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147</x:v>
      </x:c>
      <x:c r="C14" s="23" t="n">
        <x:v>147</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246</x:v>
      </x:c>
      <x:c r="C15" s="23" t="n">
        <x:v>246</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113</x:v>
      </x:c>
      <x:c r="C17" s="23" t="n">
        <x:v>113</x:v>
      </x:c>
    </x:row>
    <x:row r="18">
      <x:c r="A18" s="23" t="str">
        <x:v>Public claims</x:v>
      </x:c>
      <x:c r="B18" s="23" t="n">
        <x:f>COUNTA('07_PUBLIC_CLAIMS'!A5:A200)</x:f>
        <x:v>60</x:v>
      </x:c>
      <x:c r="C18" s="23" t="n">
        <x:v>60</x:v>
      </x:c>
    </x:row>
    <x:row r="19">
      <x:c r="A19" s="23" t="str">
        <x:v>Readings</x:v>
      </x:c>
      <x:c r="B19" s="23" t="n">
        <x:f>COUNTA('08_READINGS'!A5:A50)</x:f>
        <x:v>11</x:v>
      </x:c>
      <x:c r="C19" s="23" t="n">
        <x:v>11</x:v>
      </x:c>
    </x:row>
    <x:row r="20">
      <x:c r="A20" s="23" t="str">
        <x:v>Measurement priorities</x:v>
      </x:c>
      <x:c r="B20" s="23" t="n">
        <x:f>COUNTA('10_MEASUREMENT_AGENDA'!A5:A50)</x:f>
        <x:v>10</x:v>
      </x:c>
      <x:c r="C20" s="23" t="n">
        <x:v>10</x:v>
      </x:c>
    </x:row>
    <x:row r="21">
      <x:c r="A21" s="23" t="str">
        <x:v>Visual objects</x:v>
      </x:c>
      <x:c r="B21" s="23" t="n">
        <x:f>COUNTA('11_VISUAL_LIBRARY'!A5:A100)</x:f>
        <x:v>42</x:v>
      </x:c>
      <x:c r="C21" s="23" t="n">
        <x:v>42</x:v>
      </x:c>
    </x:row>
    <x:row r="22">
      <x:c r="A22" s="23" t="str">
        <x:v>System relationships</x:v>
      </x:c>
      <x:c r="B22" s="23" t="n">
        <x:f>COUNTA('13_SYSTEM_RELATIONSHIPS'!A5:A100)</x:f>
        <x:v>26</x:v>
      </x:c>
      <x:c r="C22" s="23" t="n">
        <x:v>26</x:v>
      </x:c>
    </x:row>
    <x:row r="23">
      <x:c r="A23" s="23" t="str">
        <x:v>Chronology events</x:v>
      </x:c>
      <x:c r="B23" s="23" t="n">
        <x:v>29</x:v>
      </x:c>
      <x:c r="C23" s="23" t="n">
        <x:v>29</x:v>
      </x:c>
    </x:row>
    <x:row r="24">
      <x:c r="A24" s="23" t="str">
        <x:v>Sources</x:v>
      </x:c>
      <x:c r="B24" s="23" t="n">
        <x:v>199</x:v>
      </x:c>
      <x:c r="C24" s="23" t="n">
        <x:v>199</x:v>
      </x:c>
    </x:row>
    <x:row r="25">
      <x:c r="A25" s="23" t="str">
        <x:v>Datasets</x:v>
      </x:c>
      <x:c r="B25" s="23" t="n">
        <x:f>COUNTA('16_DATASET_CATALOG'!A5:A400)</x:f>
        <x:v>211</x:v>
      </x:c>
      <x:c r="C25" s="23" t="n">
        <x:v>211</x:v>
      </x:c>
    </x:row>
    <x:row r="26">
      <x:c r="A26" s="23" t="str">
        <x:v>Indicators</x:v>
      </x:c>
      <x:c r="B26" s="23" t="n">
        <x:f>COUNTA('17_INDICATOR_LIBRARY'!A5:A400)</x:f>
        <x:v>217</x:v>
      </x:c>
      <x:c r="C26" s="23" t="n">
        <x:v>217</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the model-based estimates for 2018–2024, the 2025 estimate and the 2026–2030 projections separate; they are not a whole-of-Yemen figure.</x:v>
      </x:c>
      <x:c r="H17" s="28" t="str">
        <x:v>تفصل أرقام صندوق النقد الدولي للحوالات الواردة بين التقديرات القائمة على نموذج للفترة 2018–2024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November 2022 to January 2023; all population estimates require survey weights.</x:v>
      </x:c>
      <x:c r="H33" s="28" t="str">
        <x:v>يصف هذا السجل ملف دراسة اليمن ضمن موجة Findex 2021، المنفذة ميدانيًا من نوفمبر 2022 إلى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A 32-measure demand-side panel for Yemen's Findex 2021 study; 16 of its measures have World Bank published values, listed in the record.</x:v>
      </x:c>
      <x:c r="H36" s="28" t="str">
        <x:v>مجموعة من 32 مقياسًا لجانب الطلب لدراسة Findex 2021 الخاصة باليمن؛ ولـ16 من مقاييسها قيم ينشرها البنك الدولي، وهي مدرجة في السجل.</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most functions are measured in the 2021 Findex wave (2022), historical detail is from 2014, and the reasons for not having an account have no value.</x:v>
      </x:c>
      <x:c r="H41" s="28" t="str">
        <x:v>لا تشترك أدلة الأفراد في سنة واحدة هي الأحدث: تُقاس معظم الوظائف في موجة Findex 2021 (2022)، وتعود التفاصيل التاريخية إلى 2014، ولا توجد قيمة لأسباب عدم امتلاك الحساب.</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7 October 2026 IMF Management approved an 18-month Staff-Monitored Program with Yemen; it provides no IMF financing and is not Executive Board approval.</x:v>
      </x:c>
      <x:c r="H59" s="28" t="str">
        <x:v>في 7 أكتوبر 2026 وافقت إدارة صندوق النقد الدولي على برنامج يراقبه خبراء الصندوق مع اليمن مدته 18 شهرًا؛ ولا يقدم تمويلًا من الصندوق، وليس موافقة من المجلس التنفيذي.</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one microfinance bank; the figure is not a verified 2023 depositor stock share.</x:v>
      </x:c>
      <x:c r="H66" s="28" t="str">
        <x:v>تنسب ورقة مركز صنعاء لعام 2024 إلى بنك واحد للتمويل الأصغر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16 of whose 32 measures have World Bank published values.</x:v>
      </x:c>
      <x:c r="H73" s="28" t="str">
        <x:v>تربط خريطة قابلية المقارنة هذه مقاييس Findex التاريخية لليمن بمقاييس موجة 2021، التي لـ16 من مقاييسها الـ32 قيم ينشرها البنك الدولي.</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10 October 2026, the latest evidence on people comes from the 2021 Findex wave for most functions; the World Bank publishes no Yemen value for the reasons for not having an account.</x:v>
      </x:c>
      <x:c r="H82" s="28" t="str">
        <x:v>وفق التحقق في 10 أكتوبر 2026، يأتي أحدث دليل عن الأفراد من موجة Findex 2021 لمعظم الوظائف؛ ولا ينشر البنك الدولي أي قيمة لليمن لأسباب عدم امتلاك الحساب.</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World Bank published values for Yemen's Findex 2021 wave: 11.9% of adults had an account; saving and borrowing shares are given for all adults and by group.</x:v>
      </x:c>
      <x:c r="H89" s="28" t="str">
        <x:v>قيم ينشرها البنك الدولي لموجة Findex 2021 الخاصة باليمن: كان لدى 11.9% من البالغين حساب؛ وتُعرض نسب الادخار والاقتراض لجميع البالغين وبحسب الفئة.</x:v>
      </x:c>
    </x:row>
    <x:row r="90">
      <x:c r="A90" s="24" t="str">
        <x:v>/evidence/VIS-FINDEX-BARRIERS/</x:v>
      </x:c>
      <x:c r="B90" s="24" t="str">
        <x:v>evidence_detail</x:v>
      </x:c>
      <x:c r="C90" s="24" t="str">
        <x:v>/evidence/[id]</x:v>
      </x:c>
      <x:c r="D90" s="24" t="str">
        <x:v>VIS-FINDEX-BARRIERS</x:v>
      </x:c>
      <x:c r="E90" s="24"/>
      <x:c r="F90" s="28"/>
      <x:c r="G90" s="24" t="str">
        <x:v>The World Bank publishes no Yemen value for the 2021 wave on why adults without an account do not have one, so no values are shown.</x:v>
      </x:c>
      <x:c r="H90" s="28" t="str">
        <x:v>لا ينشر البنك الدولي أي قيمة لليمن في موجة 2021 عن أسباب عدم امتلاك البالغين حسابًا، لذلك لا تُعرض أي قيم.</x:v>
      </x:c>
    </x:row>
    <x:row r="91">
      <x:c r="A91" s="24" t="str">
        <x:v>/evidence/VIS-FINDEX-FLOW-CHANNELS/</x:v>
      </x:c>
      <x:c r="B91" s="24" t="str">
        <x:v>evidence_detail</x:v>
      </x:c>
      <x:c r="C91" s="24" t="str">
        <x:v>/evidence/[id]</x:v>
      </x:c>
      <x:c r="D91" s="24" t="str">
        <x:v>VIS-FINDEX-FLOW-CHANNELS</x:v>
      </x:c>
      <x:c r="E91" s="24"/>
      <x:c r="F91" s="28"/>
      <x:c r="G91" s="24" t="str">
        <x:v>World Bank published values for Yemen's Findex 2021 wave: shares of adults who received wages or agricultural payments, or sent or received domestic remittances, for all adults and by group.</x:v>
      </x:c>
      <x:c r="H91" s="28" t="str">
        <x:v>قيم ينشرها البنك الدولي لموجة Findex 2021 الخاصة باليمن: نسب البالغين الذين تلقوا أجورًا أو مدفوعات زراعية، أو أرسلوا حوالات محلية أو تلقوها، لجميع البالغين وبحسب الفئة.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World Bank published values for Yemen's Findex 2021 wave: what adults said about coming up with emergency funds within 30 days, and how difficult it would be, for all adults and by group.</x:v>
      </x:c>
      <x:c r="H94" s="28" t="str">
        <x:v>قيم ينشرها البنك الدولي لموجة Findex 2021 الخاصة باليمن: ما قاله البالغون عن تدبير أموال للطوارئ خلال 30 يومًا ومدى صعوبة ذلك، لجميع البالغين وبحسب الفئة.</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terminals, transactions, e-wallets and accounts; its third-quarter 2024 bulletin is shown apart.</x:v>
      </x:c>
      <x:c r="H106" s="28" t="str">
        <x:v>يعدّ تقرير المدفوعات للنصف الأول من 2025 الصادر عن البنك المركزي اليمني – عدن البطاقات وأجهزة الصراف الآلي والأجهزة والمعاملات والمحافظ والحسابات؛ وتُعرض نشرته للربع الثالث من 2024 منفصلة.</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areas under Yemen's internationally recognized government keep model-based estimates for 2018–2024, a 2025 estimate and 2026–2030 projections apart.</x:v>
      </x:c>
      <x:c r="H114" s="28" t="str">
        <x:v>تفصل أرقام صندوق النقد الدولي للحوالات في المناطق الخاضعة للحكومة اليمنية المعترف بها دوليًا بين التقديرات القائمة على نموذج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/evidence/CBY-BANKS-2026-05/</x:v>
      </x:c>
      <x:c r="B148" s="24" t="str">
        <x:v>evidence_detail</x:v>
      </x:c>
      <x:c r="C148" s="24" t="str">
        <x:v>/evidence/[id]</x:v>
      </x:c>
      <x:c r="D148" s="24" t="str">
        <x:v>CBY-BANKS-2026-05</x:v>
      </x:c>
    </x:row>
    <x:row r="149">
      <x:c r="A149" s="24" t="str">
        <x:v>/evidence/FAS-YEM-2015/</x:v>
      </x:c>
      <x:c r="B149" s="24" t="str">
        <x:v>evidence_detail</x:v>
      </x:c>
      <x:c r="C149" s="24" t="str">
        <x:v>/evidence/[id]</x:v>
      </x:c>
      <x:c r="D149" s="24" t="str">
        <x:v>FAS-YEM-2015</x:v>
      </x:c>
      <x:c r="G149" s="24" t="str">
        <x:v>Yemen's last IMF Financial Access Survey values (2015), as the World Development Indicators publish them: ATMs and bank branches per 100,000 adults, depositors per 1,000.</x:v>
      </x:c>
      <x:c r="H149" s="28" t="str">
        <x:v>آخر قيم اليمن (2015) في مسح الوصول المالي لصندوق النقد الدولي كما تنشرها مؤشرات التنمية العالمية: أجهزة الصراف الآلي وفروع البنوك لكل 100,000 بالغ، والمودعون لكل 1,000.</x:v>
      </x:c>
    </x:row>
    <x:row r="150">
      <x:c r="A150" s="24" t="str">
        <x:v>/evidence/MICS-YEM-2022-23/</x:v>
      </x:c>
      <x:c r="B150" s="24" t="str">
        <x:v>evidence_detail</x:v>
      </x:c>
      <x:c r="C150" s="24" t="str">
        <x:v>/evidence/[id]</x:v>
      </x:c>
      <x:c r="D150" s="24" t="str">
        <x:v>MICS-YEM-2022-23</x:v>
      </x:c>
      <x:c r="G150" s="24" t="str">
        <x:v>MICS 2022–2023 in Yemen: designed for 22 governorates; one household bank-account question that its findings report does not tabulate.</x:v>
      </x:c>
      <x:c r="H150" s="28" t="str">
        <x:v>المسح العنقودي متعدد المؤشرات 2022–2023 في اليمن: صُمّم لـ22 محافظة، وفي استبيان الأسرة سؤال واحد عن الحساب المصرفي لا يجدوِل تقرير النتائج إجاباته.</x:v>
      </x:c>
    </x:row>
    <x:row r="151">
      <x:c r="A151" s="24" t="str">
        <x:v>/evidence/YMPS-YEM-2022-R1/</x:v>
      </x:c>
      <x:c r="B151" s="24" t="str">
        <x:v>evidence_detail</x:v>
      </x:c>
      <x:c r="C151" s="24" t="str">
        <x:v>/evidence/[id]</x:v>
      </x:c>
      <x:c r="D151" s="24" t="str">
        <x:v>YMPS-YEM-2022-R1</x:v>
      </x:c>
      <x:c r="G151" s="24" t="str">
        <x:v>The World Bank's 2022 phone survey interviewed 1,297 adults with mobile phones and records each respondent's area of control.</x:v>
      </x:c>
      <x:c r="H151" s="28" t="str">
        <x:v>أجرى مسح الهاتف المحمول التابع للبنك الدولي عام 2022 مقابلات مع 1,297 بالغًا ممن يملكون هواتف محمولة، ويسجل منطقة السيطرة لكل مستجيب.</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No single figure is enough to understand financial inclusion in Yemen; each measure answers a different question. In the World Bank's Global Findex 2021 survey of Yemen, account ownership was 11.9% among adults aged 15 and over in the areas surveyed. The World Bank's definition of this indicator covers an account at a financial institution and personal use of a mobile-money service in the past 12 months, but the mobile-money questions were not asked in Yemen's survey, so the figure here reflects accounts at financial institutions. Fieldwork ran from November 2022 to January 2023 (World Bank data year 2022), and areas holding about 23% of the population were not surveyed.
In the same survey, the share was 18.3% among men and 5.4% among women, a gap of 12.9 percentage points. In separate administrative data, point-of-sale (POS) terminals reported by the Central Bank of Yemen – Aden (CBY-Aden) rose from 561 in March 2025 to 1,651 in June 2026, within CBY-Aden's reporting scope.
The first measure concerns surveyed adults, the second a gap between two groups in the same survey, and the third devices recorded in administrative data. Growth in the number of terminals does not show that account ownership or use among the population has risen.</x:v>
      </x:c>
      <x:c r="F8" s="28"/>
      <x:c r="G8" s="28"/>
    </x:row>
    <x:row r="9">
      <x:c r="A9" s="24" t="str">
        <x:v>/</x:v>
      </x:c>
      <x:c r="B9" s="24" t="n">
        <x:v>3</x:v>
      </x:c>
      <x:c r="C9" s="24" t="str">
        <x:v>الدليل</x:v>
      </x:c>
      <x:c r="D9" s="24"/>
      <x:c r="E9" s="24"/>
      <x:c r="F9" s="28" t="str">
        <x:v>ثلاثة أرقام تقيس ثلاثة أشياء مختلفة</x:v>
      </x:c>
      <x:c r="G9" s="28" t="str">
        <x:v>لا تكفي نسبة واحدة لفهم الشمول المالي في اليمن؛ فكل مقياس يجيب عن سؤال مختلف. وفق مسح المؤشر العالمي للشمول المالي (Global Findex) لعام 2021 الخاص باليمن، بلغت نسبة امتلاك الحساب 11.9% بين البالغين بعمر 15 سنة فأكثر في المناطق التي شملها المسح. ويشمل تعريف البنك الدولي لهذا المؤشر الحساب لدى مؤسسة مالية واستخدام خدمة الأموال عبر الهاتف المحمول شخصيًا خلال الأشهر الـ12 السابقة، غير أن أسئلة خدمات الأموال عبر الهاتف لم تُطرح في مسح اليمن، فالنسبة هنا تعكس الحسابات لدى المؤسسات المالية. نُفذ العمل الميداني من نوفمبر 2022 إلى يناير 2023، وسنة البيانات لدى البنك الدولي 2022، ولم يشمل المسح مناطق يسكنها نحو 23% من السكان.
وفي المسح نفسه، بلغت النسبة 18.3% بين الرجال و5.4% بين النساء، بفجوة مقدارها 12.9 نقطة مئوية. وفي بيانات إدارية منفصلة، ارتفع عدد أجهزة نقاط البيع التي يبلّغ عنها البنك المركزي اليمني – عدن من 561 في مارس 2025 إلى 1,651 في يونيو 2026، ضمن نطاق إبلاغه.
المقياس الأول يخص بالغين شملهم المسح، والثاني فجوة بين فئتين في المسح نفسه، والثالث أجهزة مسجلة في بيانات إدارية. ولا يثبت نمو عدد الأجهزة أن امتلاك الحساب أو استخدامه بين السكان قد ارتفع.</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dated chronology of Yemen’s macro-financial and financial-inclusion system is kept in one place, on the Banks and microfinance page, where each event keeps its date, its source and what it does not establish.</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تُحفظ السلسلة الزمنية المؤرخة للنظام الاقتصادي والمالي ومنظومة الشمول المالي في اليمن في موضع واحد، في صفحة «البنوك والتمويل الأصغر»، حيث يحتفظ كل حدث بتاريخه ومصدره وما لا يثبته.</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 Its starting point is dated in two ways: 1997, when the Social Fund for Development (SFD) was established, and 1998, when SFD began operations and became active in microfinance. The SFD terms of reference that date the start of microfinance to 1997 could not be re-opened (on 4 October 2026, and again on 10 October 2026), so that dating has not been re-read in the original for this edition.</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 ويؤرَّخ منطلقه بطريقتين: عام 1997، حين أُنشئ الصندوق الاجتماعي للتنمية، وعام 1998، حين بدأ الصندوق عملياته وأصبح ناشطًا في التمويل الأصغر. أما الشروط المرجعية للصندوق التي تؤرخ بداية التمويل الأصغر بعام 1997 فتعذّرت إعادة فتحها (في 4 أكتوبر 2026، ثم في 10 أكتوبر 2026)، فلم تُعَد في هذا الإصدار قراءةُ هذا التأريخ في الأصل.</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IMF's 2025 Article IV staff report does publish one set of financial soundness indicators for Yemen, sourced to the Yemeni authorities and IMF staff calculations, including the ratio of non-performing loans to total gross loans at each year-end from 2014 to 2024 and at one date in 2025. For each year-end from 2014 to 2019 that ratio is printed as zero, which this resource reads as not reported, not as zero. The table does not state which banks or areas it covers; the report says that the central bank began reporting a set of these indicators in 2025 and that comprehensive data are still being compiled, and its own text gives values for two other ratios that differ from the table. One published vintage of unstated coverage is not yet a harmonized series with common definitions, so this resource does not present these ratios as a series.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ويَنشر تقرير خبراء صندوق النقد الدولي لمشاورات المادة الرابعة لعام 2025 مجموعةً واحدة من مؤشرات السلامة المالية لليمن، مصدرها السلطات اليمنية وحسابات خبراء الصندوق، ومنها نسبة القروض المتعثرة إلى إجمالي القروض في نهاية كل سنة من 2014 إلى 2024 وفي تاريخ واحد من 2025. وتَرِد هذه النسبة صفرًا في نهاية كل سنة من 2014 إلى 2019، ويقرأ هذا المورد تلك القيم على أنها غير مُبلَّغ عنها، لا على أنها صفر. ولا يحدد الجدول البنوك أو المناطق التي يغطيها؛ ويذكر التقرير أن البنك المركزي بدأ الإبلاغ عن مجموعة من هذه المؤشرات في 2025 وأن البيانات الشاملة ما تزال قيد التجميع، كما يورد متنُه لنسبتين أخريين قيمًا تختلف عما في الجدول. ولا تشكّل نسخةٌ منشورة واحدة غير محددة النطاق سلسلةً منسجمة بتعريفات موحدة بعد، لذلك لا يعرض هذا المورد هذه النسب في صورة سلسلة.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 In a 2018 World Bank Group survey of 141 firms, cited in the FMIIP appraisal document (May 2025), 6.1% of small firms, 18.5% of medium-sized businesses and less than 50% of large enterprises reported access to a functioning bank branch; it is a different survey with a different question, so it is not a baseline for the 2022 seven-governorate survey.</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 وفي مسح أجرته مجموعة البنك الدولي في 2018 وشمل 141 منشأة، تستشهد به وثيقة تقييم مشروع FMIIP (مايو 2025)، أفادت 6.1% من المنشآت الصغيرة و18.5% من المنشآت المتوسطة وأقل من 50% من المنشآت الكبيرة بإمكانية الوصول إلى فرع مصرفي يعمل؛ وهو مسح مختلف بسؤال مختلف، فلا يُتخذ خط أساس لمسح 2022 في المحافظات السبع.</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 The project's appraisal document (May 2025) adds a design rule: only registered clients of regulated financial institutions may use FPS, and walk-in and over-the-counter transactions, in which the sender or the recipient holds no account at a regulated financial institution, are excluded until a National Risk Assessment is completed and risk-mitigation measures are adopted. That is a design condition, which would leave people without an account outside the system, not evidence that the system operates.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 وتضيف وثيقة تقييم المشروع (مايو 2025) قاعدة تصميم: ألا يستخدم نظام الدفع السريع إلا العملاء المسجلون لدى مؤسسات مالية خاضعة للتنظيم، وأن تُستبعد معاملات العملاء العابرين والمعاملات عبر الشبّاك، أي تلك التي لا يملك فيها المرسل أو المستلم حسابًا لدى مؤسسة مالية خاضعة للتنظيم، إلى أن يُستكمل التقييم الوطني للمخاطر وتُعتمد تدابير للحد منها. وهذا شرط تصميم من شأنه أن يُبقي من لا يملك حسابًا خارج النظام، لا دليل على أن النظام يعمل.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November 2022 to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نوفمبر 2022 إلى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18.1% to 25.2%), 51.3% reported borrowing any money (47.0% to 55.6%) and 9.3% reported making or receiving a digital payment (6.8% to 11.8%). Borrowing is far more common than saving, and both are far more common than having an account — borrowing here includes borrowing from family or friends, which needs no provider at all. The intervals are computed by CauseWay from these published values with the design effect the World Bank publishes for Yemen's survey; they are not the World Bank's own. For where people borrowed and saved, the same wave also gives World Bank published values: 41.1% of adults borrowed from family or friends and 1.8% from a financial institution, and 3.1% saved at a financial institution. These categories are not additive, and each percentage applies to the all-adult base used by its question. Older detail from the World Bank's 2014 country profile stays in its own records and is not read against the 2021 wave as a trend.</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18.1% إلى 25.2%)، وأفاد 51.3% بأنهم اقترضوا أي مبلغ (من 47.0% إلى 55.6%)، و9.3% بأنهم أجروا مدفوعة رقمية أو تلقوها (من 6.8% إلى 11.8%).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تحتسبها CauseWay من هذه القيم المنشورة بأثر التصميم الذي ينشره البنك الدولي لمسح اليمن، وليست فترات نشرها البنك الدولي. أما جهات الاقتراض وأماكن الادخار، فتعطي الموجة نفسها عنها أيضًا قيمًا ينشرها البنك الدولي: فقد اقترض 41.1% من البالغين من الأسرة أو الأصدقاء و1.8% من مؤسسة مالية، وادخر 3.1% لدى مؤسسة مالية. وهذه الفئات غير قابلة للجمع، وكل نسبة تنطبق على قاعدة جميع البالغين المستخدمة في سؤالها. أما التفاصيل الأقدم من الملف القطري للبنك الدولي لعام 2014 فتبقى في سجلاتها الخاصة، ولا تُقرأ مقابل موجة 2021 اتجاهًا.</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 The 2021 wave's published values for domestic remittances are in the table of wages, agricultural payments and domestic remittances by group; they are not read against this 2014 profile as a trend, because the World Bank's current series holds no 2014 value.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November 2022 to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نوفمبر 2022 إلى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lists show names and formal descriptions as that authority published them, within its scope; the date on which a list was checked does not, by itself, show that those descriptions were in force on that day. Operation, activity, reach and service quality need further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القوائم الأسماء والصفات الرسمية كما نشرتها تلك الجهة وفي حدود نطاقها؛ ولا يثبت تاريخ الاطلاع عليها وحده أن هذه الصفات كانت سارية في ذلك اليوم.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establish whether every bank is operating, which branches are active, what products are available, market share, participation in payment systems or reach to underserved clients. Two other publishers give other counts: the appraisal document of the World Bank-financed FMIIP project (May 2025) states that 19 banks are operating, four of them microfinance banks, citing no source or count date (an International Growth Centre report gives the same 19 operating banks for 2015); and that report (February 2026) cites government CBY data for 31 registered banks. These are third-party statements, not lists; they count different things at different dates, the appraisal document's four microfinance banks are not reconciled with the 12 named above, and none of the three counts establishes which banks operate.</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يثبت أن كل بنك يعمل حاليًا، أو أي فروعه نشطة، أو المنتجات المتاحة، أو الحصة السوقية، أو المشاركة في أنظمة الدفع، أو الوصول إلى الفئات الأقل حصولًا على الخدمات. ويورد ناشران آخران عددين آخرين: إذ تذكر وثيقة تقييم مشروع FMIIP الممول من البنك الدولي (مايو 2025) أن 19 بنكًا تعمل، أربعة منها بنوك تمويل أصغر، من دون ذكر مصدر أو تاريخ للعدّ (ويورد تقرير للمركز الدولي للنمو العدد نفسه، 19 بنكًا عاملًا، لعام 2015)؛ ويستشهد ذلك التقرير (فبراير 2026) ببيانات البنك المركزي اليمني التابع للحكومة عن 31 بنكًا مسجلًا. وهذه تصريحات لجهات أخرى لا قوائم؛ وهي تعدّ أشياء مختلفة في تواريخ مختلفة، ولا تُطابَق بنوك التمويل الأصغر الأربعة في وثيقة التقييم مع البنوك الـ12 المذكورة أعلاه، ولا يثبت أيٌّ من الأعداد الثلاثة أي البنوك تعمل.</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 How many there were before the roster depends on the label: the FMIIP appraisal document (May 2025) reports money-exchanger branches rising from 876 in 2017 to 3,244 in 2019, and an International Growth Centre report (February 2026) presents the same pair as entities, including microfinance institutions. Branches and entities are different units, and neither is a roster count (record CLM-016).</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 ويتوقف عدد منشآت الصرافة قبل القائمة الرسمية على الوصف المستخدم: فوثيقة تقييم مشروع FMIIP (مايو 2025) تذكر أن فروع شركات الصرافة ارتفعت من 876 في 2017 إلى 3,244 في 2019، ويعرض تقرير للمركز الدولي للنمو (فبراير 2026) الزوج نفسه من الأرقام بوصفه كيانات تشمل مؤسسات التمويل الأصغر. والفروع والكيانات وحدتان مختلفتان، ولا يمثل أيٌّ منهما عدًّا من قائمة رسمية (السجل CLM-016).</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The programme has run no payment cycle since January 2025, for lack of funds, according to the World Bank's implementation report on ESPECRP, the emergency social protection project that finances it, archived on 30 June 2026; the project is due to close on 31 December 2026. The Cash for Nutrition and Livelihoods Project, approved on 30 June 2026 and with a financing agreement signed on 2 September 2026, builds on ESPECRP's delivery systems but is designed to pay a different benefit, six months of cash for nutrition to pregnant women and mothers of children under two; it does not restore the unconditional transfers.
Three later findings mark where the evidence stops. A Cash Consortium of Yemen study (2026) compared three and six monthly transfers using programme data, with no randomised design and no group of households without assistance: households on six transfers showed modest further gains in food security and less negative coping than those on three, and savings could not be compared, because only three households, all of them on six transfers, reported putting any money aside. And the appraisal document of the Cash for Nutrition and Livelihoods Project (June 2026) reports from the programme's monitoring that “high transaction costs and long distances to financial service points severely impeded e-wallet uptake”, and sets out a plan for recipients to cash out through agents hired by financial service providers, given the scarcity of bank branches and ATMs. The third, a separate May 2026 report by the Cash Consortium of Yemen based on desk research, a small survey of traders in Taiz and interviews with a few financial and humanitarian experts, concerns access to cash itself: it reports that in areas administered by the internationally recognized government, currency exchangers and banks limited currency exchange and the rials they handed out from February 2026, and rial withdrawals from late April; its summary gives the period as late February to mid-May, and it does not report the limits ending. That is reported practice in those areas and months, not a measure of how many people were affected, and the report attributes it to the regional conflict and to cash hoarding without testing that explanation.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ولم يُجرِ البرنامج أي دورة دفع منذ يناير 2025 بسبب نقص التمويل، وفق تقرير التنفيذ الصادر عن البنك الدولي لمشروع الحماية الاجتماعية الطارئ (ESPECRP)، وهو المشروع الذي يموّل البرنامج، والمؤرشف في 30 يونيو 2026؛ ومن المقرر أن يُغلق المشروع في 31 ديسمبر 2026. أما مشروع النقد مقابل التغذية وسبل العيش، الذي أُقرّ في 30 يونيو 2026 ووُقّعت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وتحدّد ثلاث خلاصات لاحقة موضع توقف الدليل. فقد قارنت دراسة لتحالف النقد في اليمن (Cash Consortium of Yemen) صدرت في 2026 بين ثلاثة تحويلات شهرية وستة باستخدام بيانات البرنامج، من دون تصميم قائم على التوزيع العشوائي ولا مجموعة من الأسر لم تتلقَّ أي مساعدة: فأظهرت الأسر التي تلقت ستة تحويلات مكاسب إضافية محدودة في الأمن الغذائي وتراجعًا في استراتيجيات التكيّف السلبية مقارنةً بالأسر التي تلقت ثلاثة،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البرنامج، أن «ارتفاع تكاليف المعاملات وبُعد المسافات عن نقاط الخدمات المالية أعاقا بشدة الإقبال على المحافظ الإلكترونية»، وتتضمن خطة لأن يسحب المستفيدون النقد عبر وكلاء يتعاقد معهم مقدمو الخدمات المالية، نظرًا إلى ندرة فروع البنوك وأجهزة الصراف الآلي. أما الخلاصة الثالثة فتخص الوصول إلى النقد نفسه، ومصدرها تقرير منفصل لتحالف النقد في اليمن صدر في مايو 2026 واستند إلى بحث مكتبي ومسح صغير لتجار في تعز ومقابلات مع عدد قليل من الخبراء في الشأن المالي والعمل الإنساني: إذ يفيد التقرير بأن شركات ومنشآت الصرافة والبنوك في المناطق الخاضعة لإدارة الحكومة المعترف بها دوليًا قيّدت تصريف العملات وما تسلّمه من ريالات اعتبارًا من فبراير 2026، والسحب بالريال اعتبارًا من أواخر أبريل؛ ويحدد ملخصه الفترة من أواخر فبراير إلى منتصف مايو، ولا يفيد بانتهاء هذه القيود. وهذه ممارسة مُبلَّغ عنها في تلك المناطق وتلك الأشهر، لا مقياس لعدد الأشخاص المتأثرين بها، ويعزوها التقرير إلى النزاع الإقليمي وإلى اكتناز النقد دون أن يختبر هذا التفسير.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D239" s="24" t="str">
        <x:v>Before counting a payment as inclusion</x:v>
      </x:c>
      <x:c r="E239" s="24" t="str">
        <x:v>Before counting a programme payment as financial inclusion, check which result the figure measures: delivery, access to a usable account, or persistent use. A recipient count, an opened wallet or a take-up rate is not continued use, and immediate cash-out is not, by itself, a failure. Check the date and unit of each pilot figure before setting two of them side by side, and whether the programme was still paying in the period described.</x:v>
      </x:c>
      <x:c r="F239" s="28" t="str">
        <x:v>قبل عدّ الدفعة شمولًا ماليًا</x:v>
      </x:c>
      <x:c r="G239" s="28" t="str">
        <x:v>قبل عدّ دفعة برنامجية شمولًا ماليًا، تحقّق من النتيجة التي يقيسها الرقم: إيصال الدفعة، أم إتاحة حساب قابل للاستخدام، أم الاستخدام المستمر. فعدد المستفيدين أو المحافظ الإلكترونية المفتوحة أو نسبة الإقبال ليس استخدامًا مستمرًا، والسحب النقدي الفوري ليس في حد ذاته فشلًا. وتحقّق من تاريخ كل رقم من أرقام التجربة ووحدته قبل وضع رقمين منها جنبًا إلى جنب، ومما إذا كان البرنامج لا يزال يصرف الدفعات في الفترة المعنية.</x:v>
      </x:c>
    </x:row>
    <x:row r="240">
      <x:c r="A240" s="24" t="str">
        <x:v>/readings/after-transfer-persistence/</x:v>
      </x:c>
      <x:c r="B240" s="24" t="n">
        <x:v>8</x:v>
      </x:c>
      <x:c r="C240" s="24"/>
      <x:c r="D240" s="24" t="str">
        <x:v>What would change this reading?</x:v>
      </x:c>
      <x:c r="E240"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40" s="28" t="str">
        <x:v>ما الذي قد يغيّر هذه القراءة؟</x:v>
      </x:c>
      <x:c r="G240"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1">
      <x:c r="A241" s="24" t="str">
        <x:v>/readings/banking-jump-measurement-basis/</x:v>
      </x:c>
      <x:c r="B241" s="24" t="n">
        <x:v>2</x:v>
      </x:c>
      <x:c r="C241" s="24"/>
      <x:c r="D241" s="24"/>
      <x:c r="E241" s="24" t="str">
        <x:v>The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A number can rise because the economy changed. It can also rise because the way an existing position is valued, classified or reported changed. Yemen’s banking data require the two to be kept apart.
&gt; A growth rate calculated across a method break can partly measure the method.</x:v>
      </x:c>
      <x:c r="F241" s="28"/>
      <x:c r="G241" s="28" t="str">
        <x:v>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&gt; قد يقيس معدل النمو المحسوب عبر انقطاع منهجي جزءًا من تغيّر المنهج نفسه.</x:v>
      </x:c>
    </x:row>
    <x:row r="242">
      <x:c r="A242" s="24" t="str">
        <x:v>/readings/banking-jump-measurement-basis/</x:v>
      </x:c>
      <x:c r="B242" s="24" t="n">
        <x:v>3</x:v>
      </x:c>
      <x:c r="C242" s="24"/>
      <x:c r="D242" s="24" t="str">
        <x:v>The break runs across more than one line</x:v>
      </x:c>
      <x:c r="E242"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F242" s="28" t="str">
        <x:v>الانقطاع لا يقتصر على بند واحد</x:v>
      </x:c>
      <x:c r="G242"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row>
    <x:row r="243">
      <x:c r="A243" s="24" t="str">
        <x:v>/readings/banking-jump-measurement-basis/</x:v>
      </x:c>
      <x:c r="B243" s="24" t="n">
        <x:v>4</x:v>
      </x:c>
      <x:c r="C243" s="24"/>
      <x:c r="D243" s="24" t="str">
        <x:v>History rules out an easy “first-ever” story</x:v>
      </x:c>
      <x:c r="E243"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3" s="28" t="str">
        <x:v>التاريخ ينفي رواية «المرة الأولى»</x:v>
      </x:c>
      <x:c r="G243"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4">
      <x:c r="A244" s="24" t="str">
        <x:v>/readings/banking-jump-measurement-basis/</x:v>
      </x:c>
      <x:c r="B244" s="24" t="n">
        <x:v>5</x:v>
      </x:c>
      <x:c r="C244" s="24"/>
      <x:c r="D244" s="24" t="str">
        <x:v>What remains usable</x:v>
      </x:c>
      <x:c r="E244"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4" s="28" t="str">
        <x:v>ما الذي يبقى صالحًا للاستخدام</x:v>
      </x:c>
      <x:c r="G244"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5">
      <x:c r="A245" s="24" t="str">
        <x:v>/readings/banking-jump-measurement-basis/</x:v>
      </x:c>
      <x:c r="B245" s="24" t="n">
        <x:v>6</x:v>
      </x:c>
      <x:c r="C245" s="24"/>
      <x:c r="D245" s="24" t="str">
        <x:v>Where the evidence stops</x:v>
      </x:c>
      <x:c r="E245"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5" s="28" t="str">
        <x:v>أين يتوقف الدليل؟</x:v>
      </x:c>
      <x:c r="G245"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6">
      <x:c r="A246" s="24" t="str">
        <x:v>/readings/banking-jump-measurement-basis/</x:v>
      </x:c>
      <x:c r="B246" s="24" t="n">
        <x:v>7</x:v>
      </x:c>
      <x:c r="C246" s="24"/>
      <x:c r="D246" s="24" t="str">
        <x:v>What would change this reading?</x:v>
      </x:c>
      <x:c r="E246"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6" s="28" t="str">
        <x:v>ما الذي قد يغيّر هذه القراءة؟</x:v>
      </x:c>
      <x:c r="G246"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7">
      <x:c r="A247" s="24" t="str">
        <x:v>/readings/define-what-you-count/</x:v>
      </x:c>
      <x:c r="B247" s="24" t="n">
        <x:v>2</x:v>
      </x:c>
      <x:c r="C247" s="24"/>
      <x:c r="D247" s="24"/>
      <x:c r="E247" s="24" t="str">
        <x:v>Financial-inclusion figures can all move in the same direction and still tell us different things. These measures can describe one financial system without measuring one outcome. The problem begins when one quietly takes the place of another.
Adults with an account, accounts on a provider’s books, registered wallet subscribers, active accounts, transactions, POS terminals, programme beneficiaries: each can be useful. Yemen’s representative Findex evidence measures people. Administrative systems count accounts and other financial products, infrastructure and activity. Programmes count the firms or beneficiaries they support.</x:v>
      </x:c>
      <x:c r="F247" s="28"/>
      <x:c r="G247" s="28" t="str">
        <x:v>قد تتحرك أرقام الشمول المالي كلها في الاتجاه نفسه، ومع ذلك لا تخبرنا بالشيء نفسه. ويمكن لهذه المقاييس أن تصف منظومة مالية واحدة من دون أن تقيس نتيجة واحدة. وتبدأ المشكلة حين يحل أحدها بصمت محل الآخر.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x:v>
      </x:c>
    </x:row>
    <x:row r="248">
      <x:c r="A248" s="24" t="str">
        <x:v>/readings/define-what-you-count/</x:v>
      </x:c>
      <x:c r="B248" s="24" t="n">
        <x:v>3</x:v>
      </x:c>
      <x:c r="C248" s="24"/>
      <x:c r="D248" s="24" t="str">
        <x:v>Start with the noun</x:v>
      </x:c>
      <x:c r="E248"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8" s="28" t="str">
        <x:v>ابدأ بما يُعَدّ</x:v>
      </x:c>
      <x:c r="G248"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9">
      <x:c r="A249" s="24" t="str">
        <x:v>/readings/define-what-you-count/</x:v>
      </x:c>
      <x:c r="B249" s="24" t="n">
        <x:v>4</x:v>
      </x:c>
      <x:c r="C249" s="24"/>
      <x:c r="D249" s="24" t="str">
        <x:v>The denominator still matters</x:v>
      </x:c>
      <x:c r="E249"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9" s="28" t="str">
        <x:v>قاعدة الاحتساب تبقى مهمة</x:v>
      </x:c>
      <x:c r="G249"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50">
      <x:c r="A250" s="24" t="str">
        <x:v>/readings/define-what-you-count/</x:v>
      </x:c>
      <x:c r="B250" s="24" t="n">
        <x:v>5</x:v>
      </x:c>
      <x:c r="C250" s="24"/>
      <x:c r="D250" s="24" t="str">
        <x:v>Programme measures are legitimate within their own universe</x:v>
      </x:c>
      <x:c r="E250"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50" s="28" t="str">
        <x:v>مؤشرات البرامج مشروعة داخل نطاقها</x:v>
      </x:c>
      <x:c r="G250"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1">
      <x:c r="A251" s="24" t="str">
        <x:v>/readings/define-what-you-count/</x:v>
      </x:c>
      <x:c r="B251" s="24" t="n">
        <x:v>6</x:v>
      </x:c>
      <x:c r="C251" s="24"/>
      <x:c r="D251" s="24" t="str">
        <x:v>When targets drift</x:v>
      </x:c>
      <x:c r="E251"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1" s="28" t="str">
        <x:v>حين ينزلق المستهدف</x:v>
      </x:c>
      <x:c r="G251"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2">
      <x:c r="A252" s="24" t="str">
        <x:v>/readings/define-what-you-count/</x:v>
      </x:c>
      <x:c r="B252" s="24" t="n">
        <x:v>7</x:v>
      </x:c>
      <x:c r="D252" s="24" t="str">
        <x:v>Before relying on a count</x:v>
      </x:c>
      <x:c r="E252" s="24" t="str">
        <x:v>Before relying on a figure in a monitoring report, a funding decision or a public statement, check what it counts and among whom. A count of accounts, wallets, terminals or transactions is not a count of people, and a programme count describes its own universe, not the country. Where a target and a result sit side by side, check that they share the five properties listed above. If they do not, the pair records two observations, not progress against the target.</x:v>
      </x:c>
      <x:c r="F252" s="28" t="str">
        <x:v>قبل الاعتماد على أي عدد</x:v>
      </x:c>
      <x:c r="G252" s="28" t="str">
        <x:v>قبل الاعتماد على رقم في تقرير متابعة أو قرار تمويل أو تصريح عام، تحقّق مما يعدّه وعلى من ينطبق. فعدد الحسابات أو المحافظ الإلكترونية أو الأجهزة الطرفية أو المعاملات ليس عددًا للأشخاص، وما يعدّه البرنامج يصف المجتمع الذي يغطيه البرنامج، لا البلد كله. وحين يوضع مستهدف ونتيجة جنبًا إلى جنب، تحقّق من أنهما يشتركان في الأمور الخمسة المذكورة أعلاه. فإن لم يشتركا فيها، فهما مشاهدتان منفصلتان، ولا تقيس النتيجة التقدم نحو المستهدف.</x:v>
      </x:c>
    </x:row>
    <x:row r="253">
      <x:c r="A253" s="24" t="str">
        <x:v>/readings/define-what-you-count/</x:v>
      </x:c>
      <x:c r="B253" s="24" t="n">
        <x:v>8</x:v>
      </x:c>
      <x:c r="C253" s="24"/>
      <x:c r="D253" s="24" t="str">
        <x:v>What would change this reading?</x:v>
      </x:c>
      <x:c r="E253"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3" s="28" t="str">
        <x:v>ما الذي قد يغيّر هذه القراءة؟</x:v>
      </x:c>
      <x:c r="G253"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4">
      <x:c r="A254" s="24" t="str">
        <x:v>/readings/digital-workaround-not-yet-durable-inclusion/</x:v>
      </x:c>
      <x:c r="B254" s="24" t="n">
        <x:v>2</x:v>
      </x:c>
      <x:c r="C254" s="24"/>
      <x:c r="D254" s="24"/>
      <x:c r="E254"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4" s="28"/>
      <x:c r="G254"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5">
      <x:c r="A255" s="24" t="str">
        <x:v>/readings/digital-workaround-not-yet-durable-inclusion/</x:v>
      </x:c>
      <x:c r="B255" s="24" t="n">
        <x:v>3</x:v>
      </x:c>
      <x:c r="C255" s="24"/>
      <x:c r="D255" s="24" t="str">
        <x:v>An account can exist without becoming a relationship</x:v>
      </x:c>
      <x:c r="E255"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5" s="28" t="str">
        <x:v>قد يوجد الحساب من دون أن تنشأ علاقة مالية</x:v>
      </x:c>
      <x:c r="G255"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6">
      <x:c r="A256" s="24" t="str">
        <x:v>/readings/digital-workaround-not-yet-durable-inclusion/</x:v>
      </x:c>
      <x:c r="B256" s="24" t="n">
        <x:v>4</x:v>
      </x:c>
      <x:c r="C256" s="24"/>
      <x:c r="D256" s="24" t="str">
        <x:v>What the money moved for</x:v>
      </x:c>
      <x:c r="E256"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6" s="28" t="str">
        <x:v>فيمَ تحركت الأموال</x:v>
      </x:c>
      <x:c r="G256"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7">
      <x:c r="A257" s="24" t="str">
        <x:v>/readings/digital-workaround-not-yet-durable-inclusion/</x:v>
      </x:c>
      <x:c r="B257" s="24" t="n">
        <x:v>5</x:v>
      </x:c>
      <x:c r="C257" s="24"/>
      <x:c r="D257" s="24" t="str">
        <x:v>Useful before durable</x:v>
      </x:c>
      <x:c r="E257"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
Later counts exist, but they do not continue this series. For 2024 and 2025 the Central Bank of Yemen – Aden (CBY-Aden) publishes counts of e-wallet subscribers, most recently 2,102,484 for the first half of 2025, with no published definition of a subscriber. The World Bank-financed Yemen Financial Market Infrastructure and Inclusion Project (FMIIP) records a January 2025 baseline of 375,252 active e-wallet accounts, counting an account as active if it was used for at least one financial transaction in the last 90 days. Neither count has been reconciled with the other, or with the 807,919 e-money accounts that five providers held in December 2019. Subscribers are not active accounts, and neither count is a number of people. The historical and current figures therefore sit side by side: the difference between them is not growth, decline, inactivity or a return to use, and no share of active or dormant accounts can be drawn from it.</x:v>
      </x:c>
      <x:c r="F257" s="28" t="str">
        <x:v>مفيد قبل أن يصبح مستمرًا</x:v>
      </x:c>
      <x:c r="G257"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
وتوجد أعداد أحدث، لكنها لا تكمل هذه السلسلة. فالبنك المركزي اليمني – عدن ينشر لعامي 2024 و2025 أعدادًا لمشتركي المحافظ الإلكترونية، أحدثها 2,102,484 مشتركًا للنصف الأول من 2025، من دون تعريف منشور للمشترك. ويسجل مشروع البنية التحتية للأسواق المالية والشمول المالي في اليمن (FMIIP) الممول من البنك الدولي خط أساس في يناير 2025 قدره 375,252 حساب محفظة إلكترونية نشطًا، ويعدّ الحساب نشطًا إذا استُخدم في معاملة مالية واحدة على الأقل خلال آخر 90 يومًا. ولم يُطابَق أيٌّ من الرقمين مع الآخر، ولا مع حسابات النقود الإلكترونية البالغة 807,919 حسابًا لدى خمسة من مقدمي الخدمة في ديسمبر 2019. والمشتركون ليسوا حسابات نشطة، ولا يُعدّ أيٌّ من الرقمين عددًا للأشخاص. لذلك تُقرأ الأرقام التاريخية والحالية جنبًا إلى جنب: فالفرق بينها ليس نموًا ولا تراجعًا ولا خمولًا ولا عودة إلى الاستخدام، ولا تُستخرج منه نسبة للحسابات النشطة أو الخاملة.</x:v>
      </x:c>
    </x:row>
    <x:row r="258">
      <x:c r="A258" s="24" t="str">
        <x:v>/readings/digital-workaround-not-yet-durable-inclusion/</x:v>
      </x:c>
      <x:c r="B258" s="24" t="n">
        <x:v>6</x:v>
      </x:c>
      <x:c r="D258" s="24" t="str">
        <x:v>Before reading scale as use</x:v>
      </x:c>
      <x:c r="E258" s="24" t="str">
        <x:v>Before reading an account count as evidence of use, check what the count includes: registered accounts or active ones, and under what definition of “active”. Check the provider universe and the period: the historical figures here describe the providers in one study, not the market today. A transaction-value mix describes value, not how many people used the service or how often they returned.</x:v>
      </x:c>
      <x:c r="F258" s="28" t="str">
        <x:v>قبل قراءة الحجم استخدامًا</x:v>
      </x:c>
      <x:c r="G258" s="28" t="str">
        <x:v>قبل قراءة عدد الحسابات دليلًا على الاستخدام، تحقّق مما يشمله العدد: أهي الحسابات المسجلة أم النشطة، ووفق أي تعريف للنشاط. وتحقّق من مجتمع مقدمي الخدمة ومن الفترة: فالأرقام التاريخية هنا تصف مقدمي الخدمة الذين شملتهم دراسة واحدة، لا السوق اليوم. أما تركيبة قيمة المعاملات فتصف القيمة، لا عدد من استخدموا الخدمة ولا عدد مرات عودتهم إليها.</x:v>
      </x:c>
    </x:row>
    <x:row r="259">
      <x:c r="A259" s="24" t="str">
        <x:v>/readings/digital-workaround-not-yet-durable-inclusion/</x:v>
      </x:c>
      <x:c r="B259" s="24" t="n">
        <x:v>7</x:v>
      </x:c>
      <x:c r="C259" s="24"/>
      <x:c r="D259" s="24" t="str">
        <x:v>What would change this reading?</x:v>
      </x:c>
      <x:c r="E259"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9" s="28" t="str">
        <x:v>ما الذي قد يغيّر هذه القراءة؟</x:v>
      </x:c>
      <x:c r="G259"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60">
      <x:c r="A260" s="24" t="str">
        <x:v>/readings/finance-constraint-different-questions/</x:v>
      </x:c>
      <x:c r="B260" s="24" t="n">
        <x:v>2</x:v>
      </x:c>
      <x:c r="C260" s="24"/>
      <x:c r="D260" s="24"/>
      <x:c r="E260" s="24" t="str">
        <x:v>Among formal firms in the 2022 Yemen Enterprise Survey, which covered seven selected governorates, 22% named access to finance as a business challenge. A separate tabulation in the same survey report excludes firms that said they did not need a loan. Among the firms that remain, 68.71% rate access to finance a major obstacle and 23.13% a moderate one: 91.84% together. Both figures can be right.
The question behind the 22% listed other challenges too: 50% named electricity, 46% fuel shortages, 32% transport or road blockades, 30% tax administration or tax rates and 27% political instability. Firms could name more than one challenge. Read alone, 22% makes finance look secondary.
&gt; The denominator is not a footnote to the result. It is part of the result.</x:v>
      </x:c>
      <x:c r="F260" s="28"/>
      <x:c r="G260"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وفي السؤال الذي أُخذت منه نسبة 22%،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&gt; قاعدة الاحتساب ليست حاشية على النتيجة؛ إنها جزء منها.</x:v>
      </x:c>
    </x:row>
    <x:row r="261">
      <x:c r="A261" s="24" t="str">
        <x:v>/readings/finance-constraint-different-questions/</x:v>
      </x:c>
      <x:c r="B261" s="24" t="n">
        <x:v>3</x:v>
      </x:c>
      <x:c r="C261" s="24"/>
      <x:c r="D261" s="24" t="str">
        <x:v>Two questions, two calculation bases</x:v>
      </x:c>
      <x:c r="E261"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61" s="28" t="str">
        <x:v>سؤالان وقاعدتا احتساب مختلفتان</x:v>
      </x:c>
      <x:c r="G261"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62">
      <x:c r="A262" s="24" t="str">
        <x:v>/readings/finance-constraint-different-questions/</x:v>
      </x:c>
      <x:c r="B262" s="24" t="n">
        <x:v>4</x:v>
      </x:c>
      <x:c r="C262" s="24"/>
      <x:c r="D262" s="24" t="str">
        <x:v>How firms actually fund themselves</x:v>
      </x:c>
      <x:c r="E262"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62" s="28" t="str">
        <x:v>كيف تموّل المنشآت نشاطها فعلًا</x:v>
      </x:c>
      <x:c r="G262"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3">
      <x:c r="A263" s="24" t="str">
        <x:v>/readings/finance-constraint-different-questions/</x:v>
      </x:c>
      <x:c r="B263" s="24" t="n">
        <x:v>5</x:v>
      </x:c>
      <x:c r="C263" s="24"/>
      <x:c r="D263" s="24" t="str">
        <x:v>Constraints can be complements</x:v>
      </x:c>
      <x:c r="E263"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3" s="28" t="str">
        <x:v>قد يكمل القيد قيدًا آخر</x:v>
      </x:c>
      <x:c r="G263"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4">
      <x:c r="A264" s="24" t="str">
        <x:v>/readings/finance-constraint-different-questions/</x:v>
      </x:c>
      <x:c r="B264" s="24" t="n">
        <x:v>6</x:v>
      </x:c>
      <x:c r="C264" s="24"/>
      <x:c r="D264" s="24" t="str">
        <x:v>Why it matters in Yemen</x:v>
      </x:c>
      <x:c r="E264"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4" s="28" t="str">
        <x:v>لماذا يهم هذا في اليمن؟</x:v>
      </x:c>
      <x:c r="G264"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5">
      <x:c r="A265" s="24" t="str">
        <x:v>/readings/finance-constraint-different-questions/</x:v>
      </x:c>
      <x:c r="B265" s="24" t="n">
        <x:v>7</x:v>
      </x:c>
      <x:c r="C265" s="24"/>
      <x:c r="D265" s="24" t="str">
        <x:v>Where the evidence stops</x:v>
      </x:c>
      <x:c r="E265"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
An older figure answers yet another question. The appraisal document of the World Bank-financed Yemen Financial Market Infrastructure and Inclusion Project (FMIIP, May 2025) cites a 2018 World Bank Group survey of 141 firms in which less than 50% of large enterprises, 18.5% of medium-sized businesses and 6.1% of small firms reported access to a functioning bank branch, and 38.8% reported no access to any bank branch. The document does not name the survey further, and its question and sample differ from the 2022 survey’s. It is a dated limitation, not a baseline: it cannot be compared with the 2022 figures or read as a change since 2018.</x:v>
      </x:c>
      <x:c r="F265" s="28" t="str">
        <x:v>أين يتوقف الدليل؟</x:v>
      </x:c>
      <x:c r="G265"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
ويجيب رقم أقدم عن سؤال آخر أيضًا. فوثيقة تقييم مشروع البنية التحتية للأسواق المالية والشمول المالي في اليمن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بنك يعمل، وأفاد 38.8% بعدم الوصول إلى أي فرع بنك. ولا تذكر الوثيقة عن المسح أكثر من ذلك، ويختلف سؤاله وعينته عن سؤال مسح 2022 وعينته. فهو قيد مؤرخ لا خط أساس: لا يمكن مقارنته بأرقام 2022، ولا قراءته تغيرًا منذ 2018.</x:v>
      </x:c>
    </x:row>
    <x:row r="266">
      <x:c r="A266" s="24" t="str">
        <x:v>/readings/finance-constraint-different-questions/</x:v>
      </x:c>
      <x:c r="B266" s="24" t="n">
        <x:v>8</x:v>
      </x:c>
      <x:c r="D266" s="24" t="str">
        <x:v>Before quoting either figure</x:v>
      </x:c>
      <x:c r="E266" s="24" t="str">
        <x:v>Before quoting either figure, attach its question and its denominator. The 22% comes from a question in which firms could name more than one challenge; the 91.84% is calculated on the firms left after those that did not need a loan were excluded. Both describe formal firms in seven selected governorates in 2022, not all Yemeni firms and not the present. Counts as small as the loan-source responses describe those responses only, and programme figures describe the programme’s own universe.</x:v>
      </x:c>
      <x:c r="F266" s="28" t="str">
        <x:v>قبل الاستشهاد بأيٍّ من الرقمين</x:v>
      </x:c>
      <x:c r="G266" s="28" t="str">
        <x:v>قبل الاستشهاد بأيٍّ من الرقمين، أرفِق به سؤاله وقاعدة احتسابه. فنسبة 22% مأخوذة من سؤال كان بوسع المنشأة فيه أن تذكر أكثر من تحدٍّ، ونسبة 91.84% محسوبة على المنشآت المتبقية بعد استبعاد المنشآت التي قالت إنها لا تحتاج إلى قرض. وكلتاهما تصف المنشآت الرسمية في سبع محافظات مختارة في عام 2022، لا جميع منشآت اليمن ولا الوضع الحالي. والأعداد الصغيرة بحجم استجابات سؤال مصادر القروض لا تصف إلا الاستجابات نفسها، وأرقام البرامج تصف مجتمع البرنامج نفسه.</x:v>
      </x:c>
    </x:row>
    <x:row r="267">
      <x:c r="A267" s="24" t="str">
        <x:v>/readings/finance-constraint-different-questions/</x:v>
      </x:c>
      <x:c r="B267" s="24" t="n">
        <x:v>9</x:v>
      </x:c>
      <x:c r="C267" s="24"/>
      <x:c r="D267" s="24" t="str">
        <x:v>What would change this reading?</x:v>
      </x:c>
      <x:c r="E267"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7" s="28" t="str">
        <x:v>ما الذي قد يغيّر هذه القراءة؟</x:v>
      </x:c>
      <x:c r="G267"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8">
      <x:c r="A268" s="24" t="str">
        <x:v>/readings/from-rail-to-result-missing-middle/</x:v>
      </x:c>
      <x:c r="B268" s="24" t="n">
        <x:v>2</x:v>
      </x:c>
      <x:c r="C268" s="24"/>
      <x:c r="D268" s="24"/>
      <x:c r="E268" s="24" t="str">
        <x:v>Yemen’s payment system has changed. Official records document new rules, institutional steps, integration work, expanding reported infrastructure and transaction activity. These are material developments, and they do not all prove the same thing.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&gt; A completed milestone tells us where implementation has reached. It does not tell us what changed downstream.</x:v>
      </x:c>
      <x:c r="F268" s="28"/>
      <x:c r="G268"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هذه تطورات مهمة، لكنها لا تثبت كلها الشيء نفسه.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&gt; يخبرنا الإنجاز المكتمل إلى أين وصل التنفيذ، لكنه لا يخبرنا بما تغيّر في الحلقات اللاحقة.</x:v>
      </x:c>
    </x:row>
    <x:row r="269">
      <x:c r="A269" s="24" t="str">
        <x:v>/readings/from-rail-to-result-missing-middle/</x:v>
      </x:c>
      <x:c r="B269" s="24" t="n">
        <x:v>3</x:v>
      </x:c>
      <x:c r="C269" s="24"/>
      <x:c r="D269" s="24" t="str">
        <x:v>A reform passes through stages that need different evidence</x:v>
      </x:c>
      <x:c r="E269"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9" s="28" t="str">
        <x:v>يمر الإصلاح بمراحل يحتاج كل منها إلى دليل مختلف</x:v>
      </x:c>
      <x:c r="G269"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70">
      <x:c r="A270" s="24" t="str">
        <x:v>/readings/from-rail-to-result-missing-middle/</x:v>
      </x:c>
      <x:c r="B270" s="24" t="n">
        <x:v>4</x:v>
      </x:c>
      <x:c r="C270" s="24"/>
      <x:c r="D270" s="24" t="str">
        <x:v>Infrastructure and transactions answer their own questions</x:v>
      </x:c>
      <x:c r="E270"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70" s="28" t="str">
        <x:v>لكلٍّ من البنية التحتية والمعاملات أسئلتها التي تجيب عنها</x:v>
      </x:c>
      <x:c r="G270"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71">
      <x:c r="A271" s="24" t="str">
        <x:v>/readings/from-rail-to-result-missing-middle/</x:v>
      </x:c>
      <x:c r="B271" s="24" t="n">
        <x:v>5</x:v>
      </x:c>
      <x:c r="C271" s="24"/>
      <x:c r="D271" s="24" t="str">
        <x:v>Missing evidence is not evidence of failure</x:v>
      </x:c>
      <x:c r="E271"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71" s="28" t="str">
        <x:v>غياب الدليل ليس دليلًا على الفشل</x:v>
      </x:c>
      <x:c r="G271"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72">
      <x:c r="A272" s="24" t="str">
        <x:v>/readings/from-rail-to-result-missing-middle/</x:v>
      </x:c>
      <x:c r="B272" s="24" t="n">
        <x:v>6</x:v>
      </x:c>
      <x:c r="C272" s="24"/>
      <x:c r="D272" s="24" t="str">
        <x:v>Why it matters in Yemen</x:v>
      </x:c>
      <x:c r="E272"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72" s="28" t="str">
        <x:v>لماذا يهم ذلك في اليمن؟</x:v>
      </x:c>
      <x:c r="G272"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73">
      <x:c r="A273" s="24" t="str">
        <x:v>/readings/from-rail-to-result-missing-middle/</x:v>
      </x:c>
      <x:c r="B273" s="24" t="n">
        <x:v>7</x:v>
      </x:c>
      <x:c r="D273" s="24" t="str">
        <x:v>Before reporting a reform as a result</x:v>
      </x:c>
      <x:c r="E273" s="24" t="str">
        <x:v>Before reporting a reform as a result, place each figure on the chain: rule, institution, operation, access, use, quality or outcome. Check the reporting scope behind each administrative count, and whether something recorded as established is also recorded as operating. Where the next stage has not been measured, it is open: neither a success nor a failure.</x:v>
      </x:c>
      <x:c r="F273" s="28" t="str">
        <x:v>قبل عرض الإصلاح نتيجةً</x:v>
      </x:c>
      <x:c r="G273" s="28" t="str">
        <x:v>قبل عرض إصلاح بوصفه نتيجة، ضع كل رقم في موضعه من السلسلة: القاعدة، أو المؤسسة، أو التشغيل، أو الوصول، أو الاستخدام، أو الجودة، أو النتيجة. وتحقّق من نطاق الإبلاغ الذي يستند إليه كل عدد إداري، ومما إذا كان ما سُجّل إنشاؤه قد سُجّل تشغيله أيضًا. وحيث لم تُقَس المرحلة التالية بعد، فهي ما تزال مفتوحة للقياس: ليست نجاحًا ولا فشلًا.</x:v>
      </x:c>
    </x:row>
    <x:row r="274">
      <x:c r="A274" s="24" t="str">
        <x:v>/readings/from-rail-to-result-missing-middle/</x:v>
      </x:c>
      <x:c r="B274" s="24" t="n">
        <x:v>8</x:v>
      </x:c>
      <x:c r="C274" s="24"/>
      <x:c r="D274" s="24" t="str">
        <x:v>What would change this reading?</x:v>
      </x:c>
      <x:c r="E274"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74" s="28" t="str">
        <x:v>ما الذي قد يغيّر هذه القراءة؟</x:v>
      </x:c>
      <x:c r="G274"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5">
      <x:c r="A275" s="24" t="str">
        <x:v>/readings/gender-gap-measured-causes-open/</x:v>
      </x:c>
      <x:c r="B275" s="24" t="n">
        <x:v>2</x:v>
      </x:c>
      <x:c r="C275" s="24"/>
      <x:c r="D275" s="24"/>
      <x:c r="E275"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Answering it requires independent evidence on the barriers and conditions that shape access, not a prior causal assumption.
Four figures for women’s account ownership appear in published material,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and the World Bank's Yemen Financial Sector Diagnostics (2024) that the population is “almost entirely unbanked, including about 90% of men and 99% of women”; neither gives a date or a source, so neither is used here as a measurement. The two measurements come from different waves and are not joined into a trend here, and neither explains the gap.</x:v>
      </x:c>
      <x:c r="F275" s="28"/>
      <x:c r="G275" s="28" t="str">
        <x:v>في أحدث موجة من مسح Findex العالمي في اليمن، امتلك 18.3% من الرجال و5.4% من النساء بعمر 15 سنة فأكثر حسابًا في المناطق التي شملها المسح، بفجوة قدرها 12.9 نقطة مئوية. هذه مقارنة صحيحة داخل موجة واحدة؛ وهي تقيس تفاوتًا ولا تفسّر سببه.
وتقع الفجوة داخل منظومة منخفضة الوصول أصلًا: فقد بلغت نسبة امتلاك الحساب بين البالغين عمومًا 11.9% في الموجة نفسها، والنسبة بين الرجال منخفضة بدورها. لذلك يصبح السؤال الأدق:
&gt; لماذا تصل منظومة مالية منخفضة الوصول أصلًا إلى النساء بدرجة أقل بكثير من الرجال؟
والإجابة تحتاج إلى أدلة مستقلة عن العوائق والظروف التي يتشكل فيها الوصول، لا إلى افتراض سببي مسبق.
وترد في المواد المنشورة أربعة أرقام عن امتلاك النساء للحساب، لكن اثنين منها فقط ناتجان عن قياس. قدّرت موجة 2021 من المؤشر العالمي للشمول المالي (Findex)، التي نُفذ عملها الميداني في اليمن خلال 2022–2023، النسبة بـ5.4% من النساء بعمر 15 سنة فأكثر، وهو تقدير مسحي مرجّح للمناطق المشمولة.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أو مصدرًا، فلا يُستخدم أيٌّ من الرقمين قياسًا. ولا يُستخلص هنا من النسبتين اتجاه زمني، ولا تفسر أيٌّ منهما أسباب الفجوة.</x:v>
      </x:c>
    </x:row>
    <x:row r="276">
      <x:c r="A276" s="24" t="str">
        <x:v>/readings/gender-gap-measured-causes-open/</x:v>
      </x:c>
      <x:c r="B276" s="24" t="n">
        <x:v>3</x:v>
      </x:c>
      <x:c r="C276" s="24"/>
      <x:c r="D276" s="24" t="str">
        <x:v>The causes are not yet established</x:v>
      </x:c>
      <x:c r="E276"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
Records of particular services give women's shares, not ownership rates, and none of them divides the gap. A Yemen Microfinance Network table prints 34% as women's share in its total row for the 89,733 active borrowers of nine microfinance providers in February 2021; 44% of the 8,217 enterprises SMEPS supported in 2024 were female-owned, a programme figure; and the first-half 2025 payment report of the Central Bank of Yemen – Aden shows women at 18% in its accounts panel, whose base it does not define, and at 16% of e-wallet subscribers: none of these is a share of people or a gap estimate. One named hypothesis has documentation: ACAPS (December 2023) describes the mahram requirement, under which women must travel with a male relative, enforced from early 2022 in areas under the de facto authorities. It does not mention financial services, so it supports a question to test, not a finding.</x:v>
      </x:c>
      <x:c r="F276" s="28" t="str">
        <x:v>أسباب الفجوة لم تُثبَت بعد</x:v>
      </x:c>
      <x:c r="G276"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
وتعطي سجلات خدمات بعينها حصص النساء فيها، لا معدلات امتلاك، ولا يقسم أيٌّ منها الفجوة. فجدول لشبكة اليمن للتمويل الأصغر يطبع نسبة 34% بوصفها حصة النساء في صفّ الإجمالي لـ89,733 مقترضًا نشطًا لدى تسعة مقدمي خدمات تمويل أصغر في فبراير 2021؛ وكانت 44% من المنشآت الـ8,217 التي دعمتها وكالة تنمية المنشآت الصغيرة والأصغر (SMEPS) في 2024 مملوكة لنساء، وهو رقم برنامجي؛ ويُظهر تقرير المدفوعات للنصف الأول من 2025 الصادر عن البنك المركزي اليمني – عدن النساء بنسبة 18% في لوحة الحسابات، التي لا يحدد التقرير أساسها، و16% من مشتركي المحافظ الإلكترونية: وليس أيٌّ منها حصة من الأشخاص ولا تقديرًا للفجوة. ولفرضية واحدة مسمّاة توثيق: إذ يصف تقرير ACAPS (ديسمبر 2023) اشتراط المَحرم، الذي يُلزم النساء بالسفر برفقة قريب ذكر، المطبَّق منذ مطلع 2022 في المناطق الخاضعة لسلطات الأمر الواقع. ولا يذكر التقرير الخدمات المالية، فهو يدعم سؤالًا للاختبار لا نتيجة.</x:v>
      </x:c>
    </x:row>
    <x:row r="277">
      <x:c r="A277" s="24" t="str">
        <x:v>/readings/gender-gap-measured-causes-open/</x:v>
      </x:c>
      <x:c r="B277" s="24" t="n">
        <x:v>4</x:v>
      </x:c>
      <x:c r="C277" s="24"/>
      <x:c r="D277" s="24" t="str">
        <x:v>Measure the journey, not only the endpoint</x:v>
      </x:c>
      <x:c r="E277"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7" s="28" t="str">
        <x:v>قِس الرحلة، لا محطتها الأخيرة وحدها</x:v>
      </x:c>
      <x:c r="G277"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8">
      <x:c r="A278" s="24" t="str">
        <x:v>/readings/gender-gap-measured-causes-open/</x:v>
      </x:c>
      <x:c r="B278" s="24" t="n">
        <x:v>5</x:v>
      </x:c>
      <x:c r="D278" s="24" t="str">
        <x:v>How to use the measured gap</x:v>
      </x:c>
      <x:c r="E278" s="24" t="str">
        <x:v>Cite the gap with its survey wave, age group and universe: adults aged 15 and over in the areas surveyed, in one Findex wave. It is not a current figure, and the two Findex measurements of women’s ownership do not make a trend. Women’s shares in provider or programme records are shares within those records, not ownership rates. The measured gap shows where the disparity is; it does not show which barriers produce it.</x:v>
      </x:c>
      <x:c r="F278" s="28" t="str">
        <x:v>كيف تُستخدم الفجوة المقاسة</x:v>
      </x:c>
      <x:c r="G278" s="28" t="str">
        <x:v>يُستشهد بالفجوة مع موجة المسح والفئة العمرية والمجتمع الذي يغطيه: البالغون بعمر 15 سنة فأكثر في المناطق التي شملها المسح، في موجة واحدة من Findex. وهي ليست رقمًا حاليًا، ولا يشكّل القياسان المأخوذان من Findex لامتلاك النساء للحساب اتجاهًا زمنيًا. أما حصص النساء في سجلات مقدمي الخدمة أو البرامج فهي حصص داخل تلك السجلات، لا معدلات امتلاك. والفجوة المقاسة تبيّن أين يقع التفاوت، لكنها لا تبيّن أي العوائق تنتجه.</x:v>
      </x:c>
    </x:row>
    <x:row r="279">
      <x:c r="A279" s="24" t="str">
        <x:v>/readings/gender-gap-measured-causes-open/</x:v>
      </x:c>
      <x:c r="B279" s="24" t="n">
        <x:v>6</x:v>
      </x:c>
      <x:c r="C279" s="24"/>
      <x:c r="D279" s="24" t="str">
        <x:v>What would change this reading?</x:v>
      </x:c>
      <x:c r="E279"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9" s="28" t="str">
        <x:v>ما الذي قد يغيّر هذه القراءة؟</x:v>
      </x:c>
      <x:c r="G279"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80">
      <x:c r="A280" s="24" t="str">
        <x:v>/readings/microfinance-structural-divergence/</x:v>
      </x:c>
      <x:c r="B280" s="24" t="n">
        <x:v>2</x:v>
      </x:c>
      <x:c r="C280" s="24"/>
      <x:c r="D280" s="24"/>
      <x:c r="E280"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80" s="28"/>
      <x:c r="G280"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81">
      <x:c r="A281" s="24" t="str">
        <x:v>/readings/microfinance-structural-divergence/</x:v>
      </x:c>
      <x:c r="B281" s="24" t="n">
        <x:v>3</x:v>
      </x:c>
      <x:c r="C281" s="24"/>
      <x:c r="D281" s="24" t="str">
        <x:v>Borrowers are one dimension</x:v>
      </x:c>
      <x:c r="E281"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81" s="28" t="str">
        <x:v>المقترضون بُعد واحد</x:v>
      </x:c>
      <x:c r="G281"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82">
      <x:c r="A282" s="24" t="str">
        <x:v>/readings/microfinance-structural-divergence/</x:v>
      </x:c>
      <x:c r="B282" s="24" t="n">
        <x:v>4</x:v>
      </x:c>
      <x:c r="C282" s="24"/>
      <x:c r="D282" s="24" t="str">
        <x:v>Savers and depositors are another</x:v>
      </x:c>
      <x:c r="E282"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82" s="28" t="str">
        <x:v>المدخرون والمودعون بُعد آخر</x:v>
      </x:c>
      <x:c r="G282"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83">
      <x:c r="A283" t="str">
        <x:v>/readings/microfinance-structural-divergence/</x:v>
      </x:c>
      <x:c r="B283" t="n">
        <x:v>5</x:v>
      </x:c>
      <x:c r="C283"/>
      <x:c r="D283" t="str">
        <x:v>Nominal portfolio is a third</x:v>
      </x:c>
      <x:c r="E283"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83" t="str">
        <x:v>محفظة القروض الاسمية بُعد ثالث</x:v>
      </x:c>
      <x:c r="G283"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84">
      <x:c r="A284" t="str">
        <x:v>/readings/microfinance-structural-divergence/</x:v>
      </x:c>
      <x:c r="B284" t="n">
        <x:v>6</x:v>
      </x:c>
      <x:c r="C284"/>
      <x:c r="D284" t="str">
        <x:v>Institutional form is a fourth</x:v>
      </x:c>
      <x:c r="E284"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
The rules on microfinance banks make the point concrete. A 2022 decision of the Board of Directors of CBY-Aden barred combining exchange and microfinance activity, and let the owners of an exchange company apply for a microfinance bank only by converting that company; a 2023 decision raised the minimum capital of microfinance banks, with a deadline at the end of 2025. A microfinance bank licensed through such a conversion can be an existing business reclassified, not new inclusion.</x:v>
      </x:c>
      <x:c r="F284" t="str">
        <x:v>الشكل المؤسسي بُعد رابع</x:v>
      </x:c>
      <x:c r="G284"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
وتجسّد القواعد الخاصة ببنوك التمويل الأصغر هذه النقطة. فقد منع قرار لمجلس إدارة البنك المركزي اليمني – عدن صدر عام 2022 الجمع بين نشاط الصرافة ونشاط التمويل الأصغر، ولم يُجز لمالكي شركة صرافة التقدم بطلب إنشاء بنك تمويل أصغر إلا بتحويل تلك الشركة؛ ورفع قرار صدر عام 2023 الحد الأدنى لرأس مال بنوك التمويل الأصغر، على أن يكتمل ذلك بنهاية 2025. وقد يكون بنك التمويل الأصغر المرخّص عبر مثل هذا التحويل نشاطًا قائمًا أُعيد تصنيفه، لا شمولًا جديدًا.</x:v>
      </x:c>
    </x:row>
    <x:row r="285">
      <x:c r="A285" t="str">
        <x:v>/readings/microfinance-structural-divergence/</x:v>
      </x:c>
      <x:c r="B285" t="n">
        <x:v>7</x:v>
      </x:c>
      <x:c r="C285"/>
      <x:c r="D285" t="str">
        <x:v>A share of growth is not a share of the stock</x:v>
      </x:c>
      <x:c r="E285" t="str">
        <x:v>A 2024 Sana’a Center paper attributes about 91% of saver growth over the period it analyses to one microfinance bank.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85" t="str">
        <x:v>حصة من النمو ليست حصة من الرصيد</x:v>
      </x:c>
      <x:c r="G285" t="str">
        <x:v>تنسب ورقة لمركز صنعاء للدراسات الاستراتيجية صدرت في 2024 نحو 91% من نمو المدخرين خلال الفترة التي تحللها إلى بنك واحد للتمويل الأصغر.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6">
      <x:c r="A286" t="str">
        <x:v>/readings/microfinance-structural-divergence/</x:v>
      </x:c>
      <x:c r="B286" t="n">
        <x:v>8</x:v>
      </x:c>
      <x:c r="D286" t="str">
        <x:v>Before citing a microfinance figure</x:v>
      </x:c>
      <x:c r="E286" t="str">
        <x:v>Before citing a microfinance figure, name the dimension it measures: borrowers, savers or depositors, nominal portfolio or institutional form. Check the provider universe and the definition behind each observation, and whether later points have been matched to the earlier series. Nominal rials are not real growth, a share of growth is not a share of the stock, and a licence does not show operation or reach.</x:v>
      </x:c>
      <x:c r="F286" t="str">
        <x:v>قبل الاستشهاد برقم عن التمويل الأصغر</x:v>
      </x:c>
      <x:c r="G286" t="str">
        <x:v>قبل الاستشهاد برقم عن التمويل الأصغر، حدّد البُعد الذي يقيسه: المقترضون، أم المدخرون أو المودعون، أم محفظة القروض الاسمية، أم الشكل المؤسسي. وتحقّق من مجتمع مقدمي الخدمة ومن التعريف الذي تستند إليه كل مشاهدة، ومما إذا كانت المشاهدات اللاحقة قد جرت مطابقتها مع السلسلة الأقدم. فالقيم الاسمية بالريال ليست نموًا حقيقيًا، والحصة من النمو ليست حصة من الرصيد، والترخيص لا يثبت التشغيل ولا الانتشار.</x:v>
      </x:c>
    </x:row>
    <x:row r="287">
      <x:c r="A287" t="str">
        <x:v>/readings/microfinance-structural-divergence/</x:v>
      </x:c>
      <x:c r="B287" t="n">
        <x:v>9</x:v>
      </x:c>
      <x:c r="C287"/>
      <x:c r="D287" t="str">
        <x:v>What would change this reading?</x:v>
      </x:c>
      <x:c r="E287"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7" t="str">
        <x:v>ما الذي قد يغيّر هذه القراءة؟</x:v>
      </x:c>
      <x:c r="G287"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8">
      <x:c r="A288" t="str">
        <x:v>/readings/reforms-newer-than-people-evidence/</x:v>
      </x:c>
      <x:c r="B288" t="n">
        <x:v>2</x:v>
      </x:c>
      <x:c r="C288"/>
      <x:c r="D288"/>
      <x:c r="E288" t="str">
        <x:v>The latest representative observation of account ownership in Yemen remains 11.9% of adults aged 15 and over in the areas surveyed, from Global Findex fieldwork conducted from November 2022 to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8"/>
      <x:c r="G288"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نوفمبر 2022 إلى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9">
      <x:c r="A289" t="str">
        <x:v>/readings/reforms-newer-than-people-evidence/</x:v>
      </x:c>
      <x:c r="B289" t="n">
        <x:v>3</x:v>
      </x:c>
      <x:c r="C289"/>
      <x:c r="D289" t="str">
        <x:v>Four clocks, four questions</x:v>
      </x:c>
      <x:c r="E289"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9" t="str">
        <x:v>أربعة توقيتات للقياس، وأربعة أسئلة</x:v>
      </x:c>
      <x:c r="G289"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90">
      <x:c r="A290" t="str">
        <x:v>/readings/reforms-newer-than-people-evidence/</x:v>
      </x:c>
      <x:c r="B290" t="n">
        <x:v>4</x:v>
      </x:c>
      <x:c r="C290"/>
      <x:c r="D290" t="str">
        <x:v>There is no single date called “current”</x:v>
      </x:c>
      <x:c r="E290"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90" t="str">
        <x:v>لا يوجد تاريخ واحد اسمه «الحالي»</x:v>
      </x:c>
      <x:c r="G290"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91">
      <x:c r="A291" t="str">
        <x:v>/readings/reforms-newer-than-people-evidence/</x:v>
      </x:c>
      <x:c r="B291" t="n">
        <x:v>5</x:v>
      </x:c>
      <x:c r="D291" t="str">
        <x:v>Before citing the latest figure</x:v>
      </x:c>
      <x:c r="E291" t="str">
        <x:v>Before relying on the account-ownership figure, check that its universe and fieldwork period travel with it: adults in the areas surveyed, at the time of the survey, not the population today. Newer records, such as terminal counts or institutional steps, are evidence of what they record: rules, institutions or infrastructure. They are not measures of people’s access or use. Where survey and administrative figures appear together, keep each one’s date and question beside it.</x:v>
      </x:c>
      <x:c r="F291" t="str">
        <x:v>قبل الاستشهاد بأحدث رقم</x:v>
      </x:c>
      <x:c r="G291" t="str">
        <x:v>قبل الاعتماد على رقم امتلاك الحساب، تحقّق من أن المجتمع الذي يغطيه المسح وفترة عمله الميداني يرافقانه: البالغون في المناطق التي شملها المسح وقت إجرائه، لا السكان اليوم. أما السجلات الأحدث، مثل أعداد الأجهزة أو الخطوات المؤسسية، فهي دليل على ما تسجله: القواعد أو المؤسسات أو البنية التحتية، وليست قياسًا لوصول الناس أو استخدامهم. وحين تُعرض أرقام المسح والأرقام الإدارية معًا، يبقى تاريخ كلٍّ منها والسؤال الذي يجيب عنه ملازمَين له.</x:v>
      </x:c>
    </x:row>
    <x:row r="292">
      <x:c r="A292" t="str">
        <x:v>/readings/reforms-newer-than-people-evidence/</x:v>
      </x:c>
      <x:c r="B292" t="n">
        <x:v>6</x:v>
      </x:c>
      <x:c r="C292"/>
      <x:c r="D292" t="str">
        <x:v>What would change this reading?</x:v>
      </x:c>
      <x:c r="E292"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92" t="str">
        <x:v>ما الذي قد يغيّر هذه القراءة؟</x:v>
      </x:c>
      <x:c r="G292"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93">
      <x:c r="A293" t="str">
        <x:v>/readings/same-year-different-number/</x:v>
      </x:c>
      <x:c r="B293" t="n">
        <x:v>2</x:v>
      </x:c>
      <x:c r="C293"/>
      <x:c r="D293"/>
      <x:c r="E293"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93"/>
      <x:c r="G293"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94">
      <x:c r="A294" t="str">
        <x:v>/readings/same-year-different-number/</x:v>
      </x:c>
      <x:c r="B294" t="n">
        <x:v>3</x:v>
      </x:c>
      <x:c r="C294"/>
      <x:c r="D294" t="str">
        <x:v>Two publications, one reference year</x:v>
      </x:c>
      <x:c r="E294"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
The same holds for ratios to output.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so the two are not read as a fall.</x:v>
      </x:c>
      <x:c r="F294" t="str">
        <x:v>إصداران لسنة مرجعية واحدة</x:v>
      </x:c>
      <x:c r="G294"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
ويصدق ذلك على النسب إلى الناتج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لذلك لا تُقرأ النسبتان على أنهما انخفاض.</x:v>
      </x:c>
    </x:row>
    <x:row r="295">
      <x:c r="A295" t="str">
        <x:v>/readings/same-year-different-number/</x:v>
      </x:c>
      <x:c r="B295" t="n">
        <x:v>4</x:v>
      </x:c>
      <x:c r="C295"/>
      <x:c r="D295" t="str">
        <x:v>The shape of the series is a clue, not a crosswalk</x:v>
      </x:c>
      <x:c r="E295"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95" t="str">
        <x:v>تشابه المسار قرينة، لا جدول مطابقة</x:v>
      </x:c>
      <x:c r="G295"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96">
      <x:c r="A296" t="str">
        <x:v>/readings/same-year-different-number/</x:v>
      </x:c>
      <x:c r="B296" t="n">
        <x:v>5</x:v>
      </x:c>
      <x:c r="C296"/>
      <x:c r="D296" t="str">
        <x:v>Why the revision matters</x:v>
      </x:c>
      <x:c r="E296"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96" t="str">
        <x:v>لماذا تهم هذه المراجعة؟</x:v>
      </x:c>
      <x:c r="G296"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97">
      <x:c r="A297" t="str">
        <x:v>/readings/same-year-different-number/</x:v>
      </x:c>
      <x:c r="B297" t="n">
        <x:v>6</x:v>
      </x:c>
      <x:c r="C297"/>
      <x:c r="D297" t="str">
        <x:v>What this evidence does not tell us</x:v>
      </x:c>
      <x:c r="E297"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97" t="str">
        <x:v>ما الذي لا تخبرنا به هذه الأدلة</x:v>
      </x:c>
      <x:c r="G297"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8">
      <x:c r="A298" t="str">
        <x:v>/readings/same-year-different-number/</x:v>
      </x:c>
      <x:c r="B298" t="n">
        <x:v>7</x:v>
      </x:c>
      <x:c r="C298"/>
      <x:c r="D298" t="str">
        <x:v>How to use the figures</x:v>
      </x:c>
      <x:c r="E298"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8" t="str">
        <x:v>كيف تُستخدم هذه الأرقام</x:v>
      </x:c>
      <x:c r="G298"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9">
      <x:c r="A299" t="str">
        <x:v>/readings/same-year-different-number/</x:v>
      </x:c>
      <x:c r="B299" t="n">
        <x:v>8</x:v>
      </x:c>
      <x:c r="C299"/>
      <x:c r="D299" t="str">
        <x:v>What would change this reading?</x:v>
      </x:c>
      <x:c r="E299"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9" t="str">
        <x:v>ما الذي قد يغيّر هذه القراءة؟</x:v>
      </x:c>
      <x:c r="G299"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300">
      <x:c r="A300" t="str">
        <x:v>/reforms/</x:v>
      </x:c>
      <x:c r="B300" t="n">
        <x:v>1</x:v>
      </x:c>
      <x:c r="C300"/>
      <x:c r="D300"/>
      <x:c r="E300"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300"/>
      <x:c r="G300"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301">
      <x:c r="A301" t="str">
        <x:v>/reforms/</x:v>
      </x:c>
      <x:c r="B301" t="n">
        <x:v>2</x:v>
      </x:c>
      <x:c r="C301" t="str">
        <x:v>System context</x:v>
      </x:c>
      <x:c r="D301" t="str">
        <x:v>Each stage of the reform chain needs its own evidence</x:v>
      </x:c>
      <x:c r="E301"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301"/>
      <x:c r="G301"/>
    </x:row>
    <x:row r="302">
      <x:c r="A302" t="str">
        <x:v>/reforms/</x:v>
      </x:c>
      <x:c r="B302" t="n">
        <x:v>2</x:v>
      </x:c>
      <x:c r="C302" t="str">
        <x:v>سياق المنظومة</x:v>
      </x:c>
      <x:c r="D302"/>
      <x:c r="E302"/>
      <x:c r="F302" t="str">
        <x:v>تمر سلسلة الإصلاح بمراحل يحتاج كلٌّ منها إلى دليله</x:v>
      </x:c>
      <x:c r="G302"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303">
      <x:c r="A303" t="str">
        <x:v>/reforms/</x:v>
      </x:c>
      <x:c r="B303" t="n">
        <x:v>3</x:v>
      </x:c>
      <x:c r="C303" t="str">
        <x:v>Analysis</x:v>
      </x:c>
      <x:c r="D303" t="str">
        <x:v>Official guidance describes a complaint path; performance is unmeasured</x:v>
      </x:c>
      <x:c r="E303"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303"/>
      <x:c r="G303"/>
    </x:row>
    <x:row r="304">
      <x:c r="A304" t="str">
        <x:v>/reforms/</x:v>
      </x:c>
      <x:c r="B304" t="n">
        <x:v>3</x:v>
      </x:c>
      <x:c r="C304" t="str">
        <x:v>التحليل</x:v>
      </x:c>
      <x:c r="D304"/>
      <x:c r="E304"/>
      <x:c r="F304" t="str">
        <x:v>الإرشادات الرسمية تصف مسار الشكوى، أما الأداء فغير مقيس</x:v>
      </x:c>
      <x:c r="G304"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305">
      <x:c r="A305" t="str">
        <x:v>/reforms/</x:v>
      </x:c>
      <x:c r="B305" t="n">
        <x:v>4</x:v>
      </x:c>
      <x:c r="C305" t="str">
        <x:v>Evidence</x:v>
      </x:c>
      <x:c r="D305" t="str">
        <x:v>The e-money amendment changes rules, not observed usage</x:v>
      </x:c>
      <x:c r="E305"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305"/>
      <x:c r="G305"/>
    </x:row>
    <x:row r="306">
      <x:c r="A306" t="str">
        <x:v>/reforms/</x:v>
      </x:c>
      <x:c r="B306" t="n">
        <x:v>4</x:v>
      </x:c>
      <x:c r="C306" t="str">
        <x:v>الدليل</x:v>
      </x:c>
      <x:c r="D306"/>
      <x:c r="E306"/>
      <x:c r="F306" t="str">
        <x:v>تعديل النقود الإلكترونية يغير القواعد، لا الاستخدام المرصود</x:v>
      </x:c>
      <x:c r="G306"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307">
      <x:c r="A307" t="str">
        <x:v>/reforms/</x:v>
      </x:c>
      <x:c r="B307" t="n">
        <x:v>5</x:v>
      </x:c>
      <x:c r="C307" t="str">
        <x:v>Analysis</x:v>
      </x:c>
      <x:c r="D307" t="str">
        <x:v>Financial-literacy activity is an output until capability is measured</x:v>
      </x:c>
      <x:c r="E307"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307"/>
      <x:c r="G307"/>
    </x:row>
    <x:row r="308">
      <x:c r="A308" t="str">
        <x:v>/reforms/</x:v>
      </x:c>
      <x:c r="B308" t="n">
        <x:v>5</x:v>
      </x:c>
      <x:c r="C308" t="str">
        <x:v>التحليل</x:v>
      </x:c>
      <x:c r="D308"/>
      <x:c r="E308"/>
      <x:c r="F308" t="str">
        <x:v>يبقى نشاط التثقيف المالي مخرجًا إلى أن تُقاس القدرة</x:v>
      </x:c>
      <x:c r="G308"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9">
      <x:c r="A309" t="str">
        <x:v>/reforms/</x:v>
      </x:c>
      <x:c r="B309" t="n">
        <x:v>6</x:v>
      </x:c>
      <x:c r="C309" t="str">
        <x:v>Analysis</x:v>
      </x:c>
      <x:c r="D309" t="str">
        <x:v>FPS, RTGS and access support are different parts of the payment-infrastructure reform</x:v>
      </x:c>
      <x:c r="E309"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9"/>
      <x:c r="G309"/>
    </x:row>
    <x:row r="310">
      <x:c r="A310" t="str">
        <x:v>/reforms/</x:v>
      </x:c>
      <x:c r="B310" t="n">
        <x:v>6</x:v>
      </x:c>
      <x:c r="C310" t="str">
        <x:v>التحليل</x:v>
      </x:c>
      <x:c r="D310"/>
      <x:c r="E310"/>
      <x:c r="F310" t="str">
        <x:v>نظاما FPS وRTGS ودعم الوصول أجزاء مختلفة من إصلاح البنية التحتية للمدفوعات</x:v>
      </x:c>
      <x:c r="G310"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11">
      <x:c r="A311" t="str">
        <x:v>/reforms/</x:v>
      </x:c>
      <x:c r="B311" t="n">
        <x:v>7</x:v>
      </x:c>
      <x:c r="C311" t="str">
        <x:v>Evidence</x:v>
      </x:c>
      <x:c r="D311" t="str">
        <x:v>IMF Management approved an 18-month Staff-Monitored Program in October 2026; it is not IMF financing</x:v>
      </x:c>
      <x:c r="E311" t="str">
        <x:v>On 16 July 2026, IMF staff and the Yemeni authorities announced staff-level agreement on policies and reforms that could underpin a proposed 18-month Staff-Monitored Program (SMP), subject to IMF Management approval. On 7 October 2026, the IMF announced that IMF Management had approved an 18-month non-financing SMP with Yemen. The IMF describes SMPs as informal agreements between national authorities and IMF staff that do not entail endorsement by its Executive Board. The programme is not an IMF financing arrangement, and its approval does not show that reforms have been implemented or that financial inclusion has changed.</x:v>
      </x:c>
      <x:c r="F311"/>
      <x:c r="G311"/>
    </x:row>
    <x:row r="312">
      <x:c r="A312" t="str">
        <x:v>/reforms/</x:v>
      </x:c>
      <x:c r="B312" t="n">
        <x:v>7</x:v>
      </x:c>
      <x:c r="C312" t="str">
        <x:v>الدليل</x:v>
      </x:c>
      <x:c r="D312"/>
      <x:c r="E312"/>
      <x:c r="F312" t="str">
        <x:v>وافقت إدارة صندوق النقد الدولي في أكتوبر 2026 على برنامج يراقبه خبراء الصندوق مدته 18 شهرًا، ولا يتضمن تمويلًا من الصندوق</x:v>
      </x:c>
      <x:c r="G312"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رهنًا بموافقة إدارة الصندوق. وفي 7 أكتوبر 2026 أعلن الصندوق أن إدارته وافقت على برنامج يراقبه خبراء الصندوق مع اليمن، مدته 18 شهرًا ولا يتضمن تمويلًا. ويصف الصندوق هذه البرامج بأنها اتفاقات غير رسمية بين السلطات الوطنية وخبراء الصندوق لا تتضمن تأييدًا من مجلسه التنفيذي. وليس البرنامج ترتيب تمويل من الصندوق، ولا تثبت الموافقة عليه أن الإصلاحات نُفذت أو أن الشمول المالي تغيّر.</x:v>
      </x:c>
    </x:row>
    <x:row r="313">
      <x:c r="A313" t="str">
        <x:v>/reforms/</x:v>
      </x:c>
      <x:c r="B313" t="n">
        <x:v>8</x:v>
      </x:c>
      <x:c r="C313" t="str">
        <x:v>Analysis</x:v>
      </x:c>
      <x:c r="D313" t="str">
        <x:v>Funding stages must be kept distinct when reading reforms and programmes</x:v>
      </x:c>
      <x:c r="E313"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13"/>
      <x:c r="G313"/>
    </x:row>
    <x:row r="314">
      <x:c r="A314" t="str">
        <x:v>/reforms/</x:v>
      </x:c>
      <x:c r="B314" t="n">
        <x:v>8</x:v>
      </x:c>
      <x:c r="C314" t="str">
        <x:v>التحليل</x:v>
      </x:c>
      <x:c r="D314"/>
      <x:c r="E314"/>
      <x:c r="F314" t="str">
        <x:v>يجب أن تبقى مراحل التمويل وصيغه منفصلة في قراءة الإصلاحات والبرامج</x:v>
      </x:c>
      <x:c r="G314"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15">
      <x:c r="A315" t="str">
        <x:v>/reforms/</x:v>
      </x:c>
      <x:c r="B315" t="n">
        <x:v>9</x:v>
      </x:c>
      <x:c r="C315" t="str">
        <x:v>What this does not establish</x:v>
      </x:c>
      <x:c r="D315" t="str">
        <x:v>What reform evidence does not establish</x:v>
      </x:c>
      <x:c r="E315"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15"/>
      <x:c r="G315"/>
    </x:row>
    <x:row r="316">
      <x:c r="A316" t="str">
        <x:v>/reforms/</x:v>
      </x:c>
      <x:c r="B316" t="n">
        <x:v>9</x:v>
      </x:c>
      <x:c r="C316" t="str">
        <x:v>ما الذي لا يثبته الدليل</x:v>
      </x:c>
      <x:c r="D316"/>
      <x:c r="E316"/>
      <x:c r="F316" t="str">
        <x:v>ما الذي لا تثبته أدلة الإصلاح؟</x:v>
      </x:c>
      <x:c r="G316"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17">
      <x:c r="A317" t="str">
        <x:v>/reforms/</x:v>
      </x:c>
      <x:c r="B317" t="n">
        <x:v>10</x:v>
      </x:c>
      <x:c r="C317" t="str">
        <x:v>What we still do not know</x:v>
      </x:c>
      <x:c r="D317" t="str">
        <x:v>Where the reform evidence chain breaks</x:v>
      </x:c>
      <x:c r="E317"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17"/>
      <x:c r="G317"/>
    </x:row>
    <x:row r="318">
      <x:c r="A318" t="str">
        <x:v>/reforms/</x:v>
      </x:c>
      <x:c r="B318" t="n">
        <x:v>10</x:v>
      </x:c>
      <x:c r="C318" t="str">
        <x:v>ما الذي ما زلنا لا نعرفه</x:v>
      </x:c>
      <x:c r="D318"/>
      <x:c r="E318"/>
      <x:c r="F318" t="str">
        <x:v>أين تنقطع سلسلة أدلة الإصلاح؟</x:v>
      </x:c>
      <x:c r="G318"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9">
      <x:c r="A319" t="str">
        <x:v>/reforms/</x:v>
      </x:c>
      <x:c r="B319" t="n">
        <x:v>11</x:v>
      </x:c>
      <x:c r="C319" t="str">
        <x:v>Regulatory evidence</x:v>
      </x:c>
      <x:c r="D319" t="str">
        <x:v>Adopting a rule and implementing it are different stages, each needing its own evidence</x:v>
      </x:c>
      <x:c r="E319"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9"/>
      <x:c r="G319"/>
    </x:row>
    <x:row r="320">
      <x:c r="A320" t="str">
        <x:v>/reforms/</x:v>
      </x:c>
      <x:c r="B320" t="n">
        <x:v>11</x:v>
      </x:c>
      <x:c r="C320" t="str">
        <x:v>أدلة تنظيمية</x:v>
      </x:c>
      <x:c r="D320"/>
      <x:c r="E320"/>
      <x:c r="F320" t="str">
        <x:v>اعتماد القاعدة التنظيمية وتنفيذها مرحلتان مختلفتان تحتاج كلٌّ منهما إلى دليل</x:v>
      </x:c>
      <x:c r="G320"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21">
      <x:c r="A321" t="str">
        <x:v>/remittances/</x:v>
      </x:c>
      <x:c r="B321" t="n">
        <x:v>1</x:v>
      </x:c>
      <x:c r="C321"/>
      <x:c r="D321"/>
      <x:c r="E321"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21"/>
      <x:c r="G321"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22">
      <x:c r="A322" t="str">
        <x:v>/remittances/</x:v>
      </x:c>
      <x:c r="B322" t="n">
        <x:v>2</x:v>
      </x:c>
      <x:c r="C322" t="str">
        <x:v>Analysis</x:v>
      </x:c>
      <x:c r="D322" t="str">
        <x:v>The IMF's past values are model-based estimates, not reported history</x:v>
      </x:c>
      <x:c r="E322" t="str">
        <x:v>The IMF staff report gives 2018–2024 as estimates, not reported values: its statistical annex says personal transfers were estimated with a demographic and behavioural model (the number of Yemenis abroad, family size and average transfer amounts), with 33% allocated to areas under the internationally recognized government. A later supplement to the same consultation gives 2025 as an estimate and 2026–2030 as projections. The series is kept apart where the source document changes, and none of its years is an observation. A forecast revision is not an observed economic change, and the macro series is not a measure of informal hawala volume.</x:v>
      </x:c>
      <x:c r="F322"/>
      <x:c r="G322"/>
    </x:row>
    <x:row r="323">
      <x:c r="A323" t="str">
        <x:v>/remittances/</x:v>
      </x:c>
      <x:c r="B323" t="n">
        <x:v>2</x:v>
      </x:c>
      <x:c r="C323" t="str">
        <x:v>التحليل</x:v>
      </x:c>
      <x:c r="D323"/>
      <x:c r="E323"/>
      <x:c r="F323" t="str">
        <x:v>القيم السابقة لدى صندوق النقد الدولي تقديرات قائمة على نموذج، لا قيم تاريخية مُبلَّغ عنها</x:v>
      </x:c>
      <x:c r="G323" t="str">
        <x:v>يورد تقرير خبراء صندوق النقد قيم 2018–2024 بوصفها تقديرات، لا قيمًا مُبلَّغًا عنها: إذ يذكر مرفقه الإحصائي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ويورد ملحق لاحق للمشاورات نفسها قيمة 2025 كتقدير وقيم 2026–2030 كتوقعات. وتُفصل السلسلة عند تغير الوثيقة المصدر، وليس أيٌّ من سنواتها مشاهدة. مراجعة التوقع ليست تغيرًا اقتصاديًا مرصودًا، كما أن سلسلة الحوالات الكلية لا تقيس حجم التحويلات عبر نظام الحوالة غير الرسمي.</x:v>
      </x:c>
    </x:row>
    <x:row r="324">
      <x:c r="A324" t="str">
        <x:v>/remittances/</x:v>
      </x:c>
      <x:c r="B324" t="n">
        <x:v>3</x:v>
      </x:c>
      <x:c r="C324" t="str">
        <x:v>Analysis</x:v>
      </x:c>
      <x:c r="D324" t="str">
        <x:v>The same reference year can change when the source publishes a new edition</x:v>
      </x:c>
      <x:c r="E324"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24"/>
      <x:c r="G324"/>
    </x:row>
    <x:row r="325">
      <x:c r="A325" t="str">
        <x:v>/remittances/</x:v>
      </x:c>
      <x:c r="B325" t="n">
        <x:v>3</x:v>
      </x:c>
      <x:c r="C325" t="str">
        <x:v>التحليل</x:v>
      </x:c>
      <x:c r="D325"/>
      <x:c r="E325"/>
      <x:c r="F325" t="str">
        <x:v>قد تتغير قيمة السنة نفسها عندما تتغير نسخة المصدر</x:v>
      </x:c>
      <x:c r="G325"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26">
      <x:c r="A326" t="str">
        <x:v>/remittances/</x:v>
      </x:c>
      <x:c r="B326" t="n">
        <x:v>4</x:v>
      </x:c>
      <x:c r="C326" t="str">
        <x:v>Evidence</x:v>
      </x:c>
      <x:c r="D326" t="str">
        <x:v>A reconstruction effort is documented; the exact crosswalk is not</x:v>
      </x:c>
      <x:c r="E326"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26"/>
      <x:c r="G326"/>
    </x:row>
    <x:row r="327">
      <x:c r="A327" t="str">
        <x:v>/remittances/</x:v>
      </x:c>
      <x:c r="B327" t="n">
        <x:v>4</x:v>
      </x:c>
      <x:c r="C327" t="str">
        <x:v>الدليل</x:v>
      </x:c>
      <x:c r="D327"/>
      <x:c r="E327"/>
      <x:c r="F327" t="str">
        <x:v>جهد إعادة بناء الإحصاءات موثق، لكن المطابقة الدقيقة ليست محسومة</x:v>
      </x:c>
      <x:c r="G327"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8">
      <x:c r="A328" t="str">
        <x:v>/remittances/</x:v>
      </x:c>
      <x:c r="B328" t="n">
        <x:v>5</x:v>
      </x:c>
      <x:c r="C328" t="str">
        <x:v>Analysis</x:v>
      </x:c>
      <x:c r="D328" t="str">
        <x:v>Cost depends on corridor and transfer size</x:v>
      </x:c>
      <x:c r="E328"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8"/>
      <x:c r="G328"/>
    </x:row>
    <x:row r="329">
      <x:c r="A329" t="str">
        <x:v>/remittances/</x:v>
      </x:c>
      <x:c r="B329" t="n">
        <x:v>5</x:v>
      </x:c>
      <x:c r="C329" t="str">
        <x:v>التحليل</x:v>
      </x:c>
      <x:c r="D329"/>
      <x:c r="E329"/>
      <x:c r="F329" t="str">
        <x:v>تختلف التكلفة بحسب الممر ومبلغ الحوالة</x:v>
      </x:c>
      <x:c r="G329"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30">
      <x:c r="A330" t="str">
        <x:v>/remittances/</x:v>
      </x:c>
      <x:c r="B330" t="n">
        <x:v>6</x:v>
      </x:c>
      <x:c r="C330" t="str">
        <x:v>System context</x:v>
      </x:c>
      <x:c r="D330" t="str">
        <x:v>Household behaviour is a different evidence layer</x:v>
      </x:c>
      <x:c r="E330"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 The 2021 wave's published values for domestic remittances are in the table of wages, agricultural payments and domestic remittances by group; they are not read against this 2014 profile as a trend, because the World Bank's current series holds no 2014 value.</x:v>
      </x:c>
      <x:c r="F330"/>
      <x:c r="G330"/>
    </x:row>
    <x:row r="331">
      <x:c r="A331" t="str">
        <x:v>/remittances/</x:v>
      </x:c>
      <x:c r="B331" t="n">
        <x:v>6</x:v>
      </x:c>
      <x:c r="C331" t="str">
        <x:v>سياق المنظومة</x:v>
      </x:c>
      <x:c r="D331"/>
      <x:c r="E331"/>
      <x:c r="F331" t="str">
        <x:v>سلوك الأسر طبقة مختلفة من الأدلة</x:v>
      </x:c>
      <x:c r="G331"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332">
      <x:c r="A332" t="str">
        <x:v>/remittances/</x:v>
      </x:c>
      <x:c r="B332" t="n">
        <x:v>7</x:v>
      </x:c>
      <x:c r="C332" t="str">
        <x:v>Analysis</x:v>
      </x:c>
      <x:c r="D332" t="str">
        <x:v>Before ranking external flows, inspect the balancing residual</x:v>
      </x:c>
      <x:c r="E332"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32"/>
      <x:c r="G332"/>
    </x:row>
    <x:row r="333">
      <x:c r="A333" t="str">
        <x:v>/remittances/</x:v>
      </x:c>
      <x:c r="B333" t="n">
        <x:v>7</x:v>
      </x:c>
      <x:c r="C333" t="str">
        <x:v>التحليل</x:v>
      </x:c>
      <x:c r="D333"/>
      <x:c r="E333"/>
      <x:c r="F333" t="str">
        <x:v>قبل ترتيب التدفقات الخارجية، افحص بند صافي السهو والخطأ</x:v>
      </x:c>
      <x:c r="G333"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34">
      <x:c r="A334" t="str">
        <x:v>/remittances/</x:v>
      </x:c>
      <x:c r="B334" t="n">
        <x:v>8</x:v>
      </x:c>
      <x:c r="C334" t="str">
        <x:v>What this does not establish</x:v>
      </x:c>
      <x:c r="D334" t="str">
        <x:v>What remittance evidence does not establish</x:v>
      </x:c>
      <x:c r="E334"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34"/>
      <x:c r="G334"/>
    </x:row>
    <x:row r="335">
      <x:c r="A335" t="str">
        <x:v>/remittances/</x:v>
      </x:c>
      <x:c r="B335" t="n">
        <x:v>8</x:v>
      </x:c>
      <x:c r="C335" t="str">
        <x:v>ما الذي لا يثبته الدليل</x:v>
      </x:c>
      <x:c r="D335"/>
      <x:c r="E335"/>
      <x:c r="F335" t="str">
        <x:v>ما الذي لا تثبته أدلة الحوالات؟</x:v>
      </x:c>
      <x:c r="G335"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36">
      <x:c r="A336" t="str">
        <x:v>/remittances/</x:v>
      </x:c>
      <x:c r="B336" t="n">
        <x:v>9</x:v>
      </x:c>
      <x:c r="C336" t="str">
        <x:v>What we still do not know</x:v>
      </x:c>
      <x:c r="D336" t="str">
        <x:v>What remains unresolved</x:v>
      </x:c>
      <x:c r="E336"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36"/>
      <x:c r="G336"/>
    </x:row>
    <x:row r="337">
      <x:c r="A337" t="str">
        <x:v>/remittances/</x:v>
      </x:c>
      <x:c r="B337" t="n">
        <x:v>9</x:v>
      </x:c>
      <x:c r="C337" t="str">
        <x:v>ما الذي ما زلنا لا نعرفه</x:v>
      </x:c>
      <x:c r="D337"/>
      <x:c r="E337"/>
      <x:c r="F337" t="str">
        <x:v>ما الذي ما يزال غير محسوم؟</x:v>
      </x:c>
      <x:c r="G337"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8">
      <x:c r="A338" t="str">
        <x:v>/rights/</x:v>
      </x:c>
      <x:c r="B338" t="n">
        <x:v>1</x:v>
      </x:c>
      <x:c r="C338"/>
      <x:c r="D338"/>
      <x:c r="E338" t="str">
        <x:v>CauseWay's own content in this resource is licensed under CC BY 4.0; material from other publishers stays under their terms. This page explains how both affect what this resource shows and what you may republish.</x:v>
      </x:c>
      <x:c r="F338"/>
      <x:c r="G338"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9">
      <x:c r="A339" t="str">
        <x:v>/rights/</x:v>
      </x:c>
      <x:c r="B339" t="n">
        <x:v>2</x:v>
      </x:c>
      <x:c r="C339"/>
      <x:c r="D339" t="str">
        <x:v>Evidence fitness, citation, factual use and redistribution are separate questions</x:v>
      </x:c>
      <x:c r="E339"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9" t="str">
        <x:v>صلاحية الدليل، والاستشهاد به، واستخدام الوقائع والأرقام، وإعادة نشر المواد: مسائل منفصلة</x:v>
      </x:c>
      <x:c r="G339"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40">
      <x:c r="A340" t="str">
        <x:v>/rights/</x:v>
      </x:c>
      <x:c r="B340" t="n">
        <x:v>3</x:v>
      </x:c>
      <x:c r="C340"/>
      <x:c r="D340" t="str">
        <x:v>What a rights restriction changes</x:v>
      </x:c>
      <x:c r="E340" t="str">
        <x:v>Where reuse is restricted, this resource may show metadata, attribution and a source link where the terms allow, while withholding the restricted value or dataset from display and search results.</x:v>
      </x:c>
      <x:c r="F340" t="str">
        <x:v>ماذا يغير قيد الحقوق</x:v>
      </x:c>
      <x:c r="G340"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41">
      <x:c r="A341" t="str">
        <x:v>/rights/</x:v>
      </x:c>
      <x:c r="B341" t="n">
        <x:v>4</x:v>
      </x:c>
      <x:c r="C341"/>
      <x:c r="D341" t="str">
        <x:v>Source terms remain authoritative</x:v>
      </x:c>
      <x:c r="E341" t="str">
        <x:v>The original source’s licence, terms or permissions govern reuse of the source material. A citation in this resource does not grant additional rights.</x:v>
      </x:c>
      <x:c r="F341" t="str">
        <x:v>تبقى شروط المصدر هي المرجع</x:v>
      </x:c>
      <x:c r="G341" t="str">
        <x:v>تحكم رخصة المصدر الأصلي أو شروطه أو أذوناته إعادة استخدام مادته. ولا يمنح الاستشهاد بالمصدر داخل هذا المورد حقوقًا إضافية.</x:v>
      </x:c>
    </x:row>
    <x:row r="342">
      <x:c r="A342" t="str">
        <x:v>/rights/</x:v>
      </x:c>
      <x:c r="B342" t="n">
        <x:v>5</x:v>
      </x:c>
      <x:c r="C342"/>
      <x:c r="D342" t="str">
        <x:v>Why source files are linked, not hosted</x:v>
      </x:c>
      <x:c r="E342" t="str">
        <x:v>This resource does not host or offer source files for download. It links to the original publisher, whose terms apply, and may show public metadata and attribution where the terms allow.</x:v>
      </x:c>
      <x:c r="F342" t="str">
        <x:v>لماذا نحيل إلى ملفات المصادر ولا نستضيفها</x:v>
      </x:c>
      <x:c r="G342"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43">
      <x:c r="A343" t="str">
        <x:v>/terms/</x:v>
      </x:c>
      <x:c r="B343" t="n">
        <x:v>1</x:v>
      </x:c>
      <x:c r="C343"/>
      <x:c r="D343"/>
      <x:c r="E343" t="str">
        <x:v>How to use, cite and reuse this resource without changing the meaning of the evidence.</x:v>
      </x:c>
      <x:c r="F343"/>
      <x:c r="G343" t="str">
        <x:v>قواعد استخدام هذا المورد العام والاستشهاد به وإعادة استخدامه من دون تغيير معنى الأدلة.</x:v>
      </x:c>
    </x:row>
    <x:row r="344">
      <x:c r="A344" t="str">
        <x:v>/terms/</x:v>
      </x:c>
      <x:c r="B344" t="n">
        <x:v>2</x:v>
      </x:c>
      <x:c r="C344"/>
      <x:c r="D344" t="str">
        <x:v>What this resource is</x:v>
      </x:c>
      <x:c r="E344"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44" t="str">
        <x:v>ما طبيعة هذا المورد</x:v>
      </x:c>
      <x:c r="G344"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45">
      <x:c r="A345" t="str">
        <x:v>/terms/</x:v>
      </x:c>
      <x:c r="B345" t="n">
        <x:v>3</x:v>
      </x:c>
      <x:c r="C345"/>
      <x:c r="D345" t="str">
        <x:v>Reuse</x:v>
      </x:c>
      <x:c r="E345"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45" t="str">
        <x:v>إعادة الاستخدام</x:v>
      </x:c>
      <x:c r="G345"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46">
      <x:c r="A346" t="str">
        <x:v>/terms/</x:v>
      </x:c>
      <x:c r="B346" t="n">
        <x:v>4</x:v>
      </x:c>
      <x:c r="C346"/>
      <x:c r="D346" t="str">
        <x:v>Preserve evidence meaning</x:v>
      </x:c>
      <x:c r="E346"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46" t="str">
        <x:v>حافظ على معنى الدليل</x:v>
      </x:c>
      <x:c r="G346"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47">
      <x:c r="A347" t="str">
        <x:v>/terms/</x:v>
      </x:c>
      <x:c r="B347" t="n">
        <x:v>5</x:v>
      </x:c>
      <x:c r="C347"/>
      <x:c r="D347" t="str">
        <x:v>Citation</x:v>
      </x:c>
      <x:c r="E347" t="str">
        <x:v>Cite the original source. When you take a figure or a finding from this resource, also cite the evidence record, in the two-line form shown on Rights and reuse.</x:v>
      </x:c>
      <x:c r="F347" t="str">
        <x:v>الاستشهاد</x:v>
      </x:c>
      <x:c r="G347" t="str">
        <x:v>استشهد بالمصدر الأصلي. وعندما تأخذ رقمًا أو نتيجة من هذا المورد، استشهد أيضًا بسجل الدليل بصيغة السطرين المبيّنة في صفحة «حقوق إعادة الاستخدام».</x:v>
      </x:c>
    </x:row>
    <x:row r="348">
      <x:c r="A348" t="str">
        <x:v>/terms/</x:v>
      </x:c>
      <x:c r="B348" t="n">
        <x:v>6</x:v>
      </x:c>
      <x:c r="C348"/>
      <x:c r="D348" t="str">
        <x:v>Rights stay with the source</x:v>
      </x:c>
      <x:c r="E348" t="str">
        <x:v>Availability on this resource does not grant rights that the underlying source has not granted.</x:v>
      </x:c>
      <x:c r="F348" t="str">
        <x:v>تبقى الحقوق لمصدرها</x:v>
      </x:c>
      <x:c r="G348" t="str">
        <x:v>إتاحة المحتوى في هذا المورد لا تمنح حقوقًا لم يمنحها المصدر الأصلي.</x:v>
      </x:c>
    </x:row>
    <x:row r="349">
      <x:c r="A349" t="str">
        <x:v>/data/</x:v>
      </x:c>
      <x:c r="B349" t="n">
        <x:v>10</x:v>
      </x:c>
      <x:c r="C349" t="str">
        <x:v>Resource library</x:v>
      </x:c>
      <x:c r="D349" t="str">
        <x:v>Reports, methods and implementation references</x:v>
      </x:c>
      <x:c r="E349"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9"/>
      <x:c r="G349"/>
      <x:c r="H349"/>
    </x:row>
    <x:row r="350">
      <x:c r="A350" t="str">
        <x:v>/data/</x:v>
      </x:c>
      <x:c r="B350" t="n">
        <x:v>10</x:v>
      </x:c>
      <x:c r="C350" t="str">
        <x:v>مكتبة المراجع</x:v>
      </x:c>
      <x:c r="D350"/>
      <x:c r="E350"/>
      <x:c r="F350" t="str">
        <x:v>تقارير ومناهج ومراجع للتنفيذ</x:v>
      </x:c>
      <x:c r="G350"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50"/>
    </x:row>
    <x:row r="351">
      <x:c r="A351" t="str">
        <x:v>/providers/</x:v>
      </x:c>
      <x:c r="B351" t="n">
        <x:v>2</x:v>
      </x:c>
      <x:c r="C351" t="str">
        <x:v>Scope</x:v>
      </x:c>
      <x:c r="D351" t="str">
        <x:v>Who issued these lists, and what do they cover?</x:v>
      </x:c>
      <x:c r="E351"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52">
      <x:c r="A352" t="str">
        <x:v>/providers/</x:v>
      </x:c>
      <x:c r="B352" t="n">
        <x:v>2</x:v>
      </x:c>
      <x:c r="C352" t="str">
        <x:v>النطاق</x:v>
      </x:c>
      <x:c r="F352" t="str">
        <x:v>من أصدر هذه القوائم؟ وما نطاقها؟</x:v>
      </x:c>
      <x:c r="G352"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53">
      <x:c r="A353" t="str">
        <x:v>/finance/</x:v>
      </x:c>
      <x:c r="B353" t="n">
        <x:v>4</x:v>
      </x:c>
      <x:c r="C353" t="str">
        <x:v>Analysis</x:v>
      </x:c>
      <x:c r="D353" t="str">
        <x:v>Who provides microfinance: what the lists and panels show</x:v>
      </x:c>
      <x:c r="E353" t="str">
        <x:v>Of the 26 banks on the list of licensed banks issued by the Central Bank of Yemen – Aden (CBY-Aden), as checked on 3 October 2026, this resource describes 12 as microfinance banks on the basis of their names in the list; that description is not an independent regulatory classification, and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54">
      <x:c r="A354" t="str">
        <x:v>/finance/</x:v>
      </x:c>
      <x:c r="B354" t="n">
        <x:v>4</x:v>
      </x:c>
      <x:c r="C354" t="str">
        <x:v>التحليل</x:v>
      </x:c>
      <x:c r="F354" t="str">
        <x:v>من يقدم التمويل الأصغر: ما تبينه القوائم ومجموعات الجهات المُبلِّغة</x:v>
      </x:c>
      <x:c r="G354" t="str">
        <x:v>تضم قائمة البنوك المرخصة الصادرة عن البنك المركزي اليمني – عدن، كما اطُّلع عليها في 3 أكتوبر 2026، 26 بنكًا، يصف هذا المورد 12 منها بأنها بنوك تمويل أصغر استنادًا إلى أسمائها في القائمة؛ ولا يثبت هذا الوصف تصنيفًا تنظيميًا مستقلًا، ولا يثبت الورود في القائمة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55">
      <x:c r="A355" t="str">
        <x:v>/methodology/</x:v>
      </x:c>
      <x:c r="B355" t="n">
        <x:v>4</x:v>
      </x:c>
      <x:c r="C355" t="str">
        <x:v>What it means</x:v>
      </x:c>
      <x:c r="D355" t="str">
        <x:v>What the evidence covers — and what it does not</x:v>
      </x:c>
      <x:c r="E355"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several — frequency of use, digital capability and affordability — are defined in the 2021 survey but have no World Bank published value for Yemen, and financial resilience is published only for emergency funds within 30 days.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
Four topics that financial-inclusion diagnostics commonly cover are not measured by this resource. The ICT and telecommunications layer (network coverage, mobile and internet connectivity, device ownership) is a condition for digital services, not a measure of financial inclusion; it would be measured through telecommunications-sector data and household connectivity surveys. Insolvency (how the debts of failing firms and individuals are resolved) belongs to the legal and court system, and this resource does not document how it operates; it would be measured through court and administrative records of insolvency cases, and it is listed as a dimension of the measurement priority on credit infrastructure. Digital literacy (whether people can use digital devices and services) is a skill, not the use of a financial service, and this resource holds no Yemen measure of it; it would be measured through a household survey module, and it is listed as a dimension of the measurement priority on population groups. Yemen Post is not covered by any evidence record in this resource; its network and any financial services it may offer would be measured through the postal operator's own records of offices, services and transactions.</x:v>
      </x:c>
    </x:row>
    <x:row r="356">
      <x:c r="A356" t="str">
        <x:v>/methodology/</x:v>
      </x:c>
      <x:c r="B356" t="n">
        <x:v>4</x:v>
      </x:c>
      <x:c r="C356" t="str">
        <x:v>ماذا يعني ذلك</x:v>
      </x:c>
      <x:c r="F356" t="str">
        <x:v>ما الذي تغطيه الأدلة وما الذي لا تغطيه</x:v>
      </x:c>
      <x:c r="G356"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وهي تكرار الاستخدام والقدرات الرقمية والقدرة على تحمل التكلفة — معرَّف في مسح 2021 لكن البنك الدولي لا ينشر له قيمة لليمن، ولا تُنشر قيم الصمود المالي إلا لتدبير أموال الطوارئ خلال 30 يومًا.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
وهناك أربعة موضوعات تتناولها تشخيصات الشمول المالي عادةً لكن هذا المورد لا يقيسها. فطبقة تقنية المعلومات والاتصالات (تغطية الشبكات، والاتصال بالهاتف المحمول والإنترنت، وحيازة الأجهزة) شرط لتقديم الخدمات الرقمية لا مقياس للشمول المالي، ويمكن قياسها من بيانات قطاع الاتصالات ومسوح الأسر عن الاتصال بالشبكات. والإعسار (أي طريقة تسوية ديون المنشآت والأفراد المتعثرين) شأن يخص المنظومة القانونية والقضائية، ولا يوثق هذا المورد طريقة عمله، ويمكن قياسه من السجلات القضائية والإدارية لقضايا الإعسار، وهو مدرج بُعدًا في أولوية القياس الخاصة بالبنية التحتية الائتمانية. والثقافة الرقمية (أي قدرة الأفراد على استخدام الأجهزة والخدمات الرقمية) مهارة لا استخدامٌ لخدمة مالية، ولا يملك هذا المورد مقياسًا يمنيًا لها، ويمكن قياسها بوحدة في مسح للأسر، وهي مدرجة بُعدًا في أولوية القياس الخاصة بالفئات السكانية. أما البريد اليمني فلا يغطيه أي سجل دليل في هذا المورد، ويمكن قياس شبكته وما قد يقدمه من خدمات مالية من سجلات مشغل البريد نفسه عن المكاتب والخدمات والمعاملات.</x:v>
      </x:c>
    </x:row>
    <x:row r="357">
      <x:c r="A357" t="str">
        <x:v>/methodology/</x:v>
      </x:c>
      <x:c r="B357" t="n">
        <x:v>5</x:v>
      </x:c>
      <x:c r="C357" t="str">
        <x:v>Analysis</x:v>
      </x:c>
      <x:c r="D357" t="str">
        <x:v>How evidence is accepted, and in what role</x:v>
      </x:c>
      <x:c r="E357"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8">
      <x:c r="A358" t="str">
        <x:v>/methodology/</x:v>
      </x:c>
      <x:c r="B358" t="n">
        <x:v>5</x:v>
      </x:c>
      <x:c r="C358" t="str">
        <x:v>التحليل</x:v>
      </x:c>
      <x:c r="F358" t="str">
        <x:v>كيف تُقبل الأدلة، وبأي دور</x:v>
      </x:c>
      <x:c r="G358"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9">
      <x:c r="A359" t="str">
        <x:v>/methodology/</x:v>
      </x:c>
      <x:c r="B359" t="n">
        <x:v>6</x:v>
      </x:c>
      <x:c r="C359" t="str">
        <x:v>System context</x:v>
      </x:c>
      <x:c r="D359" t="str">
        <x:v>Measuring in a divided, conflict-affected setting</x:v>
      </x:c>
      <x:c r="E359"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60">
      <x:c r="A360" t="str">
        <x:v>/methodology/</x:v>
      </x:c>
      <x:c r="B360" t="n">
        <x:v>6</x:v>
      </x:c>
      <x:c r="C360" t="str">
        <x:v>سياق المنظومة</x:v>
      </x:c>
      <x:c r="F360" t="str">
        <x:v>القياس في بيئة منقسمة ومتأثرة بالنزاع</x:v>
      </x:c>
      <x:c r="G360"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61">
      <x:c r="A361" t="str">
        <x:v>/payments/</x:v>
      </x:c>
      <x:c r="B361" t="n">
        <x:v>5</x:v>
      </x:c>
      <x:c r="C361" t="str">
        <x:v>Evidence</x:v>
      </x:c>
      <x:c r="D361" t="str">
        <x:v>E-wallet subscribers: figures from two reports that do not form one series</x:v>
      </x:c>
      <x:c r="E361"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62">
      <x:c r="A362" t="str">
        <x:v>/payments/</x:v>
      </x:c>
      <x:c r="B362" t="n">
        <x:v>5</x:v>
      </x:c>
      <x:c r="C362" t="str">
        <x:v>الدليل</x:v>
      </x:c>
      <x:c r="F362" t="str">
        <x:v>مشتركو المحافظ الإلكترونية: أرقام من تقريرين لا تشكل سلسلة واحدة</x:v>
      </x:c>
      <x:c r="G362"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63">
      <x:c r="A363" t="str">
        <x:v>/access/</x:v>
      </x:c>
      <x:c r="B363" t="n">
        <x:v>3</x:v>
      </x:c>
      <x:c r="C363" t="str">
        <x:v>Evidence</x:v>
      </x:c>
      <x:c r="D363" t="str">
        <x:v>Lists show who is registered, not where services operate</x:v>
      </x:c>
      <x:c r="E363"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64">
      <x:c r="A364" t="str">
        <x:v>/access/</x:v>
      </x:c>
      <x:c r="B364" t="n">
        <x:v>3</x:v>
      </x:c>
      <x:c r="C364" t="str">
        <x:v>الدليل</x:v>
      </x:c>
      <x:c r="F364" t="str">
        <x:v>القوائم الرسمية تبيّن الجهات المسجلة، لا أماكن تقديم الخدمة</x:v>
      </x:c>
      <x:c r="G364"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65">
      <x:c r="A365" t="str">
        <x:v>/firms/</x:v>
      </x:c>
      <x:c r="B365" t="n">
        <x:v>5</x:v>
      </x:c>
      <x:c r="C365" t="str">
        <x:v>Evidence</x:v>
      </x:c>
      <x:c r="D365" t="str">
        <x:v>Formal firms in this sample: most held a bank account, but banks financed almost none of their working capital</x:v>
      </x:c>
      <x:c r="E365"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66">
      <x:c r="A366" t="str">
        <x:v>/firms/</x:v>
      </x:c>
      <x:c r="B366" t="n">
        <x:v>5</x:v>
      </x:c>
      <x:c r="C366" t="str">
        <x:v>الدليل</x:v>
      </x:c>
      <x:c r="F366" t="str">
        <x:v>المنشآت الرسمية في هذه العينة: لدى أغلبها حساب مصرفي، لكن البنوك لم تموّل إلا جزءًا ضئيلًا جدًا من رأس مالها العامل</x:v>
      </x:c>
      <x:c r="G366"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67">
      <x:c r="A367" t="str">
        <x:v>/evidence/compare/</x:v>
      </x:c>
      <x:c r="B367" t="n">
        <x:v>2</x:v>
      </x:c>
      <x:c r="C367" t="str">
        <x:v>Analysis</x:v>
      </x:c>
      <x:c r="D367" t="str">
        <x:v>Three measures that cannot be combined</x:v>
      </x:c>
      <x:c r="E367"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8">
      <x:c r="A368" t="str">
        <x:v>/evidence/compare/</x:v>
      </x:c>
      <x:c r="B368" t="n">
        <x:v>2</x:v>
      </x:c>
      <x:c r="C368" t="str">
        <x:v>التحليل</x:v>
      </x:c>
      <x:c r="F368" t="str">
        <x:v>ثلاثة مقاييس لا يصح الجمع بينها</x:v>
      </x:c>
      <x:c r="G368"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9">
      <x:c r="A369" t="str">
        <x:v>/methodology/</x:v>
      </x:c>
      <x:c r="B369" t="n">
        <x:v>7</x:v>
      </x:c>
      <x:c r="C369" t="str">
        <x:v>Analysis</x:v>
      </x:c>
      <x:c r="D369" t="str">
        <x:v>Uncertainty is stated, not manufactured</x:v>
      </x:c>
      <x:c r="E369" t="str">
        <x:v>Survey estimates carry sampling and coverage uncertainty. Where a source publishes a confidence interval or standard error, it is reported with the estimate. Where it does not, no interval, standard error or significance test is added unless it can be computed from what the publisher states about its own survey design. For the Global Findex 2021 wave in Yemen, the World Bank publishes a design effect of 1.9 and a maximum margin of error of 4.3 percentage points at the 95% level, for a share of 50% on 1,000 interviews. For each published national share, CauseWay computes a 95% interval with the World Bank's own formula and that design effect, and shows it with the figure as computed by CauseWay; the method and every interval are recorded with their figures. The World Bank's design effect reflects the survey weights only and does not incorporate intraclass correlation coefficients, because they vary by question (Global Findex 2021 methodology, Table A.1, note b); these intervals therefore leave out the extra uncertainty that clustering usually adds and may be narrower than the true sampling uncertainty. The areas the survey excluded, home to approximately 23% of the population according to the World Bank, are a separate limit on coverage, and no adjusted interval is computed. No interval is computed for the shares of population groups or for the differences between them: the published design effect describes the whole sample, and each group is a smaller one.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70">
      <x:c r="A370" t="str">
        <x:v>/methodology/</x:v>
      </x:c>
      <x:c r="B370" t="n">
        <x:v>7</x:v>
      </x:c>
      <x:c r="C370" t="str">
        <x:v>التحليل</x:v>
      </x:c>
      <x:c r="F370" t="str">
        <x:v>عدم اليقين يُبيَّن ولا يُصطنع</x:v>
      </x:c>
      <x:c r="G370"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احتسابها مما ينشره المصدر عن تصميم مسحه. وفي موجة Global Findex 2021 في اليمن، ينشر البنك الدولي أثر تصميم قدره 1.9 وهامش خطأ أقصى قدره 4.3 نقطة مئوية عند مستوى ثقة 95%، لنسبة قدرها 50% في 1,000 مقابلة. ولكل نسبة وطنية منشورة تحتسب CauseWay فترة ثقة 95% بمعادلة البنك الدولي نفسها وبأثر التصميم هذا، وتُعرض مع الرقم بوصفها من احتساب CauseWay؛ والطريقة وكل فترة مسجّلتان مع قيمتهما. ويعكس أثر التصميم الذي ينشره البنك الدولي أوزانَ المسح وحدها، ولا يأخذ في الحسبان معاملات الارتباط داخل العناقيد لأنها تختلف من سؤال إلى آخر (منهجية Global Findex 2021، الجدول A.1، الحاشية b)؛ ولذلك لا تشمل فترات الثقة هذه عدم اليقين الإضافي الذي تضيفه العنقدة عادةً، وقد تكون أضيق من عدم اليقين الفعلي في المعاينة. أما المناطق التي استبعدها المسح، ويقطنها نحو 23% من السكان بحسب البنك الدولي، فهي قيد مستقل على التغطية، ولا تُحتسب أي فترة ثقة معدَّلة. ولا تُحتسب فترة لنسب الفئات السكانية ولا للفروق بينها: فأثر التصميم المنشور يخص العينة كلها، وكل فئة عينة أصغر منها.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71">
      <x:c r="A371" t="str">
        <x:v>/rights/</x:v>
      </x:c>
      <x:c r="B371" t="n">
        <x:v>6</x:v>
      </x:c>
      <x:c r="D371" t="str">
        <x:v>CauseWay's own content: CC BY 4.0</x:v>
      </x:c>
      <x:c r="E371"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Survey uncertainty: the intervals shown with Global Findex shares for Yemen are computed by CauseWay from the World Bank's published values and the design effect the World Bank publishes for the survey, not from respondent-level data; this resource publishes no respondent-level data. Cite the Global Findex data as the World Bank asks: Demirgüç-Kunt, Klapper, Singer and Ansar (2022), The Global Findex Database 2021: Financial Inclusion, Digital Payments, and Resilience in the Age of COVID-19, Washington, DC: World Bank. CC BY 4.0 does not extend to the World Bank's data, and this resource does not host or redistribute any survey microdata.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71" t="str">
        <x:v>محتوى CauseWay الخاص: رخصة CC BY 4.0</x:v>
      </x:c>
      <x:c r="G371"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عدم اليقين في المسوح: فترات الثقة المعروضة مع نسب المؤشر العالمي للشمول المالي (Global Findex) لليمن تحتسبها CauseWay من القيم التي نشرها البنك الدولي ومن أثر التصميم الذي ينشره للمسح، لا من بيانات على مستوى المستجيبين؛ ولا ينشر هذا المورد أي بيانات على مستوى المستجيبين. استشهد ببيانات Global Findex كما يطلب البنك الدولي: Demirgüç-Kunt وKlapper وSinger وAnsar (2022)، The Global Findex Database 2021: Financial Inclusion, Digital Payments, and Resilience in the Age of COVID-19، واشنطن العاصمة: البنك الدولي. ولا تمتد رخصة CC BY 4.0 إلى بيانات البنك الدولي، ولا يستضيف هذا المورد أي بيانات جزئية للمسوح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72">
      <x:c r="A372" t="str">
        <x:v>/readings/where-bank-balance-sheets-sit/</x:v>
      </x:c>
      <x:c r="B372" t="n">
        <x:v>2</x:v>
      </x:c>
      <x:c r="E372" t="str">
        <x:v>Where a banking system puts its assets shows where its funds go — to government, to the private sector or abroad. It does not, by itself, show who is reached by financial services.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72" t="str">
        <x:v>يبيّن توزيع أصول البنوك أين تذهب أموالها: إلى الحكومة، أم إلى القطاع الخاص، أم إلى الخارج؛ لكنه لا يكشف وحده مَن تصل إليه الخدمات المالية.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73">
      <x:c r="A373" t="str">
        <x:v>/readings/where-bank-balance-sheets-sit/</x:v>
      </x:c>
      <x:c r="B373" t="n">
        <x:v>3</x:v>
      </x:c>
      <x:c r="D373" t="str">
        <x:v>A hypothesis, not a finding</x:v>
      </x:c>
      <x:c r="E373"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
The latest bulletin consulted, Issue No. 55 (June 2026), shows the same pattern a month later; the table on this page sets the end of 2025, May 2026 and June 2026 side by side, as the bulletin prints them. Of foreign assets, loans and advances to government and credit to the private sector, foreign assets were the largest and credit to the private sector the smallest at all three dates. Three dates are not a trend, and the same alternatives apply at each of them.</x:v>
      </x:c>
      <x:c r="F373" t="str">
        <x:v>فرضية لا نتيجة</x:v>
      </x:c>
      <x:c r="G373"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
وتُظهر أحدث نشرة اطُّلع عليها، العدد رقم 55 (يونيو 2026)، النمط نفسه بعد شهر؛ ويعرض الجدول في هذه الصفحة نهاية 2025 ومايو 2026 ويونيو 2026 جنبًا إلى جنب كما ترد في النشرة. ومن بين الأصول الخارجية والقروض والسلفيات للحكومة والائتمان الممنوح للقطاع الخاص، كانت الأصول الخارجية أكبرها والائتمان الممنوح للقطاع الخاص أصغرها في التواريخ الثلاثة. وثلاثة تواريخ لا تصنع اتجاهًا، والتفسيرات البديلة نفسها قائمة في كل منها.</x:v>
      </x:c>
    </x:row>
    <x:row r="374">
      <x:c r="A374" t="str">
        <x:v>/readings/where-bank-balance-sheets-sit/</x:v>
      </x:c>
      <x:c r="B374" t="n">
        <x:v>4</x:v>
      </x:c>
      <x:c r="D374" t="str">
        <x:v>Five other explanations fit the same numbers</x:v>
      </x:c>
      <x:c r="E374"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The same mechanism can run the other way: between the end of 2024 and the end of 2025 the banks’ total assets fell from 15,329.7 to 12,341.8 billion rials, while the average market rate that CBY-Aden publishes went from 2,059.2 to 1,624.45 rials per US dollar (December averages). Part of that fall is consistent with revaluation at a stronger rial, but the bulletin amended its monetary and banking data in line with the IMF’s Monetary and Financial Statistics Manual (2016) from December 2025 and publishes no line-by-line bridge, so valuation, the change of method and other movements cannot be separated.
- The reporting perimeter. The bulletin covers the deposit-taking institutions in its data, but it does not state which areas its figures cover, so the consolidated balance sheet may not describe every bank in every part of the country.
- Asset quality. If many existing loans are not being repaid, banks may hold back new lending for that reason, and the private-sector line may include loans that are not performing. The consolidated balance sheet does not show asset quality. The IMF’s 2025 Article IV staff report prints one set of financial soundness indicators for Yemen, including the ratio of non-performing loans to total gross loans, but its table does not state which banks or areas it covers, and for its earliest years the ratio is printed as zero, which this resource reads as not reported, not as zero. One published vintage of unstated coverage is not yet a harmonized series with common definitions, so this Reading does not use the ratio.</x:v>
      </x:c>
      <x:c r="F374" t="str">
        <x:v>خمسة تفسيرات أخرى تنسجم مع الأرقام نفسها</x:v>
      </x:c>
      <x:c r="G374"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ويمكن أن تعمل الآلية نفسها في الاتجاه المعاكس: فبين نهاية 2024 ونهاية 2025 انخفض إجمالي أصول البنوك من 15,329.7 إلى 12,341.8 مليار ريال، بينما انتقل متوسط سعر الصرف السوقي الذي ينشره البنك المركزي اليمني – عدن من 2,059.2 إلى 1,624.45 ريالًا للدولار الأمريكي (متوسط شهر ديسمبر في كل من العامين). ويتسق جزء من هذا الانخفاض مع إعادة التقييم بسعر ريال أقوى، غير أن النشرة عدّلت بياناتها النقدية والمصرفية وفق دليل الإحصاءات النقدية والمالية الصادر عن صندوق النقد الدولي (2016) ابتداءً من ديسمبر 2025، ولا تنشر جسرًا بندًا ببند، فلا يمكن الفصل بين أثر التقييم وأثر تغيير المنهجية والتحركات الأخرى.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
- جودة الأصول: فإذا كان كثير من القروض القائمة لا يُسدَّد، فقد تُحجم البنوك لهذا السبب عن الإقراض الجديد، وقد يشمل بند القطاع الخاص قروضًا متعثرة. ولا تُظهر الميزانية المجمعة جودة الأصول. ويَنشر تقرير خبراء صندوق النقد الدولي لمشاورات المادة الرابعة لعام 2025 مجموعةً واحدة من مؤشرات السلامة المالية لليمن، منها نسبة القروض المتعثرة إلى إجمالي القروض، لكن جدوله لا يحدد البنوك أو المناطق التي يغطيها، وتَرِد فيه هذه النسبة صفرًا في سنواته الأولى، ويقرأ هذا المورد تلك القيم على أنها غير مُبلَّغ عنها، لا على أنها صفر. ولا تشكّل نسخةٌ منشورة واحدة غير محددة النطاق سلسلةً منسجمة بتعريفات موحدة بعد، لذلك لا تستخدم هذه القراءة تلك النسبة.</x:v>
      </x:c>
    </x:row>
    <x:row r="375">
      <x:c r="A375" t="str">
        <x:v>/readings/where-bank-balance-sheets-sit/</x:v>
      </x:c>
      <x:c r="B375" t="n">
        <x:v>5</x:v>
      </x:c>
      <x:c r="D375" t="str">
        <x:v>Where the evidence stops</x:v>
      </x:c>
      <x:c r="E375" t="str">
        <x:v>These are three dates of one table. The balance sheet does not show credit by currency or by sector, does not split claims on government between frozen and other holdings, does not show asset quality, and does not state its territorial reach. It does not establish that banks prefer the state to firms, that firms are refused credit, or that any policy caused the pattern.</x:v>
      </x:c>
      <x:c r="F375" t="str">
        <x:v>أين يتوقف الدليل؟</x:v>
      </x:c>
      <x:c r="G375" t="str">
        <x:v>هذه ثلاثة تواريخ من جدول واحد. فالميزانية لا تُظهر الائتمان بحسب العملة أو القطاع، ولا تفصل الحقوق على الحكومة بين الأرصدة المجمدة وغيرها، ولا تُظهر جودة الأصول، ولا تذكر نطاقها الجغرافي. ولا تثبت أن البنوك تفضّل الدولة على المنشآت، ولا أن المنشآت تُحرم من الائتمان، ولا أن سياسة بعينها أنتجت هذا النمط.</x:v>
      </x:c>
    </x:row>
    <x:row r="376">
      <x:c r="A376" t="str">
        <x:v>/readings/where-bank-balance-sheets-sit/</x:v>
      </x:c>
      <x:c r="B376" t="n">
        <x:v>6</x:v>
      </x:c>
      <x:c r="D376" t="str">
        <x:v>Before reading the balance sheet</x:v>
      </x:c>
      <x:c r="E376" t="str">
        <x:v>Read each figure as a position on its own date, as the bulletin prints it for the institutions it covers; the bulletin does not state which areas those are. Before comparing dates, check that foreign-currency items were valued on the same basis and that the data follow the same method: the bulletin's data follow a revised manual from December 2025. Private-sector credit here includes households, so it is not a measure of lending to firms alone, and the balance sheet does not show why assets sit where they do, or their quality.</x:v>
      </x:c>
      <x:c r="F376" t="str">
        <x:v>قبل قراءة الميزانية</x:v>
      </x:c>
      <x:c r="G376" t="str">
        <x:v>يُقرأ كل رقم مركزًا في تاريخه، كما تعرضه النشرة للمؤسسات التي تشملها بياناتها، والنشرة لا تذكر المناطق التي تغطيها أرقامها. وقبل المقارنة بين تاريخين، تحقّق من أن البنود المقوّمة بالعملات الأجنبية قُيّمت على الأساس نفسه، وأن البيانات تتبع المنهجية نفسها: فقد عُدّلت بيانات النشرة وفق دليل محدَّث ابتداءً من ديسمبر 2025. والائتمان الممنوح للقطاع الخاص هنا يشمل الأسر، فليس مقياسًا لإقراض المنشآت وحدها، والميزانية لا تُظهر لماذا تقع الأصول حيث تقع، ولا جودتها.</x:v>
      </x:c>
    </x:row>
    <x:row r="377">
      <x:c r="A377" t="str">
        <x:v>/readings/where-bank-balance-sheets-sit/</x:v>
      </x:c>
      <x:c r="B377" t="n">
        <x:v>7</x:v>
      </x:c>
      <x:c r="D377" t="str">
        <x:v>What would change this reading?</x:v>
      </x:c>
      <x:c r="E377" t="str">
        <x:v>Five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non-performing loans in a consistent series, on a stated perimeter, to test asset quality;
- a stated reporting perimeter: which banks, and which areas, the consolidated balance sheet covers.
&gt; Until then, read the balance sheet as a picture of where assets sit, not as an account of why.</x:v>
      </x:c>
      <x:c r="F377" t="str">
        <x:v>ما الذي قد يغيّر هذه القراءة؟</x:v>
      </x:c>
      <x:c r="G377" t="str">
        <x:v>من شأن خمسة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القروض المتعثرة في سلسلة متسقة وضمن نطاق معلن، لاختبار جودة الأصول؛
- نطاق إبلاغ معلن: أي البنوك وأي المناطق تغطيها الميزانية المجمعة.
&gt; وإلى أن تتوافر، تُقرأ الميزانية صورةً لموضع الأصول، لا تفسيرًا لأسبابه.</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Corridor panel: each value is the average of quotes for its amount — not the cost of all remittances</x:v>
      </x:c>
      <x:c r="C236" s="24" t="str">
        <x:v>لوحة الممرين: كل قيمة هي متوسط عروض الأسعار لمبلغها — وليست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or posted by the Central Bank of Yemen – Aden; its undated pages on credit-risk information cite older instructions, the earliest from 1991. This group holds no law and no instrument issued in Sana'a; the one law the evidence base holds, on the Bank Deposit Insurance Institution, is listed below with the other sources.</x:v>
      </x:c>
      <x:c r="C505" s="24" t="str">
        <x:v>هذه هي الوثائق التنظيمية المتوفرة في قاعدة الأدلة هذه، وليست سجلًا كاملًا للتنظيم المالي في اليمن. وقد أصدرها جميعًا أو نشرها البنك المركزي اليمني – عدن؛ وتشير صفحتاه غير المؤرختين عن معلومات مخاطر الائتمان إلى تعليمات أقدم، أولها من عام 1991. ولا تضم هذه المجموعة أي قانون ولا أي وثيقة صادرة في صنعاء؛ أما القانون الوحيد الذي تضمه قاعدة الأدلة، وهو قانون مؤسسة ضمان الودائع المصرفية، فمدرج أدناه مع المصادر الأخرى.</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09">
      <x:c r="A609" s="24" t="str">
        <x:v>UI-VIS-CAT-FINDEX-IN-LABOUR-FORCE</x:v>
      </x:c>
      <x:c r="B609" s="24" t="str">
        <x:v>Adults in the labour force</x:v>
      </x:c>
      <x:c r="C609" s="24" t="str">
        <x:v>البالغون داخل قوة العمل</x:v>
      </x:c>
      <x:c r="D609" s="24" t="str">
        <x:v>Close-out U1. Findex group row (World Bank: in laborforce).</x:v>
      </x:c>
    </x:row>
    <x:row r="610">
      <x:c r="A610" s="24" t="str">
        <x:v>UI-VIS-CAT-FINDEX-OUT-LABOUR-FORCE</x:v>
      </x:c>
      <x:c r="B610" s="24" t="str">
        <x:v>Adults out of the labour force</x:v>
      </x:c>
      <x:c r="C610" s="24" t="str">
        <x:v>البالغون خارج قوة العمل</x:v>
      </x:c>
      <x:c r="D610" s="24" t="str">
        <x:v>Close-out U1. Findex group row (World Bank: out of laborforce).</x:v>
      </x:c>
    </x:row>
    <x:row r="611">
      <x:c r="A611" s="24" t="str">
        <x:v>UI-VIS-TH-FINDEX-ADULTS</x:v>
      </x:c>
      <x:c r="B611" s="24" t="str">
        <x:v>Adults</x:v>
      </x:c>
      <x:c r="C611" s="24" t="str">
        <x:v>البالغون</x:v>
      </x:c>
      <x:c r="D611" s="24" t="str">
        <x:v>Close-out U1. Findex group tables: first column.</x:v>
      </x:c>
    </x:row>
    <x:row r="612">
      <x:c r="A612" s="24" t="str">
        <x:v>UI-VIS-TH-FINDEX-ACCOUNT</x:v>
      </x:c>
      <x:c r="B612" s="24" t="str">
        <x:v>Has an account</x:v>
      </x:c>
      <x:c r="C612" s="24" t="str">
        <x:v>يملك حسابًا</x:v>
      </x:c>
      <x:c r="D612" s="24" t="str">
        <x:v>Close-out U1. Column, account.t.d.</x:v>
      </x:c>
    </x:row>
    <x:row r="613">
      <x:c r="A613" s="24" t="str">
        <x:v>UI-VIS-TH-FINDEX-ACCOUNT-FI</x:v>
      </x:c>
      <x:c r="B613" s="24" t="str">
        <x:v>Account at a financial institution</x:v>
      </x:c>
      <x:c r="C613" s="24" t="str">
        <x:v>حساب لدى مؤسسة مالية</x:v>
      </x:c>
      <x:c r="D613" s="24" t="str">
        <x:v>Close-out U1. Column, fiaccount.t.d.</x:v>
      </x:c>
    </x:row>
    <x:row r="614">
      <x:c r="A614" s="24" t="str">
        <x:v>UI-VIS-TH-FINDEX-SAVED</x:v>
      </x:c>
      <x:c r="B614" s="24" t="str">
        <x:v>Saved any money</x:v>
      </x:c>
      <x:c r="C614" s="24" t="str">
        <x:v>ادّخر أي مبلغ</x:v>
      </x:c>
      <x:c r="D614" s="24" t="str">
        <x:v>Close-out U1. Column, save.any.t.d.</x:v>
      </x:c>
    </x:row>
    <x:row r="615">
      <x:c r="A615" s="24" t="str">
        <x:v>UI-VIS-TH-FINDEX-BORROWED</x:v>
      </x:c>
      <x:c r="B615" s="24" t="str">
        <x:v>Borrowed any money</x:v>
      </x:c>
      <x:c r="C615" s="24" t="str">
        <x:v>اقترض أي مبلغ</x:v>
      </x:c>
      <x:c r="D615" s="24" t="str">
        <x:v>Close-out U1. Column, borrow.any.t.d.</x:v>
      </x:c>
    </x:row>
    <x:row r="616">
      <x:c r="A616" s="24" t="str">
        <x:v>UI-VIS-TH-FINDEX-BORROWED-FAMILY</x:v>
      </x:c>
      <x:c r="B616" s="24" t="str">
        <x:v>Borrowed from family or friends</x:v>
      </x:c>
      <x:c r="C616" s="24" t="str">
        <x:v>اقترض من الأسرة أو الأصدقاء</x:v>
      </x:c>
      <x:c r="D616" s="24" t="str">
        <x:v>Close-out U1. Column, fin22b.</x:v>
      </x:c>
    </x:row>
    <x:row r="617">
      <x:c r="A617" s="24" t="str">
        <x:v>UI-VIS-TH-FINDEX-EMERG-NOT-POSSIBLE</x:v>
      </x:c>
      <x:c r="B617" s="24" t="str">
        <x:v>Not possible, or don't know or no answer</x:v>
      </x:c>
      <x:c r="C617" s="24" t="str">
        <x:v>غير ممكن، أو لا يعرف أو لا إجابة</x:v>
      </x:c>
      <x:c r="D617" s="24" t="str">
        <x:v>Close-out U1. Column, fin24aN (the World Bank counts don't know and refused with not possible).</x:v>
      </x:c>
    </x:row>
    <x:row r="618">
      <x:c r="A618" s="24" t="str">
        <x:v>UI-VIS-TH-FINDEX-EMERG-VERY</x:v>
      </x:c>
      <x:c r="B618" s="24" t="str">
        <x:v>Possible, very difficult</x:v>
      </x:c>
      <x:c r="C618" s="24" t="str">
        <x:v>ممكن بصعوبة بالغة</x:v>
      </x:c>
      <x:c r="D618" s="24" t="str">
        <x:v>Close-out U1. Column, fin24aVD.</x:v>
      </x:c>
    </x:row>
    <x:row r="619">
      <x:c r="A619" s="24" t="str">
        <x:v>UI-VIS-TH-FINDEX-EMERG-SOMEWHAT</x:v>
      </x:c>
      <x:c r="B619" s="24" t="str">
        <x:v>Possible, somewhat difficult</x:v>
      </x:c>
      <x:c r="C619" s="24" t="str">
        <x:v>ممكن ببعض الصعوبة</x:v>
      </x:c>
      <x:c r="D619" s="24" t="str">
        <x:v>Close-out U1. Column, fin24aSD.</x:v>
      </x:c>
    </x:row>
    <x:row r="620">
      <x:c r="A620" s="24" t="str">
        <x:v>UI-VIS-TH-FINDEX-EMERG-NOT-DIFFICULT</x:v>
      </x:c>
      <x:c r="B620" s="24" t="str">
        <x:v>Possible, not difficult at all</x:v>
      </x:c>
      <x:c r="C620" s="24" t="str">
        <x:v>ممكن دون أي صعوبة</x:v>
      </x:c>
      <x:c r="D620" s="24" t="str">
        <x:v>Close-out U1. Column, fin24aND.</x:v>
      </x:c>
    </x:row>
    <x:row r="621">
      <x:c r="A621" s="24" t="str">
        <x:v>UI-VIS-TH-FINDEX-WAGES</x:v>
      </x:c>
      <x:c r="B621" s="24" t="str">
        <x:v>Received wages</x:v>
      </x:c>
      <x:c r="C621" s="24" t="str">
        <x:v>تلقى أجورًا</x:v>
      </x:c>
      <x:c r="D621" s="24" t="str">
        <x:v>Close-out U1. Column, fin32.</x:v>
      </x:c>
    </x:row>
    <x:row r="622">
      <x:c r="A622" s="24" t="str">
        <x:v>UI-VIS-TH-FINDEX-AGRI</x:v>
      </x:c>
      <x:c r="B622" s="24" t="str">
        <x:v>Received payments for agricultural sales</x:v>
      </x:c>
      <x:c r="C622" s="24" t="str">
        <x:v>تلقى مدفوعات عن مبيعات زراعية</x:v>
      </x:c>
      <x:c r="D622" s="24" t="str">
        <x:v>Close-out U1. Column, fin42.</x:v>
      </x:c>
    </x:row>
    <x:row r="623">
      <x:c r="A623" s="24" t="str">
        <x:v>UI-VIS-TH-FINDEX-REMIT-SENT</x:v>
      </x:c>
      <x:c r="B623" s="24" t="str">
        <x:v>Sent domestic remittances</x:v>
      </x:c>
      <x:c r="C623" s="24" t="str">
        <x:v>أرسل حوالات محلية</x:v>
      </x:c>
      <x:c r="D623" s="24" t="str">
        <x:v>Close-out U1. Column, fh1.</x:v>
      </x:c>
    </x:row>
    <x:row r="624">
      <x:c r="A624" s="24" t="str">
        <x:v>UI-VIS-TH-FINDEX-REMIT-RECEIVED</x:v>
      </x:c>
      <x:c r="B624" s="24" t="str">
        <x:v>Received domestic remittances</x:v>
      </x:c>
      <x:c r="C624" s="24" t="str">
        <x:v>تلقى حوالات محلية</x:v>
      </x:c>
      <x:c r="D624" s="24" t="str">
        <x:v>Close-out U1. Column, fh2.</x:v>
      </x:c>
    </x:row>
    <x:row r="625">
      <x:c r="A625" s="24" t="str">
        <x:v>UI-VIS-TH-FINDEX-REMIT-ANY</x:v>
      </x:c>
      <x:c r="B625" s="24" t="str">
        <x:v>Sent or received domestic remittances</x:v>
      </x:c>
      <x:c r="C625" s="24" t="str">
        <x:v>أرسل حوالات محلية أو تلقاها</x:v>
      </x:c>
      <x:c r="D625" s="24" t="str">
        <x:v>Close-out U1. Column, fh1.fh2.</x:v>
      </x:c>
    </x:row>
    <x:row r="626">
      <x:c r="A626" s="24" t="str">
        <x:v>UI-VIS-UNIT-PCT-ADULTS-IN-GROUP</x:v>
      </x:c>
      <x:c r="B626" s="24" t="str">
        <x:v>% of adults in each group, as published by the World Bank</x:v>
      </x:c>
      <x:c r="C626" s="24" t="str">
        <x:v>% من البالغين في كل فئة، كما ينشرها البنك الدولي</x:v>
      </x:c>
      <x:c r="D626" s="24" t="str">
        <x:v>Close-out U1. Caption of the Findex group tables.</x:v>
      </x:c>
    </x:row>
    <x:row r="627">
      <x:c r="A627" s="24" t="str">
        <x:v>UI-VIS-NOTE-FINDEX-EMERG-30</x:v>
      </x:c>
      <x:c r="B627" s="24" t="str">
        <x:v>Coming up with emergency funds within 30 days</x:v>
      </x:c>
      <x:c r="C627" s="24" t="str">
        <x:v>تدبير أموال للطوارئ خلال 30 يومًا</x:v>
      </x:c>
      <x:c r="D627" s="24" t="str">
        <x:v>Close-out U1. Caption, VIS-FINDEX-RESILIENCE.</x:v>
      </x:c>
    </x:row>
    <x:row r="628">
      <x:c r="A628" s="24" t="str">
        <x:v>UI-VIS-NOTE-FINDEX-GROUPS</x:v>
      </x:c>
      <x:c r="B628" s="24" t="str">
        <x:v>World Bank published values, shown without an interval: no interval is published here for a group value, each group rests on fewer than the 1,000 interviews, and a difference between groups is not a cause.</x:v>
      </x:c>
      <x:c r="C628" s="24" t="str">
        <x:v>قيم ينشرها البنك الدولي، تُعرض دون فترة ثقة: لا تُنشر هنا فترة ثقة لقيمة أي فئة، وتستند كل فئة إلى أقل من مقابلات العينة البالغة 1,000، والفرق بين الفئات ليس سببًا.</x:v>
      </x:c>
      <x:c r="D628" s="24" t="str">
        <x:v>Close-out U1. Marker row, Findex group tables.</x:v>
      </x:c>
    </x:row>
    <x:row r="629">
      <x:c r="A629" s="24" t="str">
        <x:v>UI-VIS-NOTE-FINDEX-ACCOUNT-FI</x:v>
      </x:c>
      <x:c r="B629" s="24" t="str">
        <x:v>Yemen's survey did not ask the mobile-money questions, so the World Bank's values for an account at a financial institution are the same as for any account.</x:v>
      </x:c>
      <x:c r="C629" s="24" t="str">
        <x:v>لم تُطرح أسئلة خدمات الأموال عبر الهاتف في مسح اليمن، لذلك تطابق قيمُ البنك الدولي لحساب لدى مؤسسة مالية قيمَه لأي حساب.</x:v>
      </x:c>
      <x:c r="D629" s="24" t="str">
        <x:v>Close-out U1 (CR-01). Marker row, VIS-FINDEX-ACCESS-USE.</x:v>
      </x:c>
    </x:row>
    <x:row r="630">
      <x:c r="A630" s="24" t="str">
        <x:v>UI-VIS-NOTE-FINDEX-EMERG-CATS</x:v>
      </x:c>
      <x:c r="B630" s="24" t="str">
        <x:v>The four answers are adults' own assessments, in the survey's categories, and are not combined into a score. "Not possible" includes adults who did not know or did not answer, as the World Bank counts them; the shares in a row do not quite add up to all adults, because a few adults who said it was possible did not say how difficult. The survey also asked about 7 days, but the World Bank publishes no value for that question.</x:v>
      </x:c>
      <x:c r="C630" s="24" t="str">
        <x:v>الإجابات الأربع تقديرات البالغين أنفسهم، بفئات المسح، ولا تُدمج في درجة واحدة. وتشمل فئة «غير ممكن» البالغين الذين لم يعرفوا أو لم يجيبوا، كما يحتسبهم البنك الدولي؛ ولا تبلغ الحصص في كل صف مجموع البالغين تمامًا، لأن قلة ممن قالوا إن ذلك ممكن لم يذكروا مدى صعوبته. وسأل المسح أيضًا عن مهلة 7 أيام، لكن البنك الدولي لا ينشر قيمة لذلك السؤال.</x:v>
      </x:c>
      <x:c r="D630" s="24" t="str">
        <x:v>Close-out U1. Marker row, VIS-FINDEX-RESILIENCE.</x:v>
      </x:c>
    </x:row>
    <x:row r="631">
      <x:c r="A631" s="24" t="str">
        <x:v>UI-VIS-NOTE-FINDEX-FLOWS</x:v>
      </x:c>
      <x:c r="B631" s="24" t="str">
        <x:v>Each value is a share of all adults in the group, not of those who received or sent the money; the channels through which it was paid, sent or received are not shown.</x:v>
      </x:c>
      <x:c r="C631" s="24" t="str">
        <x:v>كل قيمة نسبة من جميع البالغين في الفئة، لا ممن تلقوا الأموال أو أرسلوها؛ ولا تُعرض القنوات التي دُفعت أو أُرسلت أو استُلمت عبرها.</x:v>
      </x:c>
      <x:c r="D631" s="24" t="str">
        <x:v>Close-out U1. Marker row, VIS-FINDEX-FLOW-CHANNELS.</x:v>
      </x:c>
    </x:row>
    <x:row r="632">
      <x:c r="A632" s="24" t="str">
        <x:v>UI-VIS-CAT-PAY-ATM-WITHDRAWALS-YER</x:v>
      </x:c>
      <x:c r="B632" s="24" t="str">
        <x:v>ATM withdrawals in rials</x:v>
      </x:c>
      <x:c r="C632" s="24" t="str">
        <x:v>سحوبات الصراف الآلي بالريال اليمني</x:v>
      </x:c>
      <x:c r="D632" s="24" t="str">
        <x:v>Close-out U6. Payment object IND-0007.</x:v>
      </x:c>
    </x:row>
    <x:row r="633">
      <x:c r="A633" s="24" t="str">
        <x:v>UI-VIS-CAT-PAY-ATM-WITHDRAWALS-USD</x:v>
      </x:c>
      <x:c r="B633" s="24" t="str">
        <x:v>ATM withdrawals in US dollars</x:v>
      </x:c>
      <x:c r="C633" s="24" t="str">
        <x:v>سحوبات الصراف الآلي بالدولار الأمريكي</x:v>
      </x:c>
      <x:c r="D633" s="24" t="str">
        <x:v>Close-out U6. Payment object IND-0008.</x:v>
      </x:c>
    </x:row>
    <x:row r="634">
      <x:c r="A634" s="24" t="str">
        <x:v>UI-VIS-CAT-PAY-ATM-WITHDRAWALS-SAR</x:v>
      </x:c>
      <x:c r="B634" s="24" t="str">
        <x:v>ATM withdrawals in Saudi riyals</x:v>
      </x:c>
      <x:c r="C634" s="24" t="str">
        <x:v>سحوبات الصراف الآلي بالريال السعودي</x:v>
      </x:c>
      <x:c r="D634" s="24" t="str">
        <x:v>Close-out U6. Payment object IND-0009.</x:v>
      </x:c>
    </x:row>
    <x:row r="635">
      <x:c r="A635" s="24" t="str">
        <x:v>UI-VIS-CAT-PAY-CHEQUES</x:v>
      </x:c>
      <x:c r="B635" s="24" t="str">
        <x:v>Cheques</x:v>
      </x:c>
      <x:c r="C635" s="24" t="str">
        <x:v>الشيكات</x:v>
      </x:c>
      <x:c r="D635" s="24" t="str">
        <x:v>Close-out U6. Payment object IND-0013.</x:v>
      </x:c>
    </x:row>
    <x:row r="636">
      <x:c r="A636" s="24" t="str">
        <x:v>UI-VIS-CAT-PAY-CHEQUE-VALUE</x:v>
      </x:c>
      <x:c r="B636" s="24" t="str">
        <x:v>Value of cheques</x:v>
      </x:c>
      <x:c r="C636" s="24" t="str">
        <x:v>قيمة الشيكات</x:v>
      </x:c>
      <x:c r="D636" s="24" t="str">
        <x:v>Close-out U6. Payment object IND-0014.</x:v>
      </x:c>
    </x:row>
    <x:row r="637">
      <x:c r="A637" s="24" t="str">
        <x:v>UI-VIS-CAT-PAY-SWIFT-LOCAL</x:v>
      </x:c>
      <x:c r="B637" s="24" t="str">
        <x:v>Local SWIFT transfers</x:v>
      </x:c>
      <x:c r="C637" s="24" t="str">
        <x:v>التحويلات المحلية عبر SWIFT</x:v>
      </x:c>
      <x:c r="D637" s="24" t="str">
        <x:v>Close-out U6. Payment object IND-0015.</x:v>
      </x:c>
    </x:row>
    <x:row r="638">
      <x:c r="A638" s="24" t="str">
        <x:v>UI-VIS-CAT-PAY-SWIFT-LOCAL-VALUE</x:v>
      </x:c>
      <x:c r="B638" s="24" t="str">
        <x:v>Value of local SWIFT transfers</x:v>
      </x:c>
      <x:c r="C638" s="24" t="str">
        <x:v>قيمة التحويلات المحلية عبر SWIFT</x:v>
      </x:c>
      <x:c r="D638" s="24" t="str">
        <x:v>Close-out U6. Payment object IND-0016.</x:v>
      </x:c>
    </x:row>
    <x:row r="639">
      <x:c r="A639" s="24" t="str">
        <x:v>UI-VIS-NOT-PAY-ATM-WITHDRAWALS</x:v>
      </x:c>
      <x:c r="B639" s="24" t="str">
        <x:v>An amount withdrawn in the quarter, not a number of withdrawals or people</x:v>
      </x:c>
      <x:c r="C639" s="24" t="str">
        <x:v>مبلغ سُحب خلال الربع، لا عدد عمليات سحب ولا أشخاص</x:v>
      </x:c>
      <x:c r="D639" s="24" t="str">
        <x:v>Close-out U6. 'Is not' line, IND-0007/0008/0009.</x:v>
      </x:c>
    </x:row>
    <x:row r="640">
      <x:c r="A640" s="24" t="str">
        <x:v>UI-VIS-NOT-PAY-CHEQUES</x:v>
      </x:c>
      <x:c r="B640" s="24" t="str">
        <x:v>The CBY main centre and its Mukalla, Seiyun and Taiz branches only; not people</x:v>
      </x:c>
      <x:c r="C640" s="24" t="str">
        <x:v>المركز الرئيسي للبنك المركزي وفروعه في المكلا وسيئون وتعز فقط؛ لا أشخاص</x:v>
      </x:c>
      <x:c r="D640" s="24" t="str">
        <x:v>Close-out U6. 'Is not' line, IND-0013/0014.</x:v>
      </x:c>
    </x:row>
    <x:row r="641">
      <x:c r="A641" s="24" t="str">
        <x:v>UI-VIS-NOT-PAY-SWIFT-LOCAL</x:v>
      </x:c>
      <x:c r="B641" s="24" t="str">
        <x:v>Transfers between local banks and government institutions; not people</x:v>
      </x:c>
      <x:c r="C641" s="24" t="str">
        <x:v>تحويلات بين البنوك المحلية والجهات الحكومية؛ لا أشخاص</x:v>
      </x:c>
      <x:c r="D641" s="24" t="str">
        <x:v>Close-out U6. 'Is not' line, IND-0015/0016.</x:v>
      </x:c>
    </x:row>
    <x:row r="642">
      <x:c r="A642" s="24" t="str">
        <x:v>UI-VIS-UNIT-YER-BILLION</x:v>
      </x:c>
      <x:c r="B642" s="24" t="str">
        <x:v>YER billion (nominal)</x:v>
      </x:c>
      <x:c r="C642" s="24" t="str">
        <x:v>مليار ريال يمني (بالقيمة الاسمية)</x:v>
      </x:c>
      <x:c r="D642" s="24" t="str">
        <x:v>Close-out U6. Unit YER_billion.</x:v>
      </x:c>
    </x:row>
    <x:row r="643">
      <x:c r="A643" s="24" t="str">
        <x:v>UI-VIS-UNIT-SAR-MILLION</x:v>
      </x:c>
      <x:c r="B643" s="24" t="str">
        <x:v>SAR million</x:v>
      </x:c>
      <x:c r="C643" s="24" t="str">
        <x:v>مليون ريال سعودي</x:v>
      </x:c>
      <x:c r="D643" s="24" t="str">
        <x:v>Close-out U6. Unit SAR_million.</x:v>
      </x:c>
    </x:row>
    <x:row r="644">
      <x:c r="A644" s="24" t="str">
        <x:v>UI-VIS-PANEL-PAY-2025H1</x:v>
      </x:c>
      <x:c r="B644" s="24" t="str">
        <x:v>First half of 2025: payment report (infographic)</x:v>
      </x:c>
      <x:c r="C644" s="24" t="str">
        <x:v>النصف الأول من 2025: تقرير المدفوعات (إنفوغرافيك)</x:v>
      </x:c>
      <x:c r="D644" s="24" t="str">
        <x:v>Close-out U6. Panel heading, VIS-PAYMENT-ANATOMY series h1_objects.</x:v>
      </x:c>
    </x:row>
    <x:row r="645">
      <x:c r="A645" s="24" t="str">
        <x:v>UI-VIS-PANEL-PAY-2024Q3</x:v>
      </x:c>
      <x:c r="B645" s="24" t="str">
        <x:v>Third quarter of 2024: payments bulletin, a separate publication, not compared</x:v>
      </x:c>
      <x:c r="C645" s="24" t="str">
        <x:v>الربع الثالث من 2024: نشرة المدفوعات، وهي إصدار منفصل لا يُقارَن بالإصدار الآخر</x:v>
      </x:c>
      <x:c r="D645" s="24" t="str">
        <x:v>Close-out U6. Panel heading, VIS-PAYMENT-ANATOMY series q3_2024_channels.</x:v>
      </x:c>
    </x:row>
    <x:row r="646">
      <x:c r="A646" s="24" t="str">
        <x:v>UI-VIS-TH-CBY-ITEM</x:v>
      </x:c>
      <x:c r="B646" s="24" t="str">
        <x:v>Indicator (unit)</x:v>
      </x:c>
      <x:c r="C646" s="24" t="str">
        <x:v>المؤشر (الوحدة)</x:v>
      </x:c>
      <x:c r="D646" s="24" t="str">
        <x:v>Close-out U4. Row-header column of the CBY tables.</x:v>
      </x:c>
    </x:row>
    <x:row r="647">
      <x:c r="A647" s="24" t="str">
        <x:v>UI-VIS-TH-CBY-END-2025</x:v>
      </x:c>
      <x:c r="B647" s="24" t="str">
        <x:v>End of 2025</x:v>
      </x:c>
      <x:c r="C647" s="24" t="str">
        <x:v>نهاية 2025</x:v>
      </x:c>
      <x:c r="D647" s="24" t="str">
        <x:v>Close-out U4. Column: the 2025 year-end values of the bulletin.</x:v>
      </x:c>
    </x:row>
    <x:row r="648">
      <x:c r="A648" s="24" t="str">
        <x:v>UI-VIS-TH-CBY-2026-05</x:v>
      </x:c>
      <x:c r="B648" s="24" t="str">
        <x:v>May 2026</x:v>
      </x:c>
      <x:c r="C648" s="24" t="str">
        <x:v>مايو 2026</x:v>
      </x:c>
      <x:c r="D648" s="24" t="str">
        <x:v>Close-out U5. Column: May 2026 (record CBY-BANKS-2026-05).</x:v>
      </x:c>
    </x:row>
    <x:row r="649">
      <x:c r="A649" s="24" t="str">
        <x:v>UI-VIS-TH-CBY-2026-06</x:v>
      </x:c>
      <x:c r="B649" s="24" t="str">
        <x:v>June 2026</x:v>
      </x:c>
      <x:c r="C649" s="24" t="str">
        <x:v>يونيو 2026</x:v>
      </x:c>
      <x:c r="D649" s="24" t="str">
        <x:v>Close-out U4. Column: June 2026, the latest month published.</x:v>
      </x:c>
    </x:row>
    <x:row r="650">
      <x:c r="A650" s="24" t="str">
        <x:v>UI-VIS-ROW-CBY-RATE</x:v>
      </x:c>
      <x:c r="B650" s="24" t="str">
        <x:v>Average market rate for the month, rials per US dollar (December 2025; June 2026)</x:v>
      </x:c>
      <x:c r="C650" s="24" t="str">
        <x:v>متوسط سعر الصرف السوقي للشهر، ريال لكل دولار أمريكي (ديسمبر 2025؛ يونيو 2026)</x:v>
      </x:c>
      <x:c r="D650" s="24" t="str">
        <x:v>Close-out U4. Row header.</x:v>
      </x:c>
    </x:row>
    <x:row r="651">
      <x:c r="A651" s="24" t="str">
        <x:v>UI-VIS-ROW-CBY-M2</x:v>
      </x:c>
      <x:c r="B651" s="24" t="str">
        <x:v>Broad money, M2 (YER billion)</x:v>
      </x:c>
      <x:c r="C651" s="24" t="str">
        <x:v>العرض النقدي الواسع M2 (مليار ريال يمني)</x:v>
      </x:c>
      <x:c r="D651" s="24" t="str">
        <x:v>Close-out U4. Row header.</x:v>
      </x:c>
    </x:row>
    <x:row r="652">
      <x:c r="A652" s="24" t="str">
        <x:v>UI-VIS-ROW-CBY-CIC-SHARE</x:v>
      </x:c>
      <x:c r="B652" s="24" t="str">
        <x:v>Currency in circulation (% of M2)</x:v>
      </x:c>
      <x:c r="C652" s="24" t="str">
        <x:v>العملة المتداولة (% من M2)</x:v>
      </x:c>
      <x:c r="D652" s="24" t="str">
        <x:v>Close-out U4. Row header.</x:v>
      </x:c>
    </x:row>
    <x:row r="653">
      <x:c r="A653" s="24" t="str">
        <x:v>UI-VIS-ROW-CBY-FX-SHARE</x:v>
      </x:c>
      <x:c r="B653" s="24" t="str">
        <x:v>Foreign-currency deposits (% of total deposits)</x:v>
      </x:c>
      <x:c r="C653" s="24" t="str">
        <x:v>الودائع بالعملات الأجنبية (% من إجمالي الودائع)</x:v>
      </x:c>
      <x:c r="D653" s="24" t="str">
        <x:v>Close-out U4. Row header.</x:v>
      </x:c>
    </x:row>
    <x:row r="654">
      <x:c r="A654" s="24" t="str">
        <x:v>UI-VIS-ROW-CBY-ASSETS</x:v>
      </x:c>
      <x:c r="B654" s="24" t="str">
        <x:v>Banks' total assets (YER billion)</x:v>
      </x:c>
      <x:c r="C654" s="24" t="str">
        <x:v>إجمالي أصول البنوك (مليار ريال يمني)</x:v>
      </x:c>
      <x:c r="D654" s="24" t="str">
        <x:v>Close-out U4/U5. Row header.</x:v>
      </x:c>
    </x:row>
    <x:row r="655">
      <x:c r="A655" s="24" t="str">
        <x:v>UI-VIS-ROW-CBY-FOREIGN</x:v>
      </x:c>
      <x:c r="B655" s="24" t="str">
        <x:v>Banks' foreign assets (YER billion)</x:v>
      </x:c>
      <x:c r="C655" s="24" t="str">
        <x:v>الأصول الخارجية للبنوك (مليار ريال يمني)</x:v>
      </x:c>
      <x:c r="D655" s="24" t="str">
        <x:v>Close-out U4/U5. Row header.</x:v>
      </x:c>
    </x:row>
    <x:row r="656">
      <x:c r="A656" s="24" t="str">
        <x:v>UI-VIS-ROW-CBY-PRIVATE</x:v>
      </x:c>
      <x:c r="B656" s="24" t="str">
        <x:v>Banks' credit to the private sector (YER billion)</x:v>
      </x:c>
      <x:c r="C656" s="24" t="str">
        <x:v>الائتمان الممنوح من البنوك للقطاع الخاص (مليار ريال يمني)</x:v>
      </x:c>
      <x:c r="D656" s="24" t="str">
        <x:v>Close-out U4/U5. Row header.</x:v>
      </x:c>
    </x:row>
    <x:row r="657">
      <x:c r="A657" s="24" t="str">
        <x:v>UI-VIS-ROW-CBY-GOV</x:v>
      </x:c>
      <x:c r="B657" s="24" t="str">
        <x:v>Banks' loans and advances to government (YER billion)</x:v>
      </x:c>
      <x:c r="C657" s="24" t="str">
        <x:v>قروض البنوك وسلفياتها للحكومة (مليار ريال يمني)</x:v>
      </x:c>
      <x:c r="D657" s="24" t="str">
        <x:v>Close-out U4/U5. Row header.</x:v>
      </x:c>
    </x:row>
    <x:row r="658">
      <x:c r="A658" s="24" t="str">
        <x:v>UI-VIS-CAP-CBY-MFD-55</x:v>
      </x:c>
      <x:c r="B658" s="24" t="str">
        <x:v>CBY-Aden, Monetary and Financial Developments, Issue No. 55</x:v>
      </x:c>
      <x:c r="C658" s="24" t="str">
        <x:v>البنك المركزي اليمني – عدن، التطورات النقدية والمالية، العدد 55</x:v>
      </x:c>
      <x:c r="D658" s="24" t="str">
        <x:v>Close-out U4/U5. Table caption.</x:v>
      </x:c>
    </x:row>
    <x:row r="659">
      <x:c r="A659" s="24" t="str">
        <x:v>UI-VIS-CAP-CBY-AS-PRINTED</x:v>
      </x:c>
      <x:c r="B659" s="24" t="str">
        <x:v>values and shares as the bulletin prints them; rial values are nominal</x:v>
      </x:c>
      <x:c r="C659" s="24" t="str">
        <x:v>القيم والحصص كما ترد في النشرة؛ والقيم بالريال اسمية</x:v>
      </x:c>
      <x:c r="D659" s="24" t="str">
        <x:v>Close-out U4. Table caption.</x:v>
      </x:c>
    </x:row>
    <x:row r="660">
      <x:c r="A660" s="24" t="str">
        <x:v>UI-VIS-CAP-CBY-VALUES-AS-PRINTED</x:v>
      </x:c>
      <x:c r="B660" s="24" t="str">
        <x:v>values as the bulletin prints them; nominal rials</x:v>
      </x:c>
      <x:c r="C660" s="24" t="str">
        <x:v>القيم كما ترد في النشرة؛ بالريال الاسمي</x:v>
      </x:c>
      <x:c r="D660" s="24" t="str">
        <x:v>Close-out U5. Table caption (RV-CWR-011).</x:v>
      </x:c>
    </x:row>
    <x:row r="661">
      <x:c r="A661" s="24" t="str">
        <x:v>UI-VIS-NOTE-CBY-FIREWALL</x:v>
      </x:c>
      <x:c r="B661" s="24" t="str">
        <x:v>Monetary aggregates and bank balance sheets describe the banking system, not people's access to or use of financial services.</x:v>
      </x:c>
      <x:c r="C661" s="24" t="str">
        <x:v>تصف المجاميع النقدية وميزانيات البنوك الجهاز المصرفي، لا وصول الأفراد إلى الخدمات المالية ولا استخدامهم لها.</x:v>
      </x:c>
      <x:c r="D661" s="24" t="str">
        <x:v>Close-out U4. Marker row (firewall line).</x:v>
      </x:c>
    </x:row>
    <x:row r="662">
      <x:c r="A662" s="24" t="str">
        <x:v>UI-VIS-NOTE-CBY-COVERAGE</x:v>
      </x:c>
      <x:c r="B662" s="24" t="str">
        <x:v>The bulletin defines banks as the commercial and Islamic banks operating in the Republic of Yemen but does not say which banks and branches report to it; the figures are not shown to cover all of Yemen.</x:v>
      </x:c>
      <x:c r="C662" s="24" t="str">
        <x:v>تُعرِّف النشرة البنوك بأنها البنوك التجارية والإسلامية العاملة في الجمهورية اليمنية، لكنها لا تذكر أيُّ البنوك والفروع تقدم بياناتها إليها؛ ولا يثبت أن الأرقام تغطي اليمن كله.</x:v>
      </x:c>
      <x:c r="D662" s="24" t="str">
        <x:v>Close-out U4/U5. Marker row.</x:v>
      </x:c>
    </x:row>
    <x:row r="663">
      <x:c r="A663" s="24" t="str">
        <x:v>UI-VIS-NOTE-CBY-NOT-ALL-LINES</x:v>
      </x:c>
      <x:c r="B663" s="24" t="str">
        <x:v>The three lines do not add up to total assets: reserves, loans and advances to public enterprises and other assets are not shown.</x:v>
      </x:c>
      <x:c r="C663" s="24" t="str">
        <x:v>لا يساوي مجموع البنود الثلاثة إجمالي الأصول: فالاحتياطيات والقروض والسلفيات للمؤسسات العامة والأصول الأخرى غير معروضة.</x:v>
      </x:c>
      <x:c r="D663" s="24" t="str">
        <x:v>Close-out U5. Marker row (RV-CWR-011).</x:v>
      </x:c>
    </x:row>
    <x:row r="664">
      <x:c r="A664" s="24" t="str">
        <x:v>UI-VIS-NOTE-CBY-RATE-SOURCE</x:v>
      </x:c>
      <x:c r="B664" s="24" t="str">
        <x:v>The rate is the monthly average market rate that CBY-Aden publishes; it is not the rate in Sana'a and not any single day's rate.</x:v>
      </x:c>
      <x:c r="C664" s="24" t="str">
        <x:v>السعر هو متوسط سعر الصرف السوقي الشهري الذي ينشره البنك المركزي اليمني – عدن؛ وهو ليس سعر الصرف في صنعاء، ولا سعر يوم واحد بعينه.</x:v>
      </x:c>
      <x:c r="D664" s="24" t="str">
        <x:v>Close-out U4. Marker row and frame note.</x:v>
      </x:c>
    </x:row>
    <x:row r="665">
      <x:c r="A665" s="24" t="str">
        <x:v>UI-VIS-NOTE-RATE-2025-MOVE</x:v>
      </x:c>
      <x:c r="B665" s="24" t="str">
        <x:v>The line joins the published monthly averages and adds no smoothing of its own. The average was 2,733.85 rials per US dollar in June 2025, 2,212.7 in July and 1,624.5 in August.</x:v>
      </x:c>
      <x:c r="C665" s="24" t="str">
        <x:v>يصل الخط بين المتوسطات الشهرية المنشورة ولا يضيف إليها أي تنعيم. وكان المتوسط 2,733.85 ريالًا للدولار الأمريكي في يونيو 2025، و2,212.7 في يوليو، و1,624.5 في أغسطس.</x:v>
      </x:c>
      <x:c r="D665" s="24" t="str">
        <x:v>Close-out U4. Frame note of VIS-YER-MARKET-RATE (the annotated move).</x:v>
      </x:c>
    </x:row>
    <x:row r="666">
      <x:c r="A666" s="24" t="str">
        <x:v>UI-VIS-NOTE-POS-RATE-WINDOW</x:v>
      </x:c>
      <x:c r="B666" s="24" t="str">
        <x:v>The months shown span the move in the rial's published market rate between June and August 2025; the values are nominal rials, not adjusted for it, and the chart does not show whether the move changed them.</x:v>
      </x:c>
      <x:c r="C666" s="24" t="str">
        <x:v>تشمل الأشهر المعروضة تحرّك سعر الصرف السوقي المنشور للريال بين يونيو وأغسطس 2025؛ والقيم بالريال الاسمي ولا تُعدَّل لمراعاة هذا التحرك، ولا يُظهر الرسم ما إذا كان التحرك قد غيّرها.</x:v>
      </x:c>
      <x:c r="D666" s="24" t="str">
        <x:v>Close-out U4. Frame note of VIS-POS-VALUE.</x:v>
      </x:c>
    </x:row>
    <x:row r="667">
      <x:c r="A667" s="24" t="str">
        <x:v>UI-VIS-UNIT-YER-PER-USD</x:v>
      </x:c>
      <x:c r="B667" s="24" t="str">
        <x:v>Rials per US dollar (monthly average)</x:v>
      </x:c>
      <x:c r="C667" s="24" t="str">
        <x:v>ريال لكل دولار أمريكي (متوسط شهري)</x:v>
      </x:c>
      <x:c r="D667" s="24" t="str">
        <x:v>Close-out U4. Unit 'YER per USD'.</x:v>
      </x:c>
    </x:row>
    <x:row r="668">
      <x:c r="A668" s="24" t="str">
        <x:v>UI-VIS-PANEL-RMT-RPW</x:v>
      </x:c>
      <x:c r="B668" s="24" t="str">
        <x:v>Two of the corridors to Yemen, by amount sent: third quarter of 2025</x:v>
      </x:c>
      <x:c r="C668" s="24" t="str">
        <x:v>ممران من الممرات إلى اليمن، بحسب المبلغ المرسل: الربع الثالث من 2025</x:v>
      </x:c>
      <x:c r="D668" s="24" t="str">
        <x:v>Close-out U7. Panel heading of VIS-REMITTANCE-COST (corridor averages).</x:v>
      </x:c>
    </x:row>
    <x:row r="669">
      <x:c r="A669" s="24" t="str">
        <x:v>UI-VIS-PANEL-RMT-WDI</x:v>
      </x:c>
      <x:c r="B669" s="24" t="str">
        <x:v>Yemen, across the services the World Bank surveys: yearly average for sending US$200</x:v>
      </x:c>
      <x:c r="C669" s="24" t="str">
        <x:v>اليمن، عبر الخدمات التي يرصد البنك الدولي أسعارها: المتوسط السنوي لإرسال 200 دولار أمريكي</x:v>
      </x:c>
      <x:c r="D669" s="24" t="str">
        <x:v>Close-out U7. Panel heading of VIS-REMITTANCE-COST (World Development Indicators SI.RMT.COST.IB.ZS).</x:v>
      </x:c>
    </x:row>
    <x:row r="670">
      <x:c r="A670" s="24" t="str">
        <x:v>UI-VIS-NOTE-RMT-WDI-YEARS</x:v>
      </x:c>
      <x:c r="B670" s="24" t="str">
        <x:v>World Development Indicators carries this yearly average for Yemen for 2016, 2017, 2022 and 2023 only; it holds no value for 2018 to 2021 or after 2023 (checked on 10 October 2026). A year without a value does not mean zero. The services and corridors sampled can differ between years, so a change between years is not by itself a change in what senders pay, and the two panels are not one series.</x:v>
      </x:c>
      <x:c r="C670" s="24" t="str">
        <x:v>لا تتضمن مؤشرات التنمية العالمية هذا المتوسط السنوي لليمن إلا للسنوات 2016 و2017 و2022 و2023؛ ولا قيمة فيها للسنوات من 2018 إلى 2021 ولا لما بعد 2023 (جرى التحقق في 10 أكتوبر 2026).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 واللوحتان ليستا سلسلة واحدة.</x:v>
      </x:c>
      <x:c r="D670" s="24" t="str">
        <x:v>Close-out U7. Frame note of VIS-REMITTANCE-COST.</x:v>
      </x:c>
    </x:row>
    <x:row r="671">
      <x:c r="A671" s="24" t="str">
        <x:v>UI-VIS-NOTE-RMT-PRICE</x:v>
      </x:c>
      <x:c r="B671" s="24" t="str">
        <x:v>Both panels measure the price of sending money through the services surveyed (fees and the exchange-rate margin), as simple averages of the prices quoted, not weighted by the amounts sent; not the cost of collecting the money in Yemen or the cost to a household.</x:v>
      </x:c>
      <x:c r="C671" s="24" t="str">
        <x:v>تقيس اللوحتان كلتاهما سعر إرسال المال عبر الخدمات المرصودة (الرسوم وهامش سعر الصرف)، في صورة متوسطات بسيطة للأسعار المعروضة غير مرجّحة بالمبالغ المرسلة؛ لا تكلفة استلام المال في اليمن ولا التكلفة التي تتحملها الأسرة.</x:v>
      </x:c>
      <x:c r="D671" s="24" t="str">
        <x:v>Close-out U7. Frame note of VIS-REMITTANCE-COST (price of sending, brief U7).</x:v>
      </x:c>
    </x:row>
    <x:row r="672">
      <x:c r="A672" s="24" t="str">
        <x:v>UI-VIS-NOTE-SDG-10C</x:v>
      </x:c>
      <x:c r="B672" s="24" t="str">
        <x:v>Reference, not a pass mark: SDG target 10.c aims, by 2030, to reduce the transaction costs of migrant remittances to less than 3% and to eliminate corridors with costs higher than 5% (UN metadata for indicator 10.c.1, last updated 27 March 2026). The 3% applies to the global average cost of sending US$200, not to one country; the 5% applies, in each corridor, to the average of the three cheapest qualifying services (the World Bank's SmaRT measure), not to the corridor averages shown here. Neither panel shows either measure, and no value here is marked as meeting or missing the target.</x:v>
      </x:c>
      <x:c r="C672" s="24" t="str">
        <x:v>مرجع لا معيار نجاح: تهدف الغاية 10.c من أهداف التنمية المستدامة إلى خفض تكاليف معاملات تحويلات المهاجرين إلى أقل من 3% بحلول 2030، وإلغاء الممرات التي تزيد تكاليفها على 5% (البيانات الوصفية للمؤشر 10.c.1 الصادرة عن الأمم المتحدة، آخر تحديث في 27 مارس 2026). وتنطبق نسبة 3% على المتوسط العالمي لتكلفة إرسال 200 دولار أمريكي، لا على بلد بعينه؛ وتنطبق نسبة 5% في كل ممر على متوسط أرخص ثلاث خدمات مؤهلة (مقياس SmaRT لدى البنك الدولي)، لا على متوسطات الممرين المعروضة هنا. ولا تعرض أيّةُ لوحة من اللوحتين أيًّا من المقياسين، ولا تُوسَم أي قيمة هنا بأنها تحقق الغاية أو تقصر عنها.</x:v>
      </x:c>
      <x:c r="D672" s="24" t="str">
        <x:v>Close-out U7. Frame note of VIS-REMITTANCE-COST (SDG 10.c as a reference line in words; FRN-09).</x:v>
      </x:c>
    </x:row>
    <x:row r="673">
      <x:c r="A673" s="24" t="str">
        <x:v>UI-DATA-CHRONOLOGY-OPEN</x:v>
      </x:c>
      <x:c r="B673" s="24" t="str">
        <x:v>Open the dated events on the Banks and microfinance page</x:v>
      </x:c>
      <x:c r="C673" s="24" t="str">
        <x:v>افتح الأحداث المؤرخة في صفحة «البنوك والتمويل الأصغر»</x:v>
      </x:c>
      <x:c r="D673" s="24" t="str">
        <x:v>Close-out W3d. The /data/ pointer to the one chronology on /finance/ (#chronology).</x:v>
      </x:c>
    </x:row>
    <x:row r="675">
      <x:c r="A675" s="24" t="str">
        <x:v>Trust navigation</x:v>
      </x:c>
    </x:row>
    <x:row r="676">
      <x:c r="A676" s="24" t="str">
        <x:v>item_order</x:v>
      </x:c>
      <x:c r="B676" s="24" t="str">
        <x:v>label_en</x:v>
      </x:c>
      <x:c r="C676" s="24" t="str">
        <x:v>label_ar</x:v>
      </x:c>
      <x:c r="D676" s="24" t="str">
        <x:v>route</x:v>
      </x:c>
    </x:row>
    <x:row r="677">
      <x:c r="A677" s="24" t="n">
        <x:v>1</x:v>
      </x:c>
      <x:c r="B677" s="24" t="str">
        <x:v>About</x:v>
      </x:c>
      <x:c r="C677" s="24" t="str">
        <x:v>التعريف بهذا المورد</x:v>
      </x:c>
      <x:c r="D677" s="24" t="str">
        <x:v>/about</x:v>
      </x:c>
    </x:row>
    <x:row r="678">
      <x:c r="A678" s="24" t="n">
        <x:v>2</x:v>
      </x:c>
      <x:c r="B678" s="24" t="str">
        <x:v>Corrections</x:v>
      </x:c>
      <x:c r="C678" s="24" t="str">
        <x:v>التصحيحات</x:v>
      </x:c>
      <x:c r="D678" s="24" t="str">
        <x:v>/corrections</x:v>
      </x:c>
    </x:row>
    <x:row r="679">
      <x:c r="A679" s="24" t="n">
        <x:v>3</x:v>
      </x:c>
      <x:c r="B679" s="24" t="str">
        <x:v>Rights and reuse</x:v>
      </x:c>
      <x:c r="C679" s="24" t="str">
        <x:v>حقوق إعادة الاستخدام</x:v>
      </x:c>
      <x:c r="D679" s="24" t="str">
        <x:v>/rights</x:v>
      </x:c>
    </x:row>
    <x:row r="680">
      <x:c r="A680" s="24" t="n">
        <x:v>4</x:v>
      </x:c>
      <x:c r="B680" s="24" t="str">
        <x:v>Accessibility</x:v>
      </x:c>
      <x:c r="C680" s="24" t="str">
        <x:v>إمكانية الوصول</x:v>
      </x:c>
      <x:c r="D680" s="24" t="str">
        <x:v>/accessibility</x:v>
      </x:c>
    </x:row>
    <x:row r="681">
      <x:c r="A681" s="24" t="n">
        <x:v>5</x:v>
      </x:c>
      <x:c r="B681" s="24" t="str">
        <x:v>Privacy</x:v>
      </x:c>
      <x:c r="C681" s="24" t="str">
        <x:v>الخصوصية</x:v>
      </x:c>
      <x:c r="D681" s="24" t="str">
        <x:v>/privacy</x:v>
      </x:c>
    </x:row>
    <x:row r="682">
      <x:c r="A682" s="24" t="n">
        <x:v>6</x:v>
      </x:c>
      <x:c r="B682" s="24" t="str">
        <x:v>Terms of use</x:v>
      </x:c>
      <x:c r="C682" s="24" t="str">
        <x:v>شروط الاستخدام</x:v>
      </x:c>
      <x:c r="D682" s="24" t="str">
        <x:v>/terms</x:v>
      </x:c>
    </x:row>
    <x:row r="683">
      <x:c r="A683" s="24" t="n">
        <x:v>7</x:v>
      </x:c>
      <x:c r="B683" s="24" t="str">
        <x:v>Contact</x:v>
      </x:c>
      <x:c r="C683" s="24" t="str">
        <x:v>التواصل</x:v>
      </x:c>
      <x:c r="D683" s="24" t="str">
        <x:v>/contact</x:v>
      </x:c>
    </x:row>
    <x:row r="685">
      <x:c r="A685" s="24" t="str">
        <x:v>Search aliases</x:v>
      </x:c>
    </x:row>
    <x:row r="686">
      <x:c r="A686" s="24" t="str">
        <x:v>alias_id</x:v>
      </x:c>
      <x:c r="B686" s="24" t="str">
        <x:v>terms_en</x:v>
      </x:c>
      <x:c r="C686" s="24" t="str">
        <x:v>terms_ar</x:v>
      </x:c>
      <x:c r="D686" s="24" t="str">
        <x:v>targets</x:v>
      </x:c>
      <x:c r="E686" s="24" t="str">
        <x:v>boundary_note_en</x:v>
      </x:c>
      <x:c r="F686" s="38" t="str">
        <x:v>boundary_note_ar</x:v>
      </x:c>
    </x:row>
    <x:row r="687">
      <x:c r="A687" s="24" t="str">
        <x:v>SEARCH-ALIAS-001</x:v>
      </x:c>
      <x:c r="B687" s="24" t="str">
        <x:v>law; laws</x:v>
      </x:c>
      <x:c r="C687" s="24" t="str">
        <x:v>قانون; قوانين</x:v>
      </x:c>
      <x:c r="D687" s="24" t="str">
        <x:v>document_type:law | route:/reforms/ | route:/data/</x:v>
      </x:c>
      <x:c r="E687" s="24" t="str">
        <x:v>Discovery aid only: this evidence base holds no law as a source document. It holds regulations, circulars, decisions and official lists issued by the Central Bank of Yemen – Aden, listed on the Data &amp; sources page.</x:v>
      </x:c>
      <x:c r="F687"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88">
      <x:c r="A688" s="24" t="str">
        <x:v>SEARCH-ALIAS-002</x:v>
      </x:c>
      <x:c r="B688" s="24" t="str">
        <x:v>decision; decisions</x:v>
      </x:c>
      <x:c r="C688" s="24" t="str">
        <x:v>قرار; قرارات</x:v>
      </x:c>
      <x:c r="D688" s="24" t="str">
        <x:v>document_type:regulatory decision | route:/reforms/ | route:/providers/</x:v>
      </x:c>
    </x:row>
    <x:row r="689">
      <x:c r="A689" s="24" t="str">
        <x:v>SEARCH-ALIAS-003</x:v>
      </x:c>
      <x:c r="B689" s="24" t="str">
        <x:v>circular; circulars</x:v>
      </x:c>
      <x:c r="C689" s="24" t="str">
        <x:v>تعميم; تعاميم</x:v>
      </x:c>
      <x:c r="D689" s="24" t="str">
        <x:v>document_type:instruction/circular | route:/reforms/</x:v>
      </x:c>
    </x:row>
    <x:row r="690">
      <x:c r="A690" s="24" t="str">
        <x:v>SEARCH-ALIAS-004</x:v>
      </x:c>
      <x:c r="B690" s="24" t="str">
        <x:v>regulation; regulations; instructions</x:v>
      </x:c>
      <x:c r="C690" s="24" t="str">
        <x:v>لائحة; لوائح; تعليمات</x:v>
      </x:c>
      <x:c r="D690" s="24" t="str">
        <x:v>document_type:regulation | document_type:instruction/circular | route:/reforms/ | route:/data/</x:v>
      </x:c>
    </x:row>
    <x:row r="691">
      <x:c r="A691" s="24" t="str">
        <x:v>SEARCH-ALIAS-005</x:v>
      </x:c>
      <x:c r="B691" s="24" t="str">
        <x:v>remittance; remittances</x:v>
      </x:c>
      <x:c r="C691" s="24" t="str">
        <x:v>حوالة; حوالات; تحويلات</x:v>
      </x:c>
      <x:c r="D691" s="24" t="str">
        <x:v>route:/remittances/</x:v>
      </x:c>
    </x:row>
    <x:row r="692">
      <x:c r="A692" s="24" t="str">
        <x:v>SEARCH-ALIAS-006</x:v>
      </x:c>
      <x:c r="B692" s="24" t="str">
        <x:v>exchange company; exchange companies</x:v>
      </x:c>
      <x:c r="C692" s="24" t="str">
        <x:v>صرافة; شركات الصرافة; منشآت الصرافة</x:v>
      </x:c>
      <x:c r="D692" s="24" t="str">
        <x:v>route:/providers/</x:v>
      </x:c>
    </x:row>
    <x:row r="693">
      <x:c r="A693" s="24" t="str">
        <x:v>SEARCH-ALIAS-007</x:v>
      </x:c>
      <x:c r="B693" s="24" t="str">
        <x:v>wallet; e-wallet; e-wallets; electronic wallet</x:v>
      </x:c>
      <x:c r="C693" s="24" t="str">
        <x:v>محفظة; محافظ; المحافظ الإلكترونية; المحفظة الإلكترونية</x:v>
      </x:c>
      <x:c r="D693" s="24" t="str">
        <x:v>route:/payments/</x:v>
      </x:c>
      <x:c r="E693" s="24" t="str">
        <x:v>Discovery aid only: in Arabic «محفظة» means both an e-wallet and a loan portfolio. E-wallet records are under Payments; loan-portfolio records are under Finance (microfinance and banks).</x:v>
      </x:c>
      <x:c r="F693"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94">
      <x:c r="A694" s="24" t="str">
        <x:v>SEARCH-ALIAS-008</x:v>
      </x:c>
      <x:c r="B694" s="24" t="str">
        <x:v>POS; point of sale; POS terminals</x:v>
      </x:c>
      <x:c r="C694" s="24" t="str">
        <x:v>نقاط البيع; نقطة بيع</x:v>
      </x:c>
      <x:c r="D694" s="24" t="str">
        <x:v>route:/payments/</x:v>
      </x:c>
    </x:row>
    <x:row r="695">
      <x:c r="A695" s="24" t="str">
        <x:v>SEARCH-ALIAS-009</x:v>
      </x:c>
      <x:c r="B695" s="24" t="str">
        <x:v>microfinance; MFB; MFI</x:v>
      </x:c>
      <x:c r="C695" s="24" t="str">
        <x:v>التمويل الأصغر; تمويل أصغر</x:v>
      </x:c>
      <x:c r="D695" s="24" t="str">
        <x:v>route:/finance/</x:v>
      </x:c>
    </x:row>
    <x:row r="696">
      <x:c r="A696" s="24" t="str">
        <x:v>SEARCH-ALIAS-010</x:v>
      </x:c>
      <x:c r="B696" s="24" t="str">
        <x:v>exchange rate</x:v>
      </x:c>
      <x:c r="C696" s="24" t="str">
        <x:v>سعر الصرف; أسعار الصرف</x:v>
      </x:c>
      <x:c r="D696" s="24" t="str">
        <x:v>route:/finance/</x:v>
      </x:c>
    </x:row>
    <x:row r="697">
      <x:c r="A697" s="24" t="str">
        <x:v>SEARCH-ALIAS-011</x:v>
      </x:c>
      <x:c r="B697" s="24" t="str">
        <x:v>measurement; measurement agenda; measurement priorities</x:v>
      </x:c>
      <x:c r="C697" s="24" t="str">
        <x:v>أولويات القياس; أجندة القياس; القياس</x:v>
      </x:c>
      <x:c r="D697" s="24" t="str">
        <x:v>route:/measurement/</x:v>
      </x:c>
    </x:row>
    <x:row r="698">
      <x:c r="A698" s="24" t="str">
        <x:v>SEARCH-ALIAS-012</x:v>
      </x:c>
      <x:c r="B698" s="24" t="str">
        <x:v>financial literacy; financial education</x:v>
      </x:c>
      <x:c r="C698" s="24" t="str">
        <x:v>الثقافة المالية; التثقيف المالي</x:v>
      </x:c>
      <x:c r="D698" s="24" t="str">
        <x:v>route:/people/ | route:/reforms/</x:v>
      </x:c>
      <x:c r="E698" s="24" t="str">
        <x:v>Discovery aid only: financial-education activity is not literacy, capability or behaviour.</x:v>
      </x:c>
      <x:c r="F698" s="38" t="str">
        <x:v>وسيلة للعثور على المحتوى فقط: النشاط التثقيفي المالي ليس ثقافة مالية ولا قدرة ولا سلوكًا.</x:v>
      </x:c>
    </x:row>
    <x:row r="699">
      <x:c r="A699" s="24" t="str">
        <x:v>SEARCH-ALIAS-013</x:v>
      </x:c>
      <x:c r="B699" s="24" t="str">
        <x:v>income; income gap</x:v>
      </x:c>
      <x:c r="C699" s="24" t="str">
        <x:v>الدخل; فجوة الدخل</x:v>
      </x:c>
      <x:c r="D699" s="24" t="str">
        <x:v>route:/people/</x:v>
      </x:c>
    </x:row>
    <x:row r="700">
      <x:c r="A700" s="24" t="str">
        <x:v>SEARCH-ALIAS-014</x:v>
      </x:c>
      <x:c r="B700" s="24" t="str">
        <x:v>credit; lending</x:v>
      </x:c>
      <x:c r="C700" s="24" t="str">
        <x:v>الائتمان; الإقراض</x:v>
      </x:c>
      <x:c r="D700" s="24" t="str">
        <x:v>route:/finance/ | route:/firms/</x:v>
      </x:c>
    </x:row>
    <x:row r="701">
      <x:c r="A701" s="24" t="str">
        <x:v>SEARCH-ALIAS-015</x:v>
      </x:c>
      <x:c r="B701" s="24" t="str">
        <x:v>licensed banks; licensed bank; bank list</x:v>
      </x:c>
      <x:c r="C701" s="24" t="str">
        <x:v>البنوك المرخصة; بنوك مرخصة; قائمة البنوك</x:v>
      </x:c>
      <x:c r="D701" s="24" t="str">
        <x:v>route:/providers/</x:v>
      </x:c>
    </x:row>
    <x:row r="702">
      <x:c r="A702" s="24" t="str">
        <x:v>SEARCH-ALIAS-016</x:v>
      </x:c>
      <x:c r="B702" s="24" t="str">
        <x:v>remittance cost; remittance prices; transfer cost</x:v>
      </x:c>
      <x:c r="C702" s="24" t="str">
        <x:v>تكلفة التحويل; تكلفة الحوالات; رسوم التحويل</x:v>
      </x:c>
      <x:c r="D702" s="24" t="str">
        <x:v>route:/remittances/</x:v>
      </x:c>
    </x:row>
    <x:row r="703">
      <x:c r="A703" s="24" t="str">
        <x:v>SEARCH-ALIAS-017</x:v>
      </x:c>
      <x:c r="B703" s="24" t="str">
        <x:v>Aden; CBY Aden; CBY-Aden</x:v>
      </x:c>
      <x:c r="C703" s="24" t="str">
        <x:v>عدن; البنك المركزي في عدن</x:v>
      </x:c>
      <x:c r="D703" s="24" t="str">
        <x:v>route:/providers/ | route:/data/</x:v>
      </x:c>
      <x:c r="E703" s="24" t="str">
        <x:v>Discovery aid only: CBY-Aden lists, decisions and statistics carry the scope of that authority; they do not describe all of Yemen.</x:v>
      </x:c>
      <x:c r="F703" s="38" t="str">
        <x:v>وسيلة للعثور على المحتوى فقط: قوائم البنك المركزي اليمني في عدن وقراراته وإحصاءاته تحمل نطاق تلك السلطة، ولا تصف اليمن كله.</x:v>
      </x:c>
    </x:row>
    <x:row r="704">
      <x:c r="A704" s="24" t="str">
        <x:v>SEARCH-ALIAS-018</x:v>
      </x:c>
      <x:c r="B704" s="24" t="str">
        <x:v>deposits; deposit; bank deposits</x:v>
      </x:c>
      <x:c r="C704" s="24" t="str">
        <x:v>الودائع; ودائع; الودائع المصرفية</x:v>
      </x:c>
      <x:c r="D704" s="24" t="str">
        <x:v>route:/finance/</x:v>
      </x:c>
    </x:row>
    <x:row r="705">
      <x:c r="A705" s="24" t="str">
        <x:v>SEARCH-ALIAS-019</x:v>
      </x:c>
      <x:c r="B705" s="24" t="str">
        <x:v>SME finance; SME; SMEs; MSME; MSMEs; MSME finance; small business finance</x:v>
      </x:c>
      <x:c r="C705" s="24" t="str">
        <x:v>المنشآت الصغيرة والمتوسطة; تمويل المنشآت الصغيرة والمتوسطة; المنشآت الأصغر والصغيرة والمتوسطة; المنشآت الصغرى والصغيرة والمتوسطة</x:v>
      </x:c>
      <x:c r="D705" s="24" t="str">
        <x:v>route:/firms/</x:v>
      </x:c>
    </x:row>
    <x:row r="706">
      <x:c r="A706" s="24" t="str">
        <x:v>SEARCH-ALIAS-020</x:v>
      </x:c>
      <x:c r="B706" s="24" t="str">
        <x:v>RTGS; real-time gross settlement; real time gross settlement</x:v>
      </x:c>
      <x:c r="C706" s="24" t="str">
        <x:v>التسوية الإجمالية الفورية; نظام التسوية الإجمالية الفورية</x:v>
      </x:c>
      <x:c r="D706" s="24" t="str">
        <x:v>route:/payments/ | route:/reforms/</x:v>
      </x:c>
    </x:row>
    <x:row r="707">
      <x:c r="A707" s="24" t="str">
        <x:v>SEARCH-ALIAS-021</x:v>
      </x:c>
      <x:c r="B707" s="24" t="str">
        <x:v>FPS; fast payment system; fast payments</x:v>
      </x:c>
      <x:c r="C707" s="24" t="str">
        <x:v>نظام الدفع السريع; الدفع السريع; المدفوعات السريعة</x:v>
      </x:c>
      <x:c r="D707" s="24" t="str">
        <x:v>route:/payments/ | route:/reforms/</x:v>
      </x:c>
    </x:row>
    <x:row r="708">
      <x:c r="A708" s="24" t="str">
        <x:v>SEARCH-ALIAS-022</x:v>
      </x:c>
      <x:c r="B708" s="24" t="str">
        <x:v>consumer protection; financial consumer protection</x:v>
      </x:c>
      <x:c r="C708" s="24" t="str">
        <x:v>حماية المستهلك; حماية المستهلك المالي</x:v>
      </x:c>
      <x:c r="D708" s="24" t="str">
        <x:v>route:/reforms/</x:v>
      </x:c>
    </x:row>
    <x:row r="709">
      <x:c r="A709" s="24" t="str">
        <x:v>SEARCH-ALIAS-023</x:v>
      </x:c>
      <x:c r="B709" s="24" t="str">
        <x:v>complaints; complaint; complaint handling; redress</x:v>
      </x:c>
      <x:c r="C709" s="24" t="str">
        <x:v>الشكاوى; شكوى; معالجة الشكاوى; التظلم</x:v>
      </x:c>
      <x:c r="D709" s="24" t="str">
        <x:v>route:/reforms/</x:v>
      </x:c>
      <x:c r="E709" s="24" t="str">
        <x:v>Discovery aid only: official guidance and instructions describe a complaint path and time limits, not how complaints are handled in practice.</x:v>
      </x:c>
      <x:c r="F709" s="38" t="str">
        <x:v>وسيلة للعثور على المحتوى فقط: تصف الإرشادات والتعليمات الرسمية مسار الشكوى ومهلها، لا طريقة معالجة الشكاوى فعليًا.</x:v>
      </x:c>
    </x:row>
    <x:row r="710">
      <x:c r="A710" s="24" t="str">
        <x:v>SEARCH-ALIAS-024</x:v>
      </x:c>
      <x:c r="B710" s="24" t="str">
        <x:v>FMIIP; Financial Market Infrastructure and Inclusion Project</x:v>
      </x:c>
      <x:c r="C710" s="24" t="str">
        <x:v>FMIIP; مشروع البنية التحتية للأسواق المالية والشمول المالي; مشروع البنية التحتية للأسواق والشمول المالي</x:v>
      </x:c>
      <x:c r="D710" s="24" t="str">
        <x:v>route:/reforms/ | route:/payments/</x:v>
      </x:c>
    </x:row>
    <x:row r="711">
      <x:c r="A711" s="24" t="str">
        <x:v>SEARCH-ALIAS-025</x:v>
      </x:c>
      <x:c r="B711" s="24" t="str">
        <x:v>women; woman; female; gender; gender gap</x:v>
      </x:c>
      <x:c r="C711" s="24" t="str">
        <x:v>المرأة; امرأة; النساء; نساء; الإناث; النوع الاجتماعي; فجوة النوع الاجتماعي; الفجوة بين الجنسين</x:v>
      </x:c>
      <x:c r="D711" s="24" t="str">
        <x:v>route:/people/</x:v>
      </x:c>
      <x:c r="E711" s="24" t="str">
        <x:v>Discovery aid only: the measured gap comes from one survey wave (the 2021 Findex wave; Yemen fieldwork 2022–23); it is not a 2026 figure and does not establish causes.</x:v>
      </x:c>
      <x:c r="F711"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712">
      <x:c r="A712" s="24" t="str">
        <x:v>SEARCH-ALIAS-026</x:v>
      </x:c>
      <x:c r="B712" s="24" t="str">
        <x:v>humanitarian; cash transfer; cash transfers; social protection; G2P; cash assistance</x:v>
      </x:c>
      <x:c r="C712" s="24" t="str">
        <x:v>إنساني; المساعدات الإنسانية; التحويلات النقدية; الحماية الاجتماعية; مدفوعات الحكومة للأفراد; المساعدات النقدية</x:v>
      </x:c>
      <x:c r="D712" s="24" t="str">
        <x:v>route:/readings/after-transfer-persistence/ | route:/payments/</x:v>
      </x:c>
    </x:row>
    <x:row r="713">
      <x:c r="A713" s="24" t="str">
        <x:v>SEARCH-ALIAS-027</x:v>
      </x:c>
      <x:c r="B713" s="24" t="str">
        <x:v>licence; license; licensing; suspension; closure</x:v>
      </x:c>
      <x:c r="C713" s="24" t="str">
        <x:v>ترخيص; تراخيص; إيقاف; تعليق; إغلاق</x:v>
      </x:c>
      <x:c r="D713" s="24" t="str">
        <x:v>route:/providers/ | document_type:decision/enforcement</x:v>
      </x:c>
    </x:row>
    <x:row r="714">
      <x:c r="A714" s="24" t="str">
        <x:v>SEARCH-ALIAS-028</x:v>
      </x:c>
      <x:c r="B714" s="24" t="str">
        <x:v>internet; connectivity</x:v>
      </x:c>
      <x:c r="C714" s="24" t="str">
        <x:v>الإنترنت; الانترنت; الاتصال; الاتصال بالإنترنت</x:v>
      </x:c>
      <x:c r="D714" s="24" t="str">
        <x:v>route:/measurement/ | route:/people/</x:v>
      </x:c>
    </x:row>
    <x:row r="715">
      <x:c r="A715" s="24" t="str">
        <x:v>SEARCH-ALIAS-029</x:v>
      </x:c>
      <x:c r="B715" s="24" t="str">
        <x:v>Findex; Global Findex</x:v>
      </x:c>
      <x:c r="C715" s="24" t="str">
        <x:v>فيندكس; فندكس; Findex; المؤشر العالمي للشمول المالي</x:v>
      </x:c>
      <x:c r="D715" s="24" t="str">
        <x:v>route:/people/</x:v>
      </x:c>
    </x:row>
    <x:row r="716">
      <x:c r="A716" s="24" t="str">
        <x:v>SEARCH-ALIAS-030</x:v>
      </x:c>
      <x:c r="B716" s="24" t="str">
        <x:v>PSP; PSPs; payment service provider; payment service providers</x:v>
      </x:c>
      <x:c r="C716" s="24" t="str">
        <x:v>مزود خدمات الدفع; مزودو خدمات الدفع; مزودي خدمات الدفع; مقدم خدمات الدفع; مقدمو خدمات الدفع; مقدمي خدمات الدفع</x:v>
      </x:c>
      <x:c r="D716" s="24" t="str">
        <x:v>document_type:regulation | route:/payments/</x:v>
      </x:c>
    </x:row>
    <x:row r="717">
      <x:c r="A717" s="24" t="str">
        <x:v>SEARCH-ALIAS-031</x:v>
      </x:c>
      <x:c r="B717" s="24" t="str">
        <x:v>loan; loans; borrowing; borrow</x:v>
      </x:c>
      <x:c r="C717" s="24" t="str">
        <x:v>قرض; قروض; اقتراض; الاقتراض; سلفة</x:v>
      </x:c>
      <x:c r="D717" s="24" t="str">
        <x:v>route:/finance/ | route:/people/</x:v>
      </x:c>
    </x:row>
    <x:row r="718">
      <x:c r="A718" s="24" t="str">
        <x:v>SEARCH-ALIAS-032</x:v>
      </x:c>
      <x:c r="B718" s="24" t="str">
        <x:v>transfer abroad; send money abroad; international transfer</x:v>
      </x:c>
      <x:c r="C718"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718" s="24" t="str">
        <x:v>route:/remittances/</x:v>
      </x:c>
      <x:c r="E718" s="24" t="str">
        <x:v>Discovery aid only: the remittance evidence here is about money sent to Yemen and transfers within Yemen. It does not cover money sent from Yemen to other countries.</x:v>
      </x:c>
      <x:c r="F718"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719">
      <x:c r="A719" s="24" t="str">
        <x:v>SEARCH-ALIAS-033</x:v>
      </x:c>
      <x:c r="B719" s="24" t="str">
        <x:v>cash-out; cash out; cashout; cash withdrawal</x:v>
      </x:c>
      <x:c r="C719" s="24" t="str">
        <x:v>كاش; كاش آوت; سحب كاش; سحب نقدي</x:v>
      </x:c>
      <x:c r="D719" s="24" t="str">
        <x:v>route:/payments/</x:v>
      </x:c>
    </x:row>
    <x:row r="720">
      <x:c r="A720" s="24" t="str">
        <x:v>SEARCH-ALIAS-034</x:v>
      </x:c>
      <x:c r="B720" s="24" t="str">
        <x:v>explore; explore questions</x:v>
      </x:c>
      <x:c r="C720" s="24" t="str">
        <x:v>استكشف; استكشف الأسئلة</x:v>
      </x:c>
      <x:c r="D720" s="24" t="str">
        <x:v>route:/explore/</x:v>
      </x:c>
      <x:c r="E720" s="24"/>
      <x:c r="F720" s="38"/>
    </x:row>
    <x:row r="721">
      <x:c r="A721" s="24" t="str">
        <x:v>SEARCH-ALIAS-035</x:v>
      </x:c>
      <x:c r="B721" s="24" t="str">
        <x:v>evidence readings; evidence reading; readings; reading; analysis</x:v>
      </x:c>
      <x:c r="C721" s="24" t="str">
        <x:v>قراءات الأدلة; قراءة أدلة; القراءات; قراءة تحليلية; التحليلات</x:v>
      </x:c>
      <x:c r="D721" s="24" t="str">
        <x:v>route:/readings/</x:v>
      </x:c>
      <x:c r="E721" s="24"/>
      <x:c r="F721" s="38"/>
    </x:row>
    <x:row r="722">
      <x:c r="A722" s="24" t="str">
        <x:v>SEARCH-ALIAS-036</x:v>
      </x:c>
      <x:c r="B722" s="24" t="str">
        <x:v>data; data and sources; data &amp; sources; dataset; datasets; download</x:v>
      </x:c>
      <x:c r="C722" s="24" t="str">
        <x:v>البيانات; البيانات والمصادر; بيانات; مجموعة بيانات; تنزيل</x:v>
      </x:c>
      <x:c r="D722" s="24" t="str">
        <x:v>route:/data/</x:v>
      </x:c>
      <x:c r="E722" s="24" t="str">
        <x:v>Discovery aid only: this resource is a directory of sources that links to their publishers; it offers no dataset for download.</x:v>
      </x:c>
      <x:c r="F722" s="38" t="str">
        <x:v>أداة اكتشاف فقط: هذا المورد فهرس للمصادر يحيل إلى ناشريها، ولا يتيح أي مجموعة بيانات للتنزيل.</x:v>
      </x:c>
    </x:row>
    <x:row r="723">
      <x:c r="A723" s="24" t="str">
        <x:v>SEARCH-ALIAS-037</x:v>
      </x:c>
      <x:c r="B723" s="24" t="str">
        <x:v>method and measurement; method &amp; measurement</x:v>
      </x:c>
      <x:c r="C723" s="24" t="str">
        <x:v>المنهج والقياس</x:v>
      </x:c>
      <x:c r="D723" s="24" t="str">
        <x:v>route:/methodology/ | route:/measurement/</x:v>
      </x:c>
      <x:c r="E723" s="24"/>
      <x:c r="F723" s="38"/>
    </x:row>
    <x:row r="724">
      <x:c r="A724" s="24" t="str">
        <x:v>SEARCH-ALIAS-038</x:v>
      </x:c>
      <x:c r="B724" s="24" t="str">
        <x:v>report an issue; report an error; error</x:v>
      </x:c>
      <x:c r="C724" s="24" t="str">
        <x:v>أبلغ عن مشكلة; أبلغ عن خطأ; خطأ</x:v>
      </x:c>
      <x:c r="D724" s="24" t="str">
        <x:v>route:/contact/ | route:/corrections/</x:v>
      </x:c>
      <x:c r="E724" s="24"/>
      <x:c r="F724" s="38"/>
    </x:row>
    <x:row r="725">
      <x:c r="A725" s="24" t="str">
        <x:v>SEARCH-ALIAS-039</x:v>
      </x:c>
      <x:c r="B725" s="24" t="str">
        <x:v>trust; about this resource</x:v>
      </x:c>
      <x:c r="C725" s="24" t="str">
        <x:v>الثقة; عن الموقع; عن المورد; التعريف بالمورد</x:v>
      </x:c>
      <x:c r="D725" s="24" t="str">
        <x:v>route:/about/</x:v>
      </x:c>
      <x:c r="E725" s="24"/>
      <x:c r="F725" s="38"/>
    </x:row>
    <x:row r="726">
      <x:c r="A726" s="24" t="str">
        <x:v>SEARCH-ALIAS-040</x:v>
      </x:c>
      <x:c r="B726" s="24" t="str">
        <x:v>finance; banks; banking</x:v>
      </x:c>
      <x:c r="C726" s="24" t="str">
        <x:v>التمويل; البنوك; المصارف</x:v>
      </x:c>
      <x:c r="D726" s="24" t="str">
        <x:v>route:/finance/</x:v>
      </x:c>
      <x:c r="E726" s="24"/>
      <x:c r="F726" s="38"/>
    </x:row>
    <x:row r="727">
      <x:c r="A727" s="24" t="str">
        <x:v>SEARCH-ALIAS-041</x:v>
      </x:c>
      <x:c r="B727" s="24" t="str">
        <x:v>accessibility; accessibility statement</x:v>
      </x:c>
      <x:c r="C727" s="24" t="str">
        <x:v>إتاحة الوصول; إمكانية الوصول; بيان إمكانية الوصول</x:v>
      </x:c>
      <x:c r="D727" s="24" t="str">
        <x:v>route:/accessibility/</x:v>
      </x:c>
      <x:c r="E727" s="24"/>
      <x:c r="F727" s="38"/>
    </x:row>
    <x:row r="728">
      <x:c r="A728" s="24" t="str">
        <x:v>SEARCH-ALIAS-042</x:v>
      </x:c>
      <x:c r="B728" s="24" t="str">
        <x:v>access; access to services; access points</x:v>
      </x:c>
      <x:c r="C728" s="24" t="str">
        <x:v>الوصول; الوصول إلى الخدمات; نقاط الوصول</x:v>
      </x:c>
      <x:c r="D728" s="24" t="str">
        <x:v>route:/access/</x:v>
      </x:c>
      <x:c r="E728" s="24"/>
      <x:c r="F728" s="38"/>
    </x:row>
    <x:row r="729">
      <x:c r="A729" s="24" t="str">
        <x:v>SEARCH-ALIAS-043</x:v>
      </x:c>
      <x:c r="B729" s="24" t="str">
        <x:v>providers; service providers; financial service providers</x:v>
      </x:c>
      <x:c r="C729" s="24" t="str">
        <x:v>مقدمو الخدمات; مقدمي الخدمات; مقدمو الخدمات المالية</x:v>
      </x:c>
      <x:c r="D729" s="24" t="str">
        <x:v>route:/providers/</x:v>
      </x:c>
      <x:c r="E729" s="24"/>
      <x:c r="F729" s="38"/>
    </x:row>
    <x:row r="730">
      <x:c r="A730" s="24" t="str">
        <x:v>SEARCH-ALIAS-044</x:v>
      </x:c>
      <x:c r="B730" s="24" t="str">
        <x:v>personal remittances; workers' remittances; migrant remittances; remittance fees</x:v>
      </x:c>
      <x:c r="C730" s="24" t="str">
        <x:v>الحوالات; التحويلات الشخصية; تحويلات العاملين; رسوم الحوالات</x:v>
      </x:c>
      <x:c r="D730" s="24" t="str">
        <x:v>route:/remittances/</x:v>
      </x:c>
      <x:c r="E730" s="24"/>
      <x:c r="F730" s="38"/>
    </x:row>
    <x:row r="731">
      <x:c r="A731" s="24" t="str">
        <x:v>SEARCH-ALIAS-045</x:v>
      </x:c>
      <x:c r="B731" s="24" t="str">
        <x:v>licensed; unlicensed; licence withdrawal</x:v>
      </x:c>
      <x:c r="C731" s="24" t="str">
        <x:v>مرخص; غير مرخص; سحب الترخيص</x:v>
      </x:c>
      <x:c r="D731" s="24" t="str">
        <x:v>route:/providers/ | document_type:decision/enforcement</x:v>
      </x:c>
      <x:c r="E731" s="24"/>
      <x:c r="F731" s="38"/>
    </x:row>
    <x:row r="733">
      <x:c r="A733" s="24" t="str">
        <x:v>Terminology register</x:v>
      </x:c>
    </x:row>
    <x:row r="734">
      <x:c r="A734" s="24" t="str">
        <x:v>term_id</x:v>
      </x:c>
      <x:c r="B734" s="24" t="str">
        <x:v>term_en</x:v>
      </x:c>
      <x:c r="C734" s="24" t="str">
        <x:v>term_ar</x:v>
      </x:c>
      <x:c r="D734" s="24" t="str">
        <x:v>definition_en</x:v>
      </x:c>
      <x:c r="E734" s="24" t="str">
        <x:v>definition_ar</x:v>
      </x:c>
      <x:c r="F734" s="38" t="str">
        <x:v>do_not_use</x:v>
      </x:c>
      <x:c r="G734" s="24" t="str">
        <x:v>rule_en</x:v>
      </x:c>
      <x:c r="H734" s="24" t="str">
        <x:v>rule_ar</x:v>
      </x:c>
    </x:row>
    <x:row r="735">
      <x:c r="A735" s="24" t="str">
        <x:v>TERM-001</x:v>
      </x:c>
      <x:c r="B735" s="24" t="str">
        <x:v>remittances</x:v>
      </x:c>
      <x:c r="C735" s="24" t="str">
        <x:v>الحوالات</x:v>
      </x:c>
      <x:c r="D735" s="24" t="str">
        <x:v>Money sent by a person or household to a person or household, from abroad or within Yemen, and aggregates of such flows.</x:v>
      </x:c>
      <x:c r="E735" s="24" t="str">
        <x:v>أموال يرسلها فرد أو أسرة إلى فرد أو أسرة، من الخارج أو داخل اليمن، ومجاميع هذه التدفقات.</x:v>
      </x:c>
      <x:c r="F735" s="38" t="str">
        <x:v>bare «التحويلات» for remittances</x:v>
      </x:c>
      <x:c r="G735" s="24" t="str">
        <x:v>When naming a source's own balance-of-payments line or indicator, quote its label (for example CBY-Aden «التحويلات»; World Bank 'Personal remittances, received', «التحويلات الشخصية الواردة»); in running text, remittances = الحوالات.</x:v>
      </x:c>
      <x:c r="H735"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736">
      <x:c r="A736" s="24" t="str">
        <x:v>TERM-002</x:v>
      </x:c>
      <x:c r="B736" s="24" t="str">
        <x:v>cash transfers</x:v>
      </x:c>
      <x:c r="C736" s="24" t="str">
        <x:v>التحويلات النقدية</x:v>
      </x:c>
      <x:c r="D736" s="24" t="str">
        <x:v>Payments to people from a government, programme, donor or humanitarian agency.</x:v>
      </x:c>
      <x:c r="E736" s="24" t="str">
        <x:v>مدفوعات للأفراد من حكومة أو برنامج أو جهة مانحة أو إنسانية.</x:v>
      </x:c>
      <x:c r="F736" s="38" t="str">
        <x:v>«الحوالات النقدية»; 'remittances' for programme payments</x:v>
      </x:c>
      <x:c r="G736" s="24" t="str">
        <x:v>Always qualified; a cash transfer is not a remittance.</x:v>
      </x:c>
      <x:c r="H736" s="24" t="str">
        <x:v>تُقيَّد دائمًا بالوصف؛ والتحويل النقدي ليس حوالة.</x:v>
      </x:c>
    </x:row>
    <x:row r="737">
      <x:c r="A737" s="24" t="str">
        <x:v>TERM-003</x:v>
      </x:c>
      <x:c r="B737" s="24" t="str">
        <x:v>funds transfer</x:v>
      </x:c>
      <x:c r="C737" s="24" t="str">
        <x:v>التحويل / تحويل الأموال</x:v>
      </x:c>
      <x:c r="D737" s="24" t="str">
        <x:v>The act or regulated activity of moving funds between accounts or providers.</x:v>
      </x:c>
      <x:c r="E737" s="24" t="str">
        <x:v>عملية نقل الأموال بين الحسابات أو مقدمي الخدمات، أو النشاط المنظَّم الذي يؤديها.</x:v>
      </x:c>
      <x:c r="F737" s="38" t="str">
        <x:v>«حوالة» for the act of transfer</x:v>
      </x:c>
      <x:c r="G737" s="24" t="str">
        <x:v>Quote the names of regulated activities and decisions as published.</x:v>
      </x:c>
      <x:c r="H737" s="24" t="str">
        <x:v>تُنقل أسماء الأنشطة المنظمة والقرارات كما نُشرت.</x:v>
      </x:c>
    </x:row>
    <x:row r="738">
      <x:c r="A738" s="24" t="str">
        <x:v>TERM-004</x:v>
      </x:c>
      <x:c r="B738" s="24" t="str">
        <x:v>reuse licence (CC BY 4.0)</x:v>
      </x:c>
      <x:c r="C738" s="24" t="str">
        <x:v>الرخصة (رخصة CC BY 4.0)</x:v>
      </x:c>
      <x:c r="D738" s="24" t="str">
        <x:v>The copyright licence under which CauseWay publishes its own content.</x:v>
      </x:c>
      <x:c r="E738" s="24" t="str">
        <x:v>رخصة حق المؤلف التي تتيح CauseWay بموجبها محتواها الخاص.</x:v>
      </x:c>
      <x:c r="F738" s="38" t="str">
        <x:v>«الترخيص» for the reuse licence; 'license' as a noun</x:v>
      </x:c>
      <x:c r="G738" s="24" t="str">
        <x:v>'licence' is the noun and 'license' the verb; write 'licensed under CC BY 4.0'.</x:v>
      </x:c>
      <x:c r="H738" s="24" t="str">
        <x:v>تُكتب «متاح بموجب رخصة CC BY 4.0».</x:v>
      </x:c>
    </x:row>
    <x:row r="739">
      <x:c r="A739" s="24" t="str">
        <x:v>TERM-005</x:v>
      </x:c>
      <x:c r="B739" s="24" t="str">
        <x:v>regulatory licensing</x:v>
      </x:c>
      <x:c r="C739" s="24" t="str">
        <x:v>الترخيص</x:v>
      </x:c>
      <x:c r="D739" s="24" t="str">
        <x:v>Authorisation by a regulator for an institution to carry out an activity.</x:v>
      </x:c>
      <x:c r="E739" s="24" t="str">
        <x:v>إذن تمنحه جهة رقابية لمؤسسة كي تزاول نشاطًا.</x:v>
      </x:c>
      <x:c r="F739" s="38" t="str">
        <x:v>«الرخصة» in the regulatory sense</x:v>
      </x:c>
      <x:c r="G739" s="24" t="str">
        <x:v>Name the issuer and the date. A licence is not operation. CauseWay holds no regulatory licence and claims none.</x:v>
      </x:c>
      <x:c r="H739" s="24" t="str">
        <x:v>يُذكر مُصدر الترخيص وتاريخه. والترخيص لا يعني التشغيل. ولا تملك CauseWay ترخيصًا رقابيًا ولا تدّعيه.</x:v>
      </x:c>
    </x:row>
    <x:row r="740">
      <x:c r="A740" s="24" t="str">
        <x:v>TERM-006</x:v>
      </x:c>
      <x:c r="B740" s="24" t="str">
        <x:v>licensed (regulatory)</x:v>
      </x:c>
      <x:c r="C740" s="24" t="str">
        <x:v>مرخَّص</x:v>
      </x:c>
      <x:c r="D740" s="24" t="str">
        <x:v>Holding a regulatory licence on a stated date.</x:v>
      </x:c>
      <x:c r="E740" s="24" t="str">
        <x:v>حاصل على ترخيص رقابي في تاريخ محدد.</x:v>
      </x:c>
      <x:c r="F740" s="38" t="str">
        <x:v>«معتمد»; «مسجَّل»</x:v>
      </x:c>
      <x:c r="G740" s="24" t="str">
        <x:v>Unlicensed = غير مرخَّص.</x:v>
      </x:c>
      <x:c r="H740" s="24" t="str">
        <x:v>غير الحاصل على ترخيص = غير مرخَّص.</x:v>
      </x:c>
    </x:row>
    <x:row r="741">
      <x:c r="A741" s="24" t="str">
        <x:v>TERM-007</x:v>
      </x:c>
      <x:c r="B741" s="24" t="str">
        <x:v>listing</x:v>
      </x:c>
      <x:c r="C741" s="24" t="str">
        <x:v>الإدراج في قائمة / مُدرَج</x:v>
      </x:c>
      <x:c r="D741" s="24" t="str">
        <x:v>Appearance on an official list on a date.</x:v>
      </x:c>
      <x:c r="E741" s="24" t="str">
        <x:v>الظهور في قائمة رسمية في تاريخ محدد.</x:v>
      </x:c>
      <x:c r="F741" s="38" t="str">
        <x:v>«التسجيل»; 'listing or licensing' as one concept</x:v>
      </x:c>
      <x:c r="G741" s="24" t="str">
        <x:v>Listing is not licensing, and neither is operation.</x:v>
      </x:c>
      <x:c r="H741" s="24" t="str">
        <x:v>الإدراج ليس ترخيصًا، ولا أيٌّ منهما يعني التشغيل.</x:v>
      </x:c>
    </x:row>
    <x:row r="742">
      <x:c r="A742" s="24" t="str">
        <x:v>TERM-008</x:v>
      </x:c>
      <x:c r="B742" s="24" t="str">
        <x:v>account</x:v>
      </x:c>
      <x:c r="C742" s="24" t="str">
        <x:v>الحساب</x:v>
      </x:c>
      <x:c r="D742" s="24" t="str">
        <x:v>An account held at a bank or another provider.</x:v>
      </x:c>
      <x:c r="E742" s="24" t="str">
        <x:v>حساب لدى بنك أو مقدم خدمة آخر.</x:v>
      </x:c>
      <x:c r="F742" s="38" t="str">
        <x:v>'people' or «الأشخاص» for accounts</x:v>
      </x:c>
      <x:c r="G742" s="24" t="str">
        <x:v>Accounts are not people.</x:v>
      </x:c>
      <x:c r="H742" s="24" t="str">
        <x:v>الحسابات ليست أشخاصًا.</x:v>
      </x:c>
    </x:row>
    <x:row r="743">
      <x:c r="A743" s="24" t="str">
        <x:v>TERM-009</x:v>
      </x:c>
      <x:c r="B743" s="24" t="str">
        <x:v>active (account, wallet, user)</x:v>
      </x:c>
      <x:c r="C743" s="24" t="str">
        <x:v>نشط / نشطة</x:v>
      </x:c>
      <x:c r="D743" s="24" t="str">
        <x:v>Used within the activity window the source defines.</x:v>
      </x:c>
      <x:c r="E743" s="24" t="str">
        <x:v>مستخدَم خلال نافذة النشاط التي يحددها المصدر.</x:v>
      </x:c>
      <x:c r="F743" s="38" t="str">
        <x:v>«فعّال»; «مفعَّل»; «قائم»</x:v>
      </x:c>
      <x:c r="G743" s="24" t="str">
        <x:v>State the source's activity window once. Inactive = غير نشط; dormant = خامل. A branch or point is 'operating' (عامل) only when operation is evidenced.</x:v>
      </x:c>
      <x:c r="H743" s="24" t="str">
        <x:v>تُذكر نافذة النشاط التي يحددها المصدر مرة واحدة. غير النشط = غير نشط؛ والخامل = خامل. ولا يوصف الفرع أو النقطة بأنه عامل إلا إذا ثبت التشغيل.</x:v>
      </x:c>
    </x:row>
    <x:row r="744">
      <x:c r="A744" s="24" t="str">
        <x:v>TERM-010</x:v>
      </x:c>
      <x:c r="B744" s="24" t="str">
        <x:v>subscriber</x:v>
      </x:c>
      <x:c r="C744" s="24" t="str">
        <x:v>المشترك</x:v>
      </x:c>
      <x:c r="D744" s="24" t="str">
        <x:v>A count as labelled by its publisher.</x:v>
      </x:c>
      <x:c r="E744" s="24" t="str">
        <x:v>عدد كما يسميه ناشره.</x:v>
      </x:c>
      <x:c r="F744" s="38" t="str">
        <x:v>«المستخدم»; «العميل» for subscribers</x:v>
      </x:c>
      <x:c r="G744" s="24" t="str">
        <x:v>Subscribers are not users, accounts or people, and are never summed with them.</x:v>
      </x:c>
      <x:c r="H744" s="24" t="str">
        <x:v>المشتركون ليسوا مستخدمين ولا حسابات ولا أشخاصًا، ولا يُجمعون معها.</x:v>
      </x:c>
    </x:row>
    <x:row r="745">
      <x:c r="A745" s="24" t="str">
        <x:v>TERM-011</x:v>
      </x:c>
      <x:c r="B745" s="24" t="str">
        <x:v>evidence record</x:v>
      </x:c>
      <x:c r="C745" s="24" t="str">
        <x:v>سجل الدليل / سجلات الأدلة</x:v>
      </x:c>
      <x:c r="D745" s="24" t="str">
        <x:v>The governed public record of one piece of evidence.</x:v>
      </x:c>
      <x:c r="E745" s="24" t="str">
        <x:v>السجل العام الخاضع للحوكمة لدليل واحد.</x:v>
      </x:c>
      <x:c r="F745" s="38" t="str">
        <x:v>'Evidence Record' in running text; «السجل الدليلي»</x:v>
      </x:c>
      <x:c r="G745" s="24" t="str">
        <x:v>Capital only at the start of a label.</x:v>
      </x:c>
      <x:c r="H745" s="24" t="str">
        <x:v>تبدأ التسمية بها دون تغيير.</x:v>
      </x:c>
    </x:row>
    <x:row r="746">
      <x:c r="A746" s="24" t="str">
        <x:v>TERM-012</x:v>
      </x:c>
      <x:c r="B746" s="24" t="str">
        <x:v>reading</x:v>
      </x:c>
      <x:c r="C746" s="24" t="str">
        <x:v>قراءة تحليلية / القراءات التحليلية</x:v>
      </x:c>
      <x:c r="D746" s="24" t="str">
        <x:v>A bounded argument built across several evidence records.</x:v>
      </x:c>
      <x:c r="E746" s="24" t="str">
        <x:v>حجة محددة النطاق مبنية على عدة سجلات أدلة.</x:v>
      </x:c>
      <x:c r="F746" s="38" t="str">
        <x:v>'Evidence Reading'; «قراءة أدلة»; «التحليلات»</x:v>
      </x:c>
      <x:c r="G746" s="24" t="str">
        <x:v>The section is 'Readings' (القراءات التحليلية); each item is 'Reading' (قراءة تحليلية).</x:v>
      </x:c>
      <x:c r="H746" s="24" t="str">
        <x:v>القسم «القراءات التحليلية»، وكل بند «قراءة تحليلية».</x:v>
      </x:c>
    </x:row>
    <x:row r="747">
      <x:c r="A747" s="24" t="str">
        <x:v>TERM-013</x:v>
      </x:c>
      <x:c r="B747" s="24" t="str">
        <x:v>measurement priority</x:v>
      </x:c>
      <x:c r="C747" s="24" t="str">
        <x:v>أولوية القياس / أولويات القياس</x:v>
      </x:c>
      <x:c r="D747" s="24" t="str">
        <x:v>A decision-valued unknown with the evidence needed to resolve it.</x:v>
      </x:c>
      <x:c r="E747" s="24" t="str">
        <x:v>مجهول مؤثر في القرار مع الدليل اللازم لحسمه.</x:v>
      </x:c>
      <x:c r="F747" s="38" t="str">
        <x:v>'Measurement Agenda'; «أجندة القياس» (search alias only)</x:v>
      </x:c>
      <x:c r="G747" s="24" t="str">
        <x:v>The section is 'Measurement priorities'.</x:v>
      </x:c>
      <x:c r="H747" s="24" t="str">
        <x:v>القسم «أولويات القياس».</x:v>
      </x:c>
    </x:row>
    <x:row r="748">
      <x:c r="A748" s="24" t="str">
        <x:v>TERM-014</x:v>
      </x:c>
      <x:c r="B748" s="24" t="str">
        <x:v>source record</x:v>
      </x:c>
      <x:c r="C748" s="24" t="str">
        <x:v>سجل المصدر</x:v>
      </x:c>
      <x:c r="D748" s="24" t="str">
        <x:v>The directory entry for one source.</x:v>
      </x:c>
      <x:c r="E748" s="24" t="str">
        <x:v>مُدخل الفهرس لمصدر واحد.</x:v>
      </x:c>
      <x:c r="F748" s="38"/>
      <x:c r="G748" s="24" t="str">
        <x:v>The copyable identifier is the source reference (مرجع المصدر).</x:v>
      </x:c>
      <x:c r="H748" s="24" t="str">
        <x:v>المعرّف القابل للنسخ هو «مرجع المصدر».</x:v>
      </x:c>
    </x:row>
    <x:row r="749">
      <x:c r="A749" s="24" t="str">
        <x:v>TERM-015</x:v>
      </x:c>
      <x:c r="B749" s="24" t="str">
        <x:v>this resource</x:v>
      </x:c>
      <x:c r="C749" s="24" t="str">
        <x:v>هذا المورد</x:v>
      </x:c>
      <x:c r="D749" s="24" t="str">
        <x:v>The product's self-reference.</x:v>
      </x:c>
      <x:c r="E749" s="24" t="str">
        <x:v>الإشارة التي يستعملها المنتج إلى نفسه.</x:v>
      </x:c>
      <x:c r="F749" s="38" t="str">
        <x:v>'this site'; «هذا الموقع»; «المنصة»</x:v>
      </x:c>
      <x:c r="G749" s="24" t="str">
        <x:v>'Evidence base' (قاعدة الأدلة) is the governed evidence, written in full.</x:v>
      </x:c>
      <x:c r="H749" s="24" t="str">
        <x:v>«قاعدة الأدلة» هي الأدلة الخاضعة للحوكمة، وتُكتب كاملة.</x:v>
      </x:c>
    </x:row>
    <x:row r="750">
      <x:c r="A750" s="24" t="str">
        <x:v>TERM-016</x:v>
      </x:c>
      <x:c r="B750" s="24" t="str">
        <x:v>people (domain)</x:v>
      </x:c>
      <x:c r="C750" s="24" t="str">
        <x:v>الأفراد</x:v>
      </x:c>
      <x:c r="D750" s="24" t="str">
        <x:v>The people-side domain.</x:v>
      </x:c>
      <x:c r="E750" s="24" t="str">
        <x:v>مجال جانب الأفراد.</x:v>
      </x:c>
      <x:c r="F750" s="38" t="str">
        <x:v>«الناس» in labels</x:v>
      </x:c>
      <x:c r="G750" s="24" t="str">
        <x:v>Use 'adults' (البالغون) when the source counts adults; 'population' (السكان) for the whole population.</x:v>
      </x:c>
      <x:c r="H750" s="24" t="str">
        <x:v>تُستعمل «البالغون» حين يعدّ المصدر البالغين، و«السكان» لمجموع السكان.</x:v>
      </x:c>
    </x:row>
    <x:row r="751">
      <x:c r="A751" s="24" t="str">
        <x:v>TERM-017</x:v>
      </x:c>
      <x:c r="B751" s="24" t="str">
        <x:v>providers</x:v>
      </x:c>
      <x:c r="C751" s="24" t="str">
        <x:v>مقدمو الخدمات المالية</x:v>
      </x:c>
      <x:c r="D751" s="24" t="str">
        <x:v>Institutions that provide financial services.</x:v>
      </x:c>
      <x:c r="E751" s="24" t="str">
        <x:v>المؤسسات التي تقدم الخدمات المالية.</x:v>
      </x:c>
      <x:c r="F751" s="38" t="str">
        <x:v>«مزودو» / «مزودي» (except in quoted regulatory names)</x:v>
      </x:c>
      <x:c r="G751" s="24" t="str">
        <x:v>Case forms (مقدمو / مقدمي) follow grammar.</x:v>
      </x:c>
      <x:c r="H751" s="24" t="str">
        <x:v>تتبع صيغتا «مقدمو» و«مقدمي» قواعد الإعراب.</x:v>
      </x:c>
    </x:row>
    <x:row r="752">
      <x:c r="A752" s="24" t="str">
        <x:v>TERM-018</x:v>
      </x:c>
      <x:c r="B752" s="24" t="str">
        <x:v>access point</x:v>
      </x:c>
      <x:c r="C752" s="24" t="str">
        <x:v>نقطة الوصول المالي</x:v>
      </x:c>
      <x:c r="D752" s="24" t="str">
        <x:v>A location or device where a financial service can be reached.</x:v>
      </x:c>
      <x:c r="E752" s="24" t="str">
        <x:v>موقع أو جهاز يمكن الوصول منه إلى خدمة مالية.</x:v>
      </x:c>
      <x:c r="F752" s="38" t="str">
        <x:v>«نقطة خدمة»; «منفذ»</x:v>
      </x:c>
      <x:c r="G752" s="24" t="str">
        <x:v>A count of access points is not use.</x:v>
      </x:c>
      <x:c r="H752" s="24" t="str">
        <x:v>عدد نقاط الوصول لا يعني الاستخدام.</x:v>
      </x:c>
    </x:row>
    <x:row r="753">
      <x:c r="A753" s="24" t="str">
        <x:v>TERM-019</x:v>
      </x:c>
      <x:c r="B753" s="24" t="str">
        <x:v>web accessibility</x:v>
      </x:c>
      <x:c r="C753" s="24" t="str">
        <x:v>إمكانية الوصول</x:v>
      </x:c>
      <x:c r="D753" s="24" t="str">
        <x:v>Whether people with disabilities can use the pages.</x:v>
      </x:c>
      <x:c r="E753" s="24" t="str">
        <x:v>قدرة الأشخاص ذوي الإعاقة على استخدام الصفحات.</x:v>
      </x:c>
      <x:c r="F753" s="38" t="str">
        <x:v>«إتاحة الوصول» for accessibility</x:v>
      </x:c>
      <x:c r="G753" s="24" t="str">
        <x:v>Keeps accessibility apart from the Access domain (الوصول إلى الخدمات).</x:v>
      </x:c>
      <x:c r="H753" s="24" t="str">
        <x:v>يفصل بين إمكانية الوصول ومجال «الوصول إلى الخدمات».</x:v>
      </x:c>
    </x:row>
    <x:row r="754">
      <x:c r="A754" s="24" t="str">
        <x:v>TERM-020</x:v>
      </x:c>
      <x:c r="B754" s="24" t="str">
        <x:v>sources (section)</x:v>
      </x:c>
      <x:c r="C754" s="24" t="str">
        <x:v>المصادر</x:v>
      </x:c>
      <x:c r="D754" s="24" t="str">
        <x:v>The directory of sources and their original locators.</x:v>
      </x:c>
      <x:c r="E754" s="24" t="str">
        <x:v>فهرس المصادر وروابطها الأصلية.</x:v>
      </x:c>
      <x:c r="F754" s="38" t="str">
        <x:v>'Data &amp; sources' while nothing is downloadable</x:v>
      </x:c>
      <x:c r="G754" s="24" t="str">
        <x:v>Becomes 'Sources and data' (المصادر والبيانات) on the day public_downloads is true.</x:v>
      </x:c>
      <x:c r="H754" s="24" t="str">
        <x:v>تصبح «المصادر والبيانات» يوم يصبح public_downloads صحيحًا.</x:v>
      </x:c>
    </x:row>
    <x:row r="755">
      <x:c r="A755" s="24" t="str">
        <x:v>TERM-021</x:v>
      </x:c>
      <x:c r="B755" s="24" t="str">
        <x:v>missing value</x:v>
      </x:c>
      <x:c r="C755" s="24" t="str">
        <x:v>غير معروف — لا يعني صفرًا</x:v>
      </x:c>
      <x:c r="D755" s="24" t="str">
        <x:v>A value the evidence base does not hold.</x:v>
      </x:c>
      <x:c r="E755" s="24" t="str">
        <x:v>قيمة لا تتضمنها قاعدة الأدلة.</x:v>
      </x:c>
      <x:c r="F755" s="38" t="str">
        <x:v>«ليس صفرًا» (reads as a stated value)</x:v>
      </x:c>
      <x:c r="G755" s="24" t="str">
        <x:v>Missing is not zero.</x:v>
      </x:c>
      <x:c r="H755"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survey estimate published by the World Bank puts account ownership at 11.9% of adults in the areas covered by Yemen's survey; it reflects accounts at financial institutions, because the mobile-money questions were not asked in this survey. World Bank Data reports it for 2022; it comes from the Yemen Global Findex 2021 study, fielded from November 2022 to January 2023. The Global Findex 2025 edition adds 2024 observations for many economies, but no newer Yemen observation. For context, the World Bank's figure for the same survey wave across the 19 low-income economies surveyed in it, Yemen among them, is 35.2%.</x:v>
      </x:c>
      <x:c r="G5" s="28" t="str">
        <x:v>بحسب أحدث تقدير مسحي ينشره البنك الدولي، بلغت نسبة امتلاك الحساب 11.9% بين البالغين في المناطق التي شملها مسح اليمن، وهي تعكس الحسابات لدى المؤسسات المالية، لأن أسئلة خدمات الأموال عبر الهاتف لم تُطرح في هذا المسح. ويعرضها موقع بيانات البنك الدولي لسنة 2022، وهي مستمدة من دراسة اليمن ضمن موجة Global Findex 2021 التي نُفذت ميدانيًا من نوفمبر 2022 إلى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to January 2023). In Yemen's survey the mobile-money questions were not asked, so the figure reflects accounts at banks and other financial institutions.</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نوفمبر 2022 إلى يناير 2023). ولم تُطرح أسئلة خدمات الأموال عبر الهاتف في مسح اليمن، لذلك تعكس النسبة الحسابات لدى البنوك والمؤسسات المالية الأخرى.</x:v>
      </x:c>
      <x:c r="J5" s="24" t="str">
        <x:v>World Bank reporting year 2022; Global Findex 2021 study; Yemen fieldwork November 2022 to January 2023</x:v>
      </x:c>
      <x:c r="K5" s="28" t="str">
        <x:v>سنة الإبلاغ في بيانات البنك الدولي: 2022؛ دراسة Global Findex 2021؛ العمل الميداني في اليمن من نوفمبر 2022 إلى يناير 2023</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 In Yemen's survey the mobile-money questions were not asked: in the World Bank's public data for the study, none of them has a valid answer, the World Bank's mobile-money account series has no value for Yemen, and its series for accounts at a financial institution equals its account-ownership series (11.9%).</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 ولم تُطرح أسئلة خدمات الأموال عبر الهاتف في مسح اليمن: ففي البيانات العامة التي نشرها البنك الدولي لهذه الدراسة لا توجد إجابة صالحة عن أي منها، وسلسلة البنك الدولي الخاصة بحسابات الأموال عبر الهاتف لا تتضمن أي قيمة لليمن، وسلسلته الخاصة بالحساب لدى مؤسسة مالية مساوية لسلسلة امتلاك الحساب (11.9%).</x:v>
      </x:c>
      <x:c r="P5" s="24" t="str">
        <x:v>It is not a 2026 rate, and it cannot be broken down or mapped by governorate. It is not the share of adults with a bank account only: accounts at other financial institutions also count. Personal use of a mobile-money service, which the World Bank's definition also counts, was not measured in Yemen's survey.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أما الاستخدام الشخصي لخدمة أموال عبر الهاتف المحمول، الذي يشمله تعريف البنك الدولي أيضًا، فلم يُقس في مسح اليمن.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November 2022 to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 A later survey of Yemen that asks the mobile-money questions may show a rise caused by the change of questionnaire, not by a real change in account ownership.</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 وقد يُظهر مسح لاحق لليمن يطرح أسئلة خدمات الأموال عبر الهاتف ارتفاعًا سببه تغيّر الاستبيان، لا تغيّر فعلي في امتلاك الحساب.</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relationships it names are of context, dependency or plausible mechanism, each to be checked in the evidence records of the parts it joins;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والعلاقات التي يسمّيها علاقات سياق أو اعتماد أو آلية محتملة، يُتحقق من كل منها في سجلات الأدلة الخاصة بالأجزاء التي تربط بينها؛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A reading frame that names the parts of the system and the kinds of relationship to look for; each relationship must be checked in the evidence records of the parts it joins. Each relationship is described by its type, such as context, dependency or plausible mechanism, and by what it does not establish; none is given an evidence-strength rating, because no strength has been assessed for any relationship.</x:v>
      </x:c>
      <x:c r="O11" s="28" t="str">
        <x:v>إطار للقراءة يسمّي أجزاء المنظومة وأنواع العلاقات التي يُبحث عنها؛ ويجب التحقق من كل علاقة في سجلات الأدلة الخاصة بالأجزاء التي تربط بينها.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record sets out a rule for measuring or reading the evidence. It does not report a figure from a source, so there is no original source to check.</x:v>
      </x:c>
      <x:c r="W11" s="28" t="str">
        <x:v>يحدد هذا السجل قاعدة لقياس الأدلة أو قراءتها، ولا يورد رقمًا مأخوذًا من مصدر، ولذلك لا يوجد مصدر أصلي يُتحقق منه.</x:v>
      </x:c>
      <x:c r="X11" s="24"/>
      <x:c r="Y11" s="24" t="str">
        <x:v>[]</x:v>
      </x:c>
      <x:c r="Z11" t="str">
        <x:v>FRAMING_NO_FACT</x:v>
      </x:c>
      <x:c r="AC11" t="str">
        <x:v>[]</x:v>
      </x:c>
    </x:row>
    <x:row r="12">
      <x:c r="A12" s="24" t="str">
        <x:v>VIS-EVIDENCE-FRESHNESS</x:v>
      </x:c>
      <x:c r="B12" s="24" t="str">
        <x:v>VISUAL</x:v>
      </x:c>
      <x:c r="C12" s="24" t="str">
        <x:v>/evidence/ | /methodology/</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 | /methodology/</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record sets out a rule for measuring or reading the evidence. It does not report a figure from a source, so there is no original source to check.</x:v>
      </x:c>
      <x:c r="W13" s="28" t="str">
        <x:v>يحدد هذا السجل قاعدة لقياس الأدلة أو قراءتها، ولا يورد رقمًا مأخوذًا من مصدر، ولذلك لا يوجد مصدر أصلي يُتحقق منه.</x:v>
      </x:c>
      <x:c r="X13" s="24"/>
      <x:c r="Y13" s="24" t="str">
        <x:v>[]</x:v>
      </x:c>
      <x:c r="Z13" t="str">
        <x:v>FRAMING_NO_FACT</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 For the history behind these layers, a March 2022 paper by the Sana'a Center for Strategic Studies, a secondary analysis rather than a regulator's statement, describes mobile e-money as bank-led under the central bank's Circular No. 11 of 2014, and reports that after the central bank divided, the Central Bank of Yemen in Sana'a opened e-money licensing to non-bank institutions from March 2020 while CBY-Aden, as of the paper's writing, kept the pre-conflict, bank-led framework. CBY-Aden later issued its own instructions for payment service providers, which it defines as non-bank financial institutions licensed by the central bank (14 September 2022), and the e-money instructions of 9 August 2023 described above.</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 وللاطلاع على الخلفية التاريخية لهذه الطبقات، تصف ورقة نشرها مركز صنعاء للدراسات الاستراتيجية في مارس 2022، وهي تحليل ثانوي لا بيان صادر عن جهة رقابية، خدماتِ النقود الإلكترونية عبر الهاتف المحمول بأنها كانت قائمة على البنوك بموجب المنشور رقم 11 لسنة 2014 الصادر عن البنك المركزي اليمني، وتذكر أنه بعد انقسام البنك المركزي فتح البنك المركزي اليمني في صنعاء باب الترخيص لإصدار النقود الإلكترونية أمام مؤسسات غير مصرفية اعتبارًا من مارس 2020، في حين أبقى البنك المركزي اليمني – عدن، حتى تاريخ كتابة الورقة، على الإطار القائم على البنوك الذي سبق النزاع. ثم أصدر البنك المركزي اليمني – عدن نفسه تعليمات لمقدمي خدمات الدفع، الذين يعرّفهم بأنهم مؤسسات مالية غير مصرفية مرخص لها من البنك المركزي (14 سبتمبر 2022)، وتعليمات النقود الإلكترونية الصادرة في 9 أغسطس 2023 المذكورة أعلاه.</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 SRC-SANAA-EMONEY-2022</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issue)"},{"t":"March 2022","k":"d","s":"READ","src":"SRC-SANAA-EMONEY-2022","loc":"Sana'a Center for Strategic Studies, 'Challenges and Prospects for Electronic Money and Payment Systems in Yemen', cover ('March 2022'); https://sanaacenter.org/publications/policy-research/16974"},{"t":"March 2020","k":"d","s":"READ","src":"SRC-SANAA-EMONEY-2022","loc":"same paper, p.18: in 'March 2020' CBY-Sana'a issued a directive that 'paved the way for non-bank institutions' and 'expanded the scope of ... eligible to obtain a license'"},{"t":"14 September 2022","k":"d","s":"READ","src":"SRC-CBY-PSP-RULES-2022-001","loc":"CBY-Aden instructions for payment service providers and payment system operators (ref. 720/CBY/2022), 14 September 2022, definitions, pp.1-5"},{"t":"11","k":"v","s":"READ","src":"SRC-SANAA-EMONEY-2022","loc":"same paper, p.12: 'Circular No. 11 of 2014'"},{"t":"2014","k":"d","s":"READ","src":"SRC-SANAA-EMONEY-2022","loc":"same paper, p.12: 'Circular No. 11 of 2014'"}]</x:v>
      </x:c>
    </x:row>
    <x:row r="17">
      <x:c r="A17" s="24" t="str">
        <x:v>VIS-MECHANISM-METRIC-BRIDGE</x:v>
      </x:c>
      <x:c r="B17" s="24" t="str">
        <x:v>VISUAL</x:v>
      </x:c>
      <x:c r="C17" s="24" t="str">
        <x:v>/evidence/ | /methodology/</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record sets out a rule for measuring or reading the evidence. It does not report a figure from a source, so there is no original source to check.</x:v>
      </x:c>
      <x:c r="W17" s="28" t="str">
        <x:v>يحدد هذا السجل قاعدة لقياس الأدلة أو قراءتها، ولا يورد رقمًا مأخوذًا من مصدر، ولذلك لا يوجد مصدر أصلي يُتحقق منه.</x:v>
      </x:c>
      <x:c r="X17" s="24"/>
      <x:c r="Y17" s="24" t="str">
        <x:v>[]</x:v>
      </x:c>
      <x:c r="Z17" t="str">
        <x:v>FRAMING_NO_FACT</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assembles other evidence records. Check each linked record against its own source.</x:v>
      </x:c>
      <x:c r="W18" s="28" t="str">
        <x:v>يجمع هذا العرض سجلات أدلة أخرى، فطابِق كل سجل مرتبط مع مصدره.</x:v>
      </x:c>
      <x:c r="X18" s="24" t="str">
        <x:v>CLM-008; CLM-055; CLM-009; CLM-019; CLM-010; CLM-015</x:v>
      </x:c>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/evidence/compare/ | /providers/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Older counts are not comparable either: the FMIIP appraisal document (May 2025) reports money-exchanger branches rising from 876 in 2017 to 3,244 in 2019, citing no source, while an International Growth Centre report (February 2026) presents the same pair as World Bank estimates of entities, including exchange firms and microfinance institutions. One pair of numbers carries two labels, branches or entities, and neither is a roster count, so neither is compared with the 382 entries here.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ولا تُقارن بها أعداد أقدم أيضًا: إذ تذكر وثيقة تقييم مشروع FMIIP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فالزوج الواحد من الأرقام يحمل وصفين، فروعًا أو كيانات، ولا يمثل أيٌّ منهما عدًّا من قائمة رسمية، لذلك لا يُقارن أيٌّ منهما بالقيود الـ382 هنا.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 SRC-WB-FMIIP-P180708; SRC-IGC-AIDDATA-REMIT-YEM-2026</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p."},{"t":"876","k":"v","s":"READ","src":"SRC-WB-FMIIP-P180708","loc":"PAD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2026"},{"t":"3,244","k":"v","s":"READ","src":"SRC-WB-FMIIP-P180708","loc":"PAD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2026"},{"t":"May 2025","k":"d","s":"READ","src":"SRC-WB-FMIIP-P180708","loc":"PAD (Report No. PADHI00396, 22 May 2025), date of the appraisal document"},{"t":"February 2026","k":"d","s":"READ","src":"SRC-IGC-AIDDATA-REMIT-YEM-2026","loc":"International Growth Centre final report YEM-24338, cover date February 2026"}]</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The project's appraisal document (May 2025) also sets a design rule for FPS: all users must be registered clients of financial institutions regulated by CBY-Aden, and walk-in and over-the-counter transactions, in which the sender or the recipient holds no account at a regulated institution, are excluded until a National Risk Assessment is completed and risk-mitigation measures are adopted. This is a design condition, not evidence of operation, and it means that people without such an account could not use FPS.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وتضع وثيقة تقييم المشروع (مايو 2025) أيضًا قاعدة تصميم لنظام الدفع السريع: أن يكون جميع مستخدميه عملاء مسجلين لدى مؤسسات مالية خاضعة لتنظيم البنك المركزي اليمني – عدن، وأن تُستبعد معاملات العملاء العابرين والمعاملات عبر الشبّاك، أي تلك التي لا يملك فيها المرسل أو المستلم حسابًا لدى مؤسسة خاضعة للتنظيم، إلى أن يُستكمل التقييم الوطني للمخاطر وتُعتمد تدابير للحد منها. وهذا شرط تصميم لا دليل على التشغيل، ويعني أن من لا يملك مثل هذا الحساب لن يستطيع استخدام النظام.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line"},{"t":"May 2025","k":"d","s":"READ","src":"SRC-WB-FMIIP-P180708","loc":"PAD (Report No. PADHI00396, 22 May 2025), paragraph 26, printed p.8 (PDF p.18): \"All users of the FPS must be registered clients of regulated financial institutions by CBY Aden\" ... \"Walk-in and over-the-counter transactions ... will be excluded from FPS usage until a comprehensive National Risk Assessment is completed\"; read 10 October 2026"}]</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November 2022 to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November 2022 to January 2023</x:v>
      </x:c>
      <x:c r="K28" s="28" t="str">
        <x:v>موجة Findex 2021 (جولة المسح)؛ العمل الميداني في اليمن من نوفمبر 2022 إلى يناير 2023</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gap is the arithmetic difference of the two published shares; no interval or test of significance is computed here for it or for the two shares.</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والفجوة فرق حسابي بين النسبتين المنشورتين؛ ولا تُحتسب هنا فترة ثقة، ولا يُجرى اختبار دلالة، لها ولا للنسبتين.</x:v>
      </x:c>
      <x:c r="P28" s="24" t="str">
        <x:v>It does not establish why the gap exists, and it is not the gender gap in 2026. | The survey frame excludes areas holding about 23% of the population, and more than a quarter of primary sampling units were replaced. The World Bank publishes a design effect (1.9) and a maximum margin of error (4.3 percentage points at the 95% level, for a share of 50%) for the whole sample of 1,000 interviews, not for women or men separately. Each group is a smaller sample, so its margin of error is larger; no interval is computed here for the two shares or the gap, and the gap should not be read as precise to a single percentage point.</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وينشر البنك الدولي أثر تصميم (1.9) وهامش خطأ أقصى (4.3 نقطة مئوية عند مستوى ثقة 95%، لنسبة قدرها 50%) للعينة كلها البالغة 1,000 مقابلة، لا للنساء والرجال كلٍّ على حدة. وكل فئة عينة أصغر، فهامش خطئها أكبر؛ ولا تُحتسب هنا فترة ثقة للنسبتين ولا للفجوة، ولا ينبغي قراءة الفجوة على أنها دقيقة إلى حدّ النقطة المئوية الواحدة.</x:v>
      </x:c>
      <x:c r="R28" s="24" t="str">
        <x:v>The gap refers to the 2021 Findex wave, with Yemen fieldwork from November 2022 to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29">
      <x:c r="A29" s="24" t="str">
        <x:v>CLM-007</x:v>
      </x:c>
      <x:c r="B29" s="24" t="str">
        <x:v>CLAIM</x:v>
      </x:c>
      <x:c r="C29" s="24" t="str">
        <x:v>/remittances/</x:v>
      </x:c>
      <x:c r="D29" s="24" t="str">
        <x:v>IMF remittance series: model-based estimates, a later estimate and projections kept separate</x:v>
      </x:c>
      <x:c r="E29" s="28" t="str">
        <x:v>سلسلة الحوالات لدى صندوق النقد الدولي: التقديرات القائمة على نموذج والتقدير اللاحق والتوقعات منفصلة</x:v>
      </x:c>
      <x:c r="F29" s="24" t="str">
        <x:v>In the IMF 2025 Article IV staff report, remittance inflows for 2018–2024 are estimates, not reported or observed flows: the report's statistical annex says personal transfers were estimated with a demographic and behavioural model (the number of Yemenis abroad, family size and average transfer amounts), with 33% allocated to areas under the internationally recognized government by population ratio. The 2024 estimate is higher than the 2018 estimate (both from the same document). The 2025 estimate and the 2026–2030 projections come from a later supplement. The IMF series covers areas under the internationally recognized government, so its level is not a whole-of-Yemen figure and is not comparable in level with the annual-report values of the Central Bank of Yemen – Aden (CBY-Aden).</x:v>
      </x:c>
      <x:c r="G29" s="28" t="str">
        <x:v>في تقرير خبراء صندوق النقد الدولي لمشاورات المادة الرابعة لعام 2025، قيم الحوالات الواردة للفترة 2018–2024 تقديرات، لا تدفقات مُبلَّغ عنها أو مرصودة: إذ يذكر المرفق الإحصائي للتقرير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وفق نسبة السكان. وتقدير 2024 أعلى من تقدير 2018 (والقيمتان من الوثيقة نفسها). أما تقدير 2025 وتوقعات 2026–2030 فمصدرها ملحق لاحق. وتغطي سلسلة الصندوق 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model-based estimates for 2018–2024, an estimate for 2025 and projections for 2026–2030.</x:v>
      </x:c>
      <x:c r="I29" s="28" t="str">
        <x:v>الحوالات السنوية في الحساب الخارجي بملايين الدولارات الأمريكية في سلسلة صندوق النقد الدولي: تقديرات قائمة على نموذج للفترة 2018–2024، وتقدير لعام 2025، وتوقعات للفترة 2026–2030.</x:v>
      </x:c>
      <x:c r="J29" s="24" t="str">
        <x:v>Model-based estimates 2018–2024 (staff report); estimate 2025; projection 2026–2030</x:v>
      </x:c>
      <x:c r="K29" s="28" t="str">
        <x:v>تقديرات قائمة على نموذج للفترة 2018–2024 (تقرير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29"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value in the staff-report series is the 2024 estimate. The 2025 value is an estimate and the 2026–2030 values are projections; none of them is an observation. The 2024 value should not be read as a current level unless a newer comparable value is published.</x:v>
      </x:c>
      <x:c r="S29" s="28" t="str">
        <x:v>آخر قيمة في سلسلة تقرير الخبراء هي تقدير 2024. أما قيمة 2025 فتقدير، وقيم 2026–2030 توقعات، وليس أيٌّ منها مشاهدة. ولا تُقرأ قيمة 2024 على أنها مستوى حالي ما لم تُنشر قيمة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and these are CBY-Aden's rules, not those the Central Bank of Yemen in Sana'a has issued.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وهذه قواعد البنك المركزي اليمني – عدن، لا القواعد التي أصدرها البنك المركزي اليمني في صنعاء.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 SRC-SANAA-EMONEY-2022</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November 2022 to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نوفمبر 2022 إلى يناير 2023، وتتطلب جميع تقديرات السكان استخدام أوزان المسح.</x:v>
      </x:c>
      <x:c r="H37" s="24" t="str">
        <x:v>This record describes the Yemen Findex 2021 study file (1,000 respondents, 113 variables, survey weights, documented coverage and fieldwork from November 2022 to January 2023); it reports no population value.</x:v>
      </x:c>
      <x:c r="I37" s="28" t="str">
        <x:v>يصف هذا السجل ملف دراسة Findex 2021 الخاصة باليمن (1,000 مستجيب، و113 متغيرًا، وأوزان المسح، والتغطية الموثقة، والعمل الميداني من نوفمبر 2022 إلى يناير 2023)، ولا يعرض أي قيمة سكانية.</x:v>
      </x:c>
      <x:c r="J37" s="24" t="str">
        <x:v>Global Findex 2021 wave; Yemen fieldwork November 2022 to January 2023.</x:v>
      </x:c>
      <x:c r="K37" s="28" t="str">
        <x:v>موجة Global Findex 2021؛ ونُفذ العمل الميداني في اليمن من نوفمبر 2022 إلى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 The two World Bank records of the fieldwork dates differ by one day on the end date: the Microdata Library catalogue (study 5862, Data collection, Dates of Data Collection) gives 7 November 2022 to 9 January 2023, and the Global Findex 2021 methodology (Appendix A, Table A.1, p. 17) gives 7 November 2022 to 10 January 2023; elsewhere this resource gives the period as November 2022 to January 2023.</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 ويختلف سجلّا البنك الدولي لتاريخَي العمل الميداني بيوم واحد في تاريخ الانتهاء: إذ يذكر فهرس مكتبة البيانات الجزئية (Microdata Library) للدراسة 5862، في قسم «جمع البيانات» وبند «تواريخ جمع البيانات»، الفترة من 7 نوفمبر 2022 إلى 9 يناير 2023، وتذكر منهجية Global Findex 2021 (الملحق A، الجدول A.1، ص 17) الفترة من 7 نوفمبر 2022 إلى 10 يناير 2023؛ أما في سائر هذا المورد فتُذكر الفترة من نوفمبر 2022 إلى يناير 2023.</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November 2022 to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نوفمبر 2022 إلى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2023-01-09"},{"t":"10 January 2023","k":"d","s":"READ","src":"SRC-WB-FINDEX-001","loc":"Global Findex 2021 methodology, Appendix A, Table A.1, Yemen row 'Nov 7, 2022–Jan 10, 2023', printed p.17 (PDF p.15), https://thedocs.worldbank.org/en/doc/fe026d04da1eb78f5ce8bb5e1529d60b-0430062023/original/Findex2021-22-Methodology.pdf; read 11 October 2026"},{"t":"5862","k":"v","s":"TRIVIAL"},{"t":"17","k":"v","s":"TRIVIAL"}]</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November 2022 to January 2023</x:v>
      </x:c>
      <x:c r="K39" s="28" t="str">
        <x:v>موجة Findex 2021 (جولة المسح)؛ العمل الميداني في اليمن من نوفمبر 2022 إلى يناير 2023</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November 2022 to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نوفمبر 2022 إلى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panel: 16 of its 32 measures have World Bank published values for Yemen</x:v>
      </x:c>
      <x:c r="E40" s="28" t="str">
        <x:v>مجموعة مقاييس جانب الطلب: لـ16 من مقاييسها الـ32 قيم ينشرها البنك الدولي لليمن</x:v>
      </x:c>
      <x:c r="F40" s="24" t="str">
        <x:v>A 32-measure demand-side panel has been specified across access, barriers, digital use, saving, borrowing, resilience, remittances, income flows, financial worry and connectivity. Sixteen of its measures have values that the World Bank publishes for Yemen in the 2021 wave: an account (11.9% of adults) and an account at a financial institution (11.9%); saving any money (21.6%) and saving at a financial institution (3.1%); borrowing any money (51.3%), from a financial institution (1.8%) and from family or friends (41.1%); saying that emergency funds within 30 days would not be possible, or not knowing or not answering (10.8%; the other three answers are in the emergency-funds table on /people/); sending (17.7%), receiving (31.9%) or either sending or receiving (37.8%) domestic remittances; receiving wages (12.4%), a government transfer (3.8%) or payments for agricultural sales (28.9%); making or receiving a digital payment (9.3%); and making a digital merchant payment (0.6%). Of the other 16, two were not asked in Yemen's survey and 14 have no World Bank published value for Yemen.</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ولستة عشر من مقاييسها قيم ينشرها البنك الدولي لليمن في موجة 2021: امتلاك حساب (11.9% من البالغين) وحساب لدى مؤسسة مالية (11.9%)؛ وادخار أي مبلغ (21.6%) والادخار لدى مؤسسة مالية (3.1%)؛ واقتراض أي مبلغ (51.3%) والاقتراض من مؤسسة مالية (1.8%) ومن الأسرة أو الأصدقاء (41.1%)؛ والقول بعدم إمكان تدبير أموال للطوارئ خلال 30 يومًا، أو عدم المعرفة أو عدم الإجابة (10.8%؛ وترد الإجابات الثلاث الأخرى في جدول أموال الطوارئ في صفحة /people/)؛ وإرسال حوالات محلية (17.7%) وتلقيها (31.9%) أو أيٍّ من الأمرين (37.8%)؛ وتلقي أجور (12.4%) أو تحويل حكومي (3.8%) أو مدفوعات عن مبيعات زراعية (28.9%)؛ وإجراء مدفوعة رقمية أو تلقيها (9.3%)؛ وإجراء مدفوعة رقمية لتاجر (0.6%). أما المقاييس الـ16 الأخرى، فلم يُطرح اثنان منها في مسح اليمن، ولا توجد لـ14 منها قيمة ينشرها البنك الدولي لليمن.</x:v>
      </x:c>
      <x:c r="H40" s="24" t="str">
        <x:v>This record describes a set of 32 defined people-side measures for the Yemen Findex 2021 study and carries the 16 of them that the World Bank publishes for Yemen, each as a share of adults aged 15 and over in the areas the survey covered; values by group, for the 11 measures the World Bank publishes by group, are shown in the three tables of /people/.</x:v>
      </x:c>
      <x:c r="I40" s="28" t="str">
        <x:v>يصف هذا السجل مجموعة من 32 مقياسًا محددًا على جانب الأفراد لدراسة Findex 2021 الخاصة باليمن، ويحمل المقاييس الـ16 منها التي ينشرها البنك الدولي لليمن، وكل منها نسبة من البالغين بعمر 15 سنة فأكثر في المناطق التي شملها المسح؛ وتُعرض القيم بحسب الفئة، للمقاييس الـ11 التي ينشر البنك الدولي قيمها بحسب الفئة، في الجداول الثلاثة في صفحة /people/.</x:v>
      </x:c>
      <x:c r="J40" s="24" t="str">
        <x:v>World Bank reporting year 2022; Global Findex 2021 study; Yemen fieldwork November 2022 to January 2023</x:v>
      </x:c>
      <x:c r="K40" s="28" t="str">
        <x:v>سنة الإبلاغ في بيانات البنك الدولي: 2022؛ دراسة Global Findex 2021؛ العمل الميداني في اليمن من نوفمبر 2022 إلى يناير 2023</x:v>
      </x:c>
      <x:c r="L40" s="24" t="str">
        <x:v>A pre-specified 32-measure panel: 16 measures with World Bank published values for Yemen; 14 measures the survey asked but for which the World Bank publishes no Yemen value, so that a value would require computation from licensed respondent-level data; and two mobile-money measures that Yemen's survey did not ask.</x:v>
      </x:c>
      <x:c r="M40" s="28" t="str">
        <x:v>مجموعة محددة مسبقًا من 32 مقياسًا: 16 مقياسًا لها قيم ينشرها البنك الدولي لليمن؛ و14 مقياسًا طرح المسح أسئلتها لكن البنك الدولي لا ينشر لها قيمة لليمن، لذلك تتطلب أي قيمة لها احتسابًا من بيانات المستجيبين المرخّصة؛ ومقياسان لخدمات الأموال عبر الهاتف لم يطرحهما مسح اليمن.</x:v>
      </x:c>
      <x:c r="N40" s="24" t="str">
        <x:v>The measures were specified in advance. Their values are the World Bank's published estimates for Yemen, read from the open World Bank data API (Global Findex database, source 28) on 10 October 2026 and kept as a dated snapshot; each series is matched to its measure by the World Bank's own indicator label, never by a questionnaire code. No respondent-level data are used. The 95% interval beside saving, borrowing and digital payments is computed by CauseWay from the published value with the World Bank's own formula and the design effect the World Bank publishes for Yemen's survey (1.9, for a sample of 1,000 interviews; its maximum margin of error is 4.3 percentage points, for a share of 50%): 18.1% to 25.2% for saving, 47.0% to 55.6% for borrowing and 6.8% to 11.8% for digital payments.</x:v>
      </x:c>
      <x:c r="O40" s="28" t="str">
        <x:v>حُدِّدت المقاييس مسبقًا. وقيمها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وفق تسمية المؤشر لدى البنك الدولي نفسه، ولا تُطابَق أبدًا وفق رمز الاستبيان. ولا تُستخدم أي بيانات على مستوى المستجيبين. وفترة الثقة 95% بجانب قيم الادخار والاقتراض والمدفوعات الرقمية تحتسبها CauseWay من القيمة المنشورة بمعادلة البنك الدولي نفسها وبأثر التصميم الذي ينشره البنك الدولي لمسح اليمن (1.9، لعينة من 1,000 مقابلة؛ ويبلغ هامش الخطأ الأقصى 4.3 نقطة مئوية لنسبة قدرها 50%): من 18.1% إلى 25.2% للادخار، ومن 47.0% إلى 55.6% للاقتراض، ومن 6.8% إلى 11.8% للمدفوعات الرقمية.</x:v>
      </x:c>
      <x:c r="P40" s="24" t="str">
        <x:v>Of the 32 specified measures, 14 have no World Bank published value for Yemen in this wave and this resource does not compute them from respondent-level data, so they are planned, not measured; two (using and saving with a mobile-money account) were not asked in Yemen's survey, so no value exists for this wave. | In this record, saving any money, borrowing any money and making or receiving a digital payment carry a 95% interval computed by CauseWay (account ownership has a margin of error in VIS-FINDEX-GAPS); the other published values, and every group value, are shown without one. The published measures are shares of all adults in the areas the survey covered, each on its own question base. They do not add up and are not stages of one process: borrowing any money includes borrowing from family and friends, which needs no provider, and making or receiving a digital payment is not a measure of account ownership.</x:v>
      </x:c>
      <x:c r="Q40" s="28" t="str">
        <x:v>من المقاييس المحددة البالغة 32، لا توجد لـ14 منها قيمة منشورة من البنك الدولي لليمن في هذه الموجة، ولا يحتسبها هذا المورد من بيانات المستجيبين، لذلك تبقى مخططة لا مقاسة؛ ولم يُطرح سؤالا مقياسين منها (استخدام حساب لخدمات الأموال عبر الهاتف والادخار به) في مسح اليمن، لذلك لا توجد لهما قيمة في هذه الموجة. | وفي هذا السجل، تحمل قيم ادخار أي مبلغ واقتراض أي مبلغ وإجراء مدفوعة رقمية أو تلقيها فترة ثقة 95% من احتساب CauseWay (ولامتلاك الحساب هامش خطأ في السجل VIS-FINDEX-GAPS)؛ وتُعرض القيم المنشورة الأخرى، وكل قيم الفئات، دونها. والمقاييس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ليس مقياسًا لامتلاك الحساب.</x:v>
      </x:c>
      <x:c r="R40" s="24" t="str">
        <x:v>The panel and its published values apply to the Yemen Findex 2021 study, whose fieldwork ran from November 2022 to January 2023 and which World Bank Data labels 2022. The other measures stay unpublished unless the World Bank publishes a value for them; the two that Yemen's survey did not ask have none for this wave. A newer wave would require an updated panel.</x:v>
      </x:c>
      <x:c r="S40" s="28" t="str">
        <x:v>تنطبق مجموعة المقاييس وقيمها المنشورة على دراسة اليمن ضمن Findex 2021، التي نُفذ عملها الميداني من نوفمبر 2022 إلى يناير 2023 ويعرضها موقع بيانات البنك الدولي لسنة 2022. وتبقى المقاييس الأخرى غير منشورة ما لم ينشر البنك الدولي قيمة لها؛ ولا قيمة في هذه الموجة للمقياسين اللذين لم يطرحهما مسح اليمن.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2023-01-09"},{"t":"18.1%","k":"v","s":"DERIVED","src":"SRC-WB-FINDEX-AGG-2022","loc":"CauseWay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used"},{"t":"25.2%","k":"v","s":"DERIVED","src":"SRC-WB-FINDEX-AGG-2022","loc":"CauseWay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used"},{"t":"47.0%","k":"v","s":"DERIVED","src":"SRC-WB-FINDEX-AGG-2022","loc":"CauseWay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used"},{"t":"55.6%","k":"v","s":"DERIVED","src":"SRC-WB-FINDEX-AGG-2022","loc":"CauseWay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2026"},{"t":"1,000","k":"v","s":"READ","src":"SRC-WB-FINDEX-001","loc":"The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2026"},{"t":"11.9%","k":"v","s":"READ","src":"SRC-WB-FINDEX-AGG-2022","loc":"api.worldbank.org/v2/country/YEM/indicator/account.t.d?source=28&amp;format=json&amp;date=2022 (World Bank label 'Account  (% age 15+)'), value 11.9033656433415, lastupdated 2025-10-06; snapshot audit/close_out/fixtures/findex_api_2026-10-10.json, read 10 October 2026"},{"t":"3.1%","k":"v","s":"READ","src":"SRC-WB-FINDEX-AGG-2022","loc":"api.worldbank.org/v2/country/YEM/indicator/fin17a?source=28&amp;format=json&amp;date=2022 (World Bank label 'Saved at a bank or similar financial institution  (% age 15+)'), value 3.06423176216409, lastupdated 2025-10-06; snapshot audit/close_out/fixtures/findex_api_2026-10-10.json, read 10 October 2026"},{"t":"1.8%","k":"v","s":"READ","src":"SRC-WB-FINDEX-AGG-2022","loc":"api.worldbank.org/v2/country/YEM/indicator/fin22a?source=28&amp;format=json&amp;date=2022 (World Bank label 'Borrowed from a formal bank or similar financial institution  (% age 15+)'), value 1.79326303531445,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2026"},{"t":"12.4%","k":"v","s":"READ","src":"SRC-WB-FINDEX-AGG-2022","loc":"api.worldbank.org/v2/country/YEM/indicator/fin32?source=28&amp;format=json&amp;date=2022 (World Bank label 'Received wages  (% age 15+)'), value 12.3567460054291, lastupdated 2025-10-06; snapshot audit/close_out/fixtures/findex_api_2026-10-10.json, read 10 October 2026"},{"t":"3.8%","k":"v","s":"READ","src":"SRC-WB-FINDEX-AGG-2022","loc":"api.worldbank.org/v2/country/YEM/indicator/fin37?source=28&amp;format=json&amp;date=2022 (World Bank label 'Received government transfer  (% age 15+)'), value 3.76321147207714,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2026"},{"t":"0.6%","k":"v","s":"READ","src":"SRC-WB-FINDEX-AGG-2022","loc":"api.worldbank.org/v2/country/YEM/indicator/merchant.pay?source=28&amp;format=json&amp;date=2022 (World Bank label 'Made a digital merchant payment  (% age 15+)'), value 0.610879263962454, lastupdated 2025-10-06; snapshot audit/close_out/fixtures/findex_api_2026-10-10.json, read 10 October 2026"},{"t":"16","k":"v","s":"SITE"},{"t":"14","k":"v","s":"SITE"},{"t":"30","k":"v","s":"TRIVIAL"},{"t":"10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No counts are shown here. The 2021-wave values shown on /people/ are the World Bank's published estimates; the study's public metadata record, for each question, the number of valid and of missing or invalid answers, but these counts are not yet shown in this resource. Such counts describe the sample and are not population estimates.</x:v>
      </x:c>
      <x:c r="G41" s="28" t="str">
        <x:v>لا تُعرض هنا أي أعداد. والقيم المعروضة لموجة 2021 في صفحة /people/ هي التقديرات التي ينشرها البنك الدولي؛ وتسجل البيانات الوصفية العامة للدراسة، لكل سؤال، عدد الإجابات الصالحة وعدد الإجابات المفقودة أو غير الصالحة، لكن هذه الأعداد لا تُعرض بعد في هذا المورد.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counts are shown yet. They would refer to the 2021 Findex wave, with Yemen fieldwork from November 2022 to January 2023, the latest wave available for Yemen.</x:v>
      </x:c>
      <x:c r="S41" s="28" t="str">
        <x:v>لا تُعرض أي أعداد بعد. وستعود إلى موجة Findex 2021، التي نُفذ عملها الميداني في اليمن من نوفمبر 2022 إلى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saving and borrowing, by group</x:v>
      </x:c>
      <x:c r="E42" s="28" t="str">
        <x:v>امتلاك الحساب والادخار والاقتراض بحسب الفئة</x:v>
      </x:c>
      <x:c r="F42"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G42"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H42" s="24" t="str">
        <x:v>Five measures for adults aged 15 and over in the areas the survey covered, as the World Bank publishes them for Yemen's 2021 wave: having an account, having an account at a financial institution, saving any money, borrowing any money and borrowing from family or friends in the past year, each for all adults and by group; and, for all adults, making or receiving a digital payment.</x:v>
      </x:c>
      <x:c r="I42" s="28" t="str">
        <x:v>خمسة مقاييس للبالغين بعمر 15 سنة فأكثر في المناطق التي شملها المسح، كما ينشرها البنك الدولي لموجة 2021 الخاصة باليمن: امتلاك حساب، وامتلاك حساب لدى مؤسسة مالية، وادخار أي مبلغ، واقتراض أي مبلغ، والاقتراض من الأسرة أو الأصدقاء خلال السنة الماضية، لكلٍّ منها قيمة لجميع البالغين ولكل فئة؛ وكذلك إجراء مدفوعة رقمية أو تلقيها، لجميع البالغين.</x:v>
      </x:c>
      <x:c r="J42" s="24" t="str">
        <x:v>World Bank reporting year 2022; Global Findex 2021 study; Yemen fieldwork November 2022 to January 2023</x:v>
      </x:c>
      <x:c r="K42" s="28" t="str">
        <x:v>سنة الإبلاغ في بيانات البنك الدولي: 2022؛ دراسة Global Findex 2021؛ العمل الميداني في اليمن من نوفمبر 2022 إلى يناير 2023</x:v>
      </x:c>
      <x:c r="L42"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2"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2"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 The digital-payment share is the World Bank's own published value for the wave; its 95% interval is computed by CauseWay from that value and the design effect the World Bank publishes for the survey.</x:v>
      </x:c>
      <x:c r="O42"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 ونسبة المدفوعات الرقمية هي القيمة التي نشرها البنك الدولي نفسه للموجة، وتحتسب CauseWay فترة الثقة 95% لها من هذه القيمة ومن أثر التصميم الذي ينشره البنك الدولي للمسح.</x:v>
      </x:c>
      <x:c r="P42"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Q42"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R42" s="24" t="str">
        <x:v>The values refer to the Global Findex 2021 wave, which World Bank Data labels 2022, with Yemen fieldwork from November 2022 to January 2023; the World Bank's open data hold no later Yemen value for account ownership (all years checked on 10 October 2026). The digital-payment value refers to the same wave.</x:v>
      </x:c>
      <x:c r="S42"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x:c r="AC42" t="str">
        <x:v>[{"t":"11.9%","k":"v","s":"READ","src":"SRC-WB-FINDEX-AGG-2022","loc":"api.worldbank.org/v2/country/YEM/indicator/account.t.d?source=28&amp;format=json&amp;date=2022 (World Bank label 'Account  (% age 15+)'), value 11.9033656433415, lastupdated 2025-10-06; snapshot audit/close_out/fixtures/findex_api_2026-10-10.json, read 10 October 2026"},{"t":"21.6%","k":"v","s":"READ","src":"SRC-WB-FINDEX-AGG-2022","loc":"api.worldbank.org/v2/country/YEM/indicator/save.any.t.d?source=28&amp;format=json&amp;date=2022 (World Bank label 'Saved any money  (% age 15+)'), value 21.6445272422787, lastupdated 2025-10-06; snapshot audit/close_out/fixtures/findex_api_2026-10-10.json, read 10 October 2026"},{"t":"51.3%","k":"v","s":"READ","src":"SRC-WB-FINDEX-AGG-2022","loc":"api.worldbank.org/v2/country/YEM/indicator/borrow.any.t.d?source=28&amp;format=json&amp;date=2022 (World Bank label 'Borrowed any money  (% age 15+)'), value 51.2811034475895,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9.3%","k":"v","s":"READ","src":"SRC-WB-FINDEX-AGG-2022","loc":"api.worldbank.org/v2/country/YEM/indicator/g20.any?source=28 (Global Financial Inclusion), date 2022, read 4 October 2026"},{"t":"95%","k":"v","s":"SITE"},{"t":"6.8%","k":"v","s":"DERIVED","src":"SRC-WB-FINDEX-AGG-2022","loc":"CauseWay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The World Bank publishes no value for Yemen's 2021 wave on the reasons adults give for not having an account: none of its Global Findex series on these reasons has a Yemen value (open World Bank data API, source 28, checked on 10 October 2026), so no values are shown. The survey asked the questions, so a value would require computation from licensed respondent-level data, which this resource does not do. Any value published later must state its base.</x:v>
      </x:c>
      <x:c r="G43" s="28" t="str">
        <x:v>لا ينشر البنك الدولي أي قيمة لموجة 2021 الخاصة باليمن عن الأسباب التي يذكرها البالغون لعدم امتلاك حساب: فلا قيمة لليمن في أيٍّ من سلاسل Global Findex عن هذه الأسباب (واجهة البيانات المفتوحة للبنك الدولي، المصدر 28، جرى التحقق في 10 أكتوبر 2026)، لذلك لا تُعرض أي قيم. وقد طرح المسح هذه الأسئلة، لذلك تتطلب أي قيمة احتسابًا من بيانات المستجيبين المرخّصة، وهو ما لا يقوم به هذا المورد. وأي قيمة تُنشر لاحقًا يجب أن تذكر قاعدتها.</x:v>
      </x:c>
      <x:c r="H43" s="24" t="str">
        <x:v>The reasons that adults aged 15 and over without an account, in the areas the survey covered, give for not having one, as asked in the Yemen Findex 2021 survey; the World Bank publishes no value for Yemen.</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ولا ينشر البنك الدولي أي قيمة لليمن.</x:v>
      </x:c>
      <x:c r="J43" s="24" t="str">
        <x:v>World Bank reporting year 2022; Global Findex 2021 study; Yemen fieldwork November 2022 to January 2023</x:v>
      </x:c>
      <x:c r="K43" s="28" t="str">
        <x:v>سنة الإبلاغ في بيانات البنك الدولي: 2022؛ دراسة Global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open World Bank data API (Global Findex database, source 28) was checked on 10 October 2026 for every series on the reasons for not having an account: none has a value for Yemen. The study's public metadata show that the questions were asked. This resource does not compute values from respondent-level data.</x:v>
      </x:c>
      <x:c r="O43" s="28" t="str">
        <x:v>جرى التحقق في 10 أكتوبر 2026 من واجهة البيانات المفتوحة للبنك الدولي (قاعدة بيانات Global Findex، المصدر 28) لكل سلسلة عن أسباب عدم امتلاك حساب: ولا قيمة لأيٍّ منها لليمن. وتُظهر البيانات الوصفية العامة للدراسة أن هذه الأسئلة طُرحت. ولا يحتسب هذا المورد قيمًا من بيانات المستجيبين.</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The 2021 Findex wave, with Yemen fieldwork from November 2022 to January 2023, is the latest wave available for Yemen: the World Bank's open data hold no later Yemen value for account ownership (all years checked on 10 October 2026).</x:v>
      </x:c>
      <x:c r="S43" s="28" t="str">
        <x:v>لا تُعرض أي قيم. وموجة Findex 2021، التي نُفذ عملها الميداني في اليمن من نوفمبر 2022 إلى يناير 2023، هي أحدث موجة متاحة لليمن: لا تتضمن البيانات المفتوحة للبنك الدولي قيمة أحدث لليمن لامتلاك الحساب (جرى التحقق من جميع السنوات في 10 أكتوبر 2026).</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4">
      <x:c r="A44" s="24" t="str">
        <x:v>VIS-FINDEX-RESILIENCE</x:v>
      </x:c>
      <x:c r="B44" s="24" t="str">
        <x:v>VISUAL</x:v>
      </x:c>
      <x:c r="C44" s="24" t="str">
        <x:v>/people/</x:v>
      </x:c>
      <x:c r="D44" s="24" t="str">
        <x:v>Coming up with emergency funds within 30 days, by group</x:v>
      </x:c>
      <x:c r="E44" s="28" t="str">
        <x:v>تدبير أموال للطوارئ خلال 30 يومًا بحسب الفئة</x:v>
      </x:c>
      <x:c r="F44"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G44"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H44" s="24" t="str">
        <x:v>What adults aged 15 and over in the areas the survey covered said about coming up with emergency funds within 30 days, and how difficult it would be, in the four answer categories the World Bank publishes for Yemen's 2021 wave, for all adults and by group; "not possible" includes adults who did not know or did not answer, as the World Bank counts them. The survey also asked about 7 days; the World Bank publishes no value for that question.</x:v>
      </x:c>
      <x:c r="I44" s="28" t="str">
        <x:v>ما قاله البالغون بعمر 15 سنة فأكثر في المناطق التي شملها المسح عن تدبير أموال للطوارئ خلال 30 يومًا، ومدى صعوبة ذلك، في فئات الإجابة الأربع التي ينشرها البنك الدولي لموجة 2021 الخاصة باليمن، لجميع البالغين ولكل فئة؛ وتشمل فئة «غير ممكن» البالغين الذين لم يعرفوا أو لم يجيبوا، كما يحتسبهم البنك الدولي. وسأل المسح أيضًا عن مهلة 7 أيام، ولا ينشر البنك الدولي قيمة لذلك السؤال.</x:v>
      </x:c>
      <x:c r="J44" s="24" t="str">
        <x:v>World Bank reporting year 2022; Global Findex 2021 study; Yemen fieldwork November 2022 to January 2023</x:v>
      </x:c>
      <x:c r="K44" s="28" t="str">
        <x:v>سنة الإبلاغ في بيانات البنك الدولي: 2022؛ دراسة Global Findex 2021؛ العمل الميداني في اليمن من نوفمبر 2022 إلى يناير 2023</x:v>
      </x:c>
      <x:c r="L44"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4"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4"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4"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4"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Q44"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R44" s="24" t="str">
        <x:v>The values refer to the Global Findex 2021 wave, which World Bank Data labels 2022, with Yemen fieldwork from November 2022 to January 2023; the World Bank's open data hold no later Yemen value for account ownership (all years checked on 10 October 2026).</x:v>
      </x:c>
      <x:c r="S44"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 SRC-WB-FINDEX-AGG-2022</x:v>
      </x:c>
      <x:c r="Y44" s="24" t="str">
        <x:v>[]</x:v>
      </x:c>
      <x:c r="Z44" t="str">
        <x:v>BOUND_EXACT</x:v>
      </x:c>
      <x:c r="AA44"/>
      <x:c r="AC44" t="str">
        <x:v>[{"t":"10.8%","k":"v","s":"READ","src":"SRC-WB-FINDEX-AGG-2022","loc":"api.worldbank.org/v2/country/YEM/indicator/fin24aN?source=28&amp;format=json&amp;date=2022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2026"},{"t":"25.1%","k":"v","s":"READ","src":"SRC-WB-FINDEX-AGG-2022","loc":"api.worldbank.org/v2/country/YEM/indicator/fin24aVD?source=28&amp;format=json&amp;date=2022 (World Bank label 'Coming up with emergency funds in 30 days: possible and very difficult  (% age 15+)'), value 25.0525685542679, lastupdated 2025-10-06; snapshot audit/close_out/fixtures/findex_api_2026-10-10.json, read 10 October 2026"},{"t":"40.4%","k":"v","s":"READ","src":"SRC-WB-FINDEX-AGG-2022","loc":"api.worldbank.org/v2/country/YEM/indicator/fin24aSD?source=28&amp;format=json&amp;date=2022 (World Bank label 'Coming up with emergency funds in 30 days: possible and somewhat difficult  (% age 15+)'), value 40.3684544098576, lastupdated 2025-10-06; snapshot audit/close_out/fixtures/findex_api_2026-10-10.json, read 10 October 2026"},{"t":"23.2%","k":"v","s":"READ","src":"SRC-WB-FINDEX-AGG-2022","loc":"api.worldbank.org/v2/country/YEM/indicator/fin24aND?source=28&amp;format=json&amp;date=2022 (World Bank label 'Coming up with emergency funds in 30 days: possible and not difficult at all  (% age 15+)'), value 23.2094622368414,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30","k":"v","s":"TRIVIAL"},{"t":"7","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5">
      <x:c r="A45" s="24" t="str">
        <x:v>VIS-FINDEX-FLOW-CHANNELS</x:v>
      </x:c>
      <x:c r="B45" s="24" t="str">
        <x:v>VISUAL</x:v>
      </x:c>
      <x:c r="C45" s="24" t="str">
        <x:v>/people/ | /remittances/</x:v>
      </x:c>
      <x:c r="D45" s="24" t="str">
        <x:v>Wages, agricultural payments and domestic remittances, by group</x:v>
      </x:c>
      <x:c r="E45" s="28" t="str">
        <x:v>الأجور والمدفوعات الزراعية والحوالات المحلية بحسب الفئة</x:v>
      </x:c>
      <x:c r="F45"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x:v>
      </x:c>
      <x:c r="G45"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x:v>
      </x:c>
      <x:c r="H45" s="24" t="str">
        <x:v>Shares of adults aged 15 and over in the areas the survey covered who, in the past year, received wages, received payments for agricultural sales, sent domestic remittances, received them, or did either, as the World Bank publishes them for Yemen's 2021 wave, for all adults and by group.</x:v>
      </x:c>
      <x:c r="I45" s="28" t="str">
        <x:v>نسب البالغين بعمر 15 سنة فأكثر في المناطق التي شملها المسح الذين تلقوا خلال السنة الماضية أجورًا، أو مدفوعات عن مبيعات زراعية، أو أرسلوا حوالات محلية، أو تلقوها، أو قاموا بأيٍّ من الأمرين، كما ينشرها البنك الدولي لموجة 2021 الخاصة باليمن، لجميع البالغين ولكل فئة.</x:v>
      </x:c>
      <x:c r="J45" s="24" t="str">
        <x:v>World Bank reporting year 2022; Global Findex 2021 study; Yemen fieldwork November 2022 to January 2023</x:v>
      </x:c>
      <x:c r="K45" s="28" t="str">
        <x:v>سنة الإبلاغ في بيانات البنك الدولي: 2022؛ دراسة Global Findex 2021؛ العمل الميداني في اليمن من نوفمبر 2022 إلى يناير 2023</x:v>
      </x:c>
      <x:c r="L45"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5"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5"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5"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5" s="24" t="str">
        <x:v>Each value is a share of all adults, not of recipients, and does not measure payment volumes, programme outcomes or remittance flows for the economy as a whole. The channels through which money was paid, sent or received are not shown: the World Bank publishes most channel values for all adults only, and Yemen's survey did not ask the mobile-money questions. A difference between groups does not establish its cause.</x:v>
      </x:c>
      <x:c r="Q45" s="28" t="str">
        <x:v>كل قيمة نسبة من جميع البالغين لا من المتلقين، ولا تقيس أحجام المدفوعات ولا نتائج البرامج ولا تدفقات الحوالات على مستوى الاقتصاد ككل. ولا تُعرض القنوات التي دُفعت أو أُرسلت أو استُلمت عبرها الأموال: فالبنك الدولي ينشر معظم قيم القنوات لجميع البالغين فقط، ولم يطرح مسح اليمن أسئلة خدمات الأموال عبر الهاتف. والفرق بين الفئات لا يثبت سببه.</x:v>
      </x:c>
      <x:c r="R45" s="24" t="str">
        <x:v>The values refer to the Global Findex 2021 wave, which World Bank Data labels 2022, with Yemen fieldwork from November 2022 to January 2023; the World Bank's open data hold no later Yemen value for account ownership (all years checked on 10 October 2026).</x:v>
      </x:c>
      <x:c r="S45"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 SRC-WB-FINDEX-AGG-2022</x:v>
      </x:c>
      <x:c r="Y45" s="24" t="str">
        <x:v>[]</x:v>
      </x:c>
      <x:c r="Z45" t="str">
        <x:v>BOUND_EXACT</x:v>
      </x:c>
      <x:c r="AA45"/>
      <x:c r="AC45" t="str">
        <x:v>[{"t":"12.4%","k":"v","s":"READ","src":"SRC-WB-FINDEX-AGG-2022","loc":"api.worldbank.org/v2/country/YEM/indicator/fin32?source=28&amp;format=json&amp;date=2022 (World Bank label 'Received wages  (% age 15+)'), value 12.3567460054291,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the later definition also counts mobile-money use, but Yemen's 2021 study did not ask the mobile-money questions, so its 11.9% also reflects accounts at financial institutions; the 2014 values are rounded; the 2022 value comes from fieldwork conducted from November 2022 to January 2023 that excluded areas holding about 23% of the population. For women, the 2014 wave records 1.7%; the waves are not joined into a trend. The FMIIP appraisal document (May 2025) says that “two percent” of women hold a bank account, and the World Bank's Yemen Financial Sector Diagnostics (2024) that the population is “almost entirely unbanked, including about 90% of men and 99% of women”; neither gives a date or a source, so these are statements, not measurements. Other records give women's shares of particular services; they are not account-ownership rates and are not compared with the Findex waves. The first-half 2025 payment report of the Central Bank of Yemen – Aden shows, in its accounts panel, 81% men, 18% women and 1% companies, shares whose base it does not define (the panel counts accounts, its caption speaks of citizens, and one category is companies), and, among e-wallet subscribers, 84% men and 16% women; none of these is a share of people. A Yemen Microfinance Network table prints 34% as women's share in its total row for the 89,733 active borrowers of nine microfinance providers in February 2021; the providers' own shares range from 11% to 73%. The Small and Micro Enterprise Promotion Service (SMEPS) reports that 44% of the 8,217 enterprises it supported in 2024 were female-owned, a programme figure, not a national one. ACAPS (December 2023) documents the mahram requirement in areas under the de facto authorities, but not its effect on financial services, so mobility rules remain a hypothesis.</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ويشمل التعريف اللاحق أيضًا استخدام خدمات الأموال عبر الهاتف المحمول، لكن دراسة اليمن لعام 2021 لم تطرح أسئلة هذه الخدمات، فتعكس نسبة 11.9% فيها كذلك الحسابات لدى المؤسسات المالية؛ وقيم 2014 مقرّبة؛ وتأتي قيمة 2022 من عمل ميداني نُفذ من نوفمبر 2022 إلى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ولا مصدرًا، فهذان تصريحان لا قياسان. وتعطي سجلات أخرى حصص النساء في خدمات بعينها؛ وهي ليست معدلات لامتلاك الحساب، ولا تُقارن بموجات Findex. فتقرير المدفوعات للنصف الأول من 2025 الصادر عن البنك المركزي اليمني – عدن يُظهر في لوحة الحسابات 81% للرجال و18% للنساء و1% للشركات، وهي حصص لا يحدد التقرير أساسها (فاللوحة تعدّ حسابات، وتعليقها يتحدث عن المواطنين، وإحدى الفئات هي الشركات)، ويُظهر بين مشتركي المحافظ الإلكترونية 84% للرجال و16% للنساء؛ وليس أيٌّ منها حصة من الأشخاص. ويطبع جدول لشبكة اليمن للتمويل الأصغر نسبة 34% بوصفها حصة النساء في صفّ الإجمالي لـ89,733 مقترضًا نشطًا لدى تسعة مقدمي خدمات تمويل أصغر في فبراير 2021؛ وتتراوح حصص مقدمي الخدمات أنفسهم بين 11% و73%. وتفيد وكالة تنمية المنشآت الصغيرة والأصغر (SMEPS) بأن 44% من المنشآت الـ8,217 التي دعمتها في 2024 مملوكة لنساء، وهو رقم برنامجي لا وطني. ويوثّق تقرير ACAPS (ديسمبر 2023) اشتراط المَحرم في المناطق الخاضعة لسلطات الأمر الواقع، لا أثره على الخدمات المالية، فتبقى قيود التنقل فرضية.</x:v>
      </x:c>
      <x:c r="R46" s="24" t="str">
        <x:v>The latest of the three waves is the 2021 Findex wave, reported by the World Bank for 2022 (Yemen fieldwork November 2022 to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 SRC-WB-FSD-2024-001; SRC-CBY-PAYREPORT-H1-2025; SRC-YMN-IMPACT-2021-001; SRC-SMEPS-AR2024-2025; SRC-ACAPS-MAHRAM-2023-001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document"},{"t":"90%","k":"v","s":"READ","src":"SRC-WB-FSD-2024-001","loc":"Yemen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2026"},{"t":"99%","k":"v","s":"READ","src":"SRC-WB-FSD-2024-001","loc":"Yemen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2026"},{"t":"81%","k":"v","s":"READ","src":"SRC-CBY-PAYREPORT-H1-2025","loc":"page 1, «الحسابات» (Accounts) panel, bottom left: bars ذكر 81% / أنثى 18% / شركات 1%, caption «نسبة عدد المواطنين الذين يمتلكون حسابات بنكية وفق النوع»; re-read 10 October 2026 (close-out CR-13)"},{"t":"18%","k":"v","s":"READ","src":"SRC-CBY-PAYREPORT-H1-2025","loc":"page 1, «الحسابات» (Accounts) panel, bottom left: bars ذكر 81% / أنثى 18% / شركات 1%, caption «نسبة عدد المواطنين الذين يمتلكون حسابات بنكية وفق النوع»; re-read 10 October 2026 (close-out CR-13)"},{"t":"1%","k":"v","s":"READ","src":"SRC-CBY-PAYREPORT-H1-2025","loc":"page 1, «الحسابات» (Accounts) panel, bottom left: bars ذكر 81% / أنثى 18% / شركات 1%, caption «نسبة عدد المواطنين الذين يمتلكون حسابات بنكية وفق النوع»; re-read 10 October 2026 (close-out CR-13)"},{"t":"84%","k":"v","s":"READ","src":"SRC-CBY-PAYREPORT-H1-2025","loc":"page 1, «المحافظ الإلكترونية» (E-wallets) panel, bottom right (NO. of Subscribers 2,102,484): donut 84% male / 16% female, caption «نسبة عدد المشتركين وفق النوع»; re-read 10 October 2026 (close-out CR-13)"},{"t":"16%","k":"v","s":"READ","src":"SRC-CBY-PAYREPORT-H1-2025","loc":"page 1, «المحافظ الإلكترونية» (E-wallets) panel, bottom right (NO. of Subscribers 2,102,484): donut 84% male / 16% female, caption «نسبة عدد المشتركين وفق النوع»; re-read 10 October 2026 (close-out CR-13)"},{"t":"89,733","k":"v","s":"READ","src":"SRC-YMN-IMPACT-2021-001","loc":"Table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2026"},{"t":"34%","k":"v","s":"READ","src":"SRC-YMN-IMPACT-2021-001","loc":"Table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2026"},{"t":"11%","k":"v","s":"READ","src":"SRC-YMN-IMPACT-2021-001","loc":"Table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2026"},{"t":"73%","k":"v","s":"READ","src":"SRC-YMN-IMPACT-2021-001","loc":"Table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2026"},{"t":"February 2021","k":"d","s":"READ","src":"SRC-YMN-IMPACT-2021-001","loc":"Table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2026"},{"t":"8,217","k":"v","s":"READ","src":"SRC-SMEPS-AR2024-2025","loc":"SMEPS Annual Report 2024 (published 8 October 2025), Executive Summary, PDF p.4: \"supporting 8,217 MSMEs, of which 44% were female-owned\"; read 10 October 2026"},{"t":"44%","k":"v","s":"READ","src":"SRC-SMEPS-AR2024-2025","loc":"SMEPS Annual Report 2024 (published 8 October 2025), Executive Summary, PDF p.4: \"supporting 8,217 MSMEs, of which 44% were female-owned\"; read 10 October 2026"},{"t":"December 2023","k":"d","s":"READ","src":"SRC-ACAPS-MAHRAM-2023-001","loc":"ACAPS, 'Yemen: dynamics and effects of the Mahram practice', 14 December 2023 (5 pp.): mahram requirements enforced from early 2022 in areas under the de facto authorities; secondary review and 17 key informant interviews; the text does not mention financial services;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The 2021 Findex wave (World Bank Data year 2022) gives World Bank published values for account ownership, saving, borrowing, digital payments, payments received, domestic remittances and emergency funds within 30 days; the 2014 country profile gives the historical detail shown here on how adults borrowed, saved and received domestic remittances in 2014; and the World Bank publishes no Yemen value for the reasons for not having an account. The 2014 and 2021-wave results stay separate and are not read as a trend.</x:v>
      </x:c>
      <x:c r="G50" s="28" t="str">
        <x:v>لا تشترك أدلة جانب الأفراد هنا في سنة واحدة هي الأحدث. فموجة Findex 2021 (سنة بيانات البنك الدولي 2022) تعطي قيمًا ينشرها البنك الدولي لامتلاك الحساب والادخار والاقتراض والمدفوعات الرقمية والمدفوعات المتلقاة والحوالات المحلية وأموال الطوارئ خلال 30 يومًا؛ ويعطي الملف القطري لعام 2014 التفاصيل التاريخية المعروضة هنا عن كيفية اقتراض البالغين وادخارهم وتلقيهم الحوالات المحلية في 2014؛ ولا ينشر البنك الدولي أي قيمة لليمن لأسباب عدم امتلاك الحساب. وتبقى نتائج 2014 ونتائج موجة 2021 منفصلة، ولا تُقرأ اتجاهًا.</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World Bank published values from the Findex 2021 wave (Yemen fieldwork 2022–2023) for most functions, and the 2014 country profile for historical detail.</x:v>
      </x:c>
      <x:c r="K50" s="28" t="str">
        <x:v>أدلة جانب الأفراد بحسب الوظيفة المالية: قيم ينشرها البنك الدولي من موجة Findex 2021 (العمل الميداني في اليمن خلال 2022–2023) لمعظم الوظائف، والملف القطري لعام 2014 للتفاصيل التاريخية.</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saving, borrowing, digital payments, payments received, domestic remittances and emergency funds within 30 days to the World Bank's published values for the 2021 Findex wave (World Bank data year 2022), and historical detail to the World Bank's 2014 country profile. No single 'latest year' is applied across functions.</x:v>
      </x:c>
      <x:c r="O50" s="28" t="str">
        <x:v>تُربط كل وظيفة مالية على جانب الأفراد بأحدث دليل موزون موثق لها: امتلاك الحساب والادخار والاقتراض والمدفوعات الرقمية والمدفوعات المتلقاة والحوالات المحلية وأموال الطوارئ خلال 30 يومًا بالقيم التي ينشرها البنك الدولي لموجة Findex 2021 (سنة بيانات البنك الدولي 2022)، والتفاصيل التاريخية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saving, borrowing, digital payments, payments received, domestic remittances and emergency funds refer to the 2021 Findex wave, with Yemen fieldwork from November 2022 to January 2023; the historical detail refers to 2014; the reasons for not having an account have no published value. Each is updated separately when newer comparable evidence is published.</x:v>
      </x:c>
      <x:c r="S50" s="28" t="str">
        <x:v>لكل وظيفة أحدث مشاهدة خاصة بها: يعود امتلاك الحساب والادخار والاقتراض والمدفوعات الرقمية والمدفوعات المتلقاة والحوالات المحلية وأموال الطوارئ إلى موجة Findex 2021، التي نُفذ عملها الميداني في اليمن من نوفمبر 2022 إلى يناير 2023؛ وتعود التفاصيل التاريخية إلى 2014؛ ولا توجد قيمة منشورة لأسباب عدم امتلاك الحساب.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 CLM-026</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"},{"t":"30","k":"v","s":"TRIVIAL"},{"t":"November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November 2022 to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نوفمبر 2022 إلى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November 2022 to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for each financial function: the 2021 Findex wave gives World Bank published values, for the year World Bank Data labels 2022, for account ownership (11.9%), saving (21.6%) and borrowing (51.3%) any money, making or receiving a digital payment (9.3%), receiving domestic remittances (31.9%) and emergency funds within 30 days (10.8% of adults said it would not be possible, or did not know or answer); the World Bank publishes no Yemen value for the reasons adults give for not having an account, so that function has none.</x:v>
      </x:c>
      <x:c r="G52" s="28" t="str">
        <x:v>أحدث دليل موزون لكل وظيفة مالية: تعطي موجة Findex 2021 قيمًا ينشرها البنك الدولي، للسنة التي يعرضها موقع بيانات البنك الدولي بوصفها 2022، لامتلاك الحساب (11.9%)، ولادخار أي مبلغ (21.6%) واقتراضه (51.3%)، ولإجراء مدفوعة رقمية أو تلقيها (9.3%)، ولتلقي الحوالات المحلية (31.9%)، ولأموال الطوارئ خلال 30 يومًا (قال 10.8% من البالغين إن ذلك غير ممكن، أو لم يعرفوا أو لم يجيبوا)؛ ولا ينشر البنك الدولي أي قيمة لليمن لأسباب عدم امتلاك البالغين حسابًا، لذلك لا توجد لهذه الوظيفة قيمة.</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2022 (the 2021 Findex wave); no value for the reasons for not having an account</x:v>
      </x:c>
      <x:c r="K52" s="28" t="str">
        <x:v>2022 (موجة Findex 2021)؛ ولا توجد قيمة لأسباب عدم امتلاك الحساب</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are from the 2021 Findex wave (World Bank Data year 2022; fieldwork November 2022 to January 2023) for account ownership, saving, borrowing, digital payments, domestic remittances and emergency funds; the reasons for not having an account have no published value. None of them describes a later period unless a newer comparable observation is published.</x:v>
      </x:c>
      <x:c r="S52" s="28" t="str">
        <x:v>أحدث المشاهدات من موجة Findex 2021 (سنة بيانات البنك الدولي 2022؛ والعمل الميداني من نوفمبر 2022 إلى يناير 2023) لامتلاك الحساب والادخار والاقتراض والمدفوعات الرقمية والحوالات المحلية وأموال الطوارئ؛ ولا توجد قيمة منشورة 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CLM-026; CLM-027; CLM-028; CLM-029; CLM-030; VIS-FINDEX-RESILIENCE; VIS-FINDEX-BARRIERS; VIS-FINDEX-FLOW-CHANNELS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2026"},{"t":"30","k":"v","s":"TRIVIAL"},{"t":"November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the latest-wave measures, 16 of the 32 of which have World Bank published values.</x:v>
      </x:c>
      <x:c r="G56" s="28" t="str">
        <x:v>خريطة قابلية مقارنة تربط 36 مقياسًا تاريخيًا من Findex بالمقاييس المحددة لأحدث موجة، مع الفصل الصريح بين القيم التاريخية القابلة للنشر ومقاييس أحدث موجة، التي لـ16 من مقاييسها الـ32 قيم ينشرها البنك الدولي.</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a latest-wave measure without a World Bank published value has no value here.</x:v>
      </x:c>
      <x:c r="Q56" s="28" t="str">
        <x:v>تحدد المطابقة قابلية المقارنة المفاهيمية، لكنها لا تجعل كل مقياس تاريخي ومقياس من أحدث موجة قابلًا للاستبدال رقميًا. ولا قيمة هنا لأي مقياس من أحدث موجة لا ينشر له البنك الدولي قيمة.</x:v>
      </x:c>
      <x:c r="R56" s="24" t="str">
        <x:v>It compares published values for 2011 and 2014 with the 2021 Findex wave, the latest wave available for Yemen (fieldwork November 2022 to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2023-01-09"},{"t":"16","k":"v","s":"SITE"},{"t":"32","k":"v","s":"SITE"},{"t":"November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2022 (the 2021 Findex wave) for most functions; 2014 for historical detail; no value for the reasons for not having an account</x:v>
      </x:c>
      <x:c r="K57" s="28" t="str">
        <x:v>2022 (موجة Findex 2021) لمعظم الوظائف؛ و2014 للتفاصيل التاريخية؛ ولا توجد قيمة لأسباب عدم امتلاك الحساب</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Most functions refer to the 2021 Findex wave (fieldwork November 2022 to January 2023); historical detail refers to 2014, and the reasons for not having an account have no published value. For a function with no newer value, the older evidence is not current. None of it describes a later period unless a newer comparable observation is published.</x:v>
      </x:c>
      <x:c r="S57" s="28" t="str">
        <x:v>تعود معظم الوظائف إلى موجة Findex 2021 (العمل الميداني من نوفمبر 2022 إلى يناير 2023)؛ وتعود التفاصيل التاريخية إلى 2014، ولا توجد قيمة منشورة لأسباب عدم امتلاك الحساب.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CLM-001; CLM-026; CLM-027; CLM-028; CLM-029; CLM-030; VIS-FINDEX-RESILIENCE; VIS-FINDEX-BARRIERS; VIS-FINDEX-FLOW-CHANNELS</x:v>
      </x:c>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Two other publishers give other counts, neither taken from a dated list: the appraisal document of the World Bank-financed FMIIP project (May 2025) states that “there are 19 operating banks registered in Yemen, four of which are microfinance banks”, citing no source, the same number of operating banks that an International Growth Centre report gives for 2015; and that report (February 2026) cites government CBY data for 31 registered banks, without a date. The appraisal document's four microfinance banks are not reconciled with the 12 that this resource identifies by name on the CBY-Aden list. They count different things at different dates, and none of the three counts establishes which banks operate.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ويورد ناشران آخران عددين آخرين، لا يستند أيٌّ منهما إلى قائمة مؤرخة: إذ تذكر وثيقة تقييم مشروع FMIIP الممول من البنك الدولي (مايو 2025) أن «هناك 19 بنكًا عاملًا مسجلًا في اليمن، أربعة منها بنوك تمويل أصغر»، من دون ذكر مصدر، وهو العدد نفسه من البنوك العاملة الذي يورده تقرير للمركز الدولي للنمو لعام 2015؛ ويستشهد ذلك التقرير (فبراير 2026) ببيانات البنك المركزي اليمني التابع للحكومة عن 31 بنكًا مسجلًا، من دون تاريخ. ولا تُطابَق بنوك التمويل الأصغر الأربعة في وثيقة التقييم مع البنوك الـ12 التي يحددها هذا المورد بالاسم في قائمة البنك المركزي اليمني – عدن. وهي أعداد لأشياء مختلفة في تواريخ مختلفة، ولا يثبت أيٌّ من الأعداد الثلاثة أي البنوك تعمل.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 SRC-WB-FMIIP-P180708; SRC-IGC-AIDDATA-REMIT-YEM-2026</x:v>
      </x:c>
      <x:c r="Y61" s="24" t="str">
        <x:v>[]</x:v>
      </x:c>
      <x:c r="Z61" t="str">
        <x:v>BOUND_EXACT</x:v>
      </x:c>
      <x:c r="AC61" t="str">
        <x:v>[{"t":"26","k":"v","s":"READ","src":"SRC-CBY-BANKLIST-AR-2026-001","loc":"6a665add29feb.pdf, 1-page scan «كشف بالبنوك المرخصة بالجمهورية اليمنية», column 'م' rows 1..26"},{"t":"3","k":"v","s":"TRIVIAL"},{"t":"3 October 2026","k":"d","s":"SITE"},{"t":"19","k":"v","s":"READ","src":"SRC-WB-FMIIP-P180708","loc":"PAD (Report No. PADHI00396, 22 May 2025), paragraph 7, printed p.2 (PDF p.12): \"Currently, there are 19 operating banks registered in Yemen, four of which are microfinance banks.\" No source or count date; read 10 October 2026"},{"t":"31","k":"v","s":"READ","src":"SRC-IGC-AIDDATA-REMIT-YEM-2026","loc":"International Growth Centre final report YEM-24338 (February 2026), section 3.1, printed p.22: \"In 2015, Yemen had 19 operating banks, excluding the National Bank of Commerce and Investment, which was under liquidation. More recent data from Government CBY indicate an increase in the number of registered banks to 31\"; no date; read 10 October 2026"},{"t":"12","k":"v","s":"SEE:CLM-055"},{"t":"May 2025","k":"d","s":"READ","src":"SRC-WB-FMIIP-P180708","loc":"PAD (Report No. PADHI00396, 22 May 2025), date of the appraisal document"},{"t":"February 2026","k":"d","s":"READ","src":"SRC-IGC-AIDDATA-REMIT-YEM-2026","loc":"International Growth Centre final report YEM-24338, cover date February 2026"}]</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assembles other evidence records. Check each linked record against its own source.</x:v>
      </x:c>
      <x:c r="W62" s="28" t="str">
        <x:v>يجمع هذا العرض سجلات أدلة أخرى، فطابِق كل سجل مرتبط مع مصدره.</x:v>
      </x:c>
      <x:c r="X6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November 2022 to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to January 2023). In Yemen's survey the mobile-money questions were not asked, so the values reflect accounts at financial institutions.</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نوفمبر 2022 إلى يناير 2023). ولم تُطرح أسئلة خدمات الأموال عبر الهاتف في مسح اليمن، لذلك تعكس القيم الحسابات لدى المؤسسات المالية.</x:v>
      </x:c>
      <x:c r="J64" s="24" t="str">
        <x:v>World Bank reporting year 2022; Global Findex 2021 study; Yemen fieldwork November 2022 to January 2023</x:v>
      </x:c>
      <x:c r="K64" s="28" t="str">
        <x:v>سنة الإبلاغ في بيانات البنك الدولي: 2022؛ دراسة Global Findex 2021؛ العمل الميداني في اليمن من نوفمبر 2022 إلى يناير 2023</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November 2022 to January 2023; World Bank data year 2022) for all adults and for subgroups by sex, household income, education and age. Each of the four differences is calculated by this resource by subtracting the lower published value in a pair from the higher one. The margin of error of the figure for all adults is computed by CauseWay with the World Bank's own formula and the design effect the World Bank publishes for the survey; no interval is computed for the groups or for the differences.</x:v>
      </x:c>
      <x:c r="O64" s="28" t="str">
        <x:v>تقديرات موزونة نشرها البنك الدولي من مسح المؤشر العالمي للشمول المالي (Global Findex) في اليمن (1,000 مستجيب؛ العمل الميداني من نوفمبر 2022 إلى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وتحتسب CauseWay هامش الخطأ للقيمة الخاصة بجميع البالغين بمعادلة البنك الدولي نفسها وبأثر التصميم الذي ينشره البنك الدولي للمسح؛ ولا تُحتسب فترة ثقة للفئات ولا للفروق.</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For the whole sample of 1,000 interviews the World Bank publishes a design effect of 1.9 and a maximum margin of error of 4.3 percentage points at the 95% level, for a share of 50%. With that design effect, the margin of error on the figure for all adults (11.9%) is about 2.8 percentage points, computed by CauseWay. No interval is computed for the group shares or for the four differences: each group is a smaller sample, with a larger margin of error, and the World Bank publishes its design effect for the whole sample only. Small differences between groups should not be over-read.</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وينشر البنك الدولي للعينة كلها (1,000 مقابلة) أثر تصميم قدره 1.9 وهامش خطأ أقصى قدره 4.3 نقطة مئوية عند مستوى ثقة 95% لنسبة قدرها 50%. وبأثر التصميم هذا يبلغ هامش الخطأ في القيمة الخاصة بجميع البالغين (11.9%) نحو 2.8 نقطة مئوية، من احتساب CauseWay. ولا تُحتسب فترة ثقة لنسب الفئات ولا للفروق الأربعة: فكل فئة عينةٌ أصغر، وهامش خطئها أكبر، ولا ينشر البنك الدولي أثر التصميم إلا للعينة كلها. ولا ينبغي تحميل الفروق الصغيرة بين الفئات أكثر مما تحتمل.</x:v>
      </x:c>
      <x:c r="R64" s="24" t="str">
        <x:v>These are the latest observations available for Yemen: World Bank Data reports them for 2022, from the Global Findex 2021 study fielded from November 2022 to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H68" s="24" t="str">
        <x:v>Counts and amounts of payment-system items reported by the Central Bank of Yemen – Aden (CBY-Aden), each in its own unit: cards, ATMs, POS terminals, POS transactions, e-wallets, e-wallet subscribers and accounts for the first half of 2025; and POS terminals and transactions, ATMs, the amounts withdrawn from ATMs by currency, cheques and local SWIFT transfers for the third quarter of 2024.</x:v>
      </x:c>
      <x:c r="I68" s="28" t="str">
        <x:v>أعداد عناصر نظام المدفوعات ومبالغها كما أبلغ عنها البنك المركزي اليمني – عدن، كلٌّ بوحدته: البطاقات وأجهزة الصراف الآلي وأجهزة نقاط البيع ومعاملات نقاط البيع والمحافظ الإلكترونية ومشتركوها والحسابات للنصف الأول من 2025؛ وأجهزة نقاط البيع ومعاملاتها وأجهزة الصراف الآلي والمبالغ المسحوبة منها بحسب العملة والشيكات والتحويلات المحلية عبر SWIFT للربع الثالث من 2024.</x:v>
      </x:c>
      <x:c r="J68" s="24" t="str">
        <x:v>2025 H1; 2024 Q3 (a separate publication)</x:v>
      </x:c>
      <x:c r="K68" s="28" t="str">
        <x:v>النصف الأول من 2025؛ والربع الثالث من 2024 (إصدار منفصل)</x:v>
      </x:c>
      <x:c r="L68"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M68" s="28" t="str">
        <x:v>عناصر نظام المدفوعات ضمن نطاق الإبلاغ لدى البنك المركزي اليمني – عدن في كل إصدار، كلٌّ بوحدته؛ وتقتصر شيكات 2024 على المركز الرئيسي للبنك المركزي وفروعه في المكلا وسيئون وتعز، والتحويلات المحلية عبر SWIFT تحويلات بين البنوك المحلية والجهات الحكومية.</x:v>
      </x:c>
      <x:c r="N68" s="24" t="str">
        <x:v>Each count or amount is taken as published — in the first-half 2025 payment report (an infographic) and the third-quarter 2024 payments bulletin of the Central Bank of Yemen – Aden (CBY-Aden) — and kept in its own unit and panel; nothing is added together or combined into an index. A figure whose definition or period cannot be confirmed is held back with its reason, as the 2025 POS transaction count and the 2024 POS value series are.</x:v>
      </x:c>
      <x:c r="O68" s="28" t="str">
        <x:v>يؤخذ كل عدد أو مبلغ كما نُشر — في تقرير المدفوعات للنصف الأول من 2025 (إنفوغرافيك) وفي نشرة المدفوعات للربع الثالث من 2024 الصادرين عن البنك المركزي اليمني – عدن — ويبقى بوحدته وفي لوحته؛ ولا يُجمع شيء ولا يُدمج في مؤشر مركّب. ويُحجب الرقم الذي لا يمكن التحقق من تعريفه أو فترته مع ذكر السبب، كما هو حال عدد معاملات نقاط البيع لعام 2025 وسلسلة قيمة معاملات نقاط البيع لعام 2024.</x:v>
      </x:c>
      <x:c r="P68"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Q68"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R68" s="24" t="str">
        <x:v>The counts refer to the first half of 2025 and, in a separate panel, to the third quarter of 2024. They should not be read as describing a later period unless a newer comparable payment report is published.</x:v>
      </x:c>
      <x:c r="S68" s="28" t="str">
        <x:v>تعود الأعداد إلى النصف الأول من 2025، وفي لوحة منفصلة إلى الربع الثالث من 2024.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 estimates and projections, by source document</x:v>
      </x:c>
      <x:c r="E70" s="28" t="str">
        <x:v>الحوالات: تقديرات صندوق النقد الدولي وتوقعاته بحسب الوثيقة المصدر</x:v>
      </x:c>
      <x:c r="F70"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a model-based estimate (2018–2024), an estimate (2025) or a projection (2026–2030).</x:v>
      </x:c>
      <x:c r="I70" s="28" t="str">
        <x:v>الحوالات السنوية في القطاع الخارجي بملايين الدولارات الأمريكية في سلسلة صندوق النقد الدولي للفترة 2018–2030، مع وسم كل سنة بوصفها تقديرًا قائمًا على نموذج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an estimate or a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70"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The staff report's model-based estimates run to 2024; 2025 is an estimate and 2026–2030 are projections from a later supplement. None of these values is an observation: the 2025–2030 values are not current evidence, and the 2024 value should not be read as a current level unless a newer comparable value is published.</x:v>
      </x:c>
      <x:c r="S70" s="28" t="str">
        <x:v>تمتد التقديرات القائمة على نموذج في تقرير الخبراء حتى 2024؛ أما 2025 فتقدير، و2026–2030 توقعات من ملحق لاحق. وليس أيٌّ من هذه القيم مشاهدة: فقيم 2025–2030 ليست أدلة حالية، ولا تُقرأ قيمة 2024 على أنها مستوى حالي ما لم تُنشر قيمة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71">
      <x:c r="A71" s="24" t="str">
        <x:v>VIS-REMITTANCE-COST</x:v>
      </x:c>
      <x:c r="B71" s="24" t="str">
        <x:v>VISUAL</x:v>
      </x:c>
      <x:c r="C71" s="24" t="str">
        <x:v>/remittances/</x:v>
      </x:c>
      <x:c r="D71" s="24" t="str">
        <x:v>The cost of sending money to Yemen: two corridors in 2025 Q3 and the World Bank's yearly average</x:v>
      </x:c>
      <x:c r="E71" s="28" t="str">
        <x:v>تكلفة إرسال الأموال إلى اليمن: ممران في الربع الثالث من 2025 والمتوسط السنوي للبنك الدولي</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H71" s="24" t="str">
        <x:v>The total cost of sending US$200 or US$500 from Saudi Arabia or the United Arab Emirates to Yemen, as a percentage of the amount sent, averaged over quotes for formal products in 2025 Q3. Separately, the World Bank's yearly average for Yemen: the simple average of the total transaction cost, as a percentage of US$200, quoted by each remittance service provider that Remittance Prices Worldwide includes for sending to Yemen, not weighted by the amounts sent (World Development Indicators, SI.RMT.COST.IB.ZS).</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 وبمعزل عن ذلك، المتوسط السنوي الذي ينشره البنك الدولي لليمن: المتوسط البسيط للتكلفة الإجمالية للمعاملة، نسبةً مئوية من 200 دولار أمريكي، التي يعرضها كلُّ مقدّمٍ لخدمات الحوالات تشمله قاعدة Remittance Prices Worldwide للإرسال إلى اليمن، غير مرجّح بالمبالغ المرسلة (مؤشرات التنمية العالمية، SI.RMT.COST.IB.ZS).</x:v>
      </x:c>
      <x:c r="J71" s="24" t="str">
        <x:v>2025 Q3 (corridor averages); 2016, 2017, 2022 and 2023 (yearly averages)</x:v>
      </x:c>
      <x:c r="K71" s="28" t="str">
        <x:v>الربع الثالث من 2025 (متوسطات الممرين)؛ 2016 و2017 و2022 و2023 (المتوسطات السنوية)</x:v>
      </x:c>
      <x:c r="L71" s="24" t="str">
        <x:v>Formal remittance products listed by the World Bank Remittance Prices Worldwide database for the Saudi Arabia–Yemen and United Arab Emirates–Yemen corridors, by send amount, 2025 Q3; and, for the yearly averages, the remittance service providers Remittance Prices Worldwide includes for sending US$200 to Yemen</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 وللمتوسطات السنوية، مقدمو خدمات الحوالات الذين تشملهم قاعدة Remittance Prices Worldwide لإرسال 200 دولار أمريكي إلى اليمن</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 The yearly averages are the World Bank's published values of World Development Indicators series SI.RMT.COST.IB.ZS for Yemen, read from the World Bank's open data API on 10 October 2026 (series last updated 8 October 2026); they are rounded half up to the two decimals the API states for the series (the API carries 4.68109…, 5.70931…, 3.455 and 2.805). The SDG 10.c reference (a global average below 3% by 2030; in every corridor, a SmaRT average of the three cheapest qualifying services of 5% or less) is quoted from the UN metadata for indicator 10.c.1 (last updated 27 March 2026), whose custodian agency is the World Bank.</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 والمتوسطات السنوية هي القيم التي ينشرها البنك الدولي لسلسلة مؤشرات التنمية العالمية SI.RMT.COST.IB.ZS لليمن، قُرئت من واجهة البيانات المفتوحة للبنك الدولي في 10 أكتوبر 2026 (آخر تحديث للسلسلة في 8 أكتوبر 2026)؛ وهي مقرّبة إلى المنزلتين العشريتين اللتين تحددهما الواجهة للسلسلة، بتقريب النصف إلى الأعلى (تحمل الواجهة القيم 4.68109… و5.70931… و3.455 و2.805). ويُقتبس مرجع الغاية 10.c من أهداف التنمية المستدامة (متوسط عالمي أقل من 3% بحلول 2030؛ وفي كل ممر، متوسط SmaRT لأرخص ثلاث خدمات مؤهلة لا يزيد على 5%) من البيانات الوصفية للمؤشر 10.c.1 الصادرة عن الأمم المتحدة (آخر تحديث في 27 مارس 2026)، والوكالة الراعية لهذا المؤشر هي البنك الدولي.</x:v>
      </x:c>
      <x:c r="P71" s="24" t="str">
        <x:v>The corridor averages cover two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 World Development Indicators carries the yearly average for 2016, 2017, 2022 and 2023 only, and a year without a value does not mean zero; the services and corridors sampled can differ between years, so a change between years is not by itself a change in what senders pay.</x:v>
      </x:c>
      <x:c r="Q71" s="28" t="str">
        <x:v>تغطي متوسطات الممرات ممرين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 ولا تتضمن مؤشرات التنمية العالمية المتوسط السنوي إلا للسنوات 2016 و2017 و2022 و2023،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x:v>
      </x:c>
      <x:c r="R71" s="24" t="str">
        <x:v>The corridor averages refer to the third quarter of 2025. On 10 October 2026 the corridor pages refused automated requests, and the World Bank's data catalogue still held the Remittance Prices Worldwide dataset ending with the third quarter of 2025, so no later quarter could be read. The yearly averages were read on 10 October 2026; the series was last updated on 8 October 2026 and holds no value after 2023.</x:v>
      </x:c>
      <x:c r="S71" s="28" t="str">
        <x:v>تعود متوسطات الممرين إلى الربع الثالث من 2025. وفي 10 أكتوبر 2026 رفضت صفحتا الممرين الطلبات الآلية، وكان فهرس بيانات البنك الدولي لا يزال يضم مجموعة بيانات Remittance Prices Worldwide المنتهية بالربع الثالث من 2025، فلم يتسنَّ قراءة ربع أحدث. وقُرئت المتوسطات السنوية في 10 أكتوبر 2026؛ وكان آخر تحديث للسلسلة في 8 أكتوبر 2026، ولا تتضمن أي قيمة بعد 2023.</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 SRC-WB-WDI-RMT-COST-YEM; SRC-UN-SDG-10C1-METADATA</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five"},{"t":"4.68%","k":"v","s":"DERIVED","src":"SRC-WB-WDI-RMT-COST-YEM","loc":"World Bank open data API (dated snapshot audit/close_out/fixtures/wdi_rmt_cost_2026-10-10.json of https://api.worldbank.org/v2/country/YEM/indicator/SI.RMT.COST.IB.ZS?format=json&amp;per_page=100), SI.RMT.COST.IB.ZS, YEM, date 2016, value 4.68109333333333, decimal 2, rounded half up to two decimals; read 10 October 2026"},{"t":"5.71%","k":"v","s":"DERIVED","src":"SRC-WB-WDI-RMT-COST-YEM","loc":"World Bank open data API (dated snapshot audit/close_out/fixtures/wdi_rmt_cost_2026-10-10.json of https://api.worldbank.org/v2/country/YEM/indicator/SI.RMT.COST.IB.ZS?format=json&amp;per_page=100), SI.RMT.COST.IB.ZS, YEM, date 2017, value 5.70931333333333, decimal 2, rounded half up to two decimals; read 10 October 2026"},{"t":"3.46%","k":"v","s":"DERIVED","src":"SRC-WB-WDI-RMT-COST-YEM","loc":"World Bank open data API (dated snapshot audit/close_out/fixtures/wdi_rmt_cost_2026-10-10.json of https://api.worldbank.org/v2/country/YEM/indicator/SI.RMT.COST.IB.ZS?format=json&amp;per_page=100), SI.RMT.COST.IB.ZS, YEM, date 2022, value 3.455, decimal 2, rounded half up to two decimals; read 10 October 2026"},{"t":"2.81%","k":"v","s":"DERIVED","src":"SRC-WB-WDI-RMT-COST-YEM","loc":"World Bank open data API (dated snapshot audit/close_out/fixtures/wdi_rmt_cost_2026-10-10.json of https://api.worldbank.org/v2/country/YEM/indicator/SI.RMT.COST.IB.ZS?format=json&amp;per_page=100), SI.RMT.COST.IB.ZS, YEM, date 2023, value 2.805, decimal 2, rounded half up to two decimals; read 10 October 2026"},{"t":"4.68109","k":"v","s":"READ","src":"SRC-WB-WDI-RMT-COST-YEM","loc":"World Bank open data API (dated snapshot audit/close_out/fixtures/wdi_rmt_cost_2026-10-10.json of https://api.worldbank.org/v2/country/YEM/indicator/SI.RMT.COST.IB.ZS?format=json&amp;per_page=100), SI.RMT.COST.IB.ZS, YEM, date 2016, value 4.68109333333333"},{"t":"5.70931","k":"v","s":"READ","src":"SRC-WB-WDI-RMT-COST-YEM","loc":"World Bank open data API (dated snapshot audit/close_out/fixtures/wdi_rmt_cost_2026-10-10.json of https://api.worldbank.org/v2/country/YEM/indicator/SI.RMT.COST.IB.ZS?format=json&amp;per_page=100), SI.RMT.COST.IB.ZS, YEM, date 2017, value 5.70931333333333"},{"t":"3.455","k":"v","s":"READ","src":"SRC-WB-WDI-RMT-COST-YEM","loc":"World Bank open data API (dated snapshot audit/close_out/fixtures/wdi_rmt_cost_2026-10-10.json of https://api.worldbank.org/v2/country/YEM/indicator/SI.RMT.COST.IB.ZS?format=json&amp;per_page=100), SI.RMT.COST.IB.ZS, YEM, date 2022, value 3.455"},{"t":"2.805","k":"v","s":"READ","src":"SRC-WB-WDI-RMT-COST-YEM","loc":"World Bank open data API (dated snapshot audit/close_out/fixtures/wdi_rmt_cost_2026-10-10.json of https://api.worldbank.org/v2/country/YEM/indicator/SI.RMT.COST.IB.ZS?format=json&amp;per_page=100), SI.RMT.COST.IB.ZS, YEM, date 2023, value 2.805"},{"t":"3%","k":"v","s":"READ","src":"SRC-UN-SDG-10C1-METADATA","loc":"UN SDG indicator metadata 10.c.1, https://unstats.un.org/sdgs/metadata/files/Metadata-10-0c-01.pdf (header 'Last updated: 2026-03-27'), 0.b Target 10.c ('less than 3 per cent') and 4.c (component 1: the global average, a simple average of the total cost for all transparent services)"},{"t":"5%","k":"v","s":"READ","src":"SRC-UN-SDG-10C1-METADATA","loc":"UN SDG indicator metadata 10.c.1, https://unstats.un.org/sdgs/metadata/files/Metadata-10-0c-01.pdf (header 'Last updated: 2026-03-27'), 0.b Target 10.c ('eliminate remittance corridors with costs higher than 5 per cent') and 4.c (component 2: in each corridor, the SmaRT average of the three cheapest qualifying services, 5 percent or lower)"},{"t":"10.c","k":"v","s":"LOCATOR"},{"t":"10.c.1","k":"v","s":"LOCATOR"},{"t":"10 October 2026","k":"d","s":"SITE"},{"t":"8 October 2026","k":"d","s":"READ","src":"SRC-WB-WDI-RMT-COST-YEM","loc":"World Bank open data API (dated snapshot audit/close_out/fixtures/wdi_rmt_cost_2026-10-10.json of https://api.worldbank.org/v2/country/YEM/indicator/SI.RMT.COST.IB.ZS?format=json&amp;per_page=100), SI.RMT.COST.IB.ZS, YEM, response header lastupdated 2026-10-08"},{"t":"27 March 2026","k":"d","s":"READ","src":"SRC-UN-SDG-10C1-METADATA","loc":"UN SDG indicator metadata 10.c.1, https://unstats.un.org/sdgs/metadata/files/Metadata-10-0c-01.pdf (header 'Last updated: 2026-03-27')"}]</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sets out a rule for measuring or reading the evidence. It does not report a figure from a source, so there is no original source to check.</x:v>
      </x:c>
      <x:c r="W77" s="28" t="str">
        <x:v>يحدد هذا السجل قاعدة لقياس الأدلة أو قراءتها، ولا يورد رقمًا مأخوذًا من مصدر، ولذلك لا يوجد مصدر أصلي يُتحقق منه.</x:v>
      </x:c>
      <x:c r="X77" s="24"/>
      <x:c r="Y77" s="24" t="str">
        <x:v>[]</x:v>
      </x:c>
      <x:c r="Z77" t="str">
        <x:v>FRAMING_NO_FACT</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 | /methodology/</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sets out a rule for measuring or reading the evidence. It does not report a figure from a source, so there is no original source to check.</x:v>
      </x:c>
      <x:c r="W79" s="28" t="str">
        <x:v>يحدد هذا السجل قاعدة لقياس الأدلة أو قراءتها، ولا يورد رقمًا مأخوذًا من مصدر، ولذلك لا يوجد مصدر أصلي يُتحقق منه.</x:v>
      </x:c>
      <x:c r="X79" s="24"/>
      <x:c r="Y79" s="24" t="str">
        <x:v>[]</x:v>
      </x:c>
      <x:c r="Z79" t="str">
        <x:v>FRAMING_NO_FACT</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الحوالات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Ratios to GDP move with their basis too: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وتتغير النسب إلى الناتج المحلي الإجمالي بتغير أساسها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 The World Bank's Yemen Economic Monitor, Spring 2026, states that “the CBY has discontinued remittance data production”, without saying which series or publication it means; the CBY-Aden Annual Report 2025 used here still prints a remittance line for 2025, and whether that line will continue is not established.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 ويذكر المرصد الاقتصادي لليمن الصادر عن البنك الدولي (ربيع 2026) أن البنك المركزي اليمني توقف عن إنتاج بيانات الحوالات، من دون أن يحدد السلسلة أو المنشور المقصود؛ ولا يزال التقرير السنوي 2025 للبنك المركزي اليمني – عدن المستخدم هنا يورد بند الحوالات لعام 2025، ولم يثبت ما إذا كان هذا البند سيستمر.</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 SRC-WB-YEM-ECON-MONITOR-2026-SPRING-001; SRC-WB-YEM-ECON-MONITOR-2025-SPRING-001</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(2021-2025)"},{"t":"38.6%","k":"v","s":"READ","src":"SRC-WB-YEM-ECON-MONITOR-2025-SPRING-001","loc":"Yemen Economic Monitor, Spring 2025 (29 May 2025), Box 3.1 'Impacts of FTO Designation on Yemen's Economy', printed p.19 (PDF p.31): \"Remittances, accounting for 38.6 percent of GDP in 2024, may also be affected.\" The sentence names no remittance value, source or area; read 10 October 2026 (Arabic edition, June 2025, printed p.27: «التي كانت تشكل 38.6% من إجمالي الناتج المحلي في عام 2024»)"},{"t":"around one quarter of GDP","k":"v","s":"READ","src":"SRC-WB-YEM-ECON-MONITOR-2026-SPRING-001","loc":"Yemen Economic Monitor, Spring 2026 (19 May 2026), Outlook and Risks, printed p.15 (PDF p.27): \"As the primary source of household income, accounting for around one quarter of GDP\"; no year, source or area stated; read 10 October 2026"},{"t":"17,580","k":"v","s":"READ","src":"SRC-WB-YEM-ECON-MONITOR-2025-SPRING-001","loc":"Yemen Economic Monitor, Spring 2025, Table 1.1, printed p.16 (PDF p.28), 'GDP nominal in US$ (millions)', 2024 = 17,580; read 10 October 2026"},{"t":"19,046","k":"v","s":"READ","src":"SRC-WB-YEM-ECON-MONITOR-2026-SPRING-001","loc":"Yemen Economic Monitor, Spring 2026, Table 1.1 (continued), printed p.10 (PDF p.22), 'GDP nominal in USD (millions)', 2024 = 19,046; read 10 October 2026"}]</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A Cash Consortium of Yemen study (2026) compared three and six monthly transfers using programme data, with no randomised design and no group of households that received no assistance: the extra three transfers brought modest further gains in food security and less negative coping, and savings could not be compared, because only three households, all of them on six transfers, reported putting any money aside. The appraisal document of the Cash for Nutrition and Livelihoods Project (June 2026) reports from the cash-transfer programme's monitoring that “high transaction costs and long distances to financial service points severely impeded e-wallet uptake”, and plans for recipients to cash out through agents hired by financial service providers, given the scarcity of bank branches and ATMs.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وقارنت دراسة لتحالف النقد في اليمن (Cash Consortium of Yemen،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وبتراجع في استراتيجيات التكيّف السلبية،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برنامج التحويلات النقدية، أن «ارتفاع تكاليف المعاملات وبُعد المسافات عن نقاط الخدمات المالية أعاقا بشدة الإقبال على المحافظ الإلكترونية»، وتخطط لأن يسحب المستفيدون النقد عبر وكلاء يتعاقد معهم مقدمو الخدمات المالية، نظرًا إلى ندرة فروع البنوك وأجهزة الصراف الآلي.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programme the pilot belonged to has run no payment cycle since January 2025, for lack of funds, according to the World Bank's implementation report on the emergency social protection project that finances it (ESPECRP),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The record should not be read as describing later programme reach or use unless newer evidence is published.</x:v>
      </x:c>
      <x:c r="S88" s="28" t="str">
        <x:v>نُشرت أحدث الأدلة في هذا السجل في 2026، أما مواد التجربة فصادرة في مايو 2024. ولم يُجرِ البرنامج الذي جرت ضمنه التجربة أي دورة دفع منذ يناير 2025 بسبب نقص التمويل، وفق تقرير التنفيذ الصادر عن البنك الدولي لمشروع الحماية الاجتماعية الطارئ الذي يموّله (ESPECRP)، 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 SRC-CCY-CASH-DURATION-2026; SRC-WB-ESPECRP-ISR10-2026-001; SRC-WB-YEM-CNL-2026-001</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2024"},{"t":"30 June 2026","k":"d","s":"READ","src":"SRC-WB-ESPECRP-ISR10-2026-001","loc":"ESPECRP ISR sequence 10 (ISR08077), archived 30-Jun-2026, report header and footer"},{"t":"January 2025","k":"d","s":"READ","src":"SRC-WB-ESPECRP-ISR10-2026-001","loc":"ESPECRP ISR sequence 10 (ISR08077), archived 30-Jun-2026, PDF p.4-5, section 6.1, comment on the UCT beneficiary indicators: \"No PCs conducted since Jan 2025 due to lack of funds.\""},{"t":"31 December 2026","k":"d","s":"READ","src":"SRC-WB-ESPECRP-ISR10-2026-001","loc":"ESPECRP ISR sequence 10 (ISR08077), archived 30-Jun-2026, PDF p.17-18, section 8: \"Operation Closing/Cancellation 31-Dec-2026\""},{"t":"2 September 2026","k":"d","s":"READ","src":"SRC-WB-YEM-CNL-2026-001","loc":"Financing Agreement, Grant E734-RY, signature block (UNICEF 28-Aug-2026; IDA 02-Sep-2026), https://documents.worldbank.org/curated/en/099090226095598089/pdf/P514855-f2c338ed-4910-4743-9b3b-564bebfa4be3.pdf; project page https://projects.worldbank.org/en/projects-operations/project-detail/P514855: 'Effective Date September 2, 2026'"},{"t":"June 2026","k":"d","s":"READ","src":"SRC-WB-YEM-CNL-2026-001","loc":"Cash for Nutrition and Livelihoods Project PAD (9 June 2026), https://documents.worldbank.org/curated/en/099061026114019678/pdf/BOSIB-24b35177-1756-452c-a8c5-602402705683.pdf, date of the appraisal document; paragraph 47 (e-wallet uptake) and paragraph 38 (cash-out through agents hired by financial service providers)"},{"t":"three households","k":"v","s":"READ","src":"SRC-CCY-CASH-DURATION-2026","loc":"Cash Consortium of Yemen, 'The More the Merrier?' (2026), key findings p.1 (three vs six monthly transfers); p.3 (no unassisted control group); p.18 (savings: \"only three HHs, all of whom received six monthly transfers, reported a non-zero allocation to savings at endline\"); read 10 October 2026"}]</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SRC-AIDDATA-SAUDI-YEM-2015; EP-SAUDI-SUPPORT-FLOWSTATE-K04; SRC-SPA-SAU-CBY-DEPOSIT-2018-001; SRC-SPA-SAU-CBY-DEPOSIT-2023-001; SRC-SPA-SAU-BUDGET-2026-001</x:v>
      </x:c>
      <x:c r="Y89" s="24" t="str">
        <x:v>[]</x:v>
      </x:c>
      <x:c r="Z89" t="str">
        <x:v>BOUND_EXACT</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approved by IMF Management on 7 October 2026, with no IMF financing</x:v>
      </x:c>
      <x:c r="E92" s="28" t="str">
        <x:v>البرنامج الذي يراقبه خبراء صندوق النقد الدولي (SMP) لليمن: وافقت عليه إدارة الصندوق في 7 أكتوبر 2026، من دون تمويل من الصندوق</x:v>
      </x:c>
      <x:c r="F92" s="24" t="str">
        <x:v>On 7 October 2026, the International Monetary Fund (IMF) announced that IMF Management had approved an 18-month non-financing Staff-Monitored Program (SMP) with Yemen. This follows the staff-level agreement that IMF staff and the Yemeni authorities announced on 16 July 2026, which was then subject to Management approval. The IMF describes SMPs as informal agreements between national authorities and IMF staff that do not entail endorsement by the IMF Executive Board; the programme provides no IMF financing.</x:v>
      </x:c>
      <x:c r="G92" s="28" t="str">
        <x:v>في 7 أكتوبر 2026 أعلن صندوق النقد الدولي أن إدارة الصندوق وافقت على برنامج يراقبه خبراء الصندوق (SMP) مع اليمن، مدته 18 شهرًا ولا يتضمن تمويلًا. ويأتي ذلك بعد الاتفاق على مستوى الخبراء الذي أعلنه خبراء الصندوق والسلطات اليمنية في 16 يوليو 2026، والذي كان حينها خاضعًا لموافقة الإدارة. ويصف الصندوق هذه البرامج بأنها اتفاقات غير رسمية بين السلطات الوطنية وخبراء الصندوق لا تتضمن تأييدًا من المجلس التنفيذي للصندوق؛ ولا يقدم البرنامج تمويلًا من الصندوق.</x:v>
      </x:c>
      <x:c r="H92" s="24" t="str">
        <x:v>The approval status of the 18-month Staff-Monitored Program (SMP) of the International Monetary Fund (IMF) with Yemen, as announced by the IMF on 16 July 2026 (staff-level agreement) and on 7 October 2026 (Management approval).</x:v>
      </x:c>
      <x:c r="I92" s="28" t="str">
        <x:v>وضع الموافقة على البرنامج الذي يراقبه خبراء صندوق النقد الدولي (SMP) مع اليمن ومدته 18 شهرًا، كما أعلنه الصندوق في 16 يوليو 2026 (اتفاق على مستوى الخبراء) وفي 7 أكتوبر 2026 (موافقة الإدارة).</x:v>
      </x:c>
      <x:c r="J92" s="24" t="str">
        <x:v>16 July 2026 (staff-level agreement); 7 October 2026 (approval by IMF Management); an 18-month programme.</x:v>
      </x:c>
      <x:c r="K92" s="28" t="str">
        <x:v>16 يوليو 2026 (اتفاق على مستوى الخبراء)؛ 7 أكتوبر 2026 (موافقة إدارة صندوق النقد الدولي)؛ برنامج مدته 18 شهرًا.</x:v>
      </x:c>
      <x:c r="L92" s="24" t="str">
        <x:v>The Staff-Monitored Program (SMP) agreed between IMF staff and the Yemeni authorities and approved by IMF Management; not an Executive Board-approved financing arrangement.</x:v>
      </x:c>
      <x:c r="M92" s="28" t="str">
        <x:v>البرنامج الذي يراقبه خبراء صندوق النقد الدولي (SMP) المتفق عليه بين خبراء الصندوق والسلطات اليمنية، والذي وافقت عليه إدارة الصندوق؛ وليس ترتيب تمويل معتمدًا من المجلس التنفيذي.</x:v>
      </x:c>
      <x:c r="N92" s="24" t="str">
        <x:v>The status is taken from the wording of two press releases of the International Monetary Fund (IMF), read in the original on 10 October 2026: 16 July 2026 (staff-level agreement, subject to IMF Management approval, with no Board discussion) and 7 October 2026 (IMF Management approval of an 18-month non-financing SMP).</x:v>
      </x:c>
      <x:c r="O92" s="28" t="str">
        <x:v>يؤخذ وضع البرنامج من نص بيانين صحفيين لصندوق النقد الدولي قُرئا في الأصل في 10 أكتوبر 2026: بيان 16 يوليو 2026 (اتفاق على مستوى الخبراء، يخضع لموافقة إدارة الصندوق، من دون نقاش في المجلس التنفيذي)، وبيان 7 أكتوبر 2026 (موافقة إدارة الصندوق على برنامج مدته 18 شهرًا لا يتضمن تمويلًا).</x:v>
      </x:c>
      <x:c r="P92" s="24" t="str">
        <x:v>The Staff-Monitored Program (SMP) is not an arrangement approved or endorsed by the Executive Board of the International Monetary Fund (IMF) and does not involve IMF financing. Its approval does not show that the reforms have been implemented or that they have changed financial inclusion, and it is not evidence that external-sector statistics have been reconciled.</x:v>
      </x:c>
      <x:c r="Q92" s="28" t="str">
        <x:v>ليس البرنامج الذي يراقبه خبراء صندوق النقد الدولي (SMP) ترتيبًا معتمدًا أو مؤيدًا من المجلس التنفيذي للصندوق، ولا ينطوي على تمويل من الصندوق. ولا تثبت الموافقة عليه أن الإصلاحات نُفذت أو أنها غيّرت الشمول المالي، كما أنها ليست دليلًا على اكتمال مطابقة إحصاءات القطاع الخارجي.</x:v>
      </x:c>
      <x:c r="R92" s="24" t="str">
        <x:v>The latest information in this record is the IMF announcement of 7 October 2026 that IMF Management approved the programme. It should not be read as describing the programme's progress or reviews at a later date unless a newer IMF notice is published.</x:v>
      </x:c>
      <x:c r="S92" s="28" t="str">
        <x:v>أحدث معلومة في هذا السجل هي إعلان صندوق النقد الدولي في 7 أكتوبر 2026 أن إدارة الصندوق وافقت على البرنامج. ولا يُقرأ على أنه يصف تقدم البرنامج أو مراجعاته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 SRC-IMF-YEM-SMP-2026-APPROVAL</x:v>
      </x:c>
      <x:c r="Y92" s="24" t="str">
        <x:v>[{"source_id":"SRC-IMF-YEM-SMP-2026","url":"https://www.imf.org/en/news/articles/2026/07/16/pr26249-yemen-imf-reaches-sla-on-new-staff-monitored-program","audit_state":"PASS_AUTHORITY_OR_PROVIDER_LOCATOR"},{"source_id":"SRC-IMF-YEM-SMP-2026-APPROVAL","url":"https://www.imf.org/en/news/articles/2026/10/07/pr26324-imf-management-approves-a-staff-monitored-program-with-yemen","audit_state":"PASS_AUTHORITY_OR_PROVIDER_LOCATOR"}]</x:v>
      </x:c>
      <x:c r="Z92" t="str">
        <x:v>BOUND_EXACT</x:v>
      </x:c>
      <x:c r="AC9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refused)"},{"t":"16","k":"v","s":"READ","src":"SRC-IMF-YEM-SMP-2026","loc":"IMF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refused)"},{"t":"7 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refused)"},{"t":"7","k":"v","s":"READ","src":"SRC-IMF-YEM-SMP-2026-APPROVAL","loc":"IMF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refused)"},{"t":"18-month","k":"v","s":"READ","src":"SRC-IMF-YEM-SMP-2026-APPROVAL","loc":"IMF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refused)"},{"t":"10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mean operating, active or reaching underserved clients.</x:v>
      </x:c>
      <x:c r="G9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يعني التشغيل أو النشاط أو الوصول إلى الفئات الأقل حصولًا على الخدمات.</x:v>
      </x:c>
      <x:c r="H98" s="24" t="str">
        <x:v>The number of banks on the licensed-bank list of the Central Bank of Yemen – Aden (CBY-Aden), as checked on 3 October 2026, that this resource describes as microfinance banks on the basis of their names in the list.</x:v>
      </x:c>
      <x:c r="I98" s="28" t="str">
        <x:v>عدد البنوك الواردة في قائمة البنوك المرخصة لدى البنك المركزي اليمني – عدن، كما اطُّلع عليها في 3 أكتوبر 2026، التي يصفها هذا المورد بأنها بنوك تمويل أصغر استنادًا إلى أسمائها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The list has no column that classifies banks by type; this resource counts as microfinance banks the 12 whose names include “microfinance” («للتمويل الأصغر»).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ولا تتضمن القائمة عمودًا يصنّف البنوك بحسب نوعها؛ ويعدّ هذا المورد البنوكَ الـ12 التي تتضمن أسماؤها عبارة «للتمويل الأصغر» بنوكَ تمويل أصغر.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[{"t":"12","k":"v","s":"DERIVED","src":"SRC-CBY-BANKLIST-AR-2026-001","loc":"https://cby-ye.com/files/6a665add29feb.pdf, single-page scan «كشف بالبنوك المرخصة بالجمهورية اليمنية»: the list has no type column; count of the names containing «للتمويل الأصغر» / 'Microfinance' (rows 10, 11, 15, 17, 18, 19, 20, 22, 23, 24, 25, 26); computed by CauseWay; re-read 10 October 2026"},{"t":"26","k":"v","s":"READ","src":"SRC-CBY-BANKLIST-AR-2026-001","loc":"https://cby-ye.com/files/6a665add29feb.pdf,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of saver growth to one microfinance bank; the 2023 provider-level numerator, denominator and calculation have not been reproduced, and a search on 10 October 2026 found no publication of the regulator or of the bank that states the figure.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 Because no primary public source states the figure, this resource does not name the bank.</x:v>
      </x:c>
      <x:c r="G99" s="28" t="str">
        <x:v>تنسب ورقة مركز صنعاء لعام 2024 عن بنوك التمويل الأصغر إلى بنك واحد للتمويل الأصغر 91% من نمو المدخرين، ولم يُعَد إنتاج البسط وقاعدة الاحتساب والحساب على مستوى مقدمي الخدمة لعام 2023، ولم يعثر بحثٌ أُجري في 10 أكتوبر 2026 على منشور للجهة الرقابية أو للبنك نفسه يورد هذه النسبة.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 ولأن النسبة لا ترد في مصدر عام أصلي، لا يسمّي هذا المورد البنك.</x:v>
      </x:c>
      <x:c r="H99" s="24" t="str">
        <x:v>The 91% share of growth in microfinance savers that a 2024 policy paper attributes to one microfinance bank; the 2023 provider-level numerator, denominator and calculation behind it have not been reproduced.</x:v>
      </x:c>
      <x:c r="I99" s="28" t="str">
        <x:v>نسبة 91% من نمو المدخرين في التمويل الأصغر التي تنسبها ورقة سياسات منشورة في 2024 إلى بنك واحد للتمويل الأصغر؛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SRC-SANAA-MFB-2024; SRC-SANAA-YR-2025-Q2-MFB; CON-057</x:v>
      </x:c>
      <x:c r="Y99" s="24" t="str">
        <x:v>[]</x:v>
      </x:c>
      <x:c r="Z99" t="str">
        <x:v>BOUND_EXACT</x:v>
      </x:c>
      <x:c r="AC99" t="str">
        <x:v>[{"t":"91%","k":"v","s":"READ","src":"SRC-SANAA-MFB-2024","loc":"Sana'a Center 2024 paper, paragraph beginning \"While the conflict has negatively impacted microfinance lending...\" (fn [9])"},{"t":"10 October 2026","k":"d","s":"SITE"}]</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 the end of 2024 and of 2025 (Issue No. 55, June 2026)</x:v>
      </x:c>
      <x:c r="K103" s="28" t="str">
        <x:v>مراكز عام 2022 كما نُشرت في التقرير السنوي 2022 وكما أُعيد عرضها ابتداءً من التقرير السنوي 2023؛ ونهاية 2024 ونهاية 2025 (العدد 55، يونيو 2026)</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c r="R103" s="24" t="str">
        <x:v>This record applies to the 2022 positions as published in the 2022 annual report and as restated from the 2023 annual report onward. Its note on 2025 compares the end of 2024 and the end of 2025 as printed in Issue No. 55 (June 2026) of the monthly bulletin; it should not be read as describing later positions.</x:v>
      </x:c>
      <x:c r="S103" s="28" t="str">
        <x:v>ينطبق هذا السجل على مراكز عام 2022 كما نُشرت في التقرير السنوي 2022 وكما أُعيد عرضها ابتداءً من التقرير السنوي 2023، وتقارن ملاحظته عن 2025 بين نهاية 2024 ونهاية 2025 بالقيم الواردة في العدد 55 (يونيو 2026) من النشرة الشهرية؛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billion"},{"t":"15,329.7","k":"v","s":"READ","src":"SRC-CBY-001","loc":"CBY-Aden, Monetary and Financial Developments, Issue No. 55 (June 2026), Table 4 (banks' assets), printed p.15 (PDF p.16), https://english.cby-ye.com/files/6ab393186466e.pdf, Total Assets, 2024; read 10 October 2026"},{"t":"12,341.8","k":"v","s":"READ","src":"SRC-CBY-001","loc":"CBY-Aden, Monetary and Financial Developments, Issue No. 55 (June 2026), Table 4 (banks' assets), printed p.15 (PDF p.16), https://english.cby-ye.com/files/6ab393186466e.pdf, Total Assets, 2025; read 10 October 2026"},{"t":"7,999.9","k":"v","s":"READ","src":"SRC-CBY-001","loc":"CBY-Aden, Monetary and Financial Developments, Issue No. 55 (June 2026), Table 5 (banks' liabilities), printed p.16 (PDF p.17), https://english.cby-ye.com/files/6ab393186466e.pdf, Deposits – Foreign Currency, 2024; read 10 October 2026"},{"t":"5,792.8","k":"v","s":"READ","src":"SRC-CBY-001","loc":"CBY-Aden, Monetary and Financial Developments, Issue No. 55 (June 2026), Table 5 (banks' liabilities), printed p.16 (PDF p.17), https://english.cby-ye.com/files/6ab393186466e.pdf, Deposits – Foreign Currency, 2025; read 10 October 2026"},{"t":"2,059.2","k":"v","s":"READ","src":"SRC-CBY-001","loc":"CBY-Aden, Monetary and Financial Developments, Issue No. 55 (June 2026), Table 6 'Average Market Exchange Rates', printed p.17 (PDF p.18), https://english.cby-ye.com/files/6ab393186466e.pdf, December 2024; read 10 October 2026"},{"t":"1,624.45","k":"v","s":"READ","src":"SRC-CBY-001","loc":"CBY-Aden, Monetary and Financial Developments, Issue No. 55 (June 2026), Table 6 'Average Market Exchange Rates', printed p.17 (PDF p.18), https://english.cby-ye.com/files/6ab393186466e.pdf, December 2025; read 10 October 2026"},{"t":"January 2017","k":"d","s":"READ","src":"SRC-CBY-001","loc":"CBY-Aden, Monetary and Financial Developments, Issue No. 55 (June 2026), Table 6 'Average Market Exchange Rates', printed p.17 (PDF p.18), https://english.cby-ye.com/files/6ab393186466e.pdf, January 2017 = 315.64; read 10 October 2026"},{"t":"June 2025","k":"d","s":"READ","src":"SRC-CBY-001","loc":"CBY-Aden, Monetary and Financial Developments, Issue No. 55 (June 2026), Table 6 'Average Market Exchange Rates', printed p.17 (PDF p.18), https://english.cby-ye.com/files/6ab393186466e.pdf, June 2025 = 2,733.85; read 10 October 2026"},{"t":"August 2025","k":"d","s":"READ","src":"SRC-CBY-001","loc":"CBY-Aden, Monetary and Financial Developments, Issue No. 55 (June 2026), Table 6 'Average Market Exchange Rates', printed p.17 (PDF p.18), https://english.cby-ye.com/files/6ab393186466e.pdf, August 2025 = 1,624.5 (Issue No. 54 and No. 55); read 10 October 2026"},{"t":"December 2025","k":"d","s":"READ","src":"SRC-CBY-001","loc":"CBY-Aden, Monetary and Financial Developments, Issue No. 55 (June 2026), Table 6 'Average Market Exchange Rates', printed p.17 (PDF p.18), https://english.cby-ye.com/files/6ab393186466e.pdf, December 2025 = 1,624.45; and the Disclaimer, printed p.23 (PDF p.24): 'Beginning in Dec 2025, monetary and banking data were amended and updated by the Monetary and Financial Statistics Manual (2016) (IMF)'; read 10 October 2026"},{"t":"June 2026","k":"d","s":"READ","src":"SRC-CBY-001","loc":"CBY-Aden, Monetary and Financial Developments, Issue No. 55 (June 2026), Table 6 'Average Market Exchange Rates', printed p.17 (PDF p.18), https://english.cby-ye.com/files/6ab393186466e.pdf, June 2026 = 1,560.95; read 10 October 2026"},{"t":"55","k":"v","s":"TRIVIAL"}]</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 One World Bank publication is also inconsistent on Yemen: the note to Figure A.4.2 of Migration and Development Brief 40 (June 2024) says Yemen is excluded “due to data availability”, yet panel (a), remittances in US dollars for 2023, shows a value for Yemen, and only panel (b), remittances as a share of GDP, omits it. The brief does not say which panel the note applies to, and this resource takes no value from the figure.</x:v>
      </x:c>
      <x:c r="G109" s="28" t="str">
        <x:v>لا تعرض واجهات البنك الدولي العامة الخاصة بالحوالات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 ويقع منشور واحد للبنك الدولي أيضًا في عدم اتساق بشأن اليمن: إذ تذكر الملاحظة المرافقة للشكل A.4.2 في موجز الهجرة والتنمية رقم 40 (يونيو 2024) أن اليمن مستبعد «لأسباب تتعلق بتوفر البيانات»، غير أن اللوحة (a)، وهي التحويلات بالدولار الأمريكي لعام 2023، تعرض قيمة لليمن، ولا تغفله إلا اللوحة (b)، وهي التحويلات نسبةً إلى الناتج المحلي الإجمالي. ولا يحدد الموجز اللوحة التي تنطبق عليها الملاحظة، ولا يأخذ هذا المورد أي قيمة من الشكل.</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الحوالات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SRC-WB-WDI-REMIT-YEM-CURRENT; EP-WB-WDI-REMITTANCE-VINTAGE-K04; CON-045; SRC-WB-MDB40-2024</x:v>
      </x:c>
      <x:c r="Y109" s="24" t="str">
        <x:v>[]</x:v>
      </x:c>
      <x:c r="Z109" t="str">
        <x:v>BOUND_EXACT</x:v>
      </x:c>
      <x:c r="AC109" t="str">
        <x:v>[{"t":"10","k":"v","s":"TRIVIAL"},{"t":"10 September 2026","k":"d","s":"SITE"},{"t":"June 2024","k":"d","s":"READ","src":"SRC-WB-MDB40-2024","loc":"Migration and Development Brief 40, cover and title page; https://documents1.worldbank.org/curated/en/099714008132436612/pdf/IDU-a9cf73b5-fcad-425a-a0dd-cc8f2f3331ce.pdf"},{"t":"2023","k":"d","s":"READ","src":"SRC-WB-MDB40-2024","loc":"Brief 40, Figure A.4.2 'Top Remittance Recipients in the Middle East and North Africa, 2023', printed p.29 (PDF p.39): note '*...the Republic of Yemen are excluded due to data availability'; panel a plots 'Yemen, Rep.'; panel b (percentage of GDP, 2023) has no Yemen bar (render-checked 11 October 2026)"},{"t":"40","k":"v","s":"TRIVIAL"},{"t":"4.2","k":"v","s":"TRIVIAL"}]</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 An older figure is not comparable either: the appraisal document of the World Bank-financed FMIIP project (May 2025) cites a 2018 World Bank Group survey of 141 firms in which less than 50% of large enterprises, 18.5% of medium-sized businesses and 6.1% of small firms reported access to a functioning bank branch, and 38.8% reported no access to any bank branch. The document does not name the survey further, and its question and sample differ from the 2022 survey's.</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 ولا يقارَن بها رقم أقدم أيضًا: فوثيقة تقييم مشروع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مصرفي يعمل، وأفاد 38.8% بعدم الوصول إلى أي فرع مصرفي. ولا تسمّي الوثيقة المسح بأكثر من ذلك، ويختلف سؤاله وعينته عن سؤال مسح 2022 وعينته.</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 SRC-WB-FMIIP-P180708</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2026"},{"t":"less than 50%","k":"v","s":"READ","src":"SRC-WB-FMIIP-P180708","loc":"PAD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2026"},{"t":"18.5%","k":"v","s":"READ","src":"SRC-WB-FMIIP-P180708","loc":"PAD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2026"},{"t":"6.1%","k":"v","s":"READ","src":"SRC-WB-FMIIP-P180708","loc":"PAD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2026"},{"t":"38.8%","k":"v","s":"READ","src":"SRC-WB-FMIIP-P180708","loc":"PAD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2026"},{"t":"May 2025","k":"d","s":"READ","src":"SRC-WB-FMIIP-P180708","loc":"PAD (Report No. PADHI00396, 22 May 2025), date of the appraisal document"}]</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row r="115">
      <x:c r="A115" s="24" t="str">
        <x:v>FAS-YEM-2015</x:v>
      </x:c>
      <x:c r="B115" s="24" t="str">
        <x:v>TEMPORAL_OBSERVATION</x:v>
      </x:c>
      <x:c r="C115" s="24" t="str">
        <x:v>/measurement/ | /access/</x:v>
      </x:c>
      <x:c r="D115" s="24" t="str">
        <x:v>ATMs, bank branches and depositors: Yemen's last values from the IMF Financial Access Survey in the World Development Indicators (2015)</x:v>
      </x:c>
      <x:c r="E115" s="28" t="str">
        <x:v>أجهزة الصراف الآلي وفروع البنوك والمودعون: آخر قيم اليمن من مسح الوصول المالي لصندوق النقد الدولي في مؤشرات التنمية العالمية (2015)</x:v>
      </x:c>
      <x:c r="F115" s="24" t="str">
        <x:v>The IMF Financial Access Survey, as published in the World Bank's World Development Indicators, last reports Yemen for 2015: 5.81 automated teller machines (ATMs) and 1.5 commercial bank branches per 100,000 adults, and 103.1 depositors with commercial banks per 1,000 adults. The series stop in 2015; these are dated historical values, not a current measure of access to, or use of, financial services.</x:v>
      </x:c>
      <x:c r="G115" s="28" t="str">
        <x:v>يعود آخر ما يورده مسح الوصول المالي لصندوق النقد الدولي عن اليمن، كما تعرضه مؤشرات التنمية العالمية للبنك الدولي، إلى عام 2015: 5.81 جهاز صراف آلي و1.5 فرع للبنوك التجارية لكل 100,000 بالغ، و103.1 مودِع لدى البنوك التجارية لكل 1,000 بالغ. وتتوقف السلاسل عند عام 2015، فهذه قيم تاريخية مؤرخة، لا مقياس حالي للوصول إلى الخدمات المالية أو استخدامها.</x:v>
      </x:c>
      <x:c r="H115" s="24" t="str">
        <x:v>Three IMF Financial Access Survey indicators for Yemen as published in the World Development Indicators: automated teller machines per 100,000 adults (FB.ATM.TOTL.P5), commercial bank branches per 100,000 adults (FB.CBK.BRCH.P5) and depositors with commercial banks per 1,000 adults (FB.CBK.DPTR.P3), for the last year reported.</x:v>
      </x:c>
      <x:c r="I115" s="28" t="str">
        <x:v>ثلاثة مؤشرات لليمن من مسح الوصول المالي لصندوق النقد الدولي، كما تعرضها مؤشرات التنمية العالمية: أجهزة الصراف الآلي لكل 100,000 بالغ (FB.ATM.TOTL.P5)، وفروع البنوك التجارية لكل 100,000 بالغ (FB.CBK.BRCH.P5)، والمودعون لدى البنوك التجارية لكل 1,000 بالغ (FB.CBK.DPTR.P3)، لآخر سنة تُورَد عنها قيم.</x:v>
      </x:c>
      <x:c r="J115" s="24" t="str">
        <x:v>2015, the last year reported for Yemen</x:v>
      </x:c>
      <x:c r="K115" s="28" t="str">
        <x:v>2015، آخر سنة تُورَد عنها قيم لليمن</x:v>
      </x:c>
      <x:c r="L115" s="24" t="str">
        <x:v>Adults in Yemen, with the population denominators the IMF uses for the Financial Access Survey; branches and depositors of commercial banks only.</x:v>
      </x:c>
      <x:c r="M115" s="28" t="str">
        <x:v>البالغون في اليمن، وفق أعداد السكان التي يعتمدها صندوق النقد الدولي مقامًا في مسح الوصول المالي؛ وتقتصر الفروع والمودعون على البنوك التجارية.</x:v>
      </x:c>
      <x:c r="N115" s="24" t="str">
        <x:v>Values from the World Bank's open data API (World Development Indicators; series last updated 8 October 2026), as fetched on 11 October 2026 and kept as a dated snapshot. Each value is rounded half up to the decimals the World Bank publishes for its series: two for ATMs, one for branches and depositors.</x:v>
      </x:c>
      <x:c r="O115" s="28" t="str">
        <x:v>قيم مأخوذة من واجهة البيانات المفتوحة للبنك الدولي (مؤشرات التنمية العالمية؛ آخر تحديث للسلاسل في 8 أكتوبر 2026)، كما قُرئت في 11 أكتوبر 2026 وحُفظت نسخةً مؤرخة. وتُقرَّب كل قيمة، بتقريب النصف إلى الأعلى، إلى عدد المنازل العشرية الذي ينشره البنك الدولي لسلسلتها: منزلتان لأجهزة الصراف الآلي، ومنزلة واحدة للفروع والمودعين.</x:v>
      </x:c>
      <x:c r="P115" s="24" t="str">
        <x:v>The values describe 2015, not access today, and count machines, branches and depositors, not the people who use them or where those points are. | The series stop in 2015 and their population denominators are the IMF's; a count of depositors is not a count of unique people with an account.</x:v>
      </x:c>
      <x:c r="Q115" s="28" t="str">
        <x:v>تصف القيم عام 2015، لا الوصول اليوم، وتعدّ الأجهزة والفروع والمودعين، لا الأشخاص الذين يستخدمونها ولا أماكن هذه النقاط. | تتوقف السلاسل عند عام 2015، وأعداد السكان المعتمدة مقامًا فيها هي أعداد صندوق النقد الدولي؛ وعدد المودعين ليس عدد الأشخاص الفريدين الذين يملكون حسابًا.</x:v>
      </x:c>
      <x:c r="R115" s="24" t="str">
        <x:v>The latest observation in this record refers to 2015, the last year these series report for Yemen (checked on 11 October 2026). It should not be read as describing a later period unless a newer observation is published.</x:v>
      </x:c>
      <x:c r="S115" s="28" t="str">
        <x:v>تعود أحدث مشاهدة في هذا السجل إلى عام 2015، وهو آخر عام تورده هذه السلاسل لليمن (جرى التحقق في 11 أكتوبر 2026)، ولا تُقرأ على أنها تصف فترة لاحقة ما لم تُنشر مشاهدة أحدث.</x:v>
      </x:c>
      <x:c r="T115" s="24" t="str">
        <x:v>This record is updated when an authoritative source is revised or replaced, a newer comparable observation becomes available, the definition, population or method changes, or the conditions for public use change.</x:v>
      </x:c>
      <x:c r="U1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5" s="24" t="str">
        <x:v>This record is drawn from the source(s) listed on this page. Open a source record to reach the original document, and check that the definition, period, population and geography match what is stated here.</x:v>
      </x:c>
      <x:c r="W1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5" s="24" t="str">
        <x:v>SRC-WB-WDI-FAS-YEM-001</x:v>
      </x:c>
      <x:c r="Y115" s="24" t="str">
        <x:v>[{"source_id":"SRC-WB-WDI-FAS-YEM-001","url":"https://data.worldbank.org/indicator/FB.ATM.TOTL.P5?locations=YE","audit_state":"PASS_AUTHORITY_OR_PROVIDER_LOCATOR"}]</x:v>
      </x:c>
      <x:c r="Z115" t="str">
        <x:v>BOUND_EXACT</x:v>
      </x:c>
      <x:c r="AC115" t="str">
        <x:v>[{"t":"5.81","k":"v","s":"DERIVED","src":"SRC-WB-WDI-FAS-YEM-001","loc":"World Bank open data API, World Development Indicators, country YEM, series FB.ATM.TOTL.P5, as fetched 11 October 2026 (last updated 8 October 2026); audit/close_out/fixtures/wdi_fas_yem_2026-10-11.json; 2015 = 5.80977836621394, decimal 2"},{"t":"1.5","k":"v","s":"DERIVED","src":"SRC-WB-WDI-FAS-YEM-001","loc":"World Bank open data API, World Development Indicators, country YEM, series FB.CBK.BRCH.P5, as fetched 11 October 2026 (last updated 8 October 2026); audit/close_out/fixtures/wdi_fas_yem_2026-10-11.json; 2015 = 1.47559111890891, decimal 1"},{"t":"103.1","k":"v","s":"DERIVED","src":"SRC-WB-WDI-FAS-YEM-001","loc":"World Bank open data API, World Development Indicators, country YEM, series FB.CBK.DPTR.P3, as fetched 11 October 2026 (last updated 8 October 2026); audit/close_out/fixtures/wdi_fas_yem_2026-10-11.json; 2015 = 103.054647215096, decimal 1"},{"t":"100,000","k":"v","s":"TRIVIAL"},{"t":"1,000","k":"v","s":"TRIVIAL"},{"t":"8 October 2026","k":"d","s":"READ","src":"SRC-WB-WDI-FAS-YEM-001","loc":"World Bank open data API, lastupdated field of each series"},{"t":"11 October 2026","k":"d","s":"SITE","loc":"retrieval date of the snapshot"}]</x:v>
      </x:c>
    </x:row>
    <x:row r="116">
      <x:c r="A116" s="24" t="str">
        <x:v>MICS-YEM-2022-23</x:v>
      </x:c>
      <x:c r="B116" s="24" t="str">
        <x:v>TEMPORAL_OBSERVATION</x:v>
      </x:c>
      <x:c r="C116" s="24" t="str">
        <x:v>/measurement/ | /people/</x:v>
      </x:c>
      <x:c r="D116" s="24" t="str">
        <x:v>MICS 2022–2023: one household question on bank accounts, not tabulated in its findings report</x:v>
      </x:c>
      <x:c r="E116" s="28" t="str">
        <x:v>المسح العنقودي متعدد المؤشرات 2022–2023: سؤال واحد في استبيان الأسرة عن الحسابات المصرفية، لم تُجدوَل إجاباته في تقرير نتائجه</x:v>
      </x:c>
      <x:c r="F116" s="24" t="str">
        <x:v>The Multiple Indicator Cluster Survey (MICS) 2022–2023, carried out by the Central Statistical Organization with technical and financial support from UNICEF, was designed to give estimates for the 22 governorates of Yemen; 41 of the 880 selected enumeration areas could not be visited for security and safety reasons. Its household questionnaire asks one question on financial accounts, whether any member of the household has a bank account (item HC19), and its survey findings report does not tabulate the answers.</x:v>
      </x:c>
      <x:c r="G116" s="28" t="str">
        <x:v>صُمّم المسح العنقودي متعدد المؤشرات (MICS) 2022–2023، الذي نفّذه الجهاز المركزي للإحصاء بدعم فني ومالي من اليونيسف، ليقدّم تقديرات للمحافظات الـ22 في اليمن؛ وتعذرت زيارة 41 من مناطق العدّ المختارة، البالغ عددها 880 منطقة، لأسباب تتعلق بالأمن والسلامة. ويطرح استبيان الأسرة فيه سؤالًا واحدًا عن الحسابات المالية، هو ما إذا كان أي فرد في الأسرة يملك حسابًا مصرفيًا (البند HC19)، ولا يعرض تقرير نتائج المسح جدولًا لإجاباته.</x:v>
      </x:c>
      <x:c r="H116" s="24" t="str">
        <x:v>What the MICS 2022–2023 for Yemen was designed to cover, and the one item on financial accounts in its household questionnaire.</x:v>
      </x:c>
      <x:c r="I116" s="28" t="str">
        <x:v>ما صُمّم المسح العنقودي متعدد المؤشرات 2022–2023 في اليمن ليغطيه، والبند الوحيد عن الحسابات المالية في استبيان الأسرة.</x:v>
      </x:c>
      <x:c r="J116" s="24" t="str">
        <x:v>Fieldwork July–September 2022 (Aden hub) and January–May 2023 (Sana'a hub)</x:v>
      </x:c>
      <x:c r="K116" s="28" t="str">
        <x:v>العمل الميداني: يوليو–سبتمبر 2022 (مركز عدن)، ويناير–مايو 2023 (مركز صنعاء)</x:v>
      </x:c>
      <x:c r="L116" s="24" t="str">
        <x:v>Households in the governorates covered by the survey design, apart from the enumeration areas that could not be visited.</x:v>
      </x:c>
      <x:c r="M116" s="28" t="str">
        <x:v>الأسر في المحافظات التي يشملها تصميم المسح، باستثناء مناطق العدّ التي تعذرت زيارتها.</x:v>
      </x:c>
      <x:c r="N116" s="24" t="str">
        <x:v>Taken from the Survey Findings Report: the sample design (section 5.12, printed p. 3), the fieldwork periods (section 5.17, printed p. 5) and the household questionnaire (Appendix E, item HC19, printed p. 330). A text search of the report finds the item only in the questionnaire.</x:v>
      </x:c>
      <x:c r="O116" s="28" t="str">
        <x:v>مأخوذ من تقرير نتائج المسح (أرقام الصفحات بحسب ترقيم التقرير المطبوع): تصميم العينة (القسم 5.12، ص 3)، وفترات العمل الميداني (القسم 5.17، ص 5)، واستبيان الأسرة (الملحق E، البند HC19، ص 330). ولا يَرِد البند في التقرير، بحسب بحث في نصه، إلا في الاستبيان.</x:v>
      </x:c>
      <x:c r="P116" s="24" t="str">
        <x:v>The survey does not measure individual account ownership, account use, mobile money, saving or borrowing, and its findings report gives no result for the bank-account item. | Even if tabulated, the item would show whether any member of a household has a bank account, not which members do. The two parts of the sample were fielded in different periods, July–September 2022 from the Aden hub and January–May 2023 from the Sana'a hub, and some governorates were collected partly by each hub, so a tabulation of the item would mix periods across areas.</x:v>
      </x:c>
      <x:c r="Q116" s="28" t="str">
        <x:v>لا يقيس المسح امتلاك الأفراد للحسابات ولا استخدامها ولا الأموال عبر الهاتف المحمول ولا الادخار ولا الاقتراض، ولا يعرض تقرير نتائجه أي نتيجة لبند الحساب المصرفي. | حتى لو جُدوِل البند، لأظهر ما إذا كان أي فرد في الأسرة يملك حسابًا مصرفيًا، لا أيّ أفرادها يملكونه. وجُمعت بيانات جزأي العينة في فترتين مختلفتين، يوليو–سبتمبر 2022 من مركز عدن ويناير–مايو 2023 من مركز صنعاء، وجُمعت بيانات بعض المحافظات جزئيًا من كل مركز، فأي جدولة للبند ستخلط فترات مختلفة بين المناطق.</x:v>
      </x:c>
      <x:c r="R116" s="24" t="str">
        <x:v>Fieldwork ended in May 2023; the Survey Findings Report is the MICS publication this record uses (checked on 11 October 2026).</x:v>
      </x:c>
      <x:c r="S116" s="28" t="str">
        <x:v>انتهى العمل الميداني في مايو 2023؛ وتقرير نتائج المسح هو إصدار المسح الذي يستند إليه هذا السجل (جرى التحقق في 11 أكتوبر 2026).</x:v>
      </x:c>
      <x:c r="T116" s="24" t="str">
        <x:v>This record is updated when an authoritative source is revised or replaced, a newer comparable observation becomes available, the definition, population or method changes, or the conditions for public use change.</x:v>
      </x:c>
      <x:c r="U1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6" s="24" t="str">
        <x:v>This record is drawn from the source(s) listed on this page. Open a source record to reach the original document, and check that the definition, period, population and geography match what is stated here.</x:v>
      </x:c>
      <x:c r="W1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6" s="24" t="str">
        <x:v>SRC-UNICEF-MICS-YEM-2022-001</x:v>
      </x:c>
      <x:c r="Y116" s="24" t="str">
        <x:v>[{"source_id":"SRC-UNICEF-MICS-YEM-2022-001","url":"https://www.unicef.org/yemen/documents/yemen-mics-multiple-indicator-cluster-survey","audit_state":"PASS_AUTHORITY_OR_PROVIDER_LOCATOR"}]</x:v>
      </x:c>
      <x:c r="Z116" t="str">
        <x:v>BOUND_EXACT</x:v>
      </x:c>
      <x:c r="AC116" t="str">
        <x:v>[{"t":"22","k":"v","s":"READ","src":"SRC-UNICEF-MICS-YEM-2022-001","loc":"Survey Findings Report, section 5.12, printed p.3 (PDF p.17), '...for the 22 governorates in Yemen'; https://www.unicef.org/yemen/media/9006/file/YEMEN%20MICS%20MULTIPLE%20INDICATOR%20CLUSTER%20SURVEY.pdf"},{"t":"41","k":"v","s":"READ","src":"SRC-UNICEF-MICS-YEM-2022-001","loc":"Survey Findings Report, section 5.12, printed p.3 (PDF p.17), 'forty-one (41) of the selected enumeration areas could not be visited'"},{"t":"880","k":"v","s":"READ","src":"SRC-UNICEF-MICS-YEM-2022-001","loc":"Survey Findings Report, section 5.12, printed p.3 (PDF p.17), 'The total target sample size for the Yemen MICS was 880 clusters and 22,000 households'"},{"t":"July","k":"d","s":"READ","src":"SRC-UNICEF-MICS-YEM-2022-001","loc":"Survey Findings Report, section 5.17, printed p.5 (PDF p.19): July-September 2022, Aden hub; January-May 2023, Sana'a hub; footnote 6, governorates 'collected partly from Aden and Sana'a hubs'"},{"t":"5.12","k":"v","s":"TRIVIAL"},{"t":"5.17","k":"v","s":"TRIVIAL"},{"t":"3","k":"v","s":"TRIVIAL"},{"t":"5","k":"v","s":"TRIVIAL"},{"t":"330","k":"v","s":"TRIVIAL"},{"t":"September 2022","k":"d","s":"READ","src":"SRC-UNICEF-MICS-YEM-2022-001","loc":"Survey Findings Report, section 5.17, printed p.5 (PDF p.19): July-September 2022, Aden hub"},{"t":"May 2023","k":"d","s":"READ","src":"SRC-UNICEF-MICS-YEM-2022-001","loc":"Survey Findings Report, section 5.17, printed p.5 (PDF p.19)"},{"t":"11 October 2026","k":"d","s":"SITE","loc":"date the report was checked"}]</x:v>
      </x:c>
    </x:row>
    <x:row r="117">
      <x:c r="A117" s="24" t="str">
        <x:v>YMPS-YEM-2022-R1</x:v>
      </x:c>
      <x:c r="B117" s="24" t="str">
        <x:v>TEMPORAL_OBSERVATION</x:v>
      </x:c>
      <x:c r="C117" s="24" t="str">
        <x:v>/measurement/ | /people/</x:v>
      </x:c>
      <x:c r="D117" s="24" t="str">
        <x:v>The World Bank's phone survey of August–September 2022 records respondents in both areas of control</x:v>
      </x:c>
      <x:c r="E117" s="28" t="str">
        <x:v>مسح الهاتف المحمول للبنك الدولي في أغسطس–سبتمبر 2022 يسجل مستجيبين في منطقتَي السيطرة كلتيهما</x:v>
      </x:c>
      <x:c r="F117" s="24" t="str">
        <x:v>The World Bank's Mobile Phone Survey Monitoring, Round I, interviewed 1,297 adult Yemenis aged 18 and over with mobile phones in August–September 2022, from a probability sample targeted across 21 governorates. It records each respondent's area of control, coded in the catalogue as the internationally recognized government or 'DFA', which this resource reads as the de facto authorities (the catalogue does not expand the abbreviation), and asks respondents to rank the three most important sources of income.</x:v>
      </x:c>
      <x:c r="G117" s="28" t="str">
        <x:v>أجرت الجولة الأولى من مسح الهاتف المحمول للرصد التابع للبنك الدولي، في أغسطس–سبتمبر 2022، مقابلات مع 1,297 بالغًا يمنيًا بعمر 18 سنة فأكثر ممن يملكون هواتف محمولة، من عينة احتمالية استهدفت 21 محافظة. ويسجل المسح منطقة السيطرة لكل مستجيب، مرمَّزةً في الفهرس بوصفها الحكومة المعترف بها دوليًا أو «DFA»، وهو اختصار يقرؤه هذا المورد على أنه سلطات الأمر الواقع (إذ لا يفسّره الفهرس)، ويطلب من المستجيبين ترتيب أهم ثلاثة مصادر للدخل.</x:v>
      </x:c>
      <x:c r="H117" s="24" t="str">
        <x:v>The sample, period and two items of the World Bank's Yemen Mobile Phone Survey Monitoring, Round I (2022), as documented in its Microdata Library catalogue entry: the respondent's area of control and the ranking of income sources.</x:v>
      </x:c>
      <x:c r="I117" s="28" t="str">
        <x:v>العينة والفترة وبندان من الجولة الأولى (2022) لمسح الهاتف المحمول للرصد في اليمن التابع للبنك الدولي، كما توثقها صفحة المسح في فهرس مكتبة البيانات الجزئية (Microdata Library): منطقة سيطرة المستجيب وترتيب مصادر الدخل.</x:v>
      </x:c>
      <x:c r="J117" s="24" t="str">
        <x:v>August–September 2022 (Round I)</x:v>
      </x:c>
      <x:c r="K117" s="28" t="str">
        <x:v>أغسطس–سبتمبر 2022 (الجولة الأولى)</x:v>
      </x:c>
      <x:c r="L117" s="24" t="str">
        <x:v>Adult Yemenis aged 18 and over with mobile phones, from a probability sample targeted across 21 governorates; the catalogue reports a response rate of around 28 percent.</x:v>
      </x:c>
      <x:c r="M117" s="28" t="str">
        <x:v>اليمنيون البالغون بعمر 18 سنة فأكثر ممن يملكون هواتف محمولة، من عينة احتمالية استهدفت 21 محافظة؛ وأكمل ويذكر الفهرس معدل استجابة يقارب 28 في المئة.</x:v>
      </x:c>
      <x:c r="N117" s="24" t="str">
        <x:v>Taken from the survey's catalogue metadata (Microdata Library, catalog 5999: abstract, sampling, response rate and data dictionary). No data file was used.</x:v>
      </x:c>
      <x:c r="O117" s="28" t="str">
        <x:v>مأخوذ من البيانات الوصفية للمسح في الفهرس (مكتبة البيانات الجزئية، الفهرس رقم 5999: الملخص والمعاينة ومعدل الاستجابة وقاموس البيانات). ولم يُستخدم أي ملف بيانات.</x:v>
      </x:c>
      <x:c r="P117" s="24" t="str">
        <x:v>Adults with mobile phones are not all adults; with a response rate of around 28 percent, and some governorate quotas not achieved, respondents may not represent all adults with mobile phones; the catalogue's sampling text names 18 governorates while its abstract says 21. | Recording area of control and income sources does not measure financial inclusion; the survey is shown as an existing instrument that a later round could extend.</x:v>
      </x:c>
      <x:c r="Q117" s="28" t="str">
        <x:v>البالغون الذين يملكون هواتف محمولة ليسوا كل البالغين؛ ومع معدل استجابة يقارب 28 في المئة وعدم بلوغ حصص بعض المحافظات، قد لا يمثل المستجيبون جميع البالغين الذين يملكون هواتف محمولة؛ ويسمّي نص المعاينة في الفهرس 18 محافظة بينما يذكر الملخص 21. | تسجيل منطقة السيطرة ومصادر الدخل لا يقيس الشمول المالي؛ ويُعرض المسح بوصفه أداة قائمة يمكن أن توسعها جولة لاحقة.</x:v>
      </x:c>
      <x:c r="R117" s="24" t="str">
        <x:v>Round I fieldwork took place in August–September 2022 (checked on 11 October 2026); whether later rounds have been published was not checked.</x:v>
      </x:c>
      <x:c r="S117" s="28" t="str">
        <x:v>نُفّذ العمل الميداني للجولة الأولى في أغسطس–سبتمبر 2022 (جرى التحقق في 11 أكتوبر 2026)؛ ولم يُتحقق مما إذا كانت قد نُشرت جولات لاحقة.</x:v>
      </x:c>
      <x:c r="T117" s="24" t="str">
        <x:v>This record is updated when an authoritative source is revised or replaced, a newer comparable observation becomes available, the definition, population or method changes, or the conditions for public use change.</x:v>
      </x:c>
      <x:c r="U1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7" s="24" t="str">
        <x:v>This record is drawn from the source(s) listed on this page. Open a source record to reach the original document, and check that the definition, period, population and geography match what is stated here.</x:v>
      </x:c>
      <x:c r="W11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7" s="24" t="str">
        <x:v>SRC-WB-YMPS-R1-2022-001</x:v>
      </x:c>
      <x:c r="Y117" s="24" t="str">
        <x:v>[{"source_id":"SRC-WB-YMPS-R1-2022-001","url":"https://microdata.worldbank.org/index.php/catalog/5999","audit_state":"PASS_AUTHORITY_OR_PROVIDER_LOCATOR"}]</x:v>
      </x:c>
      <x:c r="Z117" t="str">
        <x:v>BOUND_EXACT</x:v>
      </x:c>
      <x:c r="AC117" t="str">
        <x:v>[{"t":"1,297","k":"v","s":"READ","src":"SRC-WB-YMPS-R1-2022-001","loc":"Microdata Library catalog 5999, Abstract: 'a probability sample of 1,297 adult Yemenis (18 years of age and older) with mobile phones'; Response Rate: '1,297 respondents completed the interview'"},{"t":"18","k":"v","s":"READ","src":"SRC-WB-YMPS-R1-2022-001","loc":"catalog 5999, Abstract, '18 years of age and older'; and Sampling &gt; Sampling Procedure, which lists 18 governorates by name for the quotas (counted)"},{"t":"28","k":"v","s":"READ","src":"SRC-WB-YMPS-R1-2022-001","loc":"catalog 5999, Sampling &gt; Response Rate, 'a response rate of around 28 percent'; Deviations from the Sample Design, 'Some governorate quotas were not achieved'"},{"t":"21","k":"v","s":"READ","src":"SRC-WB-YMPS-R1-2022-001","loc":"catalog 5999, Abstract, 'targeted across 21 governorates'"},{"t":"5999","k":"v","s":"TRIVIAL"},{"t":"September 2022","k":"d","s":"READ","src":"SRC-WB-YMPS-R1-2022-001","loc":"catalog 5999, Dates of Data Collection: 2022-08 to 2022-09 (Round 1)"},{"t":"11 October 2026","k":"d","s":"SITE","loc":"date the catalogue entry was checked"}]</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MODEL_ESTIMATE_VS_OUTLOOK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["/evidence/compare","/providers"]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ANALYTIC_CONTRACT_PLUS_WB_PUBLISHED_VALUES</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["MA-001"]</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["CWR-001","CWR-011"]</x:v>
      </x:c>
      <x:c r="T6" t="str">
        <x:v>["MA-008"]</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2026-10-10</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2026-10-10</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["CWR-007","CWR-009"]</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2026-10-10</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["CLM-050","CLM-051","CLM-052","CLM-010","FMIIP-BASELINE-2025-01"]</x:v>
      </x:c>
      <x:c r="K9" s="24" t="str">
        <x:v>["CLM-050","CLM-051","CLM-052","CLM-010","FMIIP-BASELINE-2025-01"]</x:v>
      </x:c>
      <x:c r="L9" s="24" t="str">
        <x:v>["EP-IBS-EMONEY-2019-K04","EP-IBS-EMONEY-VALUE-K04","EP-IBS-GEO-GENDER-K04","SRC-CBY-PAYREPORT-H1-2025","SRC-WB-FMIIP-P180708"]</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"CLM-010", "FMIIP-BASELINE-2025-01"],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 · CBY-Aden payment reports 2024–2025 and the FMIIP baseline of January 2025, shown beside the historical data, not as a continuation</x:v>
      </x:c>
      <x:c r="V9" t="str">
        <x:v>بيانات مقدمي الخدمة 2016–2019، من دراسة صدرت في 2020 عن خمسة من مقدمي خدمات النقود الإلكترونية · تقارير المدفوعات للبنك المركزي اليمني – عدن 2024–2025 وخط أساس مشروع FMIIP في يناير 2025، معروضة إلى جانب البيانات التاريخية لا امتدادًا لها</x:v>
      </x:c>
      <x:c r="W9" t="str">
        <x:v>2026-10-10</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["INS-K04-023","EP-CBY-BANK-ROSTER-2026","CON-057","SRC-SANAA-MF-2020","CON-058","SRC-WB-FSD-2024-001","SRC-CBY-BOARD-2022-2-11","SRC-CBY-BOARD-2023-11-3"]</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2026-10-10</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November 2022 – January 2023</x:v>
      </x:c>
      <x:c r="V11" t="str">
        <x:v>مسح Findex العالمي، العمل الميداني في اليمن نوفمبر 2022 – يناير 2023</x:v>
      </x:c>
      <x:c r="W11" t="str">
        <x:v>2026-10-10</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["INS-004","EP-FIRM-2022","DA-020","EP-SMEPS-FINACCESS-KPI","SRC-WB-FMIIP-P180708"]</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 · FMIIP appraisal document, May 2025, citing a 2018 survey of 141 firms</x:v>
      </x:c>
      <x:c r="V12" t="str">
        <x:v>مسح البنك الدولي للمنشآت في اليمن، سبتمبر 2022، في سبع محافظات · تقرير وكالة تنمية المنشآت الصغيرة والأصغر لعام 2024 · وثيقة تقييم مشروع FMIIP، مايو 2025، نقلًا عن مسح أُجري في 2018 وشمل 141 منشأة</x:v>
      </x:c>
      <x:c r="W12" t="str">
        <x:v>2026-10-10</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2026-10-10</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 "SRC-CCY-PRESSURE-2026"]</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 · Cash Consortium of Yemen study (2026) and report (May 2026) and World Bank project documents (2025–2026)</x:v>
      </x:c>
      <x:c r="V14" t="str">
        <x:v>مواد البنك الدولي ومبادرة G2Px، مايو 2024 · الفترة المرجعية لعدد المستفيدين غير مسجلة · دراسة لتحالف النقد في اليمن (Cash Consortium of Yemen، 2026) وتقرير له (مايو 2026) ووثائق مشروعات البنك الدولي (2025–2026)</x:v>
      </x:c>
      <x:c r="W14" t="str">
        <x:v>2026-10-11</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 unstated reporting perimeter and asset quality, which the balance sheet does not show,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وجودة الأصول التي لا تُظهرها الميزانية، كلها تنسجم مع الأرقام نفسها.</x:v>
      </x:c>
      <x:c r="J15" s="24" t="str">
        <x:v>["CBY-BANKS-2026-05","CLM-033"]</x:v>
      </x:c>
      <x:c r="K15" s="24" t="str">
        <x:v>["CBY-BANKS-2026-05","CLM-033"]</x:v>
      </x:c>
      <x:c r="L15" s="24" t="str">
        <x:v>["SRC-CBY-001", "SRC-WB-FMIIP-P180708", "SRC-IMF-YEM-AIV-2025-2026"]</x:v>
      </x:c>
      <x:c r="M15" s="24" t="str">
        <x:v>["RV-CWR-011"]</x:v>
      </x:c>
      <x:c r="N15" s="24" t="str">
        <x:v>["CBY","banks/PSPs","Government","WB/UN"]</x:v>
      </x:c>
      <x:c r="O15" s="24" t="str">
        <x:v>Three dates of one balance sheet do not show why banks hold these assets, do not show that firms are refused credit and are not a trend; a fall in the government's share across the 2022 revaluation is consistent with valuation, not new lending.</x:v>
      </x:c>
      <x:c r="P15" s="28" t="str">
        <x:v>لا تُظهر ثلاثة تواريخ من ميزانية واحدة لماذا تحتفظ البنوك بهذه الأصول، ولا تثبت أن المنشآت تُحرم من الائتمان، وليست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["MA-008","MA-004"]</x:v>
      </x:c>
      <x:c r="U15" t="str">
        <x:v>CBY-Aden monthly bulletin: end of 2025, May 2026 (Issue No. 54) and June 2026 (Issue No. 55) · December 2022 for the revaluation comparison · IMF 2025 Article IV staff report (asset quality, described, not charted)</x:v>
      </x:c>
      <x:c r="V15" t="str">
        <x:v>النشرة الشهرية للبنك المركزي اليمني – عدن: نهاية 2025 ومايو 2026 (العدد رقم 54) ويونيو 2026 (العدد رقم 55) · ديسمبر 2022 لمقارنة إعادة التقييم · تقرير خبراء صندوق النقد الدولي لمشاورات المادة الرابعة لعام 2025 (جودة الأصول، وصفًا لا رسمًا)</x:v>
      </x:c>
      <x:c r="W15" t="str">
        <x:v>2026-10-10</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use</x:v>
      </x:c>
    </x:row>
    <x:row r="27">
      <x:c r="A27" s="24" t="str">
        <x:v>CWR-003</x:v>
      </x:c>
      <x:c r="B27" s="24" t="n">
        <x:v>8</x:v>
      </x:c>
      <x:c r="C27" s="24" t="str">
        <x:v>what_would_change</x:v>
      </x:c>
      <x:c r="D27" s="24"/>
      <x:c r="E27" s="28"/>
      <x:c r="F27" s="24"/>
      <x:c r="G27" s="28"/>
    </x:row>
    <x:row r="28">
      <x:c r="A28" s="24" t="str">
        <x:v>CWR-004</x:v>
      </x:c>
      <x:c r="B28" s="24" t="n">
        <x:v>1</x:v>
      </x:c>
      <x:c r="C28" s="24" t="str">
        <x:v>strongest_reading</x:v>
      </x:c>
      <x:c r="D28" s="24" t="str">
        <x:v>What the evidence supports</x:v>
      </x:c>
      <x:c r="E28" s="28" t="str">
        <x:v>ما الذي تسنده الأدلة</x:v>
      </x:c>
      <x:c r="F28" s="24"/>
      <x:c r="G28" s="28"/>
    </x:row>
    <x:row r="29">
      <x:c r="A29" s="24" t="str">
        <x:v>CWR-004</x:v>
      </x:c>
      <x:c r="B29" s="24" t="n">
        <x:v>2</x:v>
      </x:c>
      <x:c r="C29" s="24" t="str">
        <x:v>opening</x:v>
      </x:c>
      <x:c r="D29" s="24"/>
      <x:c r="E29" s="28"/>
      <x:c r="F29" s="24"/>
      <x:c r="G29" s="28"/>
    </x:row>
    <x:row r="30">
      <x:c r="A30" s="24" t="str">
        <x:v>CWR-004</x:v>
      </x:c>
      <x:c r="B30" s="24" t="n">
        <x:v>3</x:v>
      </x:c>
      <x:c r="C30" s="24" t="str">
        <x:v>evidence_clocks</x:v>
      </x:c>
      <x:c r="D30" s="24"/>
      <x:c r="E30" s="28"/>
      <x:c r="F30" s="24"/>
      <x:c r="G30" s="28"/>
    </x:row>
    <x:row r="31">
      <x:c r="A31" s="24" t="str">
        <x:v>CWR-004</x:v>
      </x:c>
      <x:c r="B31" s="24" t="n">
        <x:v>4</x:v>
      </x:c>
      <x:c r="C31" s="24" t="str">
        <x:v>interpretation_currentness</x:v>
      </x:c>
      <x:c r="D31" s="24"/>
      <x:c r="E31" s="28"/>
      <x:c r="F31" s="24"/>
      <x:c r="G31" s="28"/>
    </x:row>
    <x:row r="32">
      <x:c r="A32" s="24" t="str">
        <x:v>CWR-004</x:v>
      </x:c>
      <x:c r="B32" s="24" t="n">
        <x:v>5</x:v>
      </x:c>
      <x:c r="C32" s="24" t="str">
        <x:v>use</x:v>
      </x:c>
    </x:row>
    <x:row r="33">
      <x:c r="A33" s="24" t="str">
        <x:v>CWR-004</x:v>
      </x:c>
      <x:c r="B33" s="24" t="n">
        <x:v>6</x:v>
      </x:c>
      <x:c r="C33" s="24" t="str">
        <x:v>what_would_change</x:v>
      </x:c>
      <x:c r="D33" s="24"/>
      <x:c r="E33" s="28"/>
      <x:c r="F33" s="24"/>
      <x:c r="G33" s="28"/>
    </x:row>
    <x:row r="34">
      <x:c r="A34" s="24" t="str">
        <x:v>CWR-005</x:v>
      </x:c>
      <x:c r="B34" s="24" t="n">
        <x:v>1</x:v>
      </x:c>
      <x:c r="C34" s="24" t="str">
        <x:v>strongest_reading</x:v>
      </x:c>
      <x:c r="D34" s="24" t="str">
        <x:v>What the evidence supports</x:v>
      </x:c>
      <x:c r="E34" s="28" t="str">
        <x:v>ما الذي تسنده الأدلة</x:v>
      </x:c>
      <x:c r="F34" s="24"/>
      <x:c r="G34" s="28"/>
    </x:row>
    <x:row r="35">
      <x:c r="A35" s="24" t="str">
        <x:v>CWR-005</x:v>
      </x:c>
      <x:c r="B35" s="24" t="n">
        <x:v>2</x:v>
      </x:c>
      <x:c r="C35" s="24" t="str">
        <x:v>opening</x:v>
      </x:c>
      <x:c r="D35" s="24"/>
      <x:c r="E35" s="28"/>
      <x:c r="F35" s="24"/>
      <x:c r="G35" s="28"/>
    </x:row>
    <x:row r="36">
      <x:c r="A36" s="24" t="str">
        <x:v>CWR-005</x:v>
      </x:c>
      <x:c r="B36" s="24" t="n">
        <x:v>3</x:v>
      </x:c>
      <x:c r="C36" s="24" t="str">
        <x:v>interpretation_relationship</x:v>
      </x:c>
      <x:c r="D36" s="24"/>
      <x:c r="E36" s="28"/>
      <x:c r="F36" s="24"/>
      <x:c r="G36" s="28"/>
    </x:row>
    <x:row r="37">
      <x:c r="A37" s="24" t="str">
        <x:v>CWR-005</x:v>
      </x:c>
      <x:c r="B37" s="24" t="n">
        <x:v>4</x:v>
      </x:c>
      <x:c r="C37" s="24" t="str">
        <x:v>evidence_mix</x:v>
      </x:c>
      <x:c r="D37" s="24"/>
      <x:c r="E37" s="28"/>
      <x:c r="F37" s="24"/>
      <x:c r="G37" s="28"/>
    </x:row>
    <x:row r="38">
      <x:c r="A38" s="24" t="str">
        <x:v>CWR-005</x:v>
      </x:c>
      <x:c r="B38" s="24" t="n">
        <x:v>5</x:v>
      </x:c>
      <x:c r="C38" s="24" t="str">
        <x:v>interpretation_useful</x:v>
      </x:c>
      <x:c r="D38" s="24"/>
      <x:c r="E38" s="28"/>
      <x:c r="F38" s="24"/>
      <x:c r="G38" s="28"/>
    </x:row>
    <x:row r="39">
      <x:c r="A39" s="24" t="str">
        <x:v>CWR-005</x:v>
      </x:c>
      <x:c r="B39" s="24" t="n">
        <x:v>6</x:v>
      </x:c>
      <x:c r="C39" s="24" t="str">
        <x:v>use</x:v>
      </x:c>
    </x:row>
    <x:row r="40">
      <x:c r="A40" s="24" t="str">
        <x:v>CWR-005</x:v>
      </x:c>
      <x:c r="B40" s="24" t="n">
        <x:v>7</x:v>
      </x:c>
      <x:c r="C40" s="24" t="str">
        <x:v>what_would_change</x:v>
      </x:c>
      <x:c r="D40" s="24"/>
      <x:c r="E40" s="28"/>
      <x:c r="F40" s="24"/>
      <x:c r="G40" s="28"/>
    </x:row>
    <x:row r="41">
      <x:c r="A41" s="24" t="str">
        <x:v>CWR-006</x:v>
      </x:c>
      <x:c r="B41" s="24" t="n">
        <x:v>1</x:v>
      </x:c>
      <x:c r="C41" s="24" t="str">
        <x:v>strongest_reading</x:v>
      </x:c>
      <x:c r="D41" s="24" t="str">
        <x:v>What the evidence supports</x:v>
      </x:c>
      <x:c r="E41" s="28" t="str">
        <x:v>ما الذي تسنده الأدلة</x:v>
      </x:c>
      <x:c r="F41" s="24"/>
      <x:c r="G41" s="28"/>
    </x:row>
    <x:row r="42">
      <x:c r="A42" s="24" t="str">
        <x:v>CWR-006</x:v>
      </x:c>
      <x:c r="B42" s="24" t="n">
        <x:v>2</x:v>
      </x:c>
      <x:c r="C42" s="24" t="str">
        <x:v>opening</x:v>
      </x:c>
      <x:c r="D42" s="24"/>
      <x:c r="E42" s="28"/>
      <x:c r="F42" s="24"/>
      <x:c r="G42" s="28"/>
    </x:row>
    <x:row r="43">
      <x:c r="A43" s="24" t="str">
        <x:v>CWR-006</x:v>
      </x:c>
      <x:c r="B43" s="24" t="n">
        <x:v>3</x:v>
      </x:c>
      <x:c r="C43" s="24" t="str">
        <x:v>evidence_borrowers</x:v>
      </x:c>
      <x:c r="D43" s="24"/>
      <x:c r="E43" s="28"/>
      <x:c r="F43" s="24"/>
      <x:c r="G43" s="28"/>
    </x:row>
    <x:row r="44">
      <x:c r="A44" s="24" t="str">
        <x:v>CWR-006</x:v>
      </x:c>
      <x:c r="B44" s="24" t="n">
        <x:v>4</x:v>
      </x:c>
      <x:c r="C44" s="24" t="str">
        <x:v>evidence_savers</x:v>
      </x:c>
      <x:c r="D44" s="24"/>
      <x:c r="E44" s="28"/>
      <x:c r="F44" s="24"/>
      <x:c r="G44" s="28"/>
    </x:row>
    <x:row r="45">
      <x:c r="A45" s="24" t="str">
        <x:v>CWR-006</x:v>
      </x:c>
      <x:c r="B45" s="24" t="n">
        <x:v>5</x:v>
      </x:c>
      <x:c r="C45" s="24" t="str">
        <x:v>evidence_portfolio</x:v>
      </x:c>
      <x:c r="D45" s="24"/>
      <x:c r="E45" s="28"/>
      <x:c r="F45" s="24"/>
      <x:c r="G45" s="28"/>
    </x:row>
    <x:row r="46">
      <x:c r="A46" s="24" t="str">
        <x:v>CWR-006</x:v>
      </x:c>
      <x:c r="B46" s="24" t="n">
        <x:v>6</x:v>
      </x:c>
      <x:c r="C46" s="24" t="str">
        <x:v>evidence_institutions</x:v>
      </x:c>
      <x:c r="D46" s="24"/>
      <x:c r="E46" s="28"/>
      <x:c r="F46" s="24"/>
      <x:c r="G46" s="28"/>
    </x:row>
    <x:row r="47">
      <x:c r="A47" s="24" t="str">
        <x:v>CWR-006</x:v>
      </x:c>
      <x:c r="B47" s="24" t="n">
        <x:v>7</x:v>
      </x:c>
      <x:c r="C47" s="24" t="str">
        <x:v>interpretation_share</x:v>
      </x:c>
      <x:c r="D47" s="24"/>
      <x:c r="E47" s="28"/>
      <x:c r="F47" s="24"/>
      <x:c r="G47" s="28"/>
    </x:row>
    <x:row r="48">
      <x:c r="A48" s="24" t="str">
        <x:v>CWR-006</x:v>
      </x:c>
      <x:c r="B48" s="24" t="n">
        <x:v>8</x:v>
      </x:c>
      <x:c r="C48" s="24" t="str">
        <x:v>use</x:v>
      </x:c>
    </x:row>
    <x:row r="49">
      <x:c r="A49" s="24" t="str">
        <x:v>CWR-006</x:v>
      </x:c>
      <x:c r="B49" s="24" t="n">
        <x:v>9</x:v>
      </x:c>
      <x:c r="C49" s="24" t="str">
        <x:v>what_would_change</x:v>
      </x:c>
      <x:c r="D49" s="24"/>
      <x:c r="E49" s="28"/>
      <x:c r="F49" s="24"/>
      <x:c r="G49" s="28"/>
    </x:row>
    <x:row r="50">
      <x:c r="A50" s="24" t="str">
        <x:v>CWR-007</x:v>
      </x:c>
      <x:c r="B50" s="24" t="n">
        <x:v>1</x:v>
      </x:c>
      <x:c r="C50" s="24" t="str">
        <x:v>strongest_reading</x:v>
      </x:c>
      <x:c r="D50" s="24" t="str">
        <x:v>What the evidence supports</x:v>
      </x:c>
      <x:c r="E50" s="28" t="str">
        <x:v>ما الذي تسنده الأدلة</x:v>
      </x:c>
      <x:c r="F50" s="24"/>
      <x:c r="G50" s="28"/>
    </x:row>
    <x:row r="51">
      <x:c r="A51" s="24" t="str">
        <x:v>CWR-007</x:v>
      </x:c>
      <x:c r="B51" s="24" t="n">
        <x:v>2</x:v>
      </x:c>
      <x:c r="C51" s="24" t="str">
        <x:v>opening</x:v>
      </x:c>
      <x:c r="D51" s="24"/>
      <x:c r="E51" s="28"/>
      <x:c r="F51" s="24"/>
      <x:c r="G51" s="28"/>
    </x:row>
    <x:row r="52">
      <x:c r="A52" s="24" t="str">
        <x:v>CWR-007</x:v>
      </x:c>
      <x:c r="B52" s="24" t="n">
        <x:v>3</x:v>
      </x:c>
      <x:c r="C52" s="24" t="str">
        <x:v>interpretation_mechanism</x:v>
      </x:c>
      <x:c r="D52" s="24"/>
      <x:c r="E52" s="28"/>
      <x:c r="F52" s="24"/>
      <x:c r="G52" s="28"/>
    </x:row>
    <x:row r="53">
      <x:c r="A53" s="24" t="str">
        <x:v>CWR-007</x:v>
      </x:c>
      <x:c r="B53" s="24" t="n">
        <x:v>4</x:v>
      </x:c>
      <x:c r="C53" s="24" t="str">
        <x:v>interpretation_journey</x:v>
      </x:c>
      <x:c r="D53" s="24"/>
      <x:c r="E53" s="28"/>
      <x:c r="F53" s="24"/>
      <x:c r="G53" s="28"/>
    </x:row>
    <x:row r="54">
      <x:c r="A54" s="24" t="str">
        <x:v>CWR-007</x:v>
      </x:c>
      <x:c r="B54" s="24" t="n">
        <x:v>5</x:v>
      </x:c>
      <x:c r="C54" s="24" t="str">
        <x:v>use</x:v>
      </x:c>
    </x:row>
    <x:row r="55">
      <x:c r="A55" s="24" t="str">
        <x:v>CWR-007</x:v>
      </x:c>
      <x:c r="B55" s="24" t="n">
        <x:v>6</x:v>
      </x:c>
      <x:c r="C55" s="24" t="str">
        <x:v>what_would_change</x:v>
      </x:c>
      <x:c r="D55" s="24"/>
      <x:c r="E55" s="28"/>
      <x:c r="F55" s="24"/>
      <x:c r="G55" s="28"/>
    </x:row>
    <x:row r="56">
      <x:c r="A56" s="24" t="str">
        <x:v>CWR-008</x:v>
      </x:c>
      <x:c r="B56" s="24" t="n">
        <x:v>1</x:v>
      </x:c>
      <x:c r="C56" s="24" t="str">
        <x:v>strongest_reading</x:v>
      </x:c>
      <x:c r="D56" s="24" t="str">
        <x:v>What the evidence supports</x:v>
      </x:c>
      <x:c r="E56" s="28" t="str">
        <x:v>ما الذي تسنده الأدلة</x:v>
      </x:c>
      <x:c r="F56" s="24"/>
      <x:c r="G56" s="28"/>
    </x:row>
    <x:row r="57">
      <x:c r="A57" s="24" t="str">
        <x:v>CWR-008</x:v>
      </x:c>
      <x:c r="B57" s="24" t="n">
        <x:v>2</x:v>
      </x:c>
      <x:c r="C57" s="24" t="str">
        <x:v>opening</x:v>
      </x:c>
      <x:c r="D57" s="24"/>
      <x:c r="E57" s="28"/>
      <x:c r="F57" s="24"/>
      <x:c r="G57" s="28"/>
    </x:row>
    <x:row r="58">
      <x:c r="A58" s="24" t="str">
        <x:v>CWR-008</x:v>
      </x:c>
      <x:c r="B58" s="24" t="n">
        <x:v>3</x:v>
      </x:c>
      <x:c r="C58" s="24" t="str">
        <x:v>interpretation_denominators</x:v>
      </x:c>
      <x:c r="D58" s="24"/>
      <x:c r="E58" s="28"/>
      <x:c r="F58" s="24"/>
      <x:c r="G58" s="28"/>
    </x:row>
    <x:row r="59">
      <x:c r="A59" s="24" t="str">
        <x:v>CWR-008</x:v>
      </x:c>
      <x:c r="B59" s="24" t="n">
        <x:v>4</x:v>
      </x:c>
      <x:c r="C59" s="24" t="str">
        <x:v>evidence_funding</x:v>
      </x:c>
      <x:c r="D59" s="24"/>
      <x:c r="E59" s="28"/>
      <x:c r="F59" s="24"/>
      <x:c r="G59" s="28"/>
    </x:row>
    <x:row r="60">
      <x:c r="A60" s="24" t="str">
        <x:v>CWR-008</x:v>
      </x:c>
      <x:c r="B60" s="24" t="n">
        <x:v>5</x:v>
      </x:c>
      <x:c r="C60" s="24" t="str">
        <x:v>context_constraints</x:v>
      </x:c>
      <x:c r="D60" s="24"/>
      <x:c r="E60" s="28"/>
      <x:c r="F60" s="24"/>
      <x:c r="G60" s="28"/>
    </x:row>
    <x:row r="61">
      <x:c r="A61" s="24" t="str">
        <x:v>CWR-008</x:v>
      </x:c>
      <x:c r="B61" s="24" t="n">
        <x:v>6</x:v>
      </x:c>
      <x:c r="C61" s="24" t="str">
        <x:v>why_it_matters</x:v>
      </x:c>
      <x:c r="D61" s="24"/>
      <x:c r="E61" s="28"/>
      <x:c r="F61" s="24"/>
      <x:c r="G61" s="28"/>
    </x:row>
    <x:row r="62">
      <x:c r="A62" s="24" t="str">
        <x:v>CWR-008</x:v>
      </x:c>
      <x:c r="B62" s="24" t="n">
        <x:v>7</x:v>
      </x:c>
      <x:c r="C62" s="24" t="str">
        <x:v>boundary</x:v>
      </x:c>
      <x:c r="D62" s="24"/>
      <x:c r="E62" s="28"/>
      <x:c r="F62" s="24"/>
      <x:c r="G62" s="28"/>
    </x:row>
    <x:row r="63">
      <x:c r="A63" s="24" t="str">
        <x:v>CWR-008</x:v>
      </x:c>
      <x:c r="B63" s="24" t="n">
        <x:v>8</x:v>
      </x:c>
      <x:c r="C63" s="24" t="str">
        <x:v>use</x:v>
      </x:c>
    </x:row>
    <x:row r="64">
      <x:c r="A64" s="24" t="str">
        <x:v>CWR-008</x:v>
      </x:c>
      <x:c r="B64" s="24" t="n">
        <x:v>9</x:v>
      </x:c>
      <x:c r="C64" s="24" t="str">
        <x:v>what_would_change</x:v>
      </x:c>
      <x:c r="D64" s="24"/>
      <x:c r="E64" s="28"/>
      <x:c r="F64" s="24"/>
      <x:c r="G64" s="28"/>
    </x:row>
    <x:row r="65">
      <x:c r="A65" s="24" t="str">
        <x:v>CWR-009</x:v>
      </x:c>
      <x:c r="B65" s="24" t="n">
        <x:v>1</x:v>
      </x:c>
      <x:c r="C65" s="24" t="str">
        <x:v>strongest_reading</x:v>
      </x:c>
      <x:c r="D65" s="24" t="str">
        <x:v>What the evidence supports</x:v>
      </x:c>
      <x:c r="E65" s="28" t="str">
        <x:v>ما الذي تسنده الأدلة</x:v>
      </x:c>
      <x:c r="F65" s="24"/>
      <x:c r="G65" s="28"/>
    </x:row>
    <x:row r="66">
      <x:c r="A66" s="24" t="str">
        <x:v>CWR-009</x:v>
      </x:c>
      <x:c r="B66" s="24" t="n">
        <x:v>2</x:v>
      </x:c>
      <x:c r="C66" s="24" t="str">
        <x:v>opening</x:v>
      </x:c>
      <x:c r="D66" s="24"/>
      <x:c r="E66" s="28"/>
      <x:c r="F66" s="24"/>
      <x:c r="G66" s="28"/>
    </x:row>
    <x:row r="67">
      <x:c r="A67" s="24" t="str">
        <x:v>CWR-009</x:v>
      </x:c>
      <x:c r="B67" s="24" t="n">
        <x:v>3</x:v>
      </x:c>
      <x:c r="C67" s="24" t="str">
        <x:v>interpretation_chain</x:v>
      </x:c>
      <x:c r="D67" s="24"/>
      <x:c r="E67" s="28"/>
      <x:c r="F67" s="24"/>
      <x:c r="G67" s="28"/>
    </x:row>
    <x:row r="68">
      <x:c r="A68" s="24" t="str">
        <x:v>CWR-009</x:v>
      </x:c>
      <x:c r="B68" s="24" t="n">
        <x:v>4</x:v>
      </x:c>
      <x:c r="C68" s="24" t="str">
        <x:v>interpretation_measures</x:v>
      </x:c>
      <x:c r="D68" s="24"/>
      <x:c r="E68" s="28"/>
      <x:c r="F68" s="24"/>
      <x:c r="G68" s="28"/>
    </x:row>
    <x:row r="69">
      <x:c r="A69" s="24" t="str">
        <x:v>CWR-009</x:v>
      </x:c>
      <x:c r="B69" s="24" t="n">
        <x:v>5</x:v>
      </x:c>
      <x:c r="C69" s="24" t="str">
        <x:v>boundary</x:v>
      </x:c>
      <x:c r="D69" s="24"/>
      <x:c r="E69" s="28"/>
      <x:c r="F69" s="24"/>
      <x:c r="G69" s="28"/>
    </x:row>
    <x:row r="70">
      <x:c r="A70" s="24" t="str">
        <x:v>CWR-009</x:v>
      </x:c>
      <x:c r="B70" s="24" t="n">
        <x:v>6</x:v>
      </x:c>
      <x:c r="C70" s="24" t="str">
        <x:v>why_it_matters</x:v>
      </x:c>
      <x:c r="D70" s="24"/>
      <x:c r="E70" s="28"/>
      <x:c r="F70" s="24"/>
      <x:c r="G70" s="28"/>
    </x:row>
    <x:row r="71">
      <x:c r="A71" s="24" t="str">
        <x:v>CWR-009</x:v>
      </x:c>
      <x:c r="B71" s="24" t="n">
        <x:v>7</x:v>
      </x:c>
      <x:c r="C71" s="24" t="str">
        <x:v>use</x:v>
      </x:c>
    </x:row>
    <x:row r="72">
      <x:c r="A72" s="24" t="str">
        <x:v>CWR-009</x:v>
      </x:c>
      <x:c r="B72" s="24" t="n">
        <x:v>8</x:v>
      </x:c>
      <x:c r="C72" s="24" t="str">
        <x:v>what_would_change</x:v>
      </x:c>
      <x:c r="D72" s="24"/>
      <x:c r="E72" s="28"/>
      <x:c r="F72" s="24"/>
      <x:c r="G72" s="28"/>
    </x:row>
    <x:row r="73">
      <x:c r="A73" s="24" t="str">
        <x:v>CWR-010</x:v>
      </x:c>
      <x:c r="B73" s="24" t="n">
        <x:v>1</x:v>
      </x:c>
      <x:c r="C73" s="24" t="str">
        <x:v>strongest_reading</x:v>
      </x:c>
      <x:c r="D73" s="24" t="str">
        <x:v>What the evidence supports</x:v>
      </x:c>
      <x:c r="E73" s="28" t="str">
        <x:v>ما الذي تسنده الأدلة</x:v>
      </x:c>
      <x:c r="F73" s="24"/>
      <x:c r="G73" s="28"/>
    </x:row>
    <x:row r="74">
      <x:c r="A74" s="24" t="str">
        <x:v>CWR-010</x:v>
      </x:c>
      <x:c r="B74" s="24" t="n">
        <x:v>2</x:v>
      </x:c>
      <x:c r="C74" s="24" t="str">
        <x:v>opening</x:v>
      </x:c>
      <x:c r="D74" s="24"/>
      <x:c r="E74" s="28"/>
      <x:c r="F74" s="24"/>
      <x:c r="G74" s="28"/>
    </x:row>
    <x:row r="75">
      <x:c r="A75" s="24" t="str">
        <x:v>CWR-010</x:v>
      </x:c>
      <x:c r="B75" s="24" t="n">
        <x:v>3</x:v>
      </x:c>
      <x:c r="C75" s="24" t="str">
        <x:v>interpretation_results</x:v>
      </x:c>
      <x:c r="D75" s="24"/>
      <x:c r="E75" s="28"/>
      <x:c r="F75" s="24"/>
      <x:c r="G75" s="28"/>
    </x:row>
    <x:row r="76">
      <x:c r="A76" s="24" t="str">
        <x:v>CWR-010</x:v>
      </x:c>
      <x:c r="B76" s="24" t="n">
        <x:v>4</x:v>
      </x:c>
      <x:c r="C76" s="24" t="str">
        <x:v>evidence_between_payments</x:v>
      </x:c>
      <x:c r="D76" s="24"/>
      <x:c r="E76" s="28"/>
      <x:c r="F76" s="24"/>
      <x:c r="G76" s="28"/>
    </x:row>
    <x:row r="77">
      <x:c r="A77" s="24" t="str">
        <x:v>CWR-010</x:v>
      </x:c>
      <x:c r="B77" s="24" t="n">
        <x:v>5</x:v>
      </x:c>
      <x:c r="C77" s="24" t="str">
        <x:v>interpretation_choice</x:v>
      </x:c>
      <x:c r="D77" s="24"/>
      <x:c r="E77" s="28"/>
      <x:c r="F77" s="24"/>
      <x:c r="G77" s="28"/>
    </x:row>
    <x:row r="78">
      <x:c r="A78" s="24" t="str">
        <x:v>CWR-010</x:v>
      </x:c>
      <x:c r="B78" s="24" t="n">
        <x:v>6</x:v>
      </x:c>
      <x:c r="C78" s="24" t="str">
        <x:v>boundary</x:v>
      </x:c>
      <x:c r="D78" s="24"/>
      <x:c r="E78" s="28"/>
      <x:c r="F78" s="24"/>
      <x:c r="G78" s="28"/>
    </x:row>
    <x:row r="79">
      <x:c r="A79" s="24" t="str">
        <x:v>CWR-010</x:v>
      </x:c>
      <x:c r="B79" s="24" t="n">
        <x:v>7</x:v>
      </x:c>
      <x:c r="C79" s="24" t="str">
        <x:v>use</x:v>
      </x:c>
    </x:row>
    <x:row r="80">
      <x:c r="A80" s="24" t="str">
        <x:v>CWR-010</x:v>
      </x:c>
      <x:c r="B80" s="24" t="n">
        <x:v>8</x:v>
      </x:c>
      <x:c r="C80" s="24" t="str">
        <x:v>what_would_change</x:v>
      </x:c>
      <x:c r="D80" s="24"/>
      <x:c r="E80" s="28"/>
      <x:c r="F80" s="24"/>
      <x:c r="G80" s="28"/>
    </x:row>
    <x:row r="81">
      <x:c r="A81" s="24" t="str">
        <x:v>CWR-011</x:v>
      </x:c>
      <x:c r="B81" s="24" t="n">
        <x:v>1</x:v>
      </x:c>
      <x:c r="C81" s="24" t="str">
        <x:v>strongest_reading</x:v>
      </x:c>
      <x:c r="D81" s="24" t="str">
        <x:v>What the evidence supports</x:v>
      </x:c>
      <x:c r="E81" s="28" t="str">
        <x:v>ما الذي تسنده الأدلة</x:v>
      </x:c>
    </x:row>
    <x:row r="82">
      <x:c r="A82" s="24" t="str">
        <x:v>CWR-011</x:v>
      </x:c>
      <x:c r="B82" s="24" t="n">
        <x:v>2</x:v>
      </x:c>
      <x:c r="C82" s="24" t="str">
        <x:v>opening</x:v>
      </x:c>
    </x:row>
    <x:row r="83">
      <x:c r="A83" s="24" t="str">
        <x:v>CWR-011</x:v>
      </x:c>
      <x:c r="B83" s="24" t="n">
        <x:v>3</x:v>
      </x:c>
      <x:c r="C83" s="24" t="str">
        <x:v>hypothesis</x:v>
      </x:c>
    </x:row>
    <x:row r="84">
      <x:c r="A84" s="24" t="str">
        <x:v>CWR-011</x:v>
      </x:c>
      <x:c r="B84" s="24" t="n">
        <x:v>4</x:v>
      </x:c>
      <x:c r="C84" s="24" t="str">
        <x:v>alternatives</x:v>
      </x:c>
    </x:row>
    <x:row r="85">
      <x:c r="A85" s="24" t="str">
        <x:v>CWR-011</x:v>
      </x:c>
      <x:c r="B85" s="24" t="n">
        <x:v>5</x:v>
      </x:c>
      <x:c r="C85" s="24" t="str">
        <x:v>boundary</x:v>
      </x:c>
    </x:row>
    <x:row r="86">
      <x:c r="A86" s="24" t="str">
        <x:v>CWR-011</x:v>
      </x:c>
      <x:c r="B86" s="24" t="n">
        <x:v>6</x:v>
      </x:c>
      <x:c r="C86" s="24" t="str">
        <x:v>use</x:v>
      </x:c>
    </x:row>
    <x:row r="87">
      <x:c r="A87" s="24" t="str">
        <x:v>CWR-011</x:v>
      </x:c>
      <x:c r="B87" s="24" t="n">
        <x:v>7</x:v>
      </x:c>
      <x:c r="C87"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c r="AD4" t="str">
        <x:v>evidence_bindings</x:v>
      </x:c>
      <x:c r="AE4" t="str">
        <x:v>source_bindings</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ownership","use","saving","borrowing","payments","resilience","gender","income","age","rurality","household remittance receipt","remittance channel","remittance currency","remittance frequency","financial capability","collateral","shop or supplier credit","mobile-money account"]</x:v>
      </x:c>
      <x:c r="G5" s="28" t="str">
        <x:v>امتلاك الحساب,الاستخدام,الادخار,الاقتراض,المدفوعات,القدرة المالية على الصمود,النوع الاجتماعي,الدخل,العمر,الريف/الحضر,تلقي الأسرة للحوالات,قناة الحوالات,عملة الحوالات,تكرار الحوالات,القدرات المالية,الضمانات,ائتمان المتاجر أو الموردين,حساب الأموال عبر الهاتف</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World Bank publishes 2021-wave values for domestic remittances: 17.7% of adults aged 15 and over in the areas surveyed sent them and 31.9% received them, also by group (shown on /people/); the channels through which the money moved are not shown. Adding a finance module to an existing survey is one route to such a baseline. The Multiple Indicator Cluster Survey (MICS) 2022–2023 of the Central Statistical Organization and UNICEF was designed for all 22 governorates (41 enumeration areas could not be visited) and asks one household question on finance, whether any member has a bank account, which its findings report does not tabulate. The World Bank's mobile phone survey of August–September 2022 interviewed 1,297 adults aged 18 and over with mobile phones and records each respondent's area of control, the internationally recognized government or the de facto authorities.</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وينشر البنك الدولي قيمًا لموجة 2021 عن الحوالات المحلية: أرسلها 17.7% من البالغين بعمر 15 سنة فأكثر في المناطق التي شملها المسح، وتلقاها 31.9%، مع قيم بحسب الفئة (تُعرض في صفحة /people/)؛ ولا تُعرض القنوات التي انتقلت عبرها الأموال. ومن طرق بناء خط الأساس هذا إضافة وحدة عن الخدمات المالية إلى مسح قائم. فقد صُمّم المسح العنقودي متعدد المؤشرات (MICS) 2022–2023 للجهاز المركزي للإحصاء واليونيسف ليشمل المحافظات الـ22 كلها (وتعذرت زيارة 41 منطقة عدّ)، ويطرح على الأسرة سؤالًا واحدًا عن الخدمات المالية، هو ما إذا كان أي فرد فيها يملك حسابًا مصرفيًا، ولا يعرض تقرير نتائجه جدولًا له. وأجرى مسح الهاتف المحمول الذي نفذه البنك الدولي في أغسطس–سبتمبر 2022 مقابلات مع 1,297 بالغًا بعمر 18 سنة فأكثر ممن يملكون هواتف محمولة، ويسجل منطقة السيطرة لكل مستجيب: الحكومة المعترف بها دوليًا أو سلطات الأمر الواقع.</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 Yemen's 2021 study did not ask the mobile-money questions: if a new survey asks them, part of any rise in account ownership may come from the wider questionnaire, not from real change, so the two definitions must be reported separately.</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 ولم تطرح دراسة اليمن لعام 2021 أسئلة خدمات الأموال عبر الهاتف: فإذا طرحها مسح جديد فقد يأتي جزء من أي ارتفاع في امتلاك الحساب من اتساع الاستبيان لا من تغيّر فعلي، لذلك يجب عرض التعريفين كلٍّ على حدة.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c r="AD5" t="str">
        <x:v>["CLM-001", "CLM-025", "CLM-026", "VIS-FINDEX-FLOW-CHANNELS", "MICS-YEM-2022-23", "YMPS-YEM-2022-R1"]</x:v>
      </x:c>
      <x:c r="AE5" t="str">
        <x:v>["SRC-WB-FINDEX-2025-EDITION"]</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c r="AD6" t="str">
        <x:v>["CLM-004", "CLM-010", "CLM-050", "CLM-051", "VIS-PAYMENT-ANATOMY"]</x:v>
      </x:c>
      <x:c r="AE6" t="str">
        <x:v>[]</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constraints","administrative-area coverage (both areas of control)","digital literacy"]</x:v>
      </x:c>
      <x:c r="G7" s="28" t="str">
        <x:v>الجنس/النوع الاجتماعي,الفئة العمرية,حالة النزوح,الوصول,الاستخدام,الجودة,الهوية,الجهاز,الدخل,العمل,الجغرافيا,الثقة,قيود الأسرة,تغطية المناطق الإدارية في منطقتَي السيطرة كلتيهما,الثقافة الرقمية</x:v>
      </x:c>
      <x:c r="H7" s="24" t="str">
        <x:v>Within the same survey wave, account ownership differs by 12.9 percentage points between women (5.4%) and men (18.3%), by 9.0 percentage points between adults in the poorest 40% (6.5%) and the richest 60% (15.5%) by household income, and by 11.1 percentage points between adults aged 15–24 (5.0%) and those aged 25 and over (16.1%). Comparable current differences by finer age groups and by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وبين البالغين بعمر 15–24 سنة (5.0%) والبالغين بعمر 25 سنة فأكثر (16.1%) بمقدار 11.1 نقطة مئوية. أما الفروق الراهنة القابلة للمقارنة بحسب فئات عمرية أدق وبحسب 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household income and age are measured within one survey wave, while current evidence for finer age groups and by displacement status,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والعمر مقاسة بالفعل داخل موجة مسح واحدة، بينما تظل الأدلة الراهنة المفصلة بحسب فئات عمرية أدق وبحسب 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c r="AD7" t="str">
        <x:v>["CLM-002", "VIS-FINDEX-GAPS"]</x:v>
      </x:c>
      <x:c r="AE7" t="str">
        <x:v>[]</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c r="AD8" t="str">
        <x:v>["CLM-062", "VIS-FIRM-CONSTRAINTS", "CLM-059", "CLM-060"]</x:v>
      </x:c>
      <x:c r="AE8" t="str">
        <x:v>[]</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point","status","service","coordinates","hours","liquidity","microfinance provider panel","reporting scope","exchanger flows","agent and till liquidity","banknote denominations","withdrawal caps"]</x:v>
      </x:c>
      <x:c r="G9" s="28" t="str">
        <x:v>الفرع,الصراف الآلي,الوكيل,التاجر,منشأة الصرافة,نقطة المحفظة,الحالة التشغيلية,الخدمة,الإحداثيات,ساعات العمل,السيولة,مجموعة مقدمي التمويل الأصغر المُبلِّغة,نطاق الإبلاغ,تدفقات منشآت الصرافة,سيولة الوكلاء وصناديق الصرف,فئات الأوراق النقدية,سقوف السحب</x:v>
      </x:c>
      <x:c r="H9" s="24" t="str">
        <x:v>Current official rosters establish selected listing, licensing and event states, but do not provide a complete, geocoded register of active branches, agents, merchants and other service points. The IMF Financial Access Survey, as published in the World Bank's World Development Indicators (series FB.ATM.TOTL.P5, FB.CBK.BRCH.P5 and FB.CBK.DPTR.P3), last reports Yemen for 2015: 5.81 ATMs and 1.5 commercial bank branches per 100,000 adults, and 103.1 depositors with commercial banks per 1,000 adults. The series stops in 2015 and its population denominators are the IMF's; the values are dated historical context, not a current measure of access to, or use of, financial services.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 ويعود آخر ما ينشره مسح الوصول المالي لصندوق النقد الدولي عن اليمن، كما تعرضه مؤشرات التنمية العالمية للبنك الدولي (السلاسل FB.ATM.TOTL.P5 وFB.CBK.BRCH.P5 وFB.CBK.DPTR.P3)، إلى عام 2015: 5.81 جهاز صراف آلي و1.5 فرع للبنوك التجارية لكل 100,000 بالغ، و103.1 مودِع لدى البنوك التجارية لكل 1,000 بالغ. وتتوقف السلسلة في 2015، وأعداد السكان المعتمدة مقامًا فيها هي أعداد الصندوق؛ فهذه القيم سياق تاريخي مؤرخ، لا مقياس حالي للوصول إلى الخدمات المالية أو استخدامها.</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c r="AD9" t="str">
        <x:v>["FAS-YEM-2015", "CLM-008", "CLM-009", "CLM-055", "CLM-019"]</x:v>
      </x:c>
      <x:c r="AE9" t="str">
        <x:v>[]</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c r="AD10" t="str">
        <x:v>["DS-FCP-ARCH", "CLM-011", "VIS-FCP-REDRESS-PATH"]</x:v>
      </x:c>
      <x:c r="AE10" t="str">
        <x:v>[]</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CBY-Aden's e-money rules and its electronic know-your-customer (KYC) instructions, which ask providers to report the average time to open or activate an account, are documented, but this resource lacks journey-level evidence on attempts, completion, rejection, abandonment, time and cost.</x:v>
      </x:c>
      <x:c r="I11" s="28" t="str">
        <x:v>قواعد النقود الإلكترونية الصادرة عن البنك المركزي اليمني – عدن وتعليماته بشأن إجراءات «اعرف عميلك» (KYC) إلكترونيًا، التي تطلب من مقدمي الخدمة الإبلاغ عن متوسط الوقت اللازم لفتح الحساب أو تفعيله،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c r="AD11" t="str">
        <x:v>["CLM-012", "VIS-E-MONEY-RULE-STACK"]</x:v>
      </x:c>
      <x:c r="AE11" t="str">
        <x:v>["SRC-CBY-EKYC-2023"]</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use","insolvency"]</x:v>
      </x:c>
      <x:c r="G12" s="28" t="str">
        <x:v>تغطية معلومات الائتمان,الاستعلامات,استخدام التقارير,تسجيل الضمانات,مشاركة المقرضين,نوع المقترض,الاستخدام في القرار,الإعسار</x:v>
      </x:c>
      <x:c r="H12" s="24" t="str">
        <x:v>CBY-Aden's published credit-information rules (exposure reporting on a set form and an enquiry before lending) and its launch of a defaulters registry show that credit-information infrastructure exists; lender participation, inquiry use and borrower reach are not yet documented as one complete evidence chain. This resource holds no current measure of the reach or use of credit infrastructure in Yemen.</x:v>
      </x:c>
      <x:c r="I12" s="28" t="str">
        <x:v>تُظهر قواعد معلومات الائتمان التي ينشرها البنك المركزي اليمني – عدن (الإبلاغ عن التعرضات الائتمانية على استمارة محددة والاستعلام قبل منح الائتمان) وتدشينه نظام سجل المتعثرين وجود بنية تحتية لمعلومات الائتمان، لكن الأدلة الحالية لا تربط بعد مشاركة المقرضين واستخدام الاستعلامات والوصول إلى المقترضين في سلسلة قياس واحدة مكتملة. ولا يملك هذا المورد مقياسًا حاليًا لمدى تغطية البنية التحتية الائتمانية في اليمن أو استخدامها.</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c r="AD12" t="str">
        <x:v>[]</x:v>
      </x:c>
      <x:c r="AE12" t="str">
        <x:v>["SRC-CBY-CRI-149", "SRC-CBY-CRI-150", "SRC-CBY-NEWS-963"]</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transfer","cash-out constraints"]</x:v>
      </x:c>
      <x:c r="G13" s="28" t="str">
        <x:v>استلام الدفعة,الاتصال بحساب/محفظة,التفعيل,الاستخدام المتكرر,الاستخدام لدى التجار,الادخار,السحب النقدي,الزمن منذ التحويل,قيود السحب النقدي</x:v>
      </x:c>
      <x:c r="H13" s="24" t="str">
        <x:v>Programme evidence can establish delivery, beneficiary reach, successful payout and exposure to an account or wallet; sustained use after the transfer remains unmeasured. An existing instrument records respondents in both areas of control: the World Bank's mobile phone survey of August–September 2022 records each respondent's area of control and asks respondents to rank their three most important sources of income; a later round could add questions on how transfers are received and used.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 وتوجد أداة قائمة تسجل مستجيبين في منطقتي السيطرة كلتيهما: إذ يسجل مسح الهاتف المحمول الذي أجراه البنك الدولي في أغسطس–سبتمبر 2022 منطقة السيطرة لكل مستجيب، ويطلب من المستجيبين ترتيب أهم ثلاثة مصادر لدخلهم؛ ويمكن أن تضيف جولة لاحقة أسئلة عن طريقة استلام التحويلات واستخدامها.</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c r="AD13" t="str">
        <x:v>["CLM-045", "YMPS-YEM-2022-R1"]</x:v>
      </x:c>
      <x:c r="AE13" t="str">
        <x:v>[]</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c r="AD14" t="str">
        <x:v>["CLM-018", "FMIIP-BASELINE-2025-01", "VIS-TARGET-RESULT-STATE", "VIS-PAYMENT-RAILS"]</x:v>
      </x:c>
      <x:c r="AE14" t="str">
        <x:v>[]</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November 2022 to January 2023</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November 2022 to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in two publications kept apart: cards, accounts and subscribers are not people or active users, transactions are not unique users, and amounts withdrawn are not numbers of withdrawals.</x:v>
      </x:c>
      <x:c r="H15" s="28" t="str">
        <x:v>ما يقيسه كل عدد، في إصدارين يبقيان منفصلين: البطاقات والحسابات والمشتركون ليسوا أشخاصًا ولا مستخدمين نشطين، والمعاملات ليست مستخدمين فريدين، والمبالغ المسحوبة ليست أعدادًا لعمليات السحب.</x:v>
      </x:c>
      <x:c r="I15" s="24" t="str">
        <x:v>Separates cards, ATMs, POS terminals, transactions, wallets, subscribers, accounts, amounts withdrawn, cheques and SWIFT transfers by measurement object, and the 2025 report from the 2024 bulletin, before any comparison is made.</x:v>
      </x:c>
      <x:c r="J15" s="28" t="str">
        <x:v>يفصل البطاقات وأجهزة الصراف الآلي وأجهزة نقاط البيع والمعاملات والمحافظ والمشتركين والحسابات والمبالغ المسحوبة والشيكات وتحويلات SWIFT بحسب موضوع القياس، ويفصل تقرير 2025 عن نشرة 2024، قبل إجراء أي مقارنة.</x:v>
      </x:c>
      <x:c r="K15" s="24" t="str">
        <x:v>2025 H1; 2024 Q3 (separate panel)</x:v>
      </x:c>
      <x:c r="L15" s="24" t="str">
        <x:v>HIGH_SEMANTIC</x:v>
      </x:c>
      <x:c r="M15" s="24" t="str">
        <x:v>2025 H1 snapshot; 2024 Q3 bulletin (separate panel)</x:v>
      </x:c>
      <x:c r="N15" s="24" t="str">
        <x:v>2025 H1 CBY cards, ATMs, POS, transactions, wallets, subscribers, accounts; 2024 Q3 CBY POS, ATMs, ATM withdrawals, cheques, local SWIFT</x:v>
      </x:c>
      <x:c r="O15" s="24" t="str">
        <x:v>source-native counts/values by object type</x:v>
      </x:c>
      <x:c r="P15"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Q15" s="24" t="str">
        <x:v>2025 H1; 2024 Q3</x:v>
      </x:c>
      <x:c r="R15" s="24" t="str">
        <x:v>Metric cards remain separate; no aggregation to a digital-inclusion score.</x:v>
      </x:c>
      <x:c r="S15"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T15"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U15"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The cost of sending money to Yemen: two corridors in 2025 Q3 and the World Bank's yearly average</x:v>
      </x:c>
      <x:c r="C27" s="28" t="str">
        <x:v>تكلفة إرسال الأموال إلى اليمن: ممران في الربع الثالث من 2025 والمتوسط السنوي للبنك الدولي</x:v>
      </x:c>
      <x:c r="D27" s="24" t="str">
        <x:v>GROUPED_DOT_OR_BAR_BY_CORRIDOR_AND_AMOUNT</x:v>
      </x:c>
      <x:c r="E27" s="24" t="str">
        <x:v>How do quoted remittance costs differ by corridor and transfer size, and what is the World Bank's yearly average for Yemen?</x:v>
      </x:c>
      <x:c r="F27" s="28" t="str">
        <x:v>كيف تختلف تكلفة الحوالة المعلنة بحسب الممر ومبلغ التحويل، وما المتوسط السنوي الذي ينشره البنك الدولي لليمن؟</x:v>
      </x:c>
      <x:c r="G27" s="24" t="str">
        <x:v>Average quoted costs in the Saudi Arabia–Yemen and UAE–Yemen corridors at the same send amount, and how the cost share changes with the amount sent. A separate panel shows the World Bank's yearly average cost of sending US$200 to Yemen for the four years with a value (2016, 2017, 2022 and 2023).</x:v>
      </x:c>
      <x:c r="H27" s="28" t="str">
        <x:v>يقارن متوسطات الأسعار المعلنة في ممرَي السعودية–اليمن والإمارات–اليمن عند مبلغ التحويل نفسه، ويبين أثر حجم التحويل على النسبة. وتعرض لوحة منفصلة المتوسط السنوي الذي ينشره البنك الدولي لتكلفة إرسال 200 دولار أمريكي إلى اليمن للسنوات الأربع التي لها قيمة (2016 و2017 و2022 و2023).</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 2016, 2017, 2022, 2023 (annual)</x:v>
      </x:c>
      <x:c r="L27" s="24" t="str">
        <x:v>HIGH_QUOTE_BOUNDED</x:v>
      </x:c>
      <x:c r="M27" s="24" t="str">
        <x:v>2025-Q3; WDI last updated 2026-10-08</x:v>
      </x:c>
      <x:c r="N27" s="24" t="str">
        <x:v>23_REMITTANCES RPW corridor quotes (RMO-RPW-*) + DA-010..013; WDI SI.RMT.COST.IB.ZS yearly averages (RMO-WDI-RMTCOST-*)</x:v>
      </x:c>
      <x:c r="O27" s="24" t="str">
        <x:v>percent cost of sending a fixed amount / provider quote; yearly average across providers</x:v>
      </x:c>
      <x:c r="P27" s="24" t="str">
        <x:v>Formal remittance products listed by the World Bank Remittance Prices Worldwide database for the Saudi Arabia–Yemen and United Arab Emirates–Yemen corridors, by send amount, 2025 Q3; and, for the yearly averages, the remittance service providers Remittance Prices Worldwide includes for sending US$200 to Yemen</x:v>
      </x:c>
      <x:c r="Q27" s="24" t="str">
        <x:v>2025 Q3; 2016, 2017, 2022 and 2023</x:v>
      </x:c>
      <x:c r="R27" s="24" t="str">
        <x:v>Dot plot of two corridors by two send amounts; the send amount is shown explicitly and never pooled. Provider and quote counts are not held and are not drawn. A second panel shows the World Bank's yearly average for Yemen (US$200) as one dot per year with a value, on the same value axis and apart from the corridors; years without a value are named, not drawn; the SDG 10.c reference is stated in words in the frame, with no line and no pass or fail colouring.</x:v>
      </x:c>
      <x:c r="S27" s="24" t="str">
        <x:v>The corridor averages cover two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x:v>
      </x:c>
      <x:c r="T27" s="28" t="str">
        <x:v>تغطي متوسطات الممرات ممرين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W27" s="24" t="str">
        <x:v>["/remittances"]</x:v>
      </x:c>
    </x:row>
    <x:row r="28">
      <x:c r="A28" s="24" t="str">
        <x:v>VIS-REMITTANCE-MACRO</x:v>
      </x:c>
      <x:c r="B28" s="24" t="str">
        <x:v>Remittances — IMF estimates and projections, by source document</x:v>
      </x:c>
      <x:c r="C28" s="28" t="str">
        <x:v>الحوالات: تقديرات صندوق النقد الدولي وتوقعاته بحسب الوثيقة المصدر</x:v>
      </x:c>
      <x:c r="D28" s="24" t="str">
        <x:v>TWO_SERIES_LINE__MODEL_ESTIMATE_VS_ESTIMATE_PROJECTION__VINTAGE_BREAK</x:v>
      </x:c>
      <x:c r="E28" s="24" t="str">
        <x:v>What does the IMF estimate for past remittance inflows, and what does it project?</x:v>
      </x:c>
      <x:c r="F28" s="28" t="str">
        <x:v>ما الذي يقدّره صندوق النقد الدولي لتدفقات الحوالات السابقة، وما الذي يتوقعه؟</x:v>
      </x:c>
      <x:c r="G28" s="24" t="str">
        <x:v>The IMF's model-based estimates for 2018–2024 are drawn apart from the 2025 estimate and the 2026–2030 projections, with a break where the source document changes.</x:v>
      </x:c>
      <x:c r="H28" s="28" t="str">
        <x:v>يفصل بصريًا بين تقديرات الصندوق القائمة على نموذج للفترة 2018–2024، وتقدير 2025، وتوقعات 2026–2030، مع انقطاع عند تغير الوثيقة المصدر.</x:v>
      </x:c>
      <x:c r="I28" s="24" t="str">
        <x:v>Separates the IMF's model-based estimates for 2018–2024 from the 2025 estimate and 2026–2030 projections, and keeps the two IMF documents apart, so that neither a model estimate nor a forecast change is mistaken for an observed economic change.</x:v>
      </x:c>
      <x:c r="J28" s="28" t="str">
        <x:v>يفصل تقديرات صندوق النقد الدولي القائمة على نموذج للفترة 2018–2024 عن تقدير 2025 وتوقعات 2026–2030، ويُبقي وثيقتي الصندوق منفصلتين، حتى لا يُقرأ تقديرٌ قائم على نموذج أو تغيرٌ في التوقع على أنه تغير اقتصادي مرصود.</x:v>
      </x:c>
      <x:c r="K28" s="24" t="str">
        <x:v>2018–2030</x:v>
      </x:c>
      <x:c r="L28" s="24" t="str">
        <x:v>HIGH_MACRO</x:v>
      </x:c>
      <x:c r="M28" s="24" t="str">
        <x:v>2018–2030: model-based estimates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an estimate or a projection, with its source document</x:v>
      </x:c>
      <x:c r="Q28" s="24" t="str">
        <x:v>2018–2030</x:v>
      </x:c>
      <x:c r="R28" s="24" t="str">
        <x:v>Line with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CLM-008 listing and licensing + CLM-009 exchange and remittance roster + CLM-019 enforcement events + CLM-003 POS infrastructure totals + CLM-052 historical provider concentration + future national access-point register (not yet available)</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MFI-SPINE-2015-Q4 + 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November 2022 to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نوفمبر 2022 إلى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November 2022 to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نوفمبر 2022 إلى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s="24" t="str">
        <x:v>VIS-FINDEX-ACCESS-USE</x:v>
      </x:c>
      <x:c r="B41" s="24" t="str">
        <x:v>Account ownership, saving and borrowing, by group</x:v>
      </x:c>
      <x:c r="C41" s="28" t="str">
        <x:v>امتلاك الحساب والادخار والاقتراض بحسب الفئة</x:v>
      </x:c>
      <x:c r="D41" s="24" t="str">
        <x:v>TABLE_TEXT_FIRST</x:v>
      </x:c>
      <x:c r="E41" s="24" t="str">
        <x:v>How do account ownership, saving and borrowing differ across groups of adults in the World Bank's published values?</x:v>
      </x:c>
      <x:c r="F41" s="28" t="str">
        <x:v>كيف يختلف امتلاك الحساب والادخار والاقتراض بين فئات البالغين في القيم التي ينشرها البنك الدولي؟</x:v>
      </x:c>
      <x:c r="G41" s="24" t="str">
        <x:v>World Bank published shares of adults who have an account, an account at a financial institution, saved any money, borrowed any money and borrowed from family or friends, for all adults and by sex, age, education, income and labour-force status.</x:v>
      </x:c>
      <x:c r="H41" s="28" t="str">
        <x:v>النسب التي ينشرها البنك الدولي للبالغين الذين يملكون حسابًا، أو حسابًا لدى مؤسسة مالية، أو ادخروا أي مبلغ، أو اقترضوا أي مبلغ، أو اقترضوا من الأسرة أو الأصدقاء، لجميع البالغين وبحسب الجنس والعمر والتعليم والدخل والمشاركة في قوة العمل.</x:v>
      </x:c>
      <x:c r="I41" s="24" t="str">
        <x:v>Shows where the published shares differ by group in the same wave, without intervals or causes, so that a gap is read as a description, not an explanation.</x:v>
      </x:c>
      <x:c r="J41" s="28" t="str">
        <x:v>يبين مواضع اختلاف النسب المنشورة بين الفئات في الموجة نفسها، من دون فترات ثقة أو أسباب، حتى تُقرأ الفجوة وصفًا لا تفسيرًا.</x:v>
      </x:c>
      <x:c r="K41" s="24" t="str">
        <x:v>World Bank reporting year 2022; Global Findex 2021 study; Yemen fieldwork 2022-11-07 to 2023-01-09</x:v>
      </x:c>
      <x:c r="L41" s="24" t="str">
        <x:v>HIGH_PUBLISHED_SURVEY_AGGREGATE__GROUP_SAMPLES_SMALLER</x:v>
      </x:c>
      <x:c r="M41" s="24" t="str">
        <x:v>Global Findex 2021 wave; Yemen fieldwork 7 November 2022 to 9 January 2023</x:v>
      </x:c>
      <x:c r="N41" s="24" t="str">
        <x:v>25_FINDEX_BASELINE WB-FINDEX-OBS-2022 rows (World Bank open API, source 28)</x:v>
      </x:c>
      <x:c r="O41" s="24" t="str">
        <x:v>percent of adults in each group</x:v>
      </x:c>
      <x:c r="P41" s="24" t="str">
        <x:v>Adults aged 15 and over in the areas the survey covered; each group as the World Bank defines it</x:v>
      </x:c>
      <x:c r="Q41" s="24" t="str">
        <x:v>World Bank reporting year 2022; Global Findex 2021 study; Yemen fieldwork November 2022 to January 2023</x:v>
      </x:c>
      <x:c r="R41" s="24" t="str">
        <x:v>Table: one row per group, one column per measure, values as the World Bank publishes them (one decimal); no gap column, no interval, no ranking.</x:v>
      </x:c>
      <x:c r="S41"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T41"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U41"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V41"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W41" s="24" t="str">
        <x:v>["/people"]</x:v>
      </x:c>
      <x:c r="X41" t="str">
        <x:v>سنة الإبلاغ في بيانات البنك الدولي: 2022؛ دراسة Global Findex 2021؛ العمل الميداني في اليمن من نوفمبر 2022 إلى يناير 2023</x:v>
      </x:c>
      <x:c r="Y41" t="str">
        <x:v>البالغون بعمر 15 سنة فأكثر في المناطق التي شملها المسح؛ وكل فئة كما يعرّفها البنك الدولي</x:v>
      </x:c>
    </x:row>
    <x:row r="42">
      <x:c r="A42" s="24" t="str">
        <x:v>VIS-FINDEX-RESILIENCE</x:v>
      </x:c>
      <x:c r="B42" s="24" t="str">
        <x:v>Coming up with emergency funds within 30 days, by group</x:v>
      </x:c>
      <x:c r="C42" s="28" t="str">
        <x:v>تدبير أموال للطوارئ خلال 30 يومًا بحسب الفئة</x:v>
      </x:c>
      <x:c r="D42" s="24" t="str">
        <x:v>TABLE_TEXT_FIRST</x:v>
      </x:c>
      <x:c r="E42" s="24" t="str">
        <x:v>Did adults say they could come up with emergency funds within 30 days, and how difficult it would be, by group?</x:v>
      </x:c>
      <x:c r="F42" s="28" t="str">
        <x:v>هل قال البالغون إن بإمكانهم تدبير أموال للطوارئ خلال 30 يومًا، وما مدى صعوبة ذلك، بحسب الفئة؟</x:v>
      </x:c>
      <x:c r="G42" s="24" t="str">
        <x:v>The World Bank's published shares of adults who said that coming up with emergency funds within 30 days would not be possible (with those who did not know or did not answer), or would be possible but very difficult, somewhat difficult, or not difficult at all, for all adults and by group.</x:v>
      </x:c>
      <x:c r="H42" s="28" t="str">
        <x:v>النسب التي ينشرها البنك الدولي للبالغين الذين قالوا إن تدبير أموال للطوارئ خلال 30 يومًا سيكون غير ممكن (ومعهم من لم يعرفوا أو لم يجيبوا)، أو ممكنًا بصعوبة بالغة، أو ببعض الصعوبة، أو دون أي صعوبة، لجميع البالغين وبحسب الفئة.</x:v>
      </x:c>
      <x:c r="I42" s="24" t="str">
        <x:v>Keeps the survey's own answer categories, including saying the money could not be raised, so that resilience is not reduced to a single score.</x:v>
      </x:c>
      <x:c r="J42" s="28" t="str">
        <x:v>يحافظ على فئات الإجابة كما وردت في المسح، بما فيها القول بتعذر تدبير المال، حتى لا يُختزل الصمود في درجة واحدة.</x:v>
      </x:c>
      <x:c r="K42" s="24" t="str">
        <x:v>World Bank reporting year 2022; Global Findex 2021 study; Yemen fieldwork 2022-11-07 to 2023-01-09</x:v>
      </x:c>
      <x:c r="L42" s="24" t="str">
        <x:v>HIGH_PUBLISHED_SURVEY_AGGREGATE__GROUP_SAMPLES_SMALLER</x:v>
      </x:c>
      <x:c r="M42" s="24" t="str">
        <x:v>Global Findex 2021 wave; Yemen fieldwork 7 November 2022 to 9 January 2023</x:v>
      </x:c>
      <x:c r="N42" s="24" t="str">
        <x:v>25_FINDEX_BASELINE WB-FINDEX-OBS-2022 rows (World Bank open API, source 28)</x:v>
      </x:c>
      <x:c r="O42" s="24" t="str">
        <x:v>percent of adults in each group</x:v>
      </x:c>
      <x:c r="P42" s="24" t="str">
        <x:v>Adults aged 15 and over in the areas the survey covered; each group as the World Bank defines it</x:v>
      </x:c>
      <x:c r="Q42" s="24" t="str">
        <x:v>World Bank reporting year 2022; Global Findex 2021 study; Yemen fieldwork November 2022 to January 2023</x:v>
      </x:c>
      <x:c r="R42" s="24" t="str">
        <x:v>Table: one row per group, the four answer categories as columns, values as the World Bank publishes them (one decimal); the categories are not summed into a score, and a row need not add up to all adults.</x:v>
      </x:c>
      <x:c r="S42"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T42"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U42"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V42"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W42" s="24" t="str">
        <x:v>["/people"]</x:v>
      </x:c>
      <x:c r="X42" t="str">
        <x:v>سنة الإبلاغ في بيانات البنك الدولي: 2022؛ دراسة Global Findex 2021؛ العمل الميداني في اليمن من نوفمبر 2022 إلى يناير 2023</x:v>
      </x:c>
      <x:c r="Y42" t="str">
        <x:v>البالغون بعمر 15 سنة فأكثر في المناطق التي شملها المسح؛ وكل فئة كما يعرّفها البنك الدولي</x:v>
      </x:c>
    </x:row>
    <x:row r="43">
      <x:c r="A43" s="24" t="str">
        <x:v>VIS-FINDEX-FLOW-CHANNELS</x:v>
      </x:c>
      <x:c r="B43" s="24" t="str">
        <x:v>Wages, agricultural payments and domestic remittances, by group</x:v>
      </x:c>
      <x:c r="C43" s="28" t="str">
        <x:v>الأجور والمدفوعات الزراعية والحوالات المحلية بحسب الفئة</x:v>
      </x:c>
      <x:c r="D43" s="24" t="str">
        <x:v>TABLE_TEXT_FIRST</x:v>
      </x:c>
      <x:c r="E43" s="24" t="str">
        <x:v>Which adults received wages or agricultural payments, or sent or received domestic remittances, in the World Bank's published values?</x:v>
      </x:c>
      <x:c r="F43" s="28" t="str">
        <x:v>من هم البالغون الذين تلقوا أجورًا أو مدفوعات زراعية، أو أرسلوا حوالات محلية أو تلقوها، في القيم التي ينشرها البنك الدولي؟</x:v>
      </x:c>
      <x:c r="G43" s="24" t="str">
        <x:v>The World Bank's published shares of adults who received wages, received payments for agricultural sales, sent domestic remittances, received them, or did either, for all adults and by group.</x:v>
      </x:c>
      <x:c r="H43" s="28" t="str">
        <x:v>النسب التي ينشرها البنك الدولي للبالغين الذين تلقوا أجورًا، أو تلقوا مدفوعات عن مبيعات زراعية، أو أرسلوا حوالات محلية، أو تلقوها، أو قاموا بأيٍّ من الأمرين، لجميع البالغين وبحسب الفئة.</x:v>
      </x:c>
      <x:c r="I43" s="24" t="str">
        <x:v>Shows how common each kind of payment received or sent is, as a share of all adults in each group, so that receiving money is not mistaken for financial use or for a payment volume.</x:v>
      </x:c>
      <x:c r="J43" s="28" t="str">
        <x:v>يبين مدى شيوع كل نوع من المدفوعات المتلقاة أو المرسلة، بوصفه نسبة من جميع البالغين في كل فئة، حتى لا يُقرأ تلقي المال استخدامًا ماليًا أو حجمًا للمدفوعات.</x:v>
      </x:c>
      <x:c r="K43" s="24" t="str">
        <x:v>World Bank reporting year 2022; Global Findex 2021 study; Yemen fieldwork 2022-11-07 to 2023-01-09</x:v>
      </x:c>
      <x:c r="L43" s="24" t="str">
        <x:v>HIGH_PUBLISHED_SURVEY_AGGREGATE__GROUP_SAMPLES_SMALLER</x:v>
      </x:c>
      <x:c r="M43" s="24" t="str">
        <x:v>Global Findex 2021 wave; Yemen fieldwork 7 November 2022 to 9 January 2023</x:v>
      </x:c>
      <x:c r="N43" s="24" t="str">
        <x:v>25_FINDEX_BASELINE WB-FINDEX-OBS-2022 rows (World Bank open API, source 28)</x:v>
      </x:c>
      <x:c r="O43" s="24" t="str">
        <x:v>percent of adults in each group</x:v>
      </x:c>
      <x:c r="P43" s="24" t="str">
        <x:v>Adults aged 15 and over in the areas the survey covered; each group as the World Bank defines it</x:v>
      </x:c>
      <x:c r="Q43" s="24" t="str">
        <x:v>World Bank reporting year 2022; Global Findex 2021 study; Yemen fieldwork November 2022 to January 2023</x:v>
      </x:c>
      <x:c r="R43" s="24" t="str">
        <x:v>Table: one row per group, one column per payment type, values as the World Bank publishes them (one decimal), each a share of all adults in the group; channels are not shown.</x:v>
      </x:c>
      <x:c r="S43" s="24" t="str">
        <x:v>Each value is a share of all adults, not of recipients, and does not measure payment volumes, programme outcomes or remittance flows for the economy as a whole. The channels through which money was paid, sent or received are not shown: the World Bank publishes most channel values for all adults only, and Yemen's survey did not ask the mobile-money questions. A difference between groups does not establish its cause.</x:v>
      </x:c>
      <x:c r="T43" s="28" t="str">
        <x:v>كل قيمة نسبة من جميع البالغين لا من المتلقين، ولا تقيس أحجام المدفوعات ولا نتائج البرامج ولا تدفقات الحوالات على مستوى الاقتصاد ككل. ولا تُعرض القنوات التي دُفعت أو أُرسلت أو استُلمت عبرها الأموال: فالبنك الدولي ينشر معظم قيم القنوات لجميع البالغين فقط، ولم يطرح مسح اليمن أسئلة خدمات الأموال عبر الهاتف. والفرق بين الفئات لا يثبت سببه.</x:v>
      </x:c>
      <x:c r="U43"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x:v>
      </x:c>
      <x:c r="V43"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x:v>
      </x:c>
      <x:c r="W43" s="24" t="str">
        <x:v>["/people", "/remittances"]</x:v>
      </x:c>
      <x:c r="X43" t="str">
        <x:v>سنة الإبلاغ في بيانات البنك الدولي: 2022؛ دراسة Global Findex 2021؛ العمل الميداني في اليمن من نوفمبر 2022 إلى يناير 2023</x:v>
      </x:c>
      <x:c r="Y43" t="str">
        <x:v>البالغون بعمر 15 سنة فأكثر في المناطق التي شملها المسح؛ وكل فئة كما يعرّفها البنك الدولي</x:v>
      </x:c>
    </x:row>
    <x:row r="44">
      <x:c r="A44" s="24" t="str">
        <x:v>VIS-CBY-MONETARY-SNAPSHOT</x:v>
      </x:c>
      <x:c r="B44" s="24" t="str">
        <x:v>Money and bank balance sheets: the end of 2025 and June 2026</x:v>
      </x:c>
      <x:c r="C44" s="28" t="str">
        <x:v>النقود وميزانيات البنوك: نهاية 2025 ويونيو 2026</x:v>
      </x:c>
      <x:c r="D44" s="24" t="str">
        <x:v>TABLE_TEXT_FIRST</x:v>
      </x:c>
      <x:c r="E44" s="24" t="str">
        <x:v>What does the latest issue of CBY-Aden's monthly bulletin (June 2026) show for money and bank balance sheets?</x:v>
      </x:c>
      <x:c r="F44" s="28" t="str">
        <x:v>ماذا يُظهر أحدث عدد من النشرة الشهرية للبنك المركزي اليمني – عدن (يونيو 2026) عن النقود وميزانيات البنوك؟</x:v>
      </x:c>
      <x:c r="G44" s="24" t="str">
        <x:v>Eight indicators from the monthly bulletin of the Central Bank of Yemen – Aden at the end of 2025 and in June 2026: the average market rate, broad money, the shares of currency in circulation and of foreign-currency deposits, and the banks' total assets, foreign assets, credit to the private sector and loans and advances to government, as the bulletin prints them.</x:v>
      </x:c>
      <x:c r="H44" s="28" t="str">
        <x:v>ثمانية مؤشرات من النشرة الشهرية للبنك المركزي اليمني – عدن في نهاية 2025 وفي يونيو 2026: متوسط سعر الصرف السوقي، والعرض النقدي الواسع، وحصتا العملة المتداولة والودائع بالعملات الأجنبية، وإجمالي أصول البنوك وأصولها الخارجية والائتمان الممنوح منها للقطاع الخاص وقروضها وسلفياتها للحكومة، كما ترد في النشرة.</x:v>
      </x:c>
      <x:c r="I44" s="24" t="str">
        <x:v>Gives two dated positions of the monetary and banking system side by side, in the bulletin's own units, before any reading of change.</x:v>
      </x:c>
      <x:c r="J44" s="28" t="str">
        <x:v>يضع مركزين مؤرخين للنظام النقدي والمصرفي جنبًا إلى جنب، بوحدات النشرة نفسها، قبل أي قراءة للتغير.</x:v>
      </x:c>
      <x:c r="K44" s="24" t="str">
        <x:v>End of 2025; June 2026 (Issue No. 55)</x:v>
      </x:c>
      <x:c r="L44" s="24" t="str">
        <x:v>HIGH_ADMIN</x:v>
      </x:c>
      <x:c r="M44" s="24" t="str">
        <x:v>2025 year-end; 2026-06</x:v>
      </x:c>
      <x:c r="N44" s="24" t="str">
        <x:v>CBY-BANKS-2026-05 + CLM-033 + rows of 18_CBY_MONETARY: market rate, M2, currency in circulation share, FX deposit share, bank total assets, foreign assets, private credit, loans and advances to government (end of 2025 and June 2026)</x:v>
      </x:c>
      <x:c r="O44" s="24" t="str">
        <x:v>YER billion; percent; rials per US dollar, each row in its own unit</x:v>
      </x:c>
      <x:c r="P44" s="24" t="str">
        <x:v>The monetary survey and the consolidated balance sheet of commercial and Islamic banks published by the Central Bank of Yemen – Aden (CBY-Aden) in Monetary and Financial Developments; the bulletin defines banks as those operating in the Republic of Yemen but does not say which banks and branches report to it.</x:v>
      </x:c>
      <x:c r="Q44" s="24" t="str">
        <x:v>End of 2025; June 2026</x:v>
      </x:c>
      <x:c r="R44" s="24" t="str">
        <x:v>Table: one row per indicator in its own unit; two dated columns; values and shares as printed; no change column and no growth rate.</x:v>
      </x:c>
      <x:c r="S44" s="24" t="str">
        <x:v>Monetary aggregates and bank balance sheets describe the banking system, not people's access to or use of financial services. Money and balance-sheet values are nominal rials, partly valued at market exchange rates, so a change between the two columns cannot be read as real growth; the figures are not shown to cover all of Yemen.</x:v>
      </x:c>
      <x:c r="T44" s="28" t="str">
        <x:v>تصف المجاميع النقدية وميزانيات البنوك الجهاز المصرفي، لا وصول الأفراد إلى الخدمات المالية ولا استخدامهم لها. وقيم النقود والميزانيات بالريال الاسمي، ويُقيَّم جزء منها بأسعار الصرف السوقية، فلا يمكن قراءة التغير بين العمودين على أنه نمو حقيقي؛ ولا يثبت أن الأرقام تغطي اليمن كله.</x:v>
      </x:c>
      <x:c r="U44" s="24" t="str">
        <x:v>From the end of 2025 to June 2026, as the bulletin of the Central Bank of Yemen – Aden prints them: the average market rate went from 1,624.45 to 1,560.95 rials per US dollar (December 2025 and June 2026 monthly averages); broad money from 11,429.3 to 11,925.0 billion rials; currency in circulation from 28.6% to 28.4% of broad money; foreign-currency deposits from 71.0% to 68.0% of total deposits; the banks' total assets from 12,341.8 to 13,761.2 billion rials, their foreign assets from 4,116.5 to 4,650.0 billion, their credit to the private sector from 1,392.3 to 1,362.9 billion and their loans and advances to government from 1,928.8 to 1,966.8 billion. Money and balance-sheet values are in nominal rials; all of these describe the banking system, not people's access or use; the bulletin does not say which banks and branches report to it.</x:v>
      </x:c>
      <x:c r="V44" s="28" t="str">
        <x:v>من نهاية 2025 إلى يونيو 2026، كما ترد في نشرة البنك المركزي اليمني – عدن: انتقل متوسط سعر الصرف السوقي من 1,624.45 إلى 1,560.95 ريالًا للدولار الأمريكي (المتوسطان الشهريان لديسمبر 2025 ويونيو 2026)؛ والعرض النقدي الواسع من 11,429.3 إلى 11,925.0 مليار ريال؛ والعملة المتداولة من 28.6% إلى 28.4% من العرض النقدي الواسع؛ والودائع بالعملات الأجنبية من 71.0% إلى 68.0% من إجمالي الودائع؛ وإجمالي أصول البنوك من 12,341.8 إلى 13,761.2 مليار ريال، وأصولها الخارجية من 4,116.5 إلى 4,650.0 مليار، والائتمان الممنوح منها للقطاع الخاص من 1,392.3 إلى 1,362.9 مليار، وقروضها وسلفياتها للحكومة من 1,928.8 إلى 1,966.8 مليار. وقيم النقود والميزانيات بالريال الاسمي، وكلها تصف الجهاز المصرفي لا وصول الأفراد أو استخدامهم؛ ولا تذكر النشرة أيُّ البنوك والفروع تقدم بياناتها إليها.</x:v>
      </x:c>
      <x:c r="W44" s="24" t="str">
        <x:v>["/finance"]</x:v>
      </x:c>
      <x:c r="X44" t="str">
        <x:v>نهاية 2025؛ يونيو 2026</x:v>
      </x:c>
      <x:c r="Y44" t="str">
        <x:v>المسح النقدي والميزانية المجمعة للبنوك التجارية والإسلامية كما ينشرهما البنك المركزي اليمني – عدن في نشرته الشهرية «التطورات النقدية والمالية»؛ وتُعرِّف النشرة البنوك بأنها العاملة في الجمهورية اليمنية، لكنها لا تذكر أيُّ البنوك والفروع تقدم بياناتها إليها.</x:v>
      </x:c>
    </x:row>
    <x:row r="45">
      <x:c r="A45" s="24" t="str">
        <x:v>VIS-YER-MARKET-RATE</x:v>
      </x:c>
      <x:c r="B45" s="24" t="str">
        <x:v>The rial's average market rate published by CBY-Aden, monthly</x:v>
      </x:c>
      <x:c r="C45" s="28" t="str">
        <x:v>متوسط سعر الصرف السوقي للريال كما ينشره البنك المركزي اليمني – عدن، شهريًا</x:v>
      </x:c>
      <x:c r="D45" s="24" t="str">
        <x:v>LINE_MONTHLY_ANNOTATED</x:v>
      </x:c>
      <x:c r="E45" s="24" t="str">
        <x:v>How has the average market rate that CBY-Aden publishes moved since 2017?</x:v>
      </x:c>
      <x:c r="F45" s="28" t="str">
        <x:v>كيف تحرك متوسط سعر الصرف السوقي الذي ينشره البنك المركزي اليمني – عدن منذ 2017؟</x:v>
      </x:c>
      <x:c r="G45" s="24" t="str">
        <x:v>The monthly average market rate of the rial against the US dollar that the Central Bank of Yemen – Aden publishes, from January 2017 to June 2026, drawn as published, with the June to August 2025 move annotated rather than smoothed.</x:v>
      </x:c>
      <x:c r="H45" s="28" t="str">
        <x:v>متوسط سعر الصرف السوقي الشهري للريال مقابل الدولار الأمريكي الذي ينشره البنك المركزي اليمني – عدن، من يناير 2017 إلى يونيو 2026، مرسومًا كما نُشر، مع تعليق توضيحي على التحرك بين يونيو وأغسطس 2025 بدل تنعيمه.</x:v>
      </x:c>
      <x:c r="I45" s="24" t="str">
        <x:v>Puts the published monthly average market rate beside balance-sheet values in rials, so that a move in rial values is checked against the rate before it is read as economic change; the bulletin does not say which rate, or which day's rate, values the banks' foreign-currency items.</x:v>
      </x:c>
      <x:c r="J45" s="28" t="str">
        <x:v>يضع متوسط سعر الصرف السوقي الشهري المنشور بجانب قيم الميزانيات بالريال، حتى يُفحص تحرك القيم بالريال في ضوء السعر قبل أن يُقرأ على أنه تغير اقتصادي؛ ولا تبيّن النشرة بأي سعر، ولا بسعر أي يوم، تُقيَّم البنود المقوّمة بالعملات الأجنبية لدى البنوك.</x:v>
      </x:c>
      <x:c r="K45" s="24" t="str">
        <x:v>2017-01→2026-06 monthly</x:v>
      </x:c>
      <x:c r="L45" s="24" t="str">
        <x:v>HIGH_ADMIN</x:v>
      </x:c>
      <x:c r="M45" s="24" t="str">
        <x:v>2017-01→2026-06</x:v>
      </x:c>
      <x:c r="N45" s="24" t="str">
        <x:v>CLM-033 + rows of 18_CBY_MONETARY YER_USD_MARKET_RATE (Table 6)</x:v>
      </x:c>
      <x:c r="O45" s="24" t="str">
        <x:v>rials per US dollar, monthly average</x:v>
      </x:c>
      <x:c r="P45" s="24" t="str">
        <x:v>The monthly average market exchange rate of the rial against the US dollar published by the Central Bank of Yemen – Aden (CBY-Aden) in Monetary and Financial Developments (Table 6), which the English edition of the bulletin calls the parallel-market rate; not the rate in Sana'a and not any single day's rate.</x:v>
      </x:c>
      <x:c r="Q45" s="24" t="str">
        <x:v>January 2017 to June 2026</x:v>
      </x:c>
      <x:c r="R45" s="24" t="str">
        <x:v>Monthly line, one point per published month; the June to August 2025 move is annotated in the frame; no smoothing and no trend line.</x:v>
      </x:c>
      <x:c r="S45" s="24" t="str">
        <x:v>The line shows the monthly average market rate that CBY-Aden publishes. It is not the rate in Sana'a or any single day's rate; it does not explain why the rate moved, and it does not show that the rate was held or administered.</x:v>
      </x:c>
      <x:c r="T45" s="28" t="str">
        <x:v>يعرض الخط متوسط سعر الصرف السوقي الشهري الذي ينشره البنك المركزي اليمني – عدن. وهو ليس سعر الصرف في صنعاء ولا سعر يوم واحد بعينه؛ ولا يفسر سبب تحرك السعر، ولا يُظهر أن السعر ثُبِّت أو حُدِّد إداريًا.</x:v>
      </x:c>
      <x:c r="U45" s="24" t="str">
        <x:v>The average market rate of the rial published by the Central Bank of Yemen – Aden went from 315.64 rials per US dollar in January 2017 to 2,733.85 in June 2025, then to 2,212.7 in July and 1,624.5 in August 2025, and stood at 1,560.95 in June 2026. The line joins the published monthly averages and adds no smoothing of its own. It is not the rate in Sana'a or any single day's rate, and it does not explain why the rate moved.</x:v>
      </x:c>
      <x:c r="V45" s="28" t="str">
        <x:v>انتقل متوسط سعر الصرف السوقي للريال الذي ينشره البنك المركزي اليمني – عدن من 315.64 ريالًا للدولار الأمريكي في يناير 2017 إلى 2,733.85 في يونيو 2025، ثم إلى 2,212.7 في يوليو و1,624.5 في أغسطس 2025، وبلغ 1,560.95 في يونيو 2026. ويصل الخط بين المتوسطات الشهرية المنشورة ولا يضيف إليها أي تنعيم. وهو ليس سعر الصرف في صنعاء ولا سعر يوم واحد بعينه، ولا يفسر سبب تحرك السعر.</x:v>
      </x:c>
      <x:c r="W45" s="24" t="str">
        <x:v>["/finance"]</x:v>
      </x:c>
      <x:c r="X45" t="str">
        <x:v>من يناير 2017 إلى يونيو 2026</x:v>
      </x:c>
      <x:c r="Y45" t="str">
        <x:v>متوسط سعر الصرف السوقي الشهري للريال مقابل الدولار الأمريكي كما ينشره البنك المركزي اليمني – عدن في نشرته الشهرية «التطورات النقدية والمالية» (الجدول 6)، وتسميه النسخة الإنجليزية من النشرة سعر السوق الموازية؛ وهو ليس سعر الصرف في صنعاء ولا سعر يوم واحد بعينه.</x:v>
      </x:c>
    </x:row>
    <x:row r="46">
      <x:c r="A46" s="24" t="str">
        <x:v>RV-CWR-011</x:v>
      </x:c>
      <x:c r="B46" s="24" t="str">
        <x:v>Where the banks' assets sit: three dated positions</x:v>
      </x:c>
      <x:c r="C46" s="28" t="str">
        <x:v>أين تقع أصول البنوك: ثلاثة مراكز مؤرخة</x:v>
      </x:c>
      <x:c r="D46" s="24" t="str">
        <x:v>TABLE_TEXT_FIRST</x:v>
      </x:c>
      <x:c r="E46" s="24" t="str">
        <x:v>How much of the banks' total assets sits in foreign assets, loans and advances to government and credit to the private sector?</x:v>
      </x:c>
      <x:c r="F46" s="28" t="str">
        <x:v>كم من إجمالي أصول البنوك يقع في الأصول الخارجية، وفي القروض والسلفيات للحكومة، وفي الائتمان الممنوح للقطاع الخاص؟</x:v>
      </x:c>
      <x:c r="G46" s="24" t="str">
        <x:v>The consolidated balance sheet of commercial and Islamic banks at the end of 2025, in May 2026 and in June 2026: total assets, foreign assets, loans and advances to government and credit to the private sector, as the bulletin of the Central Bank of Yemen – Aden prints them.</x:v>
      </x:c>
      <x:c r="H46" s="28" t="str">
        <x:v>الميزانية المجمعة للبنوك التجارية والإسلامية في نهاية 2025 وفي مايو 2026 ويونيو 2026: إجمالي الأصول والأصول الخارجية والقروض والسلفيات للحكومة والائتمان الممنوح للقطاع الخاص، كما ترد في نشرة البنك المركزي اليمني – عدن.</x:v>
      </x:c>
      <x:c r="I46" s="24" t="str">
        <x:v>Keeps the composition behind the Reading's hypothesis visible in the bulletin's own figures, so that the hypothesis is read against them and not against a share alone.</x:v>
      </x:c>
      <x:c r="J46" s="28" t="str">
        <x:v>يُبقي التوزيع الذي تستند إليه فرضية القراءة ظاهرًا بأرقام النشرة نفسها، حتى تُقرأ الفرضية في ضوئها لا في ضوء حصة منفردة.</x:v>
      </x:c>
      <x:c r="K46" s="24" t="str">
        <x:v>End of 2025; May 2026; June 2026</x:v>
      </x:c>
      <x:c r="L46" s="24" t="str">
        <x:v>HIGH_ADMIN</x:v>
      </x:c>
      <x:c r="M46" s="24" t="str">
        <x:v>2025 year-end; 2026-05; 2026-06</x:v>
      </x:c>
      <x:c r="N46" s="24" t="str">
        <x:v>CBY-BANKS-2026-05 + rows of 18_CBY_MONETARY T4: the CBY-BANKS-2026-05 rows and the June 2026 rows (Issue No. 55)</x:v>
      </x:c>
      <x:c r="O46" s="24" t="str">
        <x:v>YER billion</x:v>
      </x:c>
      <x:c r="P46" s="24" t="str">
        <x:v>The consolidated balance sheet of commercial and Islamic banks published by the Central Bank of Yemen – Aden (CBY-Aden); the bulletin defines banks as those operating in the Republic of Yemen but does not say which banks and branches report to it.</x:v>
      </x:c>
      <x:c r="Q46" s="24" t="str">
        <x:v>End of 2025; May 2026; June 2026</x:v>
      </x:c>
      <x:c r="R46" s="24" t="str">
        <x:v>Table: one row per balance-sheet line, three dated columns, values as printed; no share column and no growth rate; a note says the lines shown do not add up to total assets.</x:v>
      </x:c>
      <x:c r="S46" s="24" t="str">
        <x:v>The positions do not show why banks hold these assets, a credit allocation decision, or people's access to credit; values are nominal rials, partly valued at market exchange rates.</x:v>
      </x:c>
      <x:c r="T46" s="28" t="str">
        <x:v>لا تُظهر هذه المراكز سبب احتفاظ البنوك بهذه الأصول، ولا قرارًا بتخصيص الائتمان، ولا وصول الأفراد إلى الائتمان؛ والقيم بالريال الاسمي، ويُقيَّم جزء منها بأسعار الصرف السوقية.</x:v>
      </x:c>
      <x:c r="U46" s="24" t="str">
        <x:v>As the bulletin of the Central Bank of Yemen – Aden prints them, the banks' total assets were 12,341.8 billion rials at the end of 2025, 13,362.1 billion in May 2026 and 13,761.2 billion in June 2026; foreign assets 4,116.5, 4,448.0 and 4,650.0 billion; loans and advances to government 1,928.8, 2,145.0 and 1,966.8 billion; and credit to the private sector 1,392.3, 1,350.4 and 1,362.9 billion. The three lines do not add up to total assets, and the positions do not show why banks hold these assets or people's access to credit.</x:v>
      </x:c>
      <x:c r="V46" s="28" t="str">
        <x:v>كما ترد في نشرة البنك المركزي اليمني – عدن، بلغ إجمالي أصول البنوك 12,341.8 مليار ريال في نهاية 2025، و13,362.1 مليار في مايو 2026، و13,761.2 مليار في يونيو 2026؛ والأصول الخارجية 4,116.5 و4,448.0 و4,650.0 مليار؛ والقروض والسلفيات للحكومة 1,928.8 و2,145.0 و1,966.8 مليار؛ والائتمان الممنوح للقطاع الخاص 1,392.3 و1,350.4 و1,362.9 مليار. ولا يساوي مجموع البنود الثلاثة إجمالي الأصول، ولا تُظهر هذه المراكز سبب احتفاظ البنوك بهذه الأصول ولا وصول الأفراد إلى الائتمان.</x:v>
      </x:c>
      <x:c r="W46" s="24" t="str">
        <x:v>["/readings/where-bank-balance-sheets-sit"]</x:v>
      </x:c>
      <x:c r="X46" t="str">
        <x:v>نهاية 2025؛ مايو 2026؛ يونيو 2026</x:v>
      </x:c>
      <x:c r="Y46" t="str">
        <x:v>الميزانية المجمعة للبنوك التجارية والإسلامية كما ينشرها البنك المركزي اليمني – عدن؛ وتُعرِّف النشرة البنوك بأنها العاملة في الجمهورية اليمنية، لكنها لا تذكر أيُّ البنوك والفروع تقدم بياناتها إليها.</x:v>
      </x:c>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row r="50">
      <x:c r="A50"/>
      <x:c r="B50"/>
      <x:c r="C50"/>
      <x:c r="D50"/>
      <x:c r="E50"/>
      <x:c r="F50"/>
      <x:c r="G50"/>
      <x:c r="H50"/>
      <x:c r="I50"/>
      <x:c r="J50"/>
      <x:c r="K50"/>
      <x:c r="L50"/>
      <x:c r="M50"/>
      <x:c r="N50"/>
      <x:c r="O50"/>
      <x:c r="P50"/>
      <x:c r="Q50"/>
      <x:c r="R50"/>
      <x:c r="S50"/>
      <x:c r="T50"/>
      <x:c r="U50"/>
    </x:row>
    <x:row r="51">
      <x:c r="A51"/>
      <x:c r="B51"/>
      <x:c r="C51"/>
      <x:c r="D51"/>
      <x:c r="E51"/>
      <x:c r="F51"/>
      <x:c r="G51"/>
      <x:c r="H51"/>
      <x:c r="I51"/>
      <x:c r="J51"/>
      <x:c r="K51"/>
      <x:c r="L51"/>
      <x:c r="M51"/>
      <x:c r="N51"/>
      <x:c r="O51"/>
      <x:c r="P51"/>
      <x:c r="Q51"/>
      <x:c r="R51"/>
      <x:c r="S51"/>
      <x:c r="T51"/>
      <x:c r="U51"/>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YSC-025</x:v>
      </x:c>
      <x:c r="B16" s="24" t="str">
        <x:v>14 September 2023</x:v>
      </x:c>
      <x:c r="C16" s="24" t="str">
        <x:v>REGIONAL_PAYMENT_CONNECTION</x:v>
      </x:c>
      <x:c r="D16" s="24" t="str">
        <x:v>CBY-Aden announced that it had joined the Buna regional payment platform, describing itself as the seventh Arab central bank to join.</x:v>
      </x:c>
      <x:c r="E16" s="28" t="str">
        <x:v>أعلن البنك المركزي اليمني – عدن انضمامه إلى منصة بُنى الإقليمية للمدفوعات، مشيرًا إلى أنه سابع بنك مركزي عربي ينضم إليها.</x:v>
      </x:c>
      <x:c r="F16" s="24" t="str">
        <x:v>SRC-CBY-NEWS-579</x:v>
      </x:c>
      <x:c r="G16" s="24" t="str">
        <x:v>CBY-Aden news release on its connection to a regional platform; no transaction data.</x:v>
      </x:c>
      <x:c r="H16" s="24" t="str">
        <x:v>A cross-border payment rail became available to the central bank in Aden; who uses it, and for which transfers, is not reported.</x:v>
      </x:c>
      <x:c r="I16" s="28" t="str">
        <x:v>أصبح مسار دفع عابر للحدود متاحًا للبنك المركزي في عدن؛ ولم يُفصَح عمّن يستخدمه ولا عن التحويلات التي تمر عبره.</x:v>
      </x:c>
      <x:c r="J16" s="24" t="str">
        <x:v>Cross-border rails matter for remittance channels and their cost, but a connection is not a channel that households use.</x:v>
      </x:c>
      <x:c r="K16" s="28" t="str">
        <x:v>لمسارات الدفع العابرة للحدود أهمية بالنسبة إلى قنوات الحوالات وتكلفتها، لكن الربط ليس قناة تستخدمها الأسر.</x:v>
      </x:c>
      <x:c r="L16" s="24" t="str">
        <x:v>Joining the platform does not establish transactions through it, lower remittance costs or wider access.</x:v>
      </x:c>
      <x:c r="M16" s="28" t="str">
        <x:v>لا يثبت الانضمام إلى المنصة وجود معاملات عبرها ولا انخفاض تكلفة الحوالات ولا اتساع الوصول.</x:v>
      </x:c>
      <x:c r="N16" s="24" t="str">
        <x:v>CONTEXT</x:v>
      </x:c>
      <x:c r="O16" s="24" t="str">
        <x:v>/payments | /remittances | /reforms</x:v>
      </x:c>
      <x:c r="P16" s="24" t="str">
        <x:v>Connection is not operation, and operation is not use.</x:v>
      </x:c>
      <x:c r="Q16" t="str">
        <x:v>14 سبتمبر 2023</x:v>
      </x:c>
      <x:c r="T16" t="str">
        <x:v>[{"t":"14 September 2023","k":"d","s":"READ","src":"SRC-CBY-NEWS-579","loc":"cby-ye.com/news/579, dated 14 September 2023; read 10 October 2026"}]</x:v>
      </x:c>
    </x:row>
    <x:row r="17">
      <x:c r="A17" s="24" t="str">
        <x:v>YSC-026</x:v>
      </x:c>
      <x:c r="B17" s="24" t="str">
        <x:v>7 and 28 March 2024</x:v>
      </x:c>
      <x:c r="C17" s="24" t="str">
        <x:v>NATIONAL_SWITCH_PHASE</x:v>
      </x:c>
      <x:c r="D17" s="24" t="str">
        <x:v>CBY-Aden launched the first phase of the national switch on 7 March 2024, connecting seven banks, and said official operation would follow once all banks were connected; on 28 March 2024 its Board of Directors reviewed the first phase (ATMs, POS and e-wallets) and the launch of the unified money-transfer network.</x:v>
      </x:c>
      <x:c r="E17" s="28" t="str">
        <x:v>دشّن البنك المركزي اليمني – عدن في 7 مارس 2024 المرحلة الأولى من العمل بنظام المقسم الوطني بربط سبعة بنوك، وذكر أن التشغيل الرسمي سيبدأ بعد ربط جميع البنوك؛ وفي 28 مارس 2024 استعرض مجلس إدارته المرحلة الأولى (أجهزة الصراف الآلي ونقاط البيع والمحافظ الإلكترونية) وإطلاق الشبكة الموحدة للحوالات.</x:v>
      </x:c>
      <x:c r="F17" s="24" t="str">
        <x:v>SRC-CBY-NEWS-645 | SRC-CBY-NEWS-656</x:v>
      </x:c>
      <x:c r="G17" s="24" t="str">
        <x:v>CBY-Aden news releases on a launch and a Board review; no transaction data.</x:v>
      </x:c>
      <x:c r="H17" s="24" t="str">
        <x:v>As CBY-Aden reported it, the first phase connected part of the banking system; the bank named the connection of all banks as the condition for official operation.</x:v>
      </x:c>
      <x:c r="I17" s="28" t="str">
        <x:v>بحسب ما أفاد به البنك المركزي اليمني – عدن، ربطت المرحلة الأولى جزءًا من الجهاز المصرفي؛ وجعل البنك ربط جميع البنوك شرطًا للتشغيل الرسمي.</x:v>
      </x:c>
      <x:c r="J17" s="24" t="str">
        <x:v>An interoperable switch is a precondition for card, POS and e-wallet payments between different providers, not a measure of their use.</x:v>
      </x:c>
      <x:c r="K17" s="28" t="str">
        <x:v>المقسم القابل للتشغيل البيني شرط مسبق لمدفوعات البطاقات ونقاط البيع والمحافظ الإلكترونية بين مقدمي الخدمات المختلفين، وليس مقياسًا لاستخدامها.</x:v>
      </x:c>
      <x:c r="L17" s="24" t="str">
        <x:v>The launch does not establish that all banks connected, that the switch operates officially, or that transactions moved through it.</x:v>
      </x:c>
      <x:c r="M17" s="28" t="str">
        <x:v>لا يثبت التدشين أن جميع البنوك ارتبطت، ولا أن المقسم يعمل رسميًا، ولا أن معاملات مرّت عبره.</x:v>
      </x:c>
      <x:c r="N17" s="24" t="str">
        <x:v>CONTEXT</x:v>
      </x:c>
      <x:c r="O17" s="24" t="str">
        <x:v>/payments | /reforms</x:v>
      </x:c>
      <x:c r="P17" s="24" t="str">
        <x:v>Launch is not operation; a first phase is not the system.</x:v>
      </x:c>
      <x:c r="Q17" t="str">
        <x:v>7 و28 مارس 2024</x:v>
      </x:c>
      <x:c r="T17" t="str">
        <x:v>[{"t":"7 March 2024","k":"d","s":"READ","src":"SRC-CBY-NEWS-645","loc":"cby-ye.com/news/645 (posted 9 March 2024): launch on Thursday 7 March, first phase connecting seven banks; read 10 October 2026"},{"t":"28 March 2024","k":"d","s":"READ","src":"SRC-CBY-NEWS-656","loc":"cby-ye.com/news/656, Board meeting 2 of 2024, 28 March 2024; read 10 October 2026"}]</x:v>
      </x:c>
    </x:row>
    <x:row r="18">
      <x:c r="A18" s="24" t="str">
        <x:v>YSC-012</x:v>
      </x:c>
      <x:c r="B18" s="24" t="str">
        <x:v>March–June 2024</x:v>
      </x:c>
      <x:c r="C18" s="24" t="str">
        <x:v>REGULATORY_CURRENCY_FRAGMENTATION</x:v>
      </x:c>
      <x:c r="D18" s="24" t="str">
        <x:v>A new 100-rial coin in Sana'a in March 2024 was followed by an April CBY-Aden directive for banks headquartered in Sana'a to relocate to Aden and further June measures affecting unlicensed entities, wallets, payment services and remittance networks.</x:v>
      </x:c>
      <x:c r="E18"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8" s="24" t="str">
        <x:v>SRC-WB-YEM-FRAGMENTATION-2025-001 | SRC-CBY-UNLICENSED-EWALLET-2024-001 | SRC-CBY-DEC-23-2024-001</x:v>
      </x:c>
      <x:c r="G18" s="24" t="str">
        <x:v>World Bank account of competing-authority measures; provider current status still requires provider-specific authority evidence.</x:v>
      </x:c>
      <x:c r="H18" s="24" t="str">
        <x:v>Regulatory and payment fragmentation intensified, increasing the need to distinguish licence, headquarters, operating geography and usable channel.</x:v>
      </x:c>
      <x:c r="I18" s="28" t="str">
        <x:v>ازداد الانقسام التنظيمي وفي المدفوعات، ما يعزز ضرورة الفصل بين الترخيص والمقر والجغرافيا التشغيلية والقناة القابلة للاستخدام.</x:v>
      </x:c>
      <x:c r="J18" s="24" t="str">
        <x:v>The same provider name can carry different regulatory and operational meanings by territory.</x:v>
      </x:c>
      <x:c r="K18" s="28" t="str">
        <x:v>قد يحمل اسم مقدم الخدمة نفسه معاني تنظيمية وتشغيلية مختلفة بحسب المنطقة.</x:v>
      </x:c>
      <x:c r="L18" s="24" t="str">
        <x:v>A directive or prohibition does not prove actual compliance, closure, relocation or user access at every location.</x:v>
      </x:c>
      <x:c r="M18" s="28" t="str">
        <x:v>لا يثبت التوجيه أو الحظر الامتثال الفعلي أو الإغلاق أو الانتقال أو وصول المستخدم في كل موقع.</x:v>
      </x:c>
      <x:c r="N18" s="24" t="str">
        <x:v>CONTEXT</x:v>
      </x:c>
      <x:c r="O18" s="24" t="str">
        <x:v>/providers | /payments | /remittances | /access | /reforms</x:v>
      </x:c>
      <x:c r="P18" s="24"/>
      <x:c r="Q18" t="str">
        <x:v>مارس–يونيو 2024</x:v>
      </x:c>
      <x:c r="T18"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9">
      <x:c r="A19" s="24" t="str">
        <x:v>YSC-024</x:v>
      </x:c>
      <x:c r="B19" s="24" t="str">
        <x:v>By 30 May 2024</x:v>
      </x:c>
      <x:c r="C19" s="24" t="str">
        <x:v>G2P_DIGITISATION_PILOT</x:v>
      </x:c>
      <x:c r="D19" s="24" t="str">
        <x:v>World Bank/G2Px reported that Yemen's Unconditional Cash Transfer programme had piloted digital payments in eight districts, reaching 45,460 recipients, with the pilot emphasizing payments into fully functional accounts and recipient choice.</x:v>
      </x:c>
      <x:c r="E19"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9" s="24" t="str">
        <x:v>SRC-WB-G2PX-YEM-UCT-2024-001</x:v>
      </x:c>
      <x:c r="G19" s="24" t="str">
        <x:v>Official World Bank/G2Px material documenting pilot scale and design; it supports a programme-level digital-payment exposure state, not post-transfer persistence or national impact.</x:v>
      </x:c>
      <x:c r="H19" s="24" t="str">
        <x:v>Cash-transfer delivery had begun to create observable formal-account exposure in specific pilot locations, adding an intermediate step between cash delivery and broader digital financial use.</x:v>
      </x:c>
      <x:c r="I19"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9" s="24" t="str">
        <x:v>This is direct Yemen evidence that a social transfer can create formal account exposure. Durable inclusion still requires follow-up on activation, repeat transactions, merchant use, saving, cash-out, cost and user experience.</x:v>
      </x:c>
      <x:c r="K19"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9" s="24" t="str">
        <x:v>The 45,460 recipients are not evidence of 45,460 persistent active users, a national inclusion rate, or sustained post-transfer digital use.</x:v>
      </x:c>
      <x:c r="M19" s="28" t="str">
        <x:v>لا يثبت وجود 45,460 مستفيدًا وجودَ 45,460 مستخدمًا نشطًا مستمرًا، ولا معدلًا وطنيًا للشمول، ولا استمرار الاستخدام الرقمي بعد التحويل.</x:v>
      </x:c>
      <x:c r="N19" s="24" t="str">
        <x:v>CONTEXT</x:v>
      </x:c>
      <x:c r="O19" s="24" t="str">
        <x:v>/payments | /people | /access | /reforms</x:v>
      </x:c>
      <x:c r="P19" s="24" t="str">
        <x:v>Place this event between cash-delivery evidence and the post-transfer persistence question; do not collapse pilot exposure into durable inclusion.</x:v>
      </x:c>
      <x:c r="Q19" t="str">
        <x:v>حتى 30 مايو 2024</x:v>
      </x:c>
      <x:c r="T19"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20">
      <x:c r="A20" s="24" t="str">
        <x:v>YSC-027</x:v>
      </x:c>
      <x:c r="B20" s="24" t="str">
        <x:v>30 May to 6 August 2024</x:v>
      </x:c>
      <x:c r="C20" s="24" t="str">
        <x:v>BANKING_MEASURES_AND_CANCELLATION</x:v>
      </x:c>
      <x:c r="D20" s="24" t="str">
        <x:v>On 30 May 2024 CBY-Aden's Governor's Decision No. 20 of 2024 ordered a halt to dealings with a number of banks from 2 June 2024, and directed those banks to keep serving the public and meeting their obligations to customers until further notice. On 23 July 2024 the Office of the UN Special Envoy for Yemen announced that the Government of Yemen and Ansar Allah had agreed to cancel the recent decisions and procedures against banks by both sides and to refrain in future from any similar decisions or procedures; on 6 August 2024 CBY-Aden posted that it had cancelled the recent decisions concerning banks, in implementation of those commitments.</x:v>
      </x:c>
      <x:c r="E20" s="28" t="str">
        <x:v>في 30 مايو 2024 قضى قرار محافظ البنك المركزي اليمني – عدن رقم (20) لسنة 2024 بإيقاف التعامل مع عدد من البنوك والمصارف اعتبارًا من 2 يونيو 2024، وألزم تلك البنوك بالاستمرار في تقديم خدماتها للجمهور والوفاء بالتزاماتها تجاه عملائها حتى إشعار آخر. وفي 23 يوليو 2024 أعلن مكتب المبعوث الأممي الخاص إلى اليمن أن الحكومة اليمنية وجماعة أنصار الله اتفقا على إلغاء القرارات والإجراءات الأخيرة ضد البنوك من الجانبين والتوقف مستقبلًا عن أي قرارات أو إجراءات مماثلة؛ وفي 6 أغسطس 2024 نشر البنك المركزي اليمني – عدن أنه ألغى القرارات الأخيرة بحق البنوك تنفيذًا لتلك الالتزامات.</x:v>
      </x:c>
      <x:c r="F20" s="24" t="str">
        <x:v>SRC-CBY-DEC-20-2024 | SRC-UN-OSESGY-2024-07-23 | SRC-CBY-NEWS-724</x:v>
      </x:c>
      <x:c r="G20" s="24" t="str">
        <x:v>A CBY-Aden decision and notice, and the statement of the Office of the UN Special Envoy; the parties' own measures are named only as the statement names them.</x:v>
      </x:c>
      <x:c r="H20" s="24" t="str">
        <x:v>Under an agreement the Office of the UN Special Envoy announced, both sides committed to cancel the recent decisions and procedures against banks and to refrain in future from any similar decisions or procedures; CBY-Aden posted that it had cancelled the recent decisions concerning banks. The sources held do not report whether or when the other side's measures were cancelled.</x:v>
      </x:c>
      <x:c r="I20" s="28" t="str">
        <x:v>بموجب اتفاق أعلنه مكتب المبعوث الأممي الخاص إلى اليمن، التزم الجانبان بإلغاء القرارات والإجراءات الأخيرة ضد البنوك وبالتوقف مستقبلًا عن أي قرارات أو إجراءات مماثلة؛ ونشر البنك المركزي اليمني – عدن أنه ألغى القرارات الأخيرة بحق البنوك. ولا تُبلغ المصادر التي تضمها قاعدة الأدلة عمّا إذا كانت إجراءات الجانب الآخر قد أُلغيت ولا عن موعد ذلك.</x:v>
      </x:c>
      <x:c r="J20" s="24" t="str">
        <x:v>Measures on banks, and their cancellation, bear on whether customers in either area can use banks' services; the sources do not report effects on customers.</x:v>
      </x:c>
      <x:c r="K20" s="28" t="str">
        <x:v>تتصل الإجراءات المتخذة بحق البنوك وإلغاؤها بقدرة العملاء في أيٍّ من المنطقتين على استخدام خدمات البنوك؛ ولا تُبلغ المصادر عن آثارها على العملاء.</x:v>
      </x:c>
      <x:c r="L20" s="24" t="str">
        <x:v>The decision, the agreement and the cancellation notice do not establish whether each side cancelled its measures, which ones or when, what each measure required in practice, which banks or customers were affected, or any later effect on access to services.</x:v>
      </x:c>
      <x:c r="M20" s="28" t="str">
        <x:v>لا يثبت القرار ولا الاتفاق ولا إشعار الإلغاء ما إذا كان كل جانب قد ألغى إجراءاته، ولا أيّها ولا موعد إلغائها، ولا ما اقتضاه كل إجراء عمليًا، ولا البنوك أو العملاء الذين تأثروا، ولا أي أثر لاحق على الوصول إلى الخدمات.</x:v>
      </x:c>
      <x:c r="N20" s="24" t="str">
        <x:v>CONTEXT</x:v>
      </x:c>
      <x:c r="O20" s="24" t="str">
        <x:v>/finance | /providers | /access | /reforms</x:v>
      </x:c>
      <x:c r="P20" s="24" t="str">
        <x:v>Neutral wording: the event follows the UN statement's own words for the parties and their measures. The parties' text is Arabic; the UN's English is an informal translation and adds 'all', which neither edition of this event carries.</x:v>
      </x:c>
      <x:c r="Q20" t="str">
        <x:v>من 30 مايو إلى 6 أغسطس 2024</x:v>
      </x:c>
      <x:c r="T20" t="str">
        <x:v>[{"t":"30 May 2024","k":"d","s":"READ","src":"SRC-CBY-DEC-20-2024","loc":"cby-ye.com/files/665878ad66e09.pdf p.1, ref. 294/CBY/2024, dated 30/5/2024; read 10 October 2026"},{"t":"2 June 2024","k":"d","s":"READ","src":"SRC-CBY-DEC-20-2024","loc":"cby-ye.com/files/665878ad66e09.pdf p.2, Art. 3: in force from 2024/6/2; read 10 October 2026"},{"t":"23 July 2024","k":"d","s":"READ","src":"SRC-UN-OSESGY-2024-07-23","loc":"osesgy.unmissions.org statement dated 23 July 2024, item 1; read 10 October 2026"},{"t":"6 August 2024","k":"d","s":"READ","src":"SRC-CBY-NEWS-724","loc":"cby-ye.com/news/724, clarification notice of 6 August 2024; read 10 October 2026"},{"t":"20","k":"v","s":"TRIVIAL"}]</x:v>
      </x:c>
    </x:row>
    <x:row r="21">
      <x:c r="A21" s="24" t="str">
        <x:v>YSC-013</x:v>
      </x:c>
      <x:c r="B21" s="24" t="str">
        <x:v>2024 value as revised between CBY-Aden annual reports</x:v>
      </x:c>
      <x:c r="C21" s="24" t="str">
        <x:v>MEASUREMENT_REVISION</x:v>
      </x:c>
      <x:c r="D21" s="24" t="str">
        <x:v>The 2024 annual report of the Central Bank of Yemen – Aden (CBY-Aden) gives remittances for 2024 of USD 6,245 million; its 2025 annual report restates the same year at USD 3,422.16 million, a downward revision of about 45.2%.</x:v>
      </x:c>
      <x:c r="E21"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21" s="24" t="str">
        <x:v>SRC-CBY-AR2024-BOP | SRC-CBY-AR2025-BOP</x:v>
      </x:c>
      <x:c r="G21" s="24" t="str">
        <x:v>CBY annual-report vintage comparison; series semantics follow the remittance comparison documented in this system.</x:v>
      </x:c>
      <x:c r="H21" s="24" t="str">
        <x:v>The chronology must distinguish a statistical revision from an economic event.</x:v>
      </x:c>
      <x:c r="I21" s="28" t="str">
        <x:v>يجب أن تميز السلسلة الزمنية بين مراجعة إحصائية وحدث اقتصادي.</x:v>
      </x:c>
      <x:c r="J21" s="24" t="str">
        <x:v>Any analysis of remittance trends must disclose changes between report editions and in method before drawing behavioural conclusions.</x:v>
      </x:c>
      <x:c r="K21" s="28" t="str">
        <x:v>يجب أن تعرض قراءات الحوالات تغير النسخة والمنهج قبل استخلاص استنتاجات سلوكية.</x:v>
      </x:c>
      <x:c r="L21" s="24" t="str">
        <x:v>A revised 2024 level is not evidence that remittances collapsed by 45.2% during 2024.</x:v>
      </x:c>
      <x:c r="M21" s="28" t="str">
        <x:v>تعديل مستوى 2024 لا يثبت أن الحوالات انهارت بنسبة 45.2% خلال 2024.</x:v>
      </x:c>
      <x:c r="N21" s="24" t="str">
        <x:v>COMPARISON</x:v>
      </x:c>
      <x:c r="O21" s="24" t="str">
        <x:v>/remittances | /evidence | /methodology</x:v>
      </x:c>
      <x:c r="P21" s="24" t="str">
        <x:v>Do not connect revised vintages as if they were consecutive economic observations.</x:v>
      </x:c>
      <x:c r="Q21" t="str">
        <x:v>قيمة 2024 كما رُوجعت بين إصدارات التقرير السنوي للبنك المركزي اليمني – عدن</x:v>
      </x:c>
      <x:c r="T21"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22">
      <x:c r="A22" s="24" t="str">
        <x:v>YSC-014</x:v>
      </x:c>
      <x:c r="B22" s="24" t="str">
        <x:v>2022–April 2025</x:v>
      </x:c>
      <x:c r="C22" s="24" t="str">
        <x:v>BANKING_LIQUIDITY_CAPITAL_STRESS</x:v>
      </x:c>
      <x:c r="D22"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22"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22" s="24" t="str">
        <x:v>SRC-IMF-AIV-2025-STAFF-001</x:v>
      </x:c>
      <x:c r="G22" s="24" t="str">
        <x:v>IRG-supervised banking system data; not automatically whole-Yemen banking coverage.</x:v>
      </x:c>
      <x:c r="H22" s="24" t="str">
        <x:v>Liquidity and capital constraints can limit bank capacity and alter provider and customer behaviour even when infrastructure exists.</x:v>
      </x:c>
      <x:c r="I22" s="28" t="str">
        <x:v>يمكن لضغوط السيولة ورأس المال أن تحد من قدرة البنوك وتغير سلوك مقدمي الخدمات والعملاء حتى مع وجود البنية.</x:v>
      </x:c>
      <x:c r="J22" s="24" t="str">
        <x:v>Provider resilience and usable service capacity are system conditions for inclusion.</x:v>
      </x:c>
      <x:c r="K22" s="28" t="str">
        <x:v>تعد متانة مقدمي الخدمات وقدرتهم التشغيلية من ظروف النظام المؤثرة في الشمول.</x:v>
      </x:c>
      <x:c r="L22" s="24" t="str">
        <x:v>Prudential ratios do not show how many unique people gained or lost access.</x:v>
      </x:c>
      <x:c r="M22" s="28" t="str">
        <x:v>لا تبين مؤشرات السلامة المصرفية عدد الأشخاص الفريدين الذين اكتسبوا الوصول أو فقدوه.</x:v>
      </x:c>
      <x:c r="N22" s="24" t="str">
        <x:v>CONTEXT</x:v>
      </x:c>
      <x:c r="O22" s="24" t="str">
        <x:v>/finance | /providers | /access</x:v>
      </x:c>
      <x:c r="P22" s="24"/>
      <x:c r="Q22" t="str">
        <x:v>2022–أبريل 2025</x:v>
      </x:c>
      <x:c r="R22"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22"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22"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3">
      <x:c r="A23" s="24" t="str">
        <x:v>YSC-018</x:v>
      </x:c>
      <x:c r="B23" s="24" t="str">
        <x:v>17 June 2025–2030 project period</x:v>
      </x:c>
      <x:c r="C23" s="24" t="str">
        <x:v>INTERNATIONAL_INFRASTRUCTURE_SUPPORT</x:v>
      </x:c>
      <x:c r="D23"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3"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3" s="24" t="str">
        <x:v>SRC-WB-FMIIP-P180708 | SRC-UNDP-FMIIP-001 | SRC-WB-FMIIP-ISR2-2026-001</x:v>
      </x:c>
      <x:c r="G23" s="24" t="str">
        <x:v>Project approval/status and disclosed implementation-report currentness. Project baselines/targets are separate from observed inclusion outcomes.</x:v>
      </x:c>
      <x:c r="H23" s="24" t="str">
        <x:v>A new infrastructure and reform process is under way; approval, procurement, installation, go-live, institutional participation, access, use, quality and population outcomes remain separate stages, each needing its own evidence.</x:v>
      </x:c>
      <x:c r="I23"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3" s="24" t="str">
        <x:v>The project can create payment-system capacity and targeted access/usage mechanisms, while population adoption and inclusion effects require later evidence.</x:v>
      </x:c>
      <x:c r="K23" s="28" t="str">
        <x:v>يمكن للمشروع بناء قدرة في نظام المدفوعات وآليات مستهدفة للوصول والاستخدام، لكن تبني السكان وأثر الشمول يحتاجان إلى أدلة لاحقة.</x:v>
      </x:c>
      <x:c r="L23" s="24" t="str">
        <x:v>The US$20 million commitment, an implementation report, a system go-live or a 2030 target is not evidence that users have already adopted services or that inclusion outcomes have been achieved.</x:v>
      </x:c>
      <x:c r="M23"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3" s="24" t="str">
        <x:v>DEPENDENCY</x:v>
      </x:c>
      <x:c r="O23" s="24" t="str">
        <x:v>/payments | /reforms | /people</x:v>
      </x:c>
      <x:c r="P23" s="24" t="str">
        <x:v>Project cost/commitment must not be counted as an observed financial flow to users.</x:v>
      </x:c>
      <x:c r="Q23" t="str">
        <x:v>فترة المشروع من 17 يونيو 2025 حتى 2030</x:v>
      </x:c>
      <x:c r="T23"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4">
      <x:c r="A24" s="24" t="str">
        <x:v>YSC-015</x:v>
      </x:c>
      <x:c r="B24" s="24" t="str">
        <x:v>July 2025 onward</x:v>
      </x:c>
      <x:c r="C24" s="24" t="str">
        <x:v>FX_IMPORT_POLICY</x:v>
      </x:c>
      <x:c r="D24" s="24" t="str">
        <x:v>The internationally recognized government established the National Committee for the Regulation and Financing of Imports to prioritize FX use for essential imports, enhance import transparency and channel FX into the formal banking sector.</x:v>
      </x:c>
      <x:c r="E24"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4" s="24" t="str">
        <x:v>SRC-IMF-AIV-2025-STAFF-001</x:v>
      </x:c>
      <x:c r="G24" s="24" t="str">
        <x:v>IRG policy framework.</x:v>
      </x:c>
      <x:c r="H24" s="24" t="str">
        <x:v>Import finance and FX allocation became more explicitly tied to formal banking and regulatory control.</x:v>
      </x:c>
      <x:c r="I24" s="28" t="str">
        <x:v>أصبح تمويل الواردات وتخصيص النقد الأجنبي أكثر ارتباطًا بالقطاع المصرفي الرسمي والضبط التنظيمي.</x:v>
      </x:c>
      <x:c r="J24" s="24" t="str">
        <x:v>This may change incentives and flows through banks and exchangers, which should be measured.</x:v>
      </x:c>
      <x:c r="K24" s="28" t="str">
        <x:v>قد يغير ذلك الحوافز والتدفقات عبر البنوك والصرافين، وهو أثر يحتاج إلى قياس.</x:v>
      </x:c>
      <x:c r="L24" s="24" t="str">
        <x:v>Creation of the committee does not prove improved access, lower costs or successful formalization.</x:v>
      </x:c>
      <x:c r="M24" s="28" t="str">
        <x:v>إنشاء اللجنة لا يثبت تحسن الوصول أو انخفاض التكلفة أو نجاح التحول إلى القنوات الرسمية.</x:v>
      </x:c>
      <x:c r="N24" s="24" t="str">
        <x:v>MECHANISM_HYPOTHESIS</x:v>
      </x:c>
      <x:c r="O24" s="24" t="str">
        <x:v>/finance | /firms | /providers | /reforms</x:v>
      </x:c>
      <x:c r="P24" s="24"/>
      <x:c r="Q24" t="str">
        <x:v>من يوليو 2025 فصاعدًا</x:v>
      </x:c>
      <x:c r="R24"/>
      <x:c r="S24"/>
      <x:c r="T24" t="str">
        <x:v>[{"t":"July 2025","k":"d","s":"READ","src":"SRC-IMF-AIV-2025-STAFF-001","loc":"IMF CR 26/80 PDF (src/imf_cr2680_upload.pdf, obtained 2026-10-04; imf.org pages 403 today), staff appraisal printed p.21 (PDF p.26); description printed p.7 (PDF p.12) para 8"}]</x:v>
      </x:c>
    </x:row>
    <x:row r="25">
      <x:c r="A25" s="24" t="str">
        <x:v>YSC-028</x:v>
      </x:c>
      <x:c r="B25" s="24" t="str">
        <x:v>20 July 2025</x:v>
      </x:c>
      <x:c r="C25" s="24" t="str">
        <x:v>DEPOSIT_INSURANCE_INSTITUTION</x:v>
      </x:c>
      <x:c r="D25" s="24" t="str">
        <x:v>Governor's Decision No. 6 of 2025 provided for relocating the head office of the Deposit Insurance Institution to Aden, in force from issue. The law on the Institution is Law No. 21 of 2008 in the copy CBY-Aden hosts; the decision's recital cites Law No. 40 of 2008.</x:v>
      </x:c>
      <x:c r="E25" s="28" t="str">
        <x:v>نصّ قرار المحافظ رقم (6) لسنة 2025 على نقل المركز الرئيسي لمؤسسة ضمان الودائع إلى عدن، ويُعمل به من تاريخ صدوره. والقانون الخاص بالمؤسسة هو القانون رقم (21) لسنة 2008 وفق النسخة التي يستضيفها البنك المركزي اليمني – عدن؛ وتشير ديباجة القرار إلى القانون رقم (40) لسنة 2008.</x:v>
      </x:c>
      <x:c r="F25" s="24" t="str">
        <x:v>SRC-CBY-DEC-06-2025 | SRC-CBY-DIL-21-2008</x:v>
      </x:c>
      <x:c r="G25" s="24" t="str">
        <x:v>A CBY-Aden decision and the law copy it hosts; the two cite different law numbers.</x:v>
      </x:c>
      <x:c r="H25" s="24" t="str">
        <x:v>The decision provides for the head office to move; it does not show that the move was completed, and a relocation is not the start of deposit cover.</x:v>
      </x:c>
      <x:c r="I25" s="28" t="str">
        <x:v>ينصّ القرار على نقل المركز الرئيسي، ولا يُظهر أن النقل اكتمل؛ والنقل ليس بدءًا لتغطية الودائع.</x:v>
      </x:c>
      <x:c r="J25" s="24" t="str">
        <x:v>Deposit insurance matters for trust in deposits, but no source here reports cover, premiums or payouts.</x:v>
      </x:c>
      <x:c r="K25" s="28" t="str">
        <x:v>لضمان الودائع أهمية في الثقة بالودائع، لكن لا يُبلغ أي مصدر هنا عن التغطية أو الأقساط أو التعويضات.</x:v>
      </x:c>
      <x:c r="L25" s="24" t="str">
        <x:v>The decision does not establish that deposit cover operates, which deposits are covered or that depositors are protected.</x:v>
      </x:c>
      <x:c r="M25" s="28" t="str">
        <x:v>لا يثبت القرار أن تغطية الودائع تعمل، ولا الودائع المشمولة، ولا أن المودعين محميون.</x:v>
      </x:c>
      <x:c r="N25" s="24" t="str">
        <x:v>CONTEXT</x:v>
      </x:c>
      <x:c r="O25" s="24" t="str">
        <x:v>/finance | /providers | /reforms</x:v>
      </x:c>
      <x:c r="P25" s="24" t="str">
        <x:v>Relocation is not establishment, and establishment is not operating cover.</x:v>
      </x:c>
      <x:c r="Q25" t="str">
        <x:v>20 يوليو 2025</x:v>
      </x:c>
      <x:c r="T25" t="str">
        <x:v>[{"t":"20 July 2025","k":"d","s":"READ","src":"SRC-CBY-DEC-06-2025","loc":"cby-ye.com/files/687c9970b82d9.pdf p.1, ref. 376/CBY/2025, signed 20 July 2025; read 10 October 2026"},{"t":"6","k":"v","s":"TRIVIAL"},{"t":"21","k":"v","s":"READ","src":"SRC-CBY-DIL-21-2008","loc":"cby-ye.com/files/62c2edbaad8eb.pdf p.1, «قانون رقم (٢١) لسنة ٢٠٠٨م»; read 10 October 2026"},{"t":"40","k":"v","s":"READ","src":"SRC-CBY-DEC-06-2025","loc":"cby-ye.com/files/687c9970b82d9.pdf p.1, recital «القانون رقم (40) لسنة 2008»; read 10 October 2026"}]</x:v>
      </x:c>
    </x:row>
    <x:row r="26">
      <x:c r="A26" s="24" t="str">
        <x:v>YSC-016</x:v>
      </x:c>
      <x:c r="B26" s="24" t="str">
        <x:v>Mid-July–early August 2025</x:v>
      </x:c>
      <x:c r="C26" s="24" t="str">
        <x:v>FX_STABILIZATION_EPISODE</x:v>
      </x:c>
      <x:c r="D26" s="24" t="str">
        <x:v>The IMF reports the rial, in markets in areas under the internationally recognized government, strengthening from about YER2,900 to about YER1,600 per US dollar from mid-July to early August 2025 after a package of FX and market measures.</x:v>
      </x:c>
      <x:c r="E26"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6" s="24" t="str">
        <x:v>SRC-IMF-AIV-2025-STAFF-001</x:v>
      </x:c>
      <x:c r="G26" s="24" t="str">
        <x:v>IRG market/exchange-rate context, not a unified Yemen exchange rate.</x:v>
      </x:c>
      <x:c r="H26" s="24" t="str">
        <x:v>The episode shows how quickly FX conditions can change under fragmented markets and policy intervention.</x:v>
      </x:c>
      <x:c r="I26" s="28" t="str">
        <x:v>توضح هذه الحلقة سرعة تغير أوضاع النقد الأجنبي في سوق مجزأة وتحت تدخلات سياسة.</x:v>
      </x:c>
      <x:c r="J26" s="24" t="str">
        <x:v>Exchange-rate conditions affect prices, remittance conversion, firm costs and channel incentives.</x:v>
      </x:c>
      <x:c r="K26" s="28" t="str">
        <x:v>تؤثر أوضاع سعر الصرف في الأسعار وقيمة الحوالات عند صرفها بالعملة المحلية وتكاليف المنشآت وحوافز القنوات المالية.</x:v>
      </x:c>
      <x:c r="L26" s="24" t="str">
        <x:v>The appreciation does not by itself prove durable macro stability or improved financial inclusion.</x:v>
      </x:c>
      <x:c r="M26" s="28" t="str">
        <x:v>لا يثبت تحسن سعر الصرف بذاته استقرارًا اقتصاديًا كليًا مستدامًا أو تحسنًا في الشمول المالي.</x:v>
      </x:c>
      <x:c r="N26" s="24" t="str">
        <x:v>CONTEXT</x:v>
      </x:c>
      <x:c r="O26" s="24" t="str">
        <x:v>/remittances | /finance | /firms</x:v>
      </x:c>
      <x:c r="P26" s="24"/>
      <x:c r="Q26" t="str">
        <x:v>منتصف يوليو–أوائل أغسطس 2025</x:v>
      </x:c>
      <x:c r="T26"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7">
      <x:c r="A27" s="24" t="str">
        <x:v>YSC-029</x:v>
      </x:c>
      <x:c r="B27" s="24" t="str">
        <x:v>23 July to 6 August 2025</x:v>
      </x:c>
      <x:c r="C27" s="24" t="str">
        <x:v>EXCHANGE_SECTOR_ENFORCEMENT</x:v>
      </x:c>
      <x:c r="D27" s="24" t="str">
        <x:v>Between 23 July and 6 August 2025 CBY-Aden posted in its news 11 Governor's decisions (Nos. 7 to 17 of 2025) covering 51 licences: 44 suspensions and 7 withdrawals of exchange companies and establishments and their branches, including one remittance agent, on the basis of field-inspection reports of the Banking Supervision Sector.</x:v>
      </x:c>
      <x:c r="E27" s="28" t="str">
        <x:v>في الفترة من 23 يوليو إلى 6 أغسطس 2025 نشر البنك المركزي اليمني – عدن في أخباره 11 قرارًا للمحافظ (من رقم (7) إلى رقم (17) لسنة 2025) شملت 51 ترخيصًا: إيقاف 44 ترخيصًا وسحب 7 تراخيص لشركات ومنشآت صرافة وفروعها، من بينها وكيل حوالة واحد، استنادًا إلى تقارير النزول الميداني لقطاع الرقابة على البنوك.</x:v>
      </x:c>
      <x:c r="F27" s="24" t="str">
        <x:v>SRC-CBY-ENF-2025-JUL-AUG</x:v>
      </x:c>
      <x:c r="G27" s="24" t="str">
        <x:v>CBY-Aden decisions as posted in its news; counts only, no names.</x:v>
      </x:c>
      <x:c r="H27" s="24" t="str">
        <x:v>The decisions changed the status of 51 exchange-sector licences; later reinstatements, if any, are not covered here.</x:v>
      </x:c>
      <x:c r="I27" s="28" t="str">
        <x:v>غيّرت القرارات حالة 51 ترخيصًا في قطاع الصرافة؛ ولا يغطي هذا الحدث أي إعادة لاحقة للتراخيص إن وُجدت.</x:v>
      </x:c>
      <x:c r="J27" s="24" t="str">
        <x:v>Exchange companies handle transfers and remittances, so licence actions bear on where people can send or collect money; the decisions report licences, not customers or volumes.</x:v>
      </x:c>
      <x:c r="K27" s="28" t="str">
        <x:v>تتولى شركات الصرافة الحوالات والتحويلات، فتتصل إجراءات التراخيص بالأماكن التي يستطيع الناس فيها إرسال المال أو استلامه؛ والقرارات تُبلغ عن تراخيص لا عن عملاء أو أحجام.</x:v>
      </x:c>
      <x:c r="L27" s="24" t="str">
        <x:v>The counts do not establish which areas lost service, for how long, how many customers were affected, or any effect on transfer costs; names are deliberately not recorded here.</x:v>
      </x:c>
      <x:c r="M27" s="28" t="str">
        <x:v>لا تثبت هذه الأعداد المناطق التي فقدت الخدمة ولا مدة ذلك ولا عدد العملاء المتأثرين ولا أي أثر على تكلفة التحويلات؛ ولا تُسجَّل الأسماء هنا، وذلك عن قصد.</x:v>
      </x:c>
      <x:c r="N27" s="24" t="str">
        <x:v>CONTEXT</x:v>
      </x:c>
      <x:c r="O27" s="24" t="str">
        <x:v>/providers | /remittances | /access | /reforms</x:v>
      </x:c>
      <x:c r="P27" s="24" t="str">
        <x:v>Licence status is not service availability; counts only.</x:v>
      </x:c>
      <x:c r="Q27" t="str">
        <x:v>من 23 يوليو إلى 6 أغسطس 2025</x:v>
      </x:c>
      <x:c r="T27" t="str">
        <x:v>[{"t":"6 August 2025","k":"d","s":"READ","src":"SRC-CBY-ENF-2025-JUL-AUG","loc":"cby-ye.com/news/848, posting date of the last of the eleven decisions; read 10 October 2026"},{"t":"11","k":"v","s":"READ","src":"SRC-CBY-ENF-2025-JUL-AUG","loc":"cby-ye.com/news/834 to /news/848: Governor's Decisions Nos. 7 to 17 of 2025; read 10 October 2026"},{"t":"51","k":"v","s":"READ","src":"SRC-CBY-ENF-2025-JUL-AUG","loc":"sum of the licences named in Decisions Nos. 7 to 17 of 2025 (44 + 7); read 10 October 2026"},{"t":"44","k":"v","s":"READ","src":"SRC-CBY-ENF-2025-JUL-AUG","loc":"suspensions: Decisions 7 (13), 8 (5), 9 (10), 10 (2), 11 (7, one a remittance agent), 12 (2), 15 (4), 17 (1); read 10 October 2026"},{"t":"7","k":"v","s":"READ","src":"SRC-CBY-ENF-2025-JUL-AUG","loc":"withdrawals: Decisions 13 (4 company branches), 14 (1), 16 (2); read 10 October 2026"},{"t":"17","k":"v","s":"TRIVIAL"}]</x:v>
      </x:c>
    </x:row>
    <x:row r="28">
      <x:c r="A28" s="24" t="str">
        <x:v>YSC-017</x:v>
      </x:c>
      <x:c r="B28" s="24" t="str">
        <x:v>September 2025</x:v>
      </x:c>
      <x:c r="C28" s="24" t="str">
        <x:v>RESERVE_CONSTRAINT</x:v>
      </x:c>
      <x:c r="D28" s="24" t="str">
        <x:v>The IMF reports operational foreign-exchange reserves of US$350 million in September 2025, covering about one month of imports.</x:v>
      </x:c>
      <x:c r="E28" s="28" t="str">
        <x:v>يفيد صندوق النقد بأن الاحتياطيات التشغيلية من النقد الأجنبي بلغت 350 مليون دولار في سبتمبر 2025، بما يغطي نحو شهر واحد من الواردات.</x:v>
      </x:c>
      <x:c r="F28" s="24" t="str">
        <x:v>SRC-IMF-AIV-2025-STAFF-001</x:v>
      </x:c>
      <x:c r="G28" s="24" t="str">
        <x:v>IRG operational reserves.</x:v>
      </x:c>
      <x:c r="H28" s="24" t="str">
        <x:v>Even after substantial external support and FX auctions, reserve capacity remained critically constrained.</x:v>
      </x:c>
      <x:c r="I28" s="28" t="str">
        <x:v>رغم الدعم الخارجي الكبير ومزادات النقد الأجنبي، ظلت قدرة الاحتياطيات شديدة المحدودية.</x:v>
      </x:c>
      <x:c r="J28" s="24" t="str">
        <x:v>Reserve scarcity affects import finance, bank liquidity and prices.</x:v>
      </x:c>
      <x:c r="K28" s="28" t="str">
        <x:v>يؤثر شح الاحتياطيات في تمويل الواردات وسيولة البنوك والأسعار.</x:v>
      </x:c>
      <x:c r="L28" s="24" t="str">
        <x:v>Import-cover reserves do not measure household financial resilience or account use.</x:v>
      </x:c>
      <x:c r="M28" s="28" t="str">
        <x:v>لا يقيس غطاء الواردات من الاحتياطيات مرونة الأسر المالية أو استخدام الحسابات.</x:v>
      </x:c>
      <x:c r="N28" s="24" t="str">
        <x:v>CONTEXT</x:v>
      </x:c>
      <x:c r="O28" s="24" t="str">
        <x:v>/finance | /firms</x:v>
      </x:c>
      <x:c r="P28" s="24"/>
      <x:c r="Q28" t="str">
        <x:v>سبتمبر 2025</x:v>
      </x:c>
      <x:c r="R28" t="str">
        <x:v>This value and its date are from the text of the staff report (paragraph 12). The debt sustainability analysis published in the same country report gives reserves of the same amount as of June 2025.</x:v>
      </x:c>
      <x:c r="S28"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8"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9">
      <x:c r="A29" s="24" t="str">
        <x:v>YSC-019</x:v>
      </x:c>
      <x:c r="B29" s="24" t="str">
        <x:v>1 March 2026</x:v>
      </x:c>
      <x:c r="C29" s="24" t="str">
        <x:v>INTERNATIONAL_BUDGET_SUPPORT</x:v>
      </x:c>
      <x:c r="D29" s="24" t="str">
        <x:v>The Saudi Development and Reconstruction Program for Yemen signed an agreement with Yemen's Ministry of Finance to begin depositing SAR1.3 billion in economic support for operating expenses and salaries.</x:v>
      </x:c>
      <x:c r="E29"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9" s="24" t="str">
        <x:v>SRC-SPA-SAU-BUDGET-2026-001</x:v>
      </x:c>
      <x:c r="G29" s="24" t="str">
        <x:v>Official Saudi/SDRPY budget-support announcement/agreement.</x:v>
      </x:c>
      <x:c r="H29" s="24" t="str">
        <x:v>Budget support is a fiscal flow with a different transmission path from a CBY deposit, FX auction or project commitment.</x:v>
      </x:c>
      <x:c r="I29" s="28" t="str">
        <x:v>دعم الموازنة تدفق مالي له مسار انتقال مختلف عن وديعة البنك المركزي أو مزاد النقد الأجنبي أو تمويل مشروع.</x:v>
      </x:c>
      <x:c r="J29" s="24" t="str">
        <x:v>It can affect public cash flow, salaries, demand and macro conditions.</x:v>
      </x:c>
      <x:c r="K29" s="28" t="str">
        <x:v>قد يؤثر في التدفقات النقدية العامة والرواتب والطلب والظروف الاقتصادية.</x:v>
      </x:c>
      <x:c r="L29" s="24" t="str">
        <x:v>The SAR1.3 billion agreement is not shown to be the same flow as IMF-reported USD commitments or disbursements; no source-level crosswalk establishes that. An agreement to deposit is not evidence that a deposit or a disbursement has taken place.</x:v>
      </x:c>
      <x:c r="M29"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9" s="24" t="str">
        <x:v>DEPENDENCY</x:v>
      </x:c>
      <x:c r="O29" s="24" t="str">
        <x:v>/finance | /reforms</x:v>
      </x:c>
      <x:c r="P29" s="24" t="str">
        <x:v>Keep SAR-denominated agreement and IMF USD-denominated support states separate until identity is proven.</x:v>
      </x:c>
      <x:c r="Q29" t="str">
        <x:v>1 مارس 2026</x:v>
      </x:c>
      <x:c r="T29" t="str">
        <x:v>[{"t":"1 March 2026","k":"d","s":"READ","src":"SRC-SPA-SAU-BUDGET-2026-001","loc":"spa.gov.sa/en/N2525739 dateline; AR N2525728 dateline"},{"t":"SAR1.3 billion","k":"v","s":"READ","src":"SRC-SPA-SAU-BUDGET-2026-001","loc":"spa.gov.sa/en/N2525739 body; AR N2525728"}]</x:v>
      </x:c>
    </x:row>
    <x:row r="30">
      <x:c r="A30" t="str">
        <x:v>YSC-021</x:v>
      </x:c>
      <x:c r="B30" t="str">
        <x:v>4 June 2026</x:v>
      </x:c>
      <x:c r="C30" t="str">
        <x:v>COUNTRY_STRATEGY_AND_PORTFOLIO</x:v>
      </x:c>
      <x:c r="D30"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30"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30" t="str">
        <x:v>SRC-WB-YEM-CPF-2026-2030-001</x:v>
      </x:c>
      <x:c r="G30" t="str">
        <x:v>Country-strategy and operation-approval context; not project implementation results or financial-inclusion outcomes.</x:v>
      </x:c>
      <x:c r="H30" t="str">
        <x:v>Financial-inclusion evidence can be read within the World Bank Group’s FY2026–FY2030 strategy for Yemen, which links jobs, livelihoods, infrastructure, private-sector conditions and women’s economic participation.</x:v>
      </x:c>
      <x:c r="I30"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30" t="str">
        <x:v>This context helps interpret firm finance, payment infrastructure and participation constraints as connected parts of a wider economic system.</x:v>
      </x:c>
      <x:c r="K30" t="str">
        <x:v>يساعد هذا السياق على تفسير تمويل المنشآت وبنية المدفوعات وقيود المشاركة بوصفها أجزاء مترابطة من منظومة اقتصادية أوسع.</x:v>
      </x:c>
      <x:c r="L30" t="str">
        <x:v>Endorsement of a strategy or approval of operations does not prove improved financial access, service use, jobs, implementation quality or inclusion outcomes.</x:v>
      </x:c>
      <x:c r="M30" t="str">
        <x:v>لا يثبت إقرار الاستراتيجية أو الموافقة على العمليات تحسن الوصول المالي أو استخدام الخدمات أو الوظائف أو جودة التنفيذ أو نتائج الشمول المالي.</x:v>
      </x:c>
      <x:c r="N30" t="str">
        <x:v>CONTEXT</x:v>
      </x:c>
      <x:c r="O30" t="str">
        <x:v>/firms | /finance | /people | /payments | /reforms</x:v>
      </x:c>
      <x:c r="P30" t="str">
        <x:v>Keep country-strategy priorities separate from measured results and from the evidence needed to evaluate financial inclusion.</x:v>
      </x:c>
      <x:c r="Q30" t="str">
        <x:v>4 يونيو 2026</x:v>
      </x:c>
      <x:c r="T30"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31">
      <x:c r="A31" t="str">
        <x:v>YSC-022</x:v>
      </x:c>
      <x:c r="B31" t="str">
        <x:v>30 June 2026</x:v>
      </x:c>
      <x:c r="C31" t="str">
        <x:v>CASH_LIVELIHOODS_IDENTITY_PROJECT</x:v>
      </x:c>
      <x:c r="D31"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31"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31" t="str">
        <x:v>SRC-WB-YEM-CNL-2026-001</x:v>
      </x:c>
      <x:c r="G31" t="str">
        <x:v>Approved project design and targets. Identity documentation, VSLA participation and beneficiary reach are programme states, not national financial-inclusion outcomes.</x:v>
      </x:c>
      <x:c r="H31" t="str">
        <x:v>The project raises an evidence question about the pathway from cash delivery and documentation to formal onboarding, savings/credit participation and durable use after the transfer.</x:v>
      </x:c>
      <x:c r="I31"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31" t="str">
        <x:v>Identity documentation and savings-group participation are potentially important enabling steps that should be measured separately from account ownership, active use and service quality.</x:v>
      </x:c>
      <x:c r="K31"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31" t="str">
        <x:v>Project targets, beneficiary counts, identity-document support and VSLA participation do not establish national prevalence, active bank or wallet use, or persistence after programme support ends.</x:v>
      </x:c>
      <x:c r="M31"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31" t="str">
        <x:v>MEASUREMENT_CONTEXT</x:v>
      </x:c>
      <x:c r="O31" t="str">
        <x:v>/people | /payments | /access | /finance | /measurement</x:v>
      </x:c>
      <x:c r="P31" t="str">
        <x:v>Treat delivery, documentation, onboarding, use and persistence as distinct links in the evidence chain.</x:v>
      </x:c>
      <x:c r="Q31" t="str">
        <x:v>30 يونيو 2026</x:v>
      </x:c>
      <x:c r="T31"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32">
      <x:c r="A32" t="str">
        <x:v>YSC-023</x:v>
      </x:c>
      <x:c r="B32" t="str">
        <x:v>16 July 2026</x:v>
      </x:c>
      <x:c r="C32" t="str">
        <x:v>MACRO_REFORM_PROGRAMME_STAGE</x:v>
      </x:c>
      <x:c r="D32"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32"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32" t="str">
        <x:v>SRC-IMF-YEM-SMP-2026</x:v>
      </x:c>
      <x:c r="G32" t="str">
        <x:v>IMF staff-level agreement and proposed Staff-Monitored Program stage; not Board approval, financing, implementation completion or observed reform outcome.</x:v>
      </x:c>
      <x:c r="H32" t="str">
        <x:v>The macro-financial reform process has advanced, but the programme stage, legal or supervisory change, implementation and the financial-service outcomes that users experience remain separate stages.</x:v>
      </x:c>
      <x:c r="I32"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32" t="str">
        <x:v>Financial-sector reform commitments matter for intermediation, resilience and oversight, while inclusion effects require later evidence on provider behaviour, access, use, cost, quality and protection.</x:v>
      </x:c>
      <x:c r="K32"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32" t="str">
        <x:v>A staff-level agreement does not establish IMF financing, Executive Board approval, completed reforms, improved bank soundness or improved financial inclusion.</x:v>
      </x:c>
      <x:c r="M32"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32" t="str">
        <x:v>CONTEXT</x:v>
      </x:c>
      <x:c r="O32" t="str">
        <x:v>/finance | /providers | /reforms | /payments</x:v>
      </x:c>
      <x:c r="P32" t="str">
        <x:v>Preserve the distinction between staff-level agreement, Management approval, policy implementation and observed outcome.</x:v>
      </x:c>
      <x:c r="Q32" t="str">
        <x:v>16 يوليو 2026</x:v>
      </x:c>
      <x:c r="R32"/>
      <x:c r="S32"/>
      <x:c r="T3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refused)"},{"t":"18-month","k":"v","s":"READ","src":"SRC-IMF-YEM-SMP-2026","loc":"IMF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refused)"},{"t":"subject to IMF Management approval","k":"v","s":"READ","src":"SRC-IMF-YEM-SMP-2026","loc":"IMF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refused)"},{"t":"will not result in an Executive Board discussion","k":"v","s":"READ","src":"SRC-IMF-YEM-SMP-2026","loc":"IMF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x:v>
      </x:c>
    </x:row>
    <x:row r="33">
      <x:c r="A33" t="str">
        <x:v>YSC-030</x:v>
      </x:c>
      <x:c r="B33" t="str">
        <x:v>5 August 2026</x:v>
      </x:c>
      <x:c r="C33" t="str">
        <x:v>CREDIT_INFORMATION_INFRASTRUCTURE</x:v>
      </x:c>
      <x:c r="D33" t="str">
        <x:v>CBY-Aden launched a defaulters registry system: a digital platform for exchanging data on defaulting customers among the banks operating in Yemen, whose success, it said, depends on all banks supplying accurate data.</x:v>
      </x:c>
      <x:c r="E33" t="str">
        <x:v>دشّن البنك المركزي اليمني – عدن نظام سجل المتعثرين: منصة رقمية لتبادل البيانات عن العملاء المتعثرين بين البنوك العاملة في اليمن، وذكر أن نجاحه مرهون بتزويد جميع البنوك له ببيانات دقيقة.</x:v>
      </x:c>
      <x:c r="F33" t="str">
        <x:v>SRC-CBY-NEWS-963 | SRC-CBY-CRI-149 | SRC-CBY-CRI-150</x:v>
      </x:c>
      <x:c r="G33" t="str">
        <x:v>CBY-Aden news release on a launch, beside the credit-information rules the bank publishes.</x:v>
      </x:c>
      <x:c r="H33" t="str">
        <x:v>The registry adds a platform to the credit-information rules CBY-Aden publishes (exposure reporting on Form No. 6 and an enquiry before lending).</x:v>
      </x:c>
      <x:c r="I33" t="str">
        <x:v>يضيف السجل منصة إلى قواعد معلومات الائتمان التي ينشرها البنك المركزي اليمني – عدن (الإبلاغ عن التعرضات الائتمانية على الاستمارة رقم (6) والاستعلام قبل منح الائتمان).</x:v>
      </x:c>
      <x:c r="J33" t="str">
        <x:v>A defaulters registry holds data on defaulting customers; any effect on access to credit depends on the data being complete and on lenders using them.</x:v>
      </x:c>
      <x:c r="K33" t="str">
        <x:v>يضم سجل المتعثرين بيانات العملاء المتعثرين؛ وأي أثر على الوصول إلى الائتمان مشروط بأن تكون البيانات كاملة وأن يستخدمها المقرضون.</x:v>
      </x:c>
      <x:c r="L33" t="str">
        <x:v>The launch does not establish coverage, data completeness, lender use or any effect on access to credit.</x:v>
      </x:c>
      <x:c r="M33" t="str">
        <x:v>لا يثبت التدشين التغطية ولا اكتمال البيانات ولا استخدام المقرضين لها ولا أي أثر على الوصول إلى الائتمان.</x:v>
      </x:c>
      <x:c r="N33" t="str">
        <x:v>CONTEXT</x:v>
      </x:c>
      <x:c r="O33" t="str">
        <x:v>/firms | /finance | /reforms</x:v>
      </x:c>
      <x:c r="P33" t="str">
        <x:v>Launch is not coverage.</x:v>
      </x:c>
      <x:c r="Q33" t="str">
        <x:v>5 أغسطس 2026</x:v>
      </x:c>
      <x:c r="T33" t="str">
        <x:v>[{"t":"5 August 2026","k":"d","s":"READ","src":"SRC-CBY-NEWS-963","loc":"cby-ye.com/news/963, dated 5 August 2026; read 10 October 2026"},{"t":"6","k":"v","s":"TRIVIAL"}]</x:v>
      </x:c>
    </x:row>
    <x:row r="34">
      <x:c r="A34" t="str">
        <x:v>YSC-020</x:v>
      </x:c>
      <x:c r="B34" t="str">
        <x:v>Current analytical rule</x:v>
      </x:c>
      <x:c r="C34" t="str">
        <x:v>SYSTEM_INTERPRETATION</x:v>
      </x:c>
      <x:c r="D34" t="str">
        <x:v>The chronology treats remittances, international support, FX auctions, import compression, reserve changes, bank liquidity, regulatory actions and payment infrastructure as related but non-interchangeable kinds of evidence.</x:v>
      </x:c>
      <x:c r="E34"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34"/>
      <x:c r="G34" t="str">
        <x:v>System synthesis rule derived from the evidence relationships documented here.</x:v>
      </x:c>
      <x:c r="H34" t="str">
        <x:v>This resource can trace possible transmission paths across the system without turning sequence or co-movement into causality.</x:v>
      </x:c>
      <x:c r="I34" t="str">
        <x:v>يمكن لهذا المورد تتبع مسارات الانتقال المحتملة عبر النظام من دون تحويل التعاقب الزمني أو الحركة المشتركة إلى علاقة سببية.</x:v>
      </x:c>
      <x:c r="J34" t="str">
        <x:v>This is the bridge from macro-financial chronology to inclusion decisions: capacity, access, use, quality and outcomes remain separate states.</x:v>
      </x:c>
      <x:c r="K34" t="str">
        <x:v>هذه هي حلقة الوصل بين التاريخ الاقتصادي المالي وقرارات الشمول: فالقدرة والوصول والاستخدام والجودة والنتائج تظل مراحل منفصلة.</x:v>
      </x:c>
      <x:c r="L34" t="str">
        <x:v>Chronological proximity never substitutes for causal identification.</x:v>
      </x:c>
      <x:c r="M34" t="str">
        <x:v>لا يحل التقارب الزمني محل إثبات العلاقة السببية.</x:v>
      </x:c>
      <x:c r="N34" t="str">
        <x:v>MEASUREMENT_GAP</x:v>
      </x:c>
      <x:c r="O34" t="str">
        <x:v>/ | /finance | /payments | /remittances | /providers | /access | /reforms | /evidence</x:v>
      </x:c>
      <x:c r="P34"/>
      <x:c r="Q34" t="str">
        <x:v>قاعدة التحليل المعمول بها</x:v>
      </x:c>
      <x:c r="T34"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https://english.cby-ye.com/files/6ab393186466e.pdf</x:v>
      </x:c>
      <x:c r="C5" s="24" t="str">
        <x:v>["https://english.cby-ye.com/files/6a5a2e6bcc3cd.pdf", "https://cby-ye.com/files/6ab390fcaf357.pdf", "https://cby-ye.com/publicationsandcirculars",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str">
        <x:v>696</x:v>
      </x:c>
      <x:c r="F5" s="168" t="str">
        <x:v>Monetary and Financial Developments, Issue No. 55 (June 2026)</x:v>
      </x:c>
      <x:c r="G5" s="168" t="str">
        <x:v>Central Bank of Yemen — Aden</x:v>
      </x:c>
      <x:c r="H5" s="168"/>
      <x:c r="I5" s="168"/>
      <x:c r="J5" s="168"/>
      <x:c r="K5" s="168" t="str">
        <x:v>CITATION_CARD</x:v>
      </x:c>
      <x:c r="L5" s="168" t="str">
        <x:v>التطورات النقدية والمالية، العدد 55 (يونيو 2026)</x:v>
      </x:c>
      <x:c r="M5" s="168"/>
      <x:c r="N5" s="168"/>
      <x:c r="O5" s="168"/>
      <x:c r="P5" t="str">
        <x:v>The monetary series is a periodical. Each observation records the issue it was read from: the June 2026 values from Issue No. 55 (June 2026), the primary locator, opened on 10 October 2026 with its Arabic edition, which is recorded beside it; every earlier value, including those for April and May 2026, from Issue No. 54 (May 2026), which carries the back-data tables and is also recorded beside it. Issue No. 55 prints the same end-2025 and May 2026 values for the ten series the close-out tables show. The thirteen issues for December 2021 to December 2022 are recorded so a reader can also reach the issue that first published a monthly value of those two years, together with the bank's own index of the series and its regulations and publications pages. Issue No. 54 and those nineteen addresses were opened on 4 October 2026. The issue number of each was read from the document itself; the May 2022 issue prints no issue number, so none is stated for it.</x:v>
      </x:c>
      <x:c r="S5" t="str">
        <x:v>NOT_ASSESSED</x:v>
      </x:c>
      <x:c r="V5" t="str">
        <x:v>2026-10-10</x:v>
      </x:c>
      <x:c r="Y5" t="str">
        <x:v>البنك المركزي اليمني – عدن</x:v>
      </x:c>
      <x:c r="Z5" t="str">
        <x:v>Periodic statistical report</x:v>
      </x:c>
      <x:c r="AA5" t="str">
        <x:v>تقرير إحصائي دوري</x:v>
      </x:c>
      <x:c r="AB5" t="str">
        <x:v>2026-06</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v>["https://thedocs.worldbank.org/en/doc/fe026d04da1eb78f5ce8bb5e1529d60b-0430062023/original/Findex2021-22-Methodology.pdf"]</x:v>
      </x:c>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November 2022 to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نوفمبر 2022 إلى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 "https://api.worldbank.org/v2/sources/28"]</x:v>
      </x:c>
      <x:c r="D51" s="24" t="str">
        <x:v>DS-FINDEX-WAVES, DS-FINDEX-WB-OBS, DS-FINDEX-PANEL-CATALOG, DS-FINDEX-SUBGROUP-MATRIX, DS-FINDEX-ANALYTIC-SURFACES</x:v>
      </x:c>
      <x:c r="E51" s="24" t="n">
        <x:v>247</x:v>
      </x:c>
      <x:c r="F51" s="168" t="str">
        <x:v>Global Findex indicators for Yemen, adults 15+, total and by group: account ownership, saving, borrowing, emergency funds, payments received and domestic remittances (World Bank data year 2022)</x:v>
      </x:c>
      <x:c r="G51" s="168" t="str">
        <x:v>World Bank</x:v>
      </x:c>
      <x:c r="H51" s="168"/>
      <x:c r="I51" s="168"/>
      <x:c r="J51" s="168"/>
      <x:c r="K51" s="168" t="str">
        <x:v>CITATION_CARD</x:v>
      </x:c>
      <x:c r="L51" s="168" t="str">
        <x:v>مؤشرات Global Findex لليمن، البالغون بعمر 15 سنة فأكثر، الإجمالي وبحسب الفئة: امتلاك الحساب والادخار والاقتراض وأموال الطوارئ والمدفوعات المتلقاة والحوالات المحلية (سنة بيانات البنك الدولي 2022)</x:v>
      </x:c>
      <x:c r="M51" s="168"/>
      <x:c r="N51" s="168"/>
      <x:c r="O51" s="168"/>
      <x:c r="S51" t="str">
        <x:v>NOT_ASSESSED</x:v>
      </x:c>
      <x:c r="V51" t="str">
        <x:v>2026-10-10</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V117" t="str">
        <x:v>2026-10-10</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t="str">
        <x:v>https://www.calpnetwork.org/wp-content/uploads/2024/11/SAM_Multiplie-Effect-of-Cash-Study.pdf</x:v>
      </x:c>
      <x:c r="C119" s="24" t="str"/>
      <x:c r="D119" s="24" t="str">
        <x:v>DS-K04-SOURCE-DEEP-INTAKE,DS-K04-CASH-FIN-TRANSMISSION</x:v>
      </x:c>
      <x:c r="E119" s="24" t="n">
        <x:v>2</x:v>
      </x:c>
      <x:c r="F119" s="168" t="str">
        <x:v>The Multiplier Effect of Multipurpose Cash Assistance in Ad' Dhali and Ja'ar Sub-districts in Yemen (2024)</x:v>
      </x:c>
      <x:c r="G119" s="168" t="str">
        <x:v>Cash Consortium of Yemen (CCY)</x:v>
      </x:c>
      <x:c r="H119" s="168"/>
      <x:c r="I119" s="168"/>
      <x:c r="J119" s="168"/>
      <x:c r="K119" s="168" t="str">
        <x:v>CITATION_CARD</x:v>
      </x:c>
      <x:c r="L119" s="168" t="str">
        <x:v>الأثر المضاعف للمساعدات النقدية متعددة الأغراض في عزلتَي الضالع وجعار باليمن (2024)</x:v>
      </x:c>
      <x:c r="M119" s="168"/>
      <x:c r="N119" s="168"/>
      <x:c r="O119" s="168"/>
      <x:c r="P119"/>
      <x:c r="Q119" t="str">
        <x:v>Cash Consortium of Yemen, with REACH (cover)</x:v>
      </x:c>
      <x:c r="R119" t="str">
        <x:v>CALP Network</x:v>
      </x:c>
      <x:c r="S119" t="str">
        <x:v>NOT_ASSESSED</x:v>
      </x:c>
      <x:c r="V119" t="str">
        <x:v>2026-10-10</x:v>
      </x:c>
      <x:c r="Y119" t="str">
        <x:v>Cash Consortium of Yemen (CCY)</x:v>
      </x:c>
      <x:c r="Z119" t="str">
        <x:v>Research or policy paper</x:v>
      </x:c>
      <x:c r="AA119" t="str">
        <x:v>ورقة بحثية أو سياساتية</x:v>
      </x:c>
      <x:c r="AB119" t="str">
        <x:v>2024</x:v>
      </x:c>
    </x:row>
    <x:row r="120">
      <x:c r="A120" s="24" t="str">
        <x:v>SRC-CCY-CASH-DURATION-2026</x:v>
      </x:c>
      <x:c r="B120" s="24" t="str">
        <x:v>https://www.calpnetwork.org/gf-uploads/2026/06/Cash-Duration-Report_CCY_2026.06.22.pdf</x:v>
      </x:c>
      <x:c r="C120" s="24" t="str"/>
      <x:c r="D120" s="24" t="str">
        <x:v>DS-K04-SOURCE-DEEP-INTAKE,DS-K04-CASH-FIN-TRANSMISSION</x:v>
      </x:c>
      <x:c r="E120" s="24" t="n">
        <x:v>2</x:v>
      </x:c>
      <x:c r="F120" s="168" t="str">
        <x:v>The More the Merrier? Comparing Outcomes and Preferences for Three- vs. Six-Month Cash Transfers (2026)</x:v>
      </x:c>
      <x:c r="G120" s="168" t="str">
        <x:v>Cash Consortium of Yemen (CCY)</x:v>
      </x:c>
      <x:c r="H120" s="168"/>
      <x:c r="I120" s="168"/>
      <x:c r="J120" s="168"/>
      <x:c r="K120" s="168" t="str">
        <x:v>CITATION_CARD</x:v>
      </x:c>
      <x:c r="L120" s="168" t="str">
        <x:v>كلما زاد كان أفضل؟ مقارنة النتائج والتفضيلات بين التحويلات النقدية لثلاثة أشهر ولستة أشهر (2026)</x:v>
      </x:c>
      <x:c r="M120" s="168"/>
      <x:c r="N120" s="168"/>
      <x:c r="O120" s="168"/>
      <x:c r="P120"/>
      <x:c r="Q120" t="str">
        <x:v>Cash Consortium of Yemen, with Crisis Analysis (cover)</x:v>
      </x:c>
      <x:c r="R120" t="str">
        <x:v>CALP Network</x:v>
      </x:c>
      <x:c r="S120" t="str">
        <x:v>NOT_ASSESSED</x:v>
      </x:c>
      <x:c r="V120" t="str">
        <x:v>2026-10-10</x:v>
      </x:c>
      <x:c r="Y120" t="str">
        <x:v>Cash Consortium of Yemen (CCY)</x:v>
      </x:c>
      <x:c r="Z120" t="str">
        <x:v>Research or policy paper</x:v>
      </x:c>
      <x:c r="AA120" t="str">
        <x:v>ورقة بحثية أو سياساتية</x:v>
      </x:c>
      <x:c r="AB120" t="str">
        <x:v>2026</x:v>
      </x:c>
    </x:row>
    <x:row r="121">
      <x:c r="A121" s="24" t="str">
        <x:v>SRC-CCY-ISP-2024</x:v>
      </x:c>
      <x:c r="B121" s="24" t="str">
        <x:v>https://reliefweb.int/report/yemen/unseen-assistance-measuring-informal-social-protection-yemen</x:v>
      </x:c>
      <x:c r="C121" s="24" t="str">
        <x:v>["https://reliefweb.int/attachments/0e243818-f7a7-4d4e-bc03-dcec416b645b/The%20Unseen%20Assistance_Measuring%20Informal%20Social%20Protection%20in%20Yemen.pdf"]</x:v>
      </x:c>
      <x:c r="D121" s="24" t="str">
        <x:v>DS-K04-SOURCE-DEEP-INTAKE,DS-K04-CASH-FIN-TRANSMISSION</x:v>
      </x:c>
      <x:c r="E121" s="24" t="n">
        <x:v>2</x:v>
      </x:c>
      <x:c r="F121" s="168" t="str">
        <x:v>The Unseen Assistance: Measuring Informal Social Protection in Yemen (November 2024)</x:v>
      </x:c>
      <x:c r="G121" s="168" t="str">
        <x:v>Cash Consortium of Yemen (CCY)</x:v>
      </x:c>
      <x:c r="H121" s="168"/>
      <x:c r="I121" s="168"/>
      <x:c r="J121" s="168"/>
      <x:c r="K121" s="168" t="str">
        <x:v>CITATION_CARD</x:v>
      </x:c>
      <x:c r="L121" s="168" t="str">
        <x:v>المساعدة غير المرئية: قياس الحماية الاجتماعية غير الرسمية في اليمن (نوفمبر 2024)</x:v>
      </x:c>
      <x:c r="M121" s="168"/>
      <x:c r="N121" s="168"/>
      <x:c r="O121" s="168"/>
      <x:c r="P121"/>
      <x:c r="Q121" t="str">
        <x:v>Cash Consortium of Yemen and partners (ReliefWeb source list)</x:v>
      </x:c>
      <x:c r="R121" t="str">
        <x:v>ReliefWeb</x:v>
      </x:c>
      <x:c r="S121" t="str">
        <x:v>NOT_ASSESSED</x:v>
      </x:c>
      <x:c r="V121" t="str">
        <x:v>2026-10-10</x:v>
      </x:c>
      <x:c r="Y121" t="str">
        <x:v>Cash Consortium of Yemen (CCY)</x:v>
      </x:c>
      <x:c r="Z121" t="str">
        <x:v>Research or policy paper</x:v>
      </x:c>
      <x:c r="AA121" t="str">
        <x:v>ورقة بحثية أو سياساتية</x:v>
      </x:c>
      <x:c r="AB121" t="str">
        <x:v>2024-11-14</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t="str">
        <x:v>https://reliefweb.int/report/yemen/yemen-under-pressure-how-iran-us-conflict-disrupting-trade-prices-and-cash-access-may-2026</x:v>
      </x:c>
      <x:c r="C123" s="24" t="str">
        <x:v>["https://reliefweb.int/attachments/329ba888-6c77-46c3-b920-e0ca0d5ab982/Economic%20Impact%20of%20Iran-US%20War%20on%20Yemen_May%202026.pdf"]</x:v>
      </x:c>
      <x:c r="D123" s="24" t="str">
        <x:v>DS-K04-SOURCE-DEEP-INTAKE,DS-K04-CASH-FIN-TRANSMISSION</x:v>
      </x:c>
      <x:c r="E123" s="24" t="n">
        <x:v>2</x:v>
      </x:c>
      <x:c r="F123" s="168" t="str">
        <x:v>Yemen Under Pressure: How the Iran-US Conflict Is Disrupting Trade, Prices, and Cash Access (May 2026)</x:v>
      </x:c>
      <x:c r="G123" s="168" t="str">
        <x:v>Cash Consortium of Yemen (CCY)</x:v>
      </x:c>
      <x:c r="H123" s="168"/>
      <x:c r="I123" s="168"/>
      <x:c r="J123" s="168"/>
      <x:c r="K123" s="168" t="str">
        <x:v>CITATION_CARD</x:v>
      </x:c>
      <x:c r="L123" s="168" t="str">
        <x:v>اليمن تحت الضغط: كيف يُخلّ الصراع بين إيران والولايات المتحدة بالتجارة والأسعار والوصول إلى النقد (مايو 2026)</x:v>
      </x:c>
      <x:c r="M123" s="168"/>
      <x:c r="N123" s="168"/>
      <x:c r="O123" s="168"/>
      <x:c r="P123"/>
      <x:c r="Q123" t="str">
        <x:v>Cash Consortium of Yemen, with Crisis Analysis MENA/Europe (cover)</x:v>
      </x:c>
      <x:c r="R123" t="str">
        <x:v>ReliefWeb</x:v>
      </x:c>
      <x:c r="S123" t="str">
        <x:v>NOT_ASSESSED</x:v>
      </x:c>
      <x:c r="V123" t="str">
        <x:v>2026-10-10</x:v>
      </x:c>
      <x:c r="Y123" t="str">
        <x:v>Cash Consortium of Yemen (CCY)</x:v>
      </x:c>
      <x:c r="Z123" t="str">
        <x:v>Research or policy paper</x:v>
      </x:c>
      <x:c r="AA123" t="str">
        <x:v>ورقة بحثية أو سياساتية</x:v>
      </x:c>
      <x:c r="AB123" t="str">
        <x:v>2026-05</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 "https://documents.worldbank.org/curated/en/099052825174515006/pdf/BOSIB-524dd7c7-d52c-4876-80ed-1e3ea9df2463.pdf"]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t="str">
        <x:v>["https://projects.worldbank.org/en/projects-operations/project-detail/P514855", "https://documents.worldbank.org/curated/en/099061026114019678/pdf/BOSIB-24b35177-1756-452c-a8c5-602402705683.pdf", "https://documents.worldbank.org/curated/en/099090226095598089/pdf/P514855-f2c338ed-4910-4743-9b3b-564bebfa4be3.pdf"]</x:v>
      </x:c>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 "https://documents1.worldbank.org/curated/en/099630405192627146/pdf/IDU-915b334e-33e9-407b-b634-2ee6167b4790.pdf"]</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row r="172">
      <x:c r="A172" t="str">
        <x:v>SRC-IMF-YEM-SMP-2026-APPROVAL</x:v>
      </x:c>
      <x:c r="B172" t="str">
        <x:v>https://www.imf.org/en/news/articles/2026/10/07/pr26324-imf-management-approves-a-staff-monitored-program-with-yemen</x:v>
      </x:c>
      <x:c r="D172" t="str">
        <x:v>DS-V4R3-SYSTEM-CHRONOLOGY</x:v>
      </x:c>
      <x:c r="E172" t="n">
        <x:v>1</x:v>
      </x:c>
      <x:c r="F172" t="str">
        <x:v>Yemen: IMF Management approves a Staff-Monitored Program (7 October 2026)</x:v>
      </x:c>
      <x:c r="G172" t="str">
        <x:v>International Monetary Fund</x:v>
      </x:c>
      <x:c r="K172" t="str">
        <x:v>CITATION_CARD</x:v>
      </x:c>
      <x:c r="L172" t="str">
        <x:v>اليمن: إدارة صندوق النقد الدولي توافق على برنامج يراقبه خبراء الصندوق (7 أكتوبر 2026)</x:v>
      </x:c>
      <x:c r="S172" t="str">
        <x:v>NOT_ASSESSED</x:v>
      </x:c>
      <x:c r="V172" t="str">
        <x:v>2026-10-10</x:v>
      </x:c>
      <x:c r="Y172" t="str">
        <x:v>صندوق النقد الدولي</x:v>
      </x:c>
      <x:c r="Z172" t="str">
        <x:v>News release</x:v>
      </x:c>
      <x:c r="AA172" t="str">
        <x:v>بيان صحفي</x:v>
      </x:c>
      <x:c r="AB172" t="str">
        <x:v>2026-10-07</x:v>
      </x:c>
    </x:row>
    <x:row r="173">
      <x:c r="A173" t="str">
        <x:v>SRC-WB-WDI-FAS-YEM-001</x:v>
      </x:c>
      <x:c r="B173" t="str">
        <x:v>https://data.worldbank.org/indicator/FB.ATM.TOTL.P5?locations=YE</x:v>
      </x:c>
      <x:c r="C173" t="str">
        <x:v>["https://data.worldbank.org/indicator/FB.CBK.BRCH.P5?locations=YE", "https://data.worldbank.org/indicator/FB.CBK.DPTR.P3?locations=YE"]</x:v>
      </x:c>
      <x:c r="D173" t="str">
        <x:v>RESOURCE_LIBRARY_ONLY__MEASUREMENT_AGENDA_CONTEXT</x:v>
      </x:c>
      <x:c r="E173" t="n">
        <x:v>0</x:v>
      </x:c>
      <x:c r="F173" t="str">
        <x:v>World Development Indicators: IMF Financial Access Survey series for Yemen (ATMs, commercial bank branches, depositors; last year 2015)</x:v>
      </x:c>
      <x:c r="G173" t="str">
        <x:v>World Bank</x:v>
      </x:c>
      <x:c r="K173" t="str">
        <x:v>CITATION_CARD</x:v>
      </x:c>
      <x:c r="L173" t="str">
        <x:v>مؤشرات التنمية العالمية: سلاسل مسح الوصول المالي لصندوق النقد الدولي لليمن (أجهزة الصراف الآلي وفروع البنوك التجارية والمودعون؛ آخر سنة 2015)</x:v>
      </x:c>
      <x:c r="Q173" t="str">
        <x:v>International Monetary Fund, Financial Access Survey (data); World Bank, World Development Indicators</x:v>
      </x:c>
      <x:c r="S173" t="str">
        <x:v>NOT_ASSESSED</x:v>
      </x:c>
      <x:c r="V173" t="str">
        <x:v>2026-10-11</x:v>
      </x:c>
      <x:c r="Y173" t="str">
        <x:v>البنك الدولي</x:v>
      </x:c>
      <x:c r="Z173" t="str">
        <x:v>Survey dataset or indicator</x:v>
      </x:c>
      <x:c r="AA173" t="str">
        <x:v>مسح أو مؤشر</x:v>
      </x:c>
      <x:c r="AB173" t="str">
        <x:v>2026-10-08</x:v>
      </x:c>
    </x:row>
    <x:row r="174">
      <x:c r="A174" t="str">
        <x:v>SRC-ACAPS-MAHRAM-2023-001</x:v>
      </x:c>
      <x:c r="B174" t="str">
        <x:v>https://www.acaps.org/fileadmin/Data_Product/Main_media/20231214_ACAPS_Yemen_Analysis_Hub_Dynamics_and_effects_of_the_Mahram_practice_in_Yemen_01.pdf</x:v>
      </x:c>
      <x:c r="C174" t="str">
        <x:v>["https://acaps.org/en/countries/archives/detail/yemen-dynamics-and-effects-of-the-mahram-practice-in-yemen"]</x:v>
      </x:c>
      <x:c r="D174" t="str">
        <x:v>RESOURCE_LIBRARY_ONLY__GENDER_HYPOTHESIS_CONTEXT</x:v>
      </x:c>
      <x:c r="E174" t="n">
        <x:v>0</x:v>
      </x:c>
      <x:c r="F174" t="str">
        <x:v>Yemen: dynamics and effects of the Mahram practice (December 2023)</x:v>
      </x:c>
      <x:c r="G174" t="str">
        <x:v>ACAPS (Yemen Analysis Hub)</x:v>
      </x:c>
      <x:c r="K174" t="str">
        <x:v>CITATION_CARD</x:v>
      </x:c>
      <x:c r="L174" t="str">
        <x:v>اليمن: ديناميات ممارسة المَحرم وآثارها (ديسمبر 2023)</x:v>
      </x:c>
      <x:c r="S174" t="str">
        <x:v>NOT_ASSESSED</x:v>
      </x:c>
      <x:c r="V174" t="str">
        <x:v>2026-10-10</x:v>
      </x:c>
      <x:c r="Y174" t="str">
        <x:v>ACAPS (مركز تحليل اليمن)</x:v>
      </x:c>
      <x:c r="Z174" t="str">
        <x:v>Research or policy paper</x:v>
      </x:c>
      <x:c r="AA174" t="str">
        <x:v>ورقة بحثية أو سياساتية</x:v>
      </x:c>
      <x:c r="AB174" t="str">
        <x:v>2023-12-14</x:v>
      </x:c>
    </x:row>
    <x:row r="175">
      <x:c r="A175" t="str">
        <x:v>SRC-WB-YEM-ECON-MONITOR-2025-SPRING-001</x:v>
      </x:c>
      <x:c r="B175" t="str">
        <x:v>https://documents.worldbank.org/curated/en/099822505292530706</x:v>
      </x:c>
      <x:c r="C175" t="str">
        <x:v>["https://documents.worldbank.org/curated/en/099822505292530706/pdf/IDU-7009880b-d070-472d-9bf2-5cc72a3fc75d.pdf", "https://documents.worldbank.org/curated/en/099103206302561755/pdf/IDU-7e9c81f8-af50-45f0-b454-e73ae077727e.pdf"]</x:v>
      </x:c>
      <x:c r="D175" t="str">
        <x:v>RESOURCE_LIBRARY_ONLY__CURRENT_YEMEN_MACRO_CONTEXT</x:v>
      </x:c>
      <x:c r="E175" t="n">
        <x:v>0</x:v>
      </x:c>
      <x:c r="F175" t="str">
        <x:v>Yemen Economic Monitor, Spring 2025: Persistent Fragility amid Rising Risks</x:v>
      </x:c>
      <x:c r="G175" t="str">
        <x:v>World Bank</x:v>
      </x:c>
      <x:c r="K175" t="str">
        <x:v>CITATION_CARD</x:v>
      </x:c>
      <x:c r="L175" t="str">
        <x:v>المرصد الاقتصادي لليمن، ربيع 2025: هشاشة مستمرة وسط تصاعد المخاطر</x:v>
      </x:c>
      <x:c r="S175" t="str">
        <x:v>NOT_ASSESSED</x:v>
      </x:c>
      <x:c r="V175" t="str">
        <x:v>2026-10-10</x:v>
      </x:c>
      <x:c r="Y175" t="str">
        <x:v>البنك الدولي</x:v>
      </x:c>
      <x:c r="Z175" t="str">
        <x:v>Research or policy paper</x:v>
      </x:c>
      <x:c r="AA175" t="str">
        <x:v>ورقة بحثية أو سياساتية</x:v>
      </x:c>
      <x:c r="AB175" t="str">
        <x:v>2025-05-29</x:v>
      </x:c>
    </x:row>
    <x:row r="176">
      <x:c r="A176" t="str">
        <x:v>SRC-WB-ESPECRP-ISR10-2026-001</x:v>
      </x:c>
      <x:c r="B176" t="str">
        <x:v>https://documents.worldbank.org/curated/en/099063026134041997/pdf/P173582-a6512878-8a11-454d-98f2-213c6f4df820.pdf</x:v>
      </x:c>
      <x:c r="C176" t="str">
        <x:v>["https://projects.worldbank.org/en/projects-operations/project-detail/P173582"]</x:v>
      </x:c>
      <x:c r="D176" t="str">
        <x:v>RESOURCE_LIBRARY_ONLY__CURRENT_YEMEN_CASH_IDENTITY_CONTEXT</x:v>
      </x:c>
      <x:c r="E176" t="n">
        <x:v>0</x:v>
      </x:c>
      <x:c r="F176" t="str">
        <x:v>Yemen Emergency Social Protection Enhancement and COVID-19 Response Project (ESPECRP, P173582): Implementation Status and Results Report, sequence 10 (30 June 2026)</x:v>
      </x:c>
      <x:c r="G176" t="str">
        <x:v>World Bank</x:v>
      </x:c>
      <x:c r="K176" t="str">
        <x:v>CITATION_CARD</x:v>
      </x:c>
      <x:c r="L176" t="str">
        <x:v>المشروع الطارئ لتعزيز الحماية الاجتماعية والاستجابة لجائحة كوفيد-19 في اليمن (ESPECRP، P173582): تقرير حالة التنفيذ والنتائج، التسلسل 10 (30 يونيو 2026)</x:v>
      </x:c>
      <x:c r="S176" t="str">
        <x:v>NOT_ASSESSED</x:v>
      </x:c>
      <x:c r="V176" t="str">
        <x:v>2026-10-10</x:v>
      </x:c>
      <x:c r="Y176" t="str">
        <x:v>البنك الدولي</x:v>
      </x:c>
      <x:c r="Z176" t="str">
        <x:v>Project document</x:v>
      </x:c>
      <x:c r="AA176" t="str">
        <x:v>وثيقة مشروع</x:v>
      </x:c>
      <x:c r="AB176" t="str">
        <x:v>2026-06-30</x:v>
      </x:c>
    </x:row>
    <x:row r="177">
      <x:c r="A177" t="str">
        <x:v>SRC-UNICEF-MICS-YEM-2022-001</x:v>
      </x:c>
      <x:c r="B177" t="str">
        <x:v>https://www.unicef.org/yemen/documents/yemen-mics-multiple-indicator-cluster-survey</x:v>
      </x:c>
      <x:c r="C177" t="str">
        <x:v>["https://www.unicef.org/yemen/media/9006/file/YEMEN%20MICS%20MULTIPLE%20INDICATOR%20CLUSTER%20SURVEY.pdf"]</x:v>
      </x:c>
      <x:c r="D177" t="str">
        <x:v>RESOURCE_LIBRARY_ONLY__MEASUREMENT_AGENDA_CONTEXT</x:v>
      </x:c>
      <x:c r="E177" t="n">
        <x:v>0</x:v>
      </x:c>
      <x:c r="F177" t="str">
        <x:v>Yemen Multiple Indicator Cluster Survey (MICS) 2022–2023: Survey Findings Report</x:v>
      </x:c>
      <x:c r="G177" t="str">
        <x:v>Central Statistical Organization and UNICEF</x:v>
      </x:c>
      <x:c r="K177" t="str">
        <x:v>CITATION_CARD</x:v>
      </x:c>
      <x:c r="L177" t="str">
        <x:v>المسح العنقودي متعدد المؤشرات في اليمن (MICS) 2022–2023: تقرير نتائج المسح</x:v>
      </x:c>
      <x:c r="R177" t="str">
        <x:v>UNICEF Yemen</x:v>
      </x:c>
      <x:c r="S177" t="str">
        <x:v>NOT_ASSESSED</x:v>
      </x:c>
      <x:c r="V177" t="str">
        <x:v>2026-10-10</x:v>
      </x:c>
      <x:c r="Y177" t="str">
        <x:v>الجهاز المركزي للإحصاء واليونيسف</x:v>
      </x:c>
      <x:c r="Z177" t="str">
        <x:v>Statistical release</x:v>
      </x:c>
      <x:c r="AA177" t="str">
        <x:v>إصدار إحصائي</x:v>
      </x:c>
    </x:row>
    <x:row r="178">
      <x:c r="A178" t="str">
        <x:v>SRC-WB-YMPS-R1-2022-001</x:v>
      </x:c>
      <x:c r="B178" t="str">
        <x:v>https://microdata.worldbank.org/index.php/catalog/5999</x:v>
      </x:c>
      <x:c r="C178" t="str">
        <x:v>["https://doi.org/10.48529/3na0-xa83", "https://documents.worldbank.org/en/publication/documents-reports/documentdetail/099082223171029962"]</x:v>
      </x:c>
      <x:c r="D178" t="str">
        <x:v>RESOURCE_LIBRARY_ONLY__MEASUREMENT_AGENDA_CONTEXT</x:v>
      </x:c>
      <x:c r="E178" t="n">
        <x:v>0</x:v>
      </x:c>
      <x:c r="F178" t="str">
        <x:v>Yemen Mobile Phone Survey Monitoring, Round I (August–September 2022): Monitoring Food Insecurity and Employment in Yemen, catalogue entry</x:v>
      </x:c>
      <x:c r="G178" t="str">
        <x:v>World Bank</x:v>
      </x:c>
      <x:c r="K178" t="str">
        <x:v>CITATION_CARD</x:v>
      </x:c>
      <x:c r="L178" t="str">
        <x:v>مسح الهاتف المحمول في اليمن، الجولة الأولى (أغسطس–سبتمبر 2022): رصد انعدام الأمن الغذائي والعمالة في اليمن، قيد الفهرس</x:v>
      </x:c>
      <x:c r="R178" t="str">
        <x:v>World Bank Microdata Library (catalogue metadata only)</x:v>
      </x:c>
      <x:c r="S178" t="str">
        <x:v>NOT_ASSESSED</x:v>
      </x:c>
      <x:c r="V178" t="str">
        <x:v>2026-10-10</x:v>
      </x:c>
      <x:c r="Y178" t="str">
        <x:v>البنك الدولي</x:v>
      </x:c>
      <x:c r="Z178" t="str">
        <x:v>Survey dataset or indicator</x:v>
      </x:c>
      <x:c r="AA178" t="str">
        <x:v>مسح أو مؤشر</x:v>
      </x:c>
      <x:c r="AB178" t="str">
        <x:v>2023-09-07</x:v>
      </x:c>
    </x:row>
    <x:row r="179">
      <x:c r="A179" t="str">
        <x:v>SRC-WB-WDI-RMT-COST-YEM</x:v>
      </x:c>
      <x:c r="B179" t="str">
        <x:v>https://data.worldbank.org/indicator/SI.RMT.COST.IB.ZS?locations=YE</x:v>
      </x:c>
      <x:c r="C179" t="str">
        <x:v>["https://api.worldbank.org/v2/country/YEM/indicator/SI.RMT.COST.IB.ZS?format=json&amp;per_page=100"]</x:v>
      </x:c>
      <x:c r="D179" t="str">
        <x:v>DS-REMITTANCES</x:v>
      </x:c>
      <x:c r="E179" t="n">
        <x:v>4</x:v>
      </x:c>
      <x:c r="F179" t="str">
        <x:v>World Development Indicators: average transaction cost of sending remittances to Yemen (SI.RMT.COST.IB.ZS)</x:v>
      </x:c>
      <x:c r="G179" t="str">
        <x:v>World Bank</x:v>
      </x:c>
      <x:c r="K179" t="str">
        <x:v>CITATION_CARD</x:v>
      </x:c>
      <x:c r="L179" t="str">
        <x:v>مؤشرات التنمية العالمية: متوسط تكلفة معاملة إرسال الحوالات إلى اليمن (SI.RMT.COST.IB.ZS)</x:v>
      </x:c>
      <x:c r="Q179" t="str">
        <x:v>World Bank, Remittance Prices Worldwide (data); World Bank, World Development Indicators</x:v>
      </x:c>
      <x:c r="S179" t="str">
        <x:v>NOT_ASSESSED</x:v>
      </x:c>
      <x:c r="V179" t="str">
        <x:v>2026-10-10</x:v>
      </x:c>
      <x:c r="Y179" t="str">
        <x:v>البنك الدولي</x:v>
      </x:c>
      <x:c r="Z179" t="str">
        <x:v>Survey dataset or indicator</x:v>
      </x:c>
      <x:c r="AA179" t="str">
        <x:v>مسح أو مؤشر</x:v>
      </x:c>
      <x:c r="AB179" t="str">
        <x:v>2026-10-08</x:v>
      </x:c>
    </x:row>
    <x:row r="180">
      <x:c r="A180" t="str">
        <x:v>SRC-UN-SDG-10C1-METADATA</x:v>
      </x:c>
      <x:c r="B180" t="str">
        <x:v>https://unstats.un.org/sdgs/metadata/files/Metadata-10-0c-01.pdf</x:v>
      </x:c>
      <x:c r="D180" t="str">
        <x:v>RESOURCE_LIBRARY_ONLY__REFERENCE_TARGET</x:v>
      </x:c>
      <x:c r="E180" t="n">
        <x:v>0</x:v>
      </x:c>
      <x:c r="F180" t="str">
        <x:v>SDG indicator metadata 10.c.1: remittance costs as a proportion of the amount remitted (last updated 27 March 2026)</x:v>
      </x:c>
      <x:c r="G180" t="str">
        <x:v>United Nations Statistics Division</x:v>
      </x:c>
      <x:c r="K180" t="str">
        <x:v>CITATION_CARD</x:v>
      </x:c>
      <x:c r="L180" t="str">
        <x:v>البيانات الوصفية لمؤشر أهداف التنمية المستدامة 10.c.1: تكاليف التحويلات المالية نسبةً من المبلغ المحوَّل (آخر تحديث في 27 مارس 2026)</x:v>
      </x:c>
      <x:c r="Q180" t="str">
        <x:v>World Bank (custodian agency of indicator 10.c.1)</x:v>
      </x:c>
      <x:c r="S180" t="str">
        <x:v>NOT_ASSESSED</x:v>
      </x:c>
      <x:c r="V180" t="str">
        <x:v>2026-10-10</x:v>
      </x:c>
      <x:c r="Y180" t="str">
        <x:v>الشعبة الإحصائية للأمم المتحدة</x:v>
      </x:c>
      <x:c r="Z180" t="str">
        <x:v>Method or standard</x:v>
      </x:c>
      <x:c r="AA180" t="str">
        <x:v>منهج أو معيار</x:v>
      </x:c>
      <x:c r="AB180" t="str">
        <x:v>2026-03-27</x:v>
      </x:c>
    </x:row>
    <x:row r="181">
      <x:c r="A181" t="str">
        <x:v>SRC-CBY-DEC-07-2026</x:v>
      </x:c>
      <x:c r="B181" t="str">
        <x:v>https://cby-ye.com/files/69dcac86e3520.pdf</x:v>
      </x:c>
      <x:c r="D181" t="str">
        <x:v>DS-REFORM-EVENTS</x:v>
      </x:c>
      <x:c r="E181" t="n">
        <x:v>0</x:v>
      </x:c>
      <x:c r="F181" t="str">
        <x:v>Governor's Decision No. 7 of 2026 on interest rates on deposits and credit at banks (9 April 2026; ref. 220/CBY/2026)</x:v>
      </x:c>
      <x:c r="G181" t="str">
        <x:v>Central Bank of Yemen — Aden</x:v>
      </x:c>
      <x:c r="K181" t="str">
        <x:v>CITATION_CARD</x:v>
      </x:c>
      <x:c r="L181" t="str">
        <x:v>قرار محافظ البنك المركزي اليمني رقم (7) لسنة 2026 بشأن أسعار الفائدة على الودائع والائتمان لدى البنوك (9 أبريل 2026؛ المرجع 220/CBY/2026)</x:v>
      </x:c>
      <x:c r="S181" t="str">
        <x:v>NOT_ASSESSED</x:v>
      </x:c>
      <x:c r="V181" t="str">
        <x:v>2026-10-10</x:v>
      </x:c>
      <x:c r="Y181" t="str">
        <x:v>البنك المركزي اليمني – عدن</x:v>
      </x:c>
      <x:c r="Z181" t="str">
        <x:v>Regulatory decision</x:v>
      </x:c>
      <x:c r="AA181" t="str">
        <x:v>قرار تنظيمي</x:v>
      </x:c>
      <x:c r="AB181" t="str">
        <x:v>2026-04-09</x:v>
      </x:c>
    </x:row>
    <x:row r="182">
      <x:c r="A182" t="str">
        <x:v>SRC-CBY-EKYC-2023</x:v>
      </x:c>
      <x:c r="B182" t="str">
        <x:v>https://cby-ye.com/files/65806fe2b3757.pdf</x:v>
      </x:c>
      <x:c r="D182" t="str">
        <x:v>DS-REFORM-EVENTS</x:v>
      </x:c>
      <x:c r="E182" t="n">
        <x:v>0</x:v>
      </x:c>
      <x:c r="F182" t="str">
        <x:v>Instructions regulating electronic know-your-customer procedures (9 November 2023; ref. 840/CBY/2023)</x:v>
      </x:c>
      <x:c r="G182" t="str">
        <x:v>Central Bank of Yemen — Aden</x:v>
      </x:c>
      <x:c r="K182" t="str">
        <x:v>CITATION_CARD</x:v>
      </x:c>
      <x:c r="L182" t="str">
        <x:v>تعليمات تنظيم إجراءات اعرف عميلك إلكترونيًا (9 نوفمبر 2023؛ المرجع 840/CBY/2023)</x:v>
      </x:c>
      <x:c r="S182" t="str">
        <x:v>NOT_ASSESSED</x:v>
      </x:c>
      <x:c r="V182" t="str">
        <x:v>2026-10-10</x:v>
      </x:c>
      <x:c r="Y182" t="str">
        <x:v>البنك المركزي اليمني – عدن</x:v>
      </x:c>
      <x:c r="Z182" t="str">
        <x:v>Circular or instruction</x:v>
      </x:c>
      <x:c r="AA182" t="str">
        <x:v>تعميم أو تعليمات</x:v>
      </x:c>
      <x:c r="AB182" t="str">
        <x:v>2023-11-09</x:v>
      </x:c>
    </x:row>
    <x:row r="183">
      <x:c r="A183" t="str">
        <x:v>SRC-CBY-CIRC-02-2025</x:v>
      </x:c>
      <x:c r="B183" t="str">
        <x:v>https://cby-ye.com/files/68dcd80cd12b9.pdf</x:v>
      </x:c>
      <x:c r="D183" t="str">
        <x:v>DS-REFORM-EVENTS</x:v>
      </x:c>
      <x:c r="E183" t="n">
        <x:v>0</x:v>
      </x:c>
      <x:c r="F183" t="str">
        <x:v>Periodic Circular No. 2 of 2025 to banks and exchange companies and establishments, supplementing the anti-money laundering and counter-terrorist financing circulars (24 September 2025)</x:v>
      </x:c>
      <x:c r="G183" t="str">
        <x:v>Central Bank of Yemen — Aden</x:v>
      </x:c>
      <x:c r="K183" t="str">
        <x:v>CITATION_CARD</x:v>
      </x:c>
      <x:c r="L183" t="str">
        <x:v>منشور دوري رقم (2) لسنة 2025 إلى البنوك وشركات ومنشآت الصرافة، ملحق بمنشورات مكافحة غسل الأموال وتمويل الإرهاب (24 سبتمبر 2025)</x:v>
      </x:c>
      <x:c r="S183" t="str">
        <x:v>NOT_ASSESSED</x:v>
      </x:c>
      <x:c r="V183" t="str">
        <x:v>2026-10-10</x:v>
      </x:c>
      <x:c r="Y183" t="str">
        <x:v>البنك المركزي اليمني – عدن</x:v>
      </x:c>
      <x:c r="Z183" t="str">
        <x:v>Circular or instruction</x:v>
      </x:c>
      <x:c r="AA183" t="str">
        <x:v>تعميم أو تعليمات</x:v>
      </x:c>
      <x:c r="AB183" t="str">
        <x:v>2025-09-24</x:v>
      </x:c>
    </x:row>
    <x:row r="184">
      <x:c r="A184" t="str">
        <x:v>SRC-CBY-CIRC-03-2025</x:v>
      </x:c>
      <x:c r="B184" t="str">
        <x:v>https://cby-ye.com/files/690e0e07d4981.pdf</x:v>
      </x:c>
      <x:c r="D184" t="str">
        <x:v>DS-REFORM-EVENTS</x:v>
      </x:c>
      <x:c r="E184" t="n">
        <x:v>0</x:v>
      </x:c>
      <x:c r="F184" t="str">
        <x:v>Periodic Circular No. 3 of 2025 on risk-management instructions for banks (2 November 2025)</x:v>
      </x:c>
      <x:c r="G184" t="str">
        <x:v>Central Bank of Yemen — Aden</x:v>
      </x:c>
      <x:c r="K184" t="str">
        <x:v>CITATION_CARD</x:v>
      </x:c>
      <x:c r="L184" t="str">
        <x:v>منشور دوري رقم (3) لسنة 2025 بشأن تعليمات إدارة المخاطر في البنوك (2 نوفمبر 2025)</x:v>
      </x:c>
      <x:c r="S184" t="str">
        <x:v>NOT_ASSESSED</x:v>
      </x:c>
      <x:c r="V184" t="str">
        <x:v>2026-10-10</x:v>
      </x:c>
      <x:c r="Y184" t="str">
        <x:v>البنك المركزي اليمني – عدن</x:v>
      </x:c>
      <x:c r="Z184" t="str">
        <x:v>Circular or instruction</x:v>
      </x:c>
      <x:c r="AA184" t="str">
        <x:v>تعميم أو تعليمات</x:v>
      </x:c>
      <x:c r="AB184" t="str">
        <x:v>2025-11-02</x:v>
      </x:c>
    </x:row>
    <x:row r="185">
      <x:c r="A185" t="str">
        <x:v>SRC-CBY-CIRC-04-2025</x:v>
      </x:c>
      <x:c r="B185" t="str">
        <x:v>https://cby-ye.com/files/690e0e39ce5d9.pdf</x:v>
      </x:c>
      <x:c r="D185" t="str">
        <x:v>DS-REFORM-EVENTS</x:v>
      </x:c>
      <x:c r="E185" t="n">
        <x:v>0</x:v>
      </x:c>
      <x:c r="F185" t="str">
        <x:v>Periodic Circular No. 4 of 2025: instructions on applying enhanced due diligence procedures and screening against international sanctions lists (2 November 2025)</x:v>
      </x:c>
      <x:c r="G185" t="str">
        <x:v>Central Bank of Yemen — Aden</x:v>
      </x:c>
      <x:c r="K185" t="str">
        <x:v>CITATION_CARD</x:v>
      </x:c>
      <x:c r="L185" t="str">
        <x:v>منشور دوري رقم (4) لسنة 2025: تعليمات تطبيق إجراءات العناية الواجبة المعززة والتحقق من قوائم العقوبات الدولية (2 نوفمبر 2025)</x:v>
      </x:c>
      <x:c r="S185" t="str">
        <x:v>NOT_ASSESSED</x:v>
      </x:c>
      <x:c r="V185" t="str">
        <x:v>2026-10-10</x:v>
      </x:c>
      <x:c r="Y185" t="str">
        <x:v>البنك المركزي اليمني – عدن</x:v>
      </x:c>
      <x:c r="Z185" t="str">
        <x:v>Circular or instruction</x:v>
      </x:c>
      <x:c r="AA185" t="str">
        <x:v>تعميم أو تعليمات</x:v>
      </x:c>
      <x:c r="AB185" t="str">
        <x:v>2025-11-02</x:v>
      </x:c>
    </x:row>
    <x:row r="186">
      <x:c r="A186" t="str">
        <x:v>SRC-CBY-CIRC-01-2026</x:v>
      </x:c>
      <x:c r="B186" t="str">
        <x:v>https://cby-ye.com/files/6aaa38b226baa.pdf</x:v>
      </x:c>
      <x:c r="D186" t="str">
        <x:v>DS-REFORM-EVENTS</x:v>
      </x:c>
      <x:c r="E186" t="n">
        <x:v>0</x:v>
      </x:c>
      <x:c r="F186" t="str">
        <x:v>Circular No. 1 of 2026 prohibiting dealings in virtual assets or cryptocurrencies and with their service providers (15 September 2026; ref. CBY/L/258/2026)</x:v>
      </x:c>
      <x:c r="G186" t="str">
        <x:v>Central Bank of Yemen — Aden</x:v>
      </x:c>
      <x:c r="K186" t="str">
        <x:v>CITATION_CARD</x:v>
      </x:c>
      <x:c r="L186" t="str">
        <x:v>منشور رقم (1) لسنة 2026 بشأن حظر التعامل بالأصول الافتراضية أو العملات المشفرة ومع مقدمي خدماتها (15 سبتمبر 2026؛ المرجع CBY/L/258/2026)</x:v>
      </x:c>
      <x:c r="S186" t="str">
        <x:v>NOT_ASSESSED</x:v>
      </x:c>
      <x:c r="V186" t="str">
        <x:v>2026-10-10</x:v>
      </x:c>
      <x:c r="Y186" t="str">
        <x:v>البنك المركزي اليمني – عدن</x:v>
      </x:c>
      <x:c r="Z186" t="str">
        <x:v>Circular or instruction</x:v>
      </x:c>
      <x:c r="AA186" t="str">
        <x:v>تعميم أو تعليمات</x:v>
      </x:c>
      <x:c r="AB186" t="str">
        <x:v>2026-09-15</x:v>
      </x:c>
    </x:row>
    <x:row r="187">
      <x:c r="A187" t="str">
        <x:v>SRC-CBY-DEC-19-2024</x:v>
      </x:c>
      <x:c r="B187" t="str">
        <x:v>https://cby-ye.com/files/6653499a7181b.pdf</x:v>
      </x:c>
      <x:c r="D187" t="str">
        <x:v>DS-REFORM-EVENTS</x:v>
      </x:c>
      <x:c r="E187" t="n">
        <x:v>0</x:v>
      </x:c>
      <x:c r="F187" t="str">
        <x:v>Governor's Decision No. 19 of 2024 regulating external money-transfer activity through international money-transfer companies (23 May 2024; ref. 289/CBY/2024)</x:v>
      </x:c>
      <x:c r="G187" t="str">
        <x:v>Central Bank of Yemen — Aden</x:v>
      </x:c>
      <x:c r="K187" t="str">
        <x:v>CITATION_CARD</x:v>
      </x:c>
      <x:c r="L187" t="str">
        <x:v>قرار محافظ البنك المركزي رقم (19) لسنة 2024 بشأن تنظيم مزاولة نشاط التحويلات الخارجية عبر شركات الحوالات الدولية (23 مايو 2024؛ المرجع 289/CBY/2024)</x:v>
      </x:c>
      <x:c r="S187" t="str">
        <x:v>NOT_ASSESSED</x:v>
      </x:c>
      <x:c r="V187" t="str">
        <x:v>2026-10-10</x:v>
      </x:c>
      <x:c r="Y187" t="str">
        <x:v>البنك المركزي اليمني – عدن</x:v>
      </x:c>
      <x:c r="Z187" t="str">
        <x:v>Regulatory decision</x:v>
      </x:c>
      <x:c r="AA187" t="str">
        <x:v>قرار تنظيمي</x:v>
      </x:c>
      <x:c r="AB187" t="str">
        <x:v>2024-05-23</x:v>
      </x:c>
    </x:row>
    <x:row r="188">
      <x:c r="A188" t="str">
        <x:v>SRC-CBY-CIRC-01-2024</x:v>
      </x:c>
      <x:c r="B188" t="str">
        <x:v>https://cby-ye.com/files/663c8ad5cafdc.pdf</x:v>
      </x:c>
      <x:c r="D188" t="str">
        <x:v>DS-REFORM-EVENTS</x:v>
      </x:c>
      <x:c r="E188" t="n">
        <x:v>0</x:v>
      </x:c>
      <x:c r="F188" t="str">
        <x:v>Periodic Circular No. 1 of 2024 on the instructions and controls for shipping surplus foreign-currency banknotes abroad (29 April 2024; ref. 235/CBY/2024)</x:v>
      </x:c>
      <x:c r="G188" t="str">
        <x:v>Central Bank of Yemen — Aden</x:v>
      </x:c>
      <x:c r="K188" t="str">
        <x:v>CITATION_CARD</x:v>
      </x:c>
      <x:c r="L188" t="str">
        <x:v>منشور دوري رقم (1) لسنة 2024 بشأن التعليمات والضوابط المنظمة لعمليات ترحيل فوائض أوراق النقد الأجنبي إلى الخارج (29 أبريل 2024؛ المرجع 235/CBY/2024)</x:v>
      </x:c>
      <x:c r="S188" t="str">
        <x:v>NOT_ASSESSED</x:v>
      </x:c>
      <x:c r="V188" t="str">
        <x:v>2026-10-10</x:v>
      </x:c>
      <x:c r="Y188" t="str">
        <x:v>البنك المركزي اليمني – عدن</x:v>
      </x:c>
      <x:c r="Z188" t="str">
        <x:v>Circular or instruction</x:v>
      </x:c>
      <x:c r="AA188" t="str">
        <x:v>تعميم أو تعليمات</x:v>
      </x:c>
      <x:c r="AB188" t="str">
        <x:v>2024-04-29</x:v>
      </x:c>
    </x:row>
    <x:row r="189">
      <x:c r="A189" t="str">
        <x:v>SRC-CBY-BANKS-BS-2022</x:v>
      </x:c>
      <x:c r="B189" t="str">
        <x:v>https://cby-ye.com/files/64bada99e708e.pdf</x:v>
      </x:c>
      <x:c r="D189" t="str">
        <x:v>RESOURCE_LIBRARY_ONLY__CONTEXT</x:v>
      </x:c>
      <x:c r="E189" t="n">
        <x:v>0</x:v>
      </x:c>
      <x:c r="F189" t="str">
        <x:v>Developments in the consolidated balance sheet of banks, to December 2022 (no issue date printed)</x:v>
      </x:c>
      <x:c r="G189" t="str">
        <x:v>Central Bank of Yemen — Aden</x:v>
      </x:c>
      <x:c r="K189" t="str">
        <x:v>CITATION_CARD</x:v>
      </x:c>
      <x:c r="L189" t="str">
        <x:v>تطورات الميزانية المجمعة للبنوك حتى ديسمبر 2022 (لا تحمل تاريخ إصدار مطبوعًا)</x:v>
      </x:c>
      <x:c r="S189" t="str">
        <x:v>NOT_ASSESSED</x:v>
      </x:c>
      <x:c r="V189" t="str">
        <x:v>2026-10-10</x:v>
      </x:c>
      <x:c r="Y189" t="str">
        <x:v>البنك المركزي اليمني – عدن</x:v>
      </x:c>
      <x:c r="Z189" t="str">
        <x:v>Statistical release</x:v>
      </x:c>
      <x:c r="AA189" t="str">
        <x:v>إصدار إحصائي</x:v>
      </x:c>
    </x:row>
    <x:row r="190">
      <x:c r="A190" t="str">
        <x:v>SRC-CBY-BOARD-2022-2-11</x:v>
      </x:c>
      <x:c r="B190" t="str">
        <x:v>https://cby-ye.com/files/623ad771a78d7.pdf</x:v>
      </x:c>
      <x:c r="D190" t="str">
        <x:v>DS-REFORM-EVENTS</x:v>
      </x:c>
      <x:c r="E190" t="n">
        <x:v>0</x:v>
      </x:c>
      <x:c r="F190" t="str">
        <x:v>Board of Directors' Decision No. (2022/2/11) amending the regulation of the Microfinance Banks Law (21 March 2022; ref. 176/CBY/2022)</x:v>
      </x:c>
      <x:c r="G190" t="str">
        <x:v>Central Bank of Yemen — Aden</x:v>
      </x:c>
      <x:c r="K190" t="str">
        <x:v>CITATION_CARD</x:v>
      </x:c>
      <x:c r="L190" t="str">
        <x:v>قرار مجلس إدارة البنك المركزي اليمني رقم (2022/2/11) بتعديل اللائحة التنفيذية لقانون بنوك التمويل الأصغر (21 مارس 2022؛ المرجع 176/CBY/2022)</x:v>
      </x:c>
      <x:c r="S190" t="str">
        <x:v>NOT_ASSESSED</x:v>
      </x:c>
      <x:c r="V190" t="str">
        <x:v>2026-10-10</x:v>
      </x:c>
      <x:c r="Y190" t="str">
        <x:v>البنك المركزي اليمني – عدن</x:v>
      </x:c>
      <x:c r="Z190" t="str">
        <x:v>Regulatory decision</x:v>
      </x:c>
      <x:c r="AA190" t="str">
        <x:v>قرار تنظيمي</x:v>
      </x:c>
      <x:c r="AB190" t="str">
        <x:v>2022-03-21</x:v>
      </x:c>
    </x:row>
    <x:row r="191">
      <x:c r="A191" t="str">
        <x:v>SRC-CBY-BOARD-2023-11-3</x:v>
      </x:c>
      <x:c r="B191" t="str">
        <x:v>https://cby-ye.com/files/659aa2ee5852b.pdf</x:v>
      </x:c>
      <x:c r="D191" t="str">
        <x:v>DS-REFORM-EVENTS</x:v>
      </x:c>
      <x:c r="E191" t="n">
        <x:v>0</x:v>
      </x:c>
      <x:c r="F191" t="str">
        <x:v>Board of Directors' Decision No. (2023/11/3) raising the capital of microfinance banks to YER 15 billion (31 December 2023; ref. 957/CBY/2023)</x:v>
      </x:c>
      <x:c r="G191" t="str">
        <x:v>Central Bank of Yemen — Aden</x:v>
      </x:c>
      <x:c r="K191" t="str">
        <x:v>CITATION_CARD</x:v>
      </x:c>
      <x:c r="L191" t="str">
        <x:v>قرار مجلس الإدارة رقم (2023/11/3) بشأن رفع رؤوس أموال بنوك التمويل الأصغر إلى 15 مليار ريال يمني (31 ديسمبر 2023؛ المرجع 957/CBY/2023)</x:v>
      </x:c>
      <x:c r="S191" t="str">
        <x:v>NOT_ASSESSED</x:v>
      </x:c>
      <x:c r="V191" t="str">
        <x:v>2026-10-10</x:v>
      </x:c>
      <x:c r="Y191" t="str">
        <x:v>البنك المركزي اليمني – عدن</x:v>
      </x:c>
      <x:c r="Z191" t="str">
        <x:v>Regulatory decision</x:v>
      </x:c>
      <x:c r="AA191" t="str">
        <x:v>قرار تنظيمي</x:v>
      </x:c>
      <x:c r="AB191" t="str">
        <x:v>2023-12-31</x:v>
      </x:c>
    </x:row>
    <x:row r="192">
      <x:c r="A192" t="str">
        <x:v>SRC-CBY-CRI-149</x:v>
      </x:c>
      <x:c r="B192" t="str">
        <x:v>https://cby-ye.com/publications/149</x:v>
      </x:c>
      <x:c r="D192" t="str">
        <x:v>DS-REFORM-EVENTS</x:v>
      </x:c>
      <x:c r="E192" t="n">
        <x:v>0</x:v>
      </x:c>
      <x:c r="F192" t="str">
        <x:v>Credit-risk information exchange system and Form No. 6 (CBY-Aden publications page; cites Governor's Decision No. 4 of 1991)</x:v>
      </x:c>
      <x:c r="G192" t="str">
        <x:v>Central Bank of Yemen — Aden</x:v>
      </x:c>
      <x:c r="K192" t="str">
        <x:v>CITATION_CARD</x:v>
      </x:c>
      <x:c r="L192" t="str">
        <x:v>نظام تبادل معلومات مخاطر الائتمان ومتطلبات الاستمارة رقم (6) (صفحة منشورات البنك المركزي اليمني – عدن؛ يشير إلى قرار المحافظ رقم (4) لسنة 1991)</x:v>
      </x:c>
      <x:c r="S192" t="str">
        <x:v>NOT_ASSESSED</x:v>
      </x:c>
      <x:c r="V192" t="str">
        <x:v>2026-10-10</x:v>
      </x:c>
      <x:c r="Y192" t="str">
        <x:v>البنك المركزي اليمني – عدن</x:v>
      </x:c>
      <x:c r="Z192" t="str">
        <x:v>Regulation</x:v>
      </x:c>
      <x:c r="AA192" t="str">
        <x:v>لائحة تنظيمية</x:v>
      </x:c>
    </x:row>
    <x:row r="193">
      <x:c r="A193" t="str">
        <x:v>SRC-CBY-CRI-150</x:v>
      </x:c>
      <x:c r="B193" t="str">
        <x:v>https://cby-ye.com/publications/150</x:v>
      </x:c>
      <x:c r="D193" t="str">
        <x:v>DS-REFORM-EVENTS</x:v>
      </x:c>
      <x:c r="E193" t="n">
        <x:v>0</x:v>
      </x:c>
      <x:c r="F193" t="str">
        <x:v>Credit-risk information: enquiry before granting credit (CBY-Aden publications page)</x:v>
      </x:c>
      <x:c r="G193" t="str">
        <x:v>Central Bank of Yemen — Aden</x:v>
      </x:c>
      <x:c r="K193" t="str">
        <x:v>CITATION_CARD</x:v>
      </x:c>
      <x:c r="L193" t="str">
        <x:v>معلومات مخاطر الائتمان: الاستعلام قبل منح الائتمان (صفحة منشورات البنك المركزي اليمني – عدن)</x:v>
      </x:c>
      <x:c r="S193" t="str">
        <x:v>NOT_ASSESSED</x:v>
      </x:c>
      <x:c r="V193" t="str">
        <x:v>2026-10-10</x:v>
      </x:c>
      <x:c r="Y193" t="str">
        <x:v>البنك المركزي اليمني – عدن</x:v>
      </x:c>
      <x:c r="Z193" t="str">
        <x:v>Circular or instruction</x:v>
      </x:c>
      <x:c r="AA193" t="str">
        <x:v>تعميم أو تعليمات</x:v>
      </x:c>
    </x:row>
    <x:row r="194">
      <x:c r="A194" t="str">
        <x:v>SRC-CBY-NEWS-963</x:v>
      </x:c>
      <x:c r="B194" t="str">
        <x:v>https://cby-ye.com/news/963</x:v>
      </x:c>
      <x:c r="D194" t="str">
        <x:v>DS-REFORM-EVENTS</x:v>
      </x:c>
      <x:c r="E194" t="n">
        <x:v>0</x:v>
      </x:c>
      <x:c r="F194" t="str">
        <x:v>CBY-Aden launches the defaulters registry system (5 August 2026)</x:v>
      </x:c>
      <x:c r="G194" t="str">
        <x:v>Central Bank of Yemen — Aden</x:v>
      </x:c>
      <x:c r="K194" t="str">
        <x:v>CITATION_CARD</x:v>
      </x:c>
      <x:c r="L194" t="str">
        <x:v>البنك المركزي اليمني – عدن يدشّن نظام سجل المتعثرين (5 أغسطس 2026)</x:v>
      </x:c>
      <x:c r="S194" t="str">
        <x:v>NOT_ASSESSED</x:v>
      </x:c>
      <x:c r="V194" t="str">
        <x:v>2026-10-10</x:v>
      </x:c>
      <x:c r="Y194" t="str">
        <x:v>البنك المركزي اليمني – عدن</x:v>
      </x:c>
      <x:c r="Z194" t="str">
        <x:v>News release</x:v>
      </x:c>
      <x:c r="AA194" t="str">
        <x:v>بيان صحفي</x:v>
      </x:c>
      <x:c r="AB194" t="str">
        <x:v>2026-08-05</x:v>
      </x:c>
    </x:row>
    <x:row r="195">
      <x:c r="A195" t="str">
        <x:v>SRC-CBY-NEWS-645</x:v>
      </x:c>
      <x:c r="B195" t="str">
        <x:v>https://cby-ye.com/news/645</x:v>
      </x:c>
      <x:c r="D195" t="str">
        <x:v>DS-REFORM-EVENTS</x:v>
      </x:c>
      <x:c r="E195" t="n">
        <x:v>0</x:v>
      </x:c>
      <x:c r="F195" t="str">
        <x:v>CBY-Aden launches the first phase of the national switch, connecting seven banks (7 March 2024)</x:v>
      </x:c>
      <x:c r="G195" t="str">
        <x:v>Central Bank of Yemen — Aden</x:v>
      </x:c>
      <x:c r="K195" t="str">
        <x:v>CITATION_CARD</x:v>
      </x:c>
      <x:c r="L195" t="str">
        <x:v>البنك المركزي اليمني – عدن يدشّن المرحلة الأولى من العمل بنظام المقسم الوطني بربط سبعة بنوك (7 مارس 2024)</x:v>
      </x:c>
      <x:c r="S195" t="str">
        <x:v>NOT_ASSESSED</x:v>
      </x:c>
      <x:c r="V195" t="str">
        <x:v>2026-10-10</x:v>
      </x:c>
      <x:c r="Y195" t="str">
        <x:v>البنك المركزي اليمني – عدن</x:v>
      </x:c>
      <x:c r="Z195" t="str">
        <x:v>News release</x:v>
      </x:c>
      <x:c r="AA195" t="str">
        <x:v>بيان صحفي</x:v>
      </x:c>
      <x:c r="AB195" t="str">
        <x:v>2024-03-07</x:v>
      </x:c>
    </x:row>
    <x:row r="196">
      <x:c r="A196" t="str">
        <x:v>SRC-CBY-NEWS-656</x:v>
      </x:c>
      <x:c r="B196" t="str">
        <x:v>https://cby-ye.com/news/656</x:v>
      </x:c>
      <x:c r="D196" t="str">
        <x:v>DS-REFORM-EVENTS</x:v>
      </x:c>
      <x:c r="E196" t="n">
        <x:v>0</x:v>
      </x:c>
      <x:c r="F196" t="str">
        <x:v>CBY-Aden Board of Directors reviews the first phase of the national switch and the unified money-transfer network (28 March 2024)</x:v>
      </x:c>
      <x:c r="G196" t="str">
        <x:v>Central Bank of Yemen — Aden</x:v>
      </x:c>
      <x:c r="K196" t="str">
        <x:v>CITATION_CARD</x:v>
      </x:c>
      <x:c r="L196" t="str">
        <x:v>مجلس إدارة البنك المركزي اليمني – عدن يستعرض المرحلة الأولى من المقسم الوطني والشبكة الموحدة للحوالات (28 مارس 2024)</x:v>
      </x:c>
      <x:c r="S196" t="str">
        <x:v>NOT_ASSESSED</x:v>
      </x:c>
      <x:c r="V196" t="str">
        <x:v>2026-10-10</x:v>
      </x:c>
      <x:c r="Y196" t="str">
        <x:v>البنك المركزي اليمني – عدن</x:v>
      </x:c>
      <x:c r="Z196" t="str">
        <x:v>News release</x:v>
      </x:c>
      <x:c r="AA196" t="str">
        <x:v>بيان صحفي</x:v>
      </x:c>
      <x:c r="AB196" t="str">
        <x:v>2024-03-28</x:v>
      </x:c>
    </x:row>
    <x:row r="197">
      <x:c r="A197" t="str">
        <x:v>SRC-CBY-NEWS-579</x:v>
      </x:c>
      <x:c r="B197" t="str">
        <x:v>https://cby-ye.com/news/579</x:v>
      </x:c>
      <x:c r="D197" t="str">
        <x:v>DS-REFORM-EVENTS</x:v>
      </x:c>
      <x:c r="E197" t="n">
        <x:v>0</x:v>
      </x:c>
      <x:c r="F197" t="str">
        <x:v>CBY-Aden joins the Buna regional payment platform (14 September 2023)</x:v>
      </x:c>
      <x:c r="G197" t="str">
        <x:v>Central Bank of Yemen — Aden</x:v>
      </x:c>
      <x:c r="K197" t="str">
        <x:v>CITATION_CARD</x:v>
      </x:c>
      <x:c r="L197" t="str">
        <x:v>انضمام البنك المركزي اليمني – عدن إلى منصة بُنى الإقليمية للمدفوعات (14 سبتمبر 2023)</x:v>
      </x:c>
      <x:c r="S197" t="str">
        <x:v>NOT_ASSESSED</x:v>
      </x:c>
      <x:c r="V197" t="str">
        <x:v>2026-10-10</x:v>
      </x:c>
      <x:c r="Y197" t="str">
        <x:v>البنك المركزي اليمني – عدن</x:v>
      </x:c>
      <x:c r="Z197" t="str">
        <x:v>News release</x:v>
      </x:c>
      <x:c r="AA197" t="str">
        <x:v>بيان صحفي</x:v>
      </x:c>
      <x:c r="AB197" t="str">
        <x:v>2023-09-14</x:v>
      </x:c>
    </x:row>
    <x:row r="198">
      <x:c r="A198" t="str">
        <x:v>SRC-CBY-ENF-2025-JUL-AUG</x:v>
      </x:c>
      <x:c r="B198" t="str">
        <x:v>https://cby-ye.com/news/834</x:v>
      </x:c>
      <x:c r="C198" t="str">
        <x:v>["https://cby-ye.com/news/836", "https://cby-ye.com/news/837", "https://cby-ye.com/news/838", "https://cby-ye.com/news/839", "https://cby-ye.com/news/840", "https://cby-ye.com/news/841", "https://cby-ye.com/news/843", "https://cby-ye.com/news/846", "https://cby-ye.com/news/847", "https://cby-ye.com/news/848"]</x:v>
      </x:c>
      <x:c r="D198" t="str">
        <x:v>DS-REFORM-EVENTS</x:v>
      </x:c>
      <x:c r="E198" t="n">
        <x:v>0</x:v>
      </x:c>
      <x:c r="F198" t="str">
        <x:v>Governor's Decisions Nos. 7 to 17 of 2025 on licence suspensions and withdrawals (posted 23 July to 6 August 2025)</x:v>
      </x:c>
      <x:c r="G198" t="str">
        <x:v>Central Bank of Yemen — Aden</x:v>
      </x:c>
      <x:c r="K198" t="str">
        <x:v>CITATION_CARD</x:v>
      </x:c>
      <x:c r="L198" t="str">
        <x:v>قرارات المحافظ من رقم (7) إلى رقم (17) لسنة 2025 بشأن إيقاف تراخيص وسحبها (نُشرت من 23 يوليو إلى 6 أغسطس 2025)</x:v>
      </x:c>
      <x:c r="S198" t="str">
        <x:v>NOT_ASSESSED</x:v>
      </x:c>
      <x:c r="V198" t="str">
        <x:v>2026-10-10</x:v>
      </x:c>
      <x:c r="Y198" t="str">
        <x:v>البنك المركزي اليمني – عدن</x:v>
      </x:c>
      <x:c r="Z198" t="str">
        <x:v>Enforcement decision</x:v>
      </x:c>
      <x:c r="AA198" t="str">
        <x:v>قرار إنفاذ</x:v>
      </x:c>
      <x:c r="AB198" t="str">
        <x:v>2025-07-23</x:v>
      </x:c>
    </x:row>
    <x:row r="199">
      <x:c r="A199" t="str">
        <x:v>SRC-CBY-DEC-06-2025</x:v>
      </x:c>
      <x:c r="B199" t="str">
        <x:v>https://cby-ye.com/files/687c9970b82d9.pdf</x:v>
      </x:c>
      <x:c r="C199" t="str">
        <x:v>["https://cby-ye.com/news/833"]</x:v>
      </x:c>
      <x:c r="D199" t="str">
        <x:v>DS-REFORM-EVENTS</x:v>
      </x:c>
      <x:c r="E199" t="n">
        <x:v>0</x:v>
      </x:c>
      <x:c r="F199" t="str">
        <x:v>Governor's Decision No. 6 of 2025: relocation of the head office of the Deposit Insurance Institution to Aden (20 July 2025; ref. 376/CBY/2025)</x:v>
      </x:c>
      <x:c r="G199" t="str">
        <x:v>Central Bank of Yemen — Aden</x:v>
      </x:c>
      <x:c r="K199" t="str">
        <x:v>CITATION_CARD</x:v>
      </x:c>
      <x:c r="L199" t="str">
        <x:v>قرار المحافظ رقم (6) لسنة 2025: نقل المركز الرئيسي لمؤسسة ضمان الودائع إلى عدن (20 يوليو 2025؛ المرجع 376/CBY/2025)</x:v>
      </x:c>
      <x:c r="S199" t="str">
        <x:v>NOT_ASSESSED</x:v>
      </x:c>
      <x:c r="V199" t="str">
        <x:v>2026-10-10</x:v>
      </x:c>
      <x:c r="Y199" t="str">
        <x:v>البنك المركزي اليمني – عدن</x:v>
      </x:c>
      <x:c r="Z199" t="str">
        <x:v>Regulatory decision</x:v>
      </x:c>
      <x:c r="AA199" t="str">
        <x:v>قرار تنظيمي</x:v>
      </x:c>
      <x:c r="AB199" t="str">
        <x:v>2025-07-20</x:v>
      </x:c>
    </x:row>
    <x:row r="200">
      <x:c r="A200" t="str">
        <x:v>SRC-CBY-DEC-20-2024</x:v>
      </x:c>
      <x:c r="B200" t="str">
        <x:v>https://cby-ye.com/files/665878ad66e09.pdf</x:v>
      </x:c>
      <x:c r="C200" t="str">
        <x:v>["https://cby-ye.com/news/691"]</x:v>
      </x:c>
      <x:c r="D200" t="str">
        <x:v>DS-REFORM-EVENTS</x:v>
      </x:c>
      <x:c r="E200" t="n">
        <x:v>0</x:v>
      </x:c>
      <x:c r="F200" t="str">
        <x:v>Governor's Decision No. 20 of 2024 on ceasing dealings with a number of banks (30 May 2024; ref. 294/CBY/2024)</x:v>
      </x:c>
      <x:c r="G200" t="str">
        <x:v>Central Bank of Yemen — Aden</x:v>
      </x:c>
      <x:c r="K200" t="str">
        <x:v>CITATION_CARD</x:v>
      </x:c>
      <x:c r="L200" t="str">
        <x:v>قرار محافظ البنك المركزي رقم (20) لسنة 2024 بشأن إيقاف التعامل مع عدد من البنوك والمصارف (30 مايو 2024؛ المرجع 294/CBY/2024)</x:v>
      </x:c>
      <x:c r="S200" t="str">
        <x:v>NOT_ASSESSED</x:v>
      </x:c>
      <x:c r="V200" t="str">
        <x:v>2026-10-10</x:v>
      </x:c>
      <x:c r="Y200" t="str">
        <x:v>البنك المركزي اليمني – عدن</x:v>
      </x:c>
      <x:c r="Z200" t="str">
        <x:v>Enforcement decision</x:v>
      </x:c>
      <x:c r="AA200" t="str">
        <x:v>قرار إنفاذ</x:v>
      </x:c>
      <x:c r="AB200" t="str">
        <x:v>2024-05-30</x:v>
      </x:c>
    </x:row>
    <x:row r="201">
      <x:c r="A201" t="str">
        <x:v>SRC-CBY-NEWS-724</x:v>
      </x:c>
      <x:c r="B201" t="str">
        <x:v>https://cby-ye.com/news/724</x:v>
      </x:c>
      <x:c r="D201" t="str">
        <x:v>DS-REFORM-EVENTS</x:v>
      </x:c>
      <x:c r="E201" t="n">
        <x:v>0</x:v>
      </x:c>
      <x:c r="F201" t="str">
        <x:v>CBY-Aden clarification notice on cancelling the recent decisions concerning banks (6 August 2024)</x:v>
      </x:c>
      <x:c r="G201" t="str">
        <x:v>Central Bank of Yemen — Aden</x:v>
      </x:c>
      <x:c r="K201" t="str">
        <x:v>CITATION_CARD</x:v>
      </x:c>
      <x:c r="L201" t="str">
        <x:v>إشعار توضيحي من البنك المركزي اليمني – عدن بشأن إلغاء القرارات الأخيرة بحق البنوك (6 أغسطس 2024)</x:v>
      </x:c>
      <x:c r="S201" t="str">
        <x:v>NOT_ASSESSED</x:v>
      </x:c>
      <x:c r="V201" t="str">
        <x:v>2026-10-10</x:v>
      </x:c>
      <x:c r="Y201" t="str">
        <x:v>البنك المركزي اليمني – عدن</x:v>
      </x:c>
      <x:c r="Z201" t="str">
        <x:v>News release</x:v>
      </x:c>
      <x:c r="AA201" t="str">
        <x:v>بيان صحفي</x:v>
      </x:c>
      <x:c r="AB201" t="str">
        <x:v>2024-08-06</x:v>
      </x:c>
    </x:row>
    <x:row r="202">
      <x:c r="A202" t="str">
        <x:v>SRC-UN-OSESGY-2024-07-23</x:v>
      </x:c>
      <x:c r="B202" t="str">
        <x:v>https://osesgy.unmissions.org/en/speeches-and-statements/statement-office-un-special-envoy-yemen</x:v>
      </x:c>
      <x:c r="C202" t="str">
        <x:v>["https://osesgy.unmissions.org/ar/speeches-and-statements/statement-office-un-special-envoy-yemen", "https://osesgy.unmissions.org/en/node/15786"]</x:v>
      </x:c>
      <x:c r="D202" t="str">
        <x:v>DS-REFORM-EVENTS</x:v>
      </x:c>
      <x:c r="E202" t="n">
        <x:v>0</x:v>
      </x:c>
      <x:c r="F202" t="str">
        <x:v>Statement by the Office of the UN Special Envoy for Yemen (23 July 2024)</x:v>
      </x:c>
      <x:c r="G202" t="str">
        <x:v>Office of the Special Envoy of the Secretary-General for Yemen</x:v>
      </x:c>
      <x:c r="K202" t="str">
        <x:v>CITATION_CARD</x:v>
      </x:c>
      <x:c r="L202" t="str">
        <x:v>بيان صادر عن مكتب المبعوث الأممي الخاص إلى اليمن (23 يوليو 2024)</x:v>
      </x:c>
      <x:c r="S202" t="str">
        <x:v>NOT_ASSESSED</x:v>
      </x:c>
      <x:c r="V202" t="str">
        <x:v>2026-10-10</x:v>
      </x:c>
      <x:c r="Y202" t="str">
        <x:v>مكتب المبعوث الخاص للأمين العام للأمم المتحدة لليمن</x:v>
      </x:c>
      <x:c r="Z202" t="str">
        <x:v>News release</x:v>
      </x:c>
      <x:c r="AA202" t="str">
        <x:v>بيان صحفي</x:v>
      </x:c>
      <x:c r="AB202" t="str">
        <x:v>2024-07-23</x:v>
      </x:c>
    </x:row>
    <x:row r="203">
      <x:c r="A203" t="str">
        <x:v>SRC-CBY-DIL-21-2008</x:v>
      </x:c>
      <x:c r="B203" t="str">
        <x:v>https://cby-ye.com/files/62c2edbaad8eb.pdf</x:v>
      </x:c>
      <x:c r="D203" t="str">
        <x:v>DS-REFORM-EVENTS</x:v>
      </x:c>
      <x:c r="E203" t="n">
        <x:v>0</x:v>
      </x:c>
      <x:c r="F203" t="str">
        <x:v>Law No. 21 of 2008 on the Bank Deposit Insurance Institution (certified copy hosted by CBY-Aden)</x:v>
      </x:c>
      <x:c r="G203" t="str">
        <x:v>Republic of Yemen</x:v>
      </x:c>
      <x:c r="K203" t="str">
        <x:v>CITATION_CARD</x:v>
      </x:c>
      <x:c r="L203" t="str">
        <x:v>القانون رقم (21) لسنة 2008 بشأن مؤسسة ضمان الودائع المصرفية (نسخة مصدقة يستضيفها البنك المركزي اليمني – عدن)</x:v>
      </x:c>
      <x:c r="S203" t="str">
        <x:v>NOT_ASSESSED</x:v>
      </x:c>
      <x:c r="V203" t="str">
        <x:v>2026-10-10</x:v>
      </x:c>
      <x:c r="Y203" t="str">
        <x:v>الجمهورية اليمنية</x:v>
      </x:c>
      <x:c r="Z203" t="str">
        <x:v>Law</x:v>
      </x:c>
      <x:c r="AA203" t="str">
        <x:v>قانون</x:v>
      </x:c>
      <x:c r="AB203" t="str">
        <x:v>2008-04-23</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Accounts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Accounts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Accounts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E-wallet subscribers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E-wallet subscribers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DS-REMITTANCES</x:v>
      </x:c>
      <x:c r="B112" s="24" t="str">
        <x:v>RMT-003</x:v>
      </x:c>
      <x:c r="C112" s="24" t="str">
        <x:v>Average cost of sending US$200 to Yemen (World Bank yearly average)</x:v>
      </x:c>
      <x:c r="D112" s="24" t="str">
        <x:v>Remittances &amp; exchange</x:v>
      </x:c>
      <x:c r="E112" s="24" t="str">
        <x:v>percent of send amount</x:v>
      </x:c>
      <x:c r="F112" s="24" t="n">
        <x:v>4</x:v>
      </x:c>
      <x:c r="G112" s="24" t="n">
        <x:v>2016</x:v>
      </x:c>
      <x:c r="H112" s="24" t="n">
        <x:v>2023</x:v>
      </x:c>
      <x:c r="I112" s="24" t="str">
        <x:v>Use only within the dataset's comparability/publication rules.</x:v>
      </x:c>
    </x:row>
    <x:row r="113">
      <x:c r="A113" s="24" t="str">
        <x:v>DS-FINDEX-WB-OBS</x:v>
      </x:c>
      <x:c r="B113" s="24" t="str">
        <x:v>FX.OWN.TOTL.ZS</x:v>
      </x:c>
      <x:c r="C113" s="24" t="str">
        <x:v>Account ownership at a financial institution or with a mobile-money-service provider — total</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FX.OWN.TOTL.FE.ZS</x:v>
      </x:c>
      <x:c r="C114" s="24" t="str">
        <x:v>Account ownership — female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FX.OWN.TOTL.MA.ZS</x:v>
      </x:c>
      <x:c r="C115" s="24" t="str">
        <x:v>Account ownership — male</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FX.OWN.TOTL.40.ZS</x:v>
      </x:c>
      <x:c r="C116" s="24" t="str">
        <x:v>Account ownership — poorest 40%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FX.OWN.TOTL.60.ZS</x:v>
      </x:c>
      <x:c r="C117" s="24" t="str">
        <x:v>Account ownership — richest 60%</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DS-FINDEX-WB-OBS</x:v>
      </x:c>
      <x:c r="B118" s="24" t="str">
        <x:v>FX.OWN.TOTL.PL.ZS</x:v>
      </x:c>
      <x:c r="C118" s="24" t="str">
        <x:v>Account ownership — primary education or less</x:v>
      </x:c>
      <x:c r="D118" s="24" t="str">
        <x:v>Demand-side financial inclusion</x:v>
      </x:c>
      <x:c r="E118" s="24" t="str">
        <x:v>percent of population ages 15+</x:v>
      </x:c>
      <x:c r="F118" s="24" t="n">
        <x:v>1</x:v>
      </x:c>
      <x:c r="G118" s="24" t="str">
        <x:v>2022</x:v>
      </x:c>
      <x:c r="H118" s="24" t="str">
        <x:v>2022</x:v>
      </x:c>
      <x:c r="I118" s="24" t="str">
        <x:v>Primary published aggregate. Use same-wave definitions for subgroup comparison; preserve 2022 fieldwork timing caveat.</x:v>
      </x:c>
    </x:row>
    <x:row r="119">
      <x:c r="A119" s="24" t="str">
        <x:v>DS-FINDEX-PUBLIC-HISTORY</x:v>
      </x:c>
      <x:c r="B119" s="24" t="str">
        <x:v>FHI-001</x:v>
      </x:c>
      <x:c r="C119" s="24" t="str">
        <x:v>Account ownership</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FHI-002</x:v>
      </x:c>
      <x:c r="C120" s="24" t="str">
        <x:v>Account ownership — women</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FHI-003</x:v>
      </x:c>
      <x:c r="C121" s="24" t="str">
        <x:v>Account ownership — poorest 40%</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FHI-004</x:v>
      </x:c>
      <x:c r="C122" s="24" t="str">
        <x:v>Account ownership — young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FHI-005</x:v>
      </x:c>
      <x:c r="C123" s="24" t="str">
        <x:v>Account ownership — rural adults</x:v>
      </x:c>
      <x:c r="D123" s="24" t="str">
        <x:v>Demand-side historical weighted public Findex — ACCESS</x:v>
      </x:c>
      <x:c r="E123" s="24" t="str">
        <x:v>percent</x:v>
      </x:c>
      <x:c r="F123" s="24" t="n">
        <x:v>1</x:v>
      </x:c>
      <x:c r="G123" s="24" t="str">
        <x:v>2014</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FHI-006</x:v>
      </x:c>
      <x:c r="C124" s="24" t="str">
        <x:v>Financial institution account ownership</x:v>
      </x:c>
      <x:c r="D124" s="24" t="str">
        <x:v>Demand-side historical weighted public Findex — ACCESS</x:v>
      </x:c>
      <x:c r="E124" s="24" t="str">
        <x:v>percent</x:v>
      </x:c>
      <x:c r="F124" s="24" t="n">
        <x:v>2</x:v>
      </x:c>
      <x:c r="G124" s="24" t="str">
        <x:v>2011</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FHI-007</x:v>
      </x:c>
      <x:c r="C125" s="24" t="str">
        <x:v>Mobile account ownership</x:v>
      </x:c>
      <x:c r="D125" s="24" t="str">
        <x:v>Demand-side historical weighted public Findex — ACCESS</x:v>
      </x:c>
      <x:c r="E125" s="24" t="str">
        <x:v>percent</x:v>
      </x:c>
      <x:c r="F125" s="24" t="n">
        <x:v>1</x:v>
      </x:c>
      <x:c r="G125" s="24" t="str">
        <x:v>2014</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FHI-008</x:v>
      </x:c>
      <x:c r="C126" s="24" t="str">
        <x:v>Has a debit card</x:v>
      </x:c>
      <x:c r="D126" s="24" t="str">
        <x:v>Demand-side historical weighted public Findex — ACCESS_USE</x:v>
      </x:c>
      <x:c r="E126" s="24" t="str">
        <x:v>percent</x:v>
      </x:c>
      <x:c r="F126" s="24" t="n">
        <x:v>2</x:v>
      </x:c>
      <x:c r="G126" s="24" t="str">
        <x:v>2011</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FHI-009</x:v>
      </x:c>
      <x:c r="C127" s="24" t="str">
        <x:v>ATM is main mode of withdrawal</x:v>
      </x:c>
      <x:c r="D127" s="24" t="str">
        <x:v>Demand-side historical weighted public Findex — ACCESS_USE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FHI-010</x:v>
      </x:c>
      <x:c r="C128" s="24" t="str">
        <x:v>Used an account to receive wages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FHI-011</x:v>
      </x:c>
      <x:c r="C129" s="24" t="str">
        <x:v>Used an account to receive government transfers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FHI-012</x:v>
      </x:c>
      <x:c r="C130" s="24" t="str">
        <x:v>Used a financial institution account to pay utility bills</x:v>
      </x:c>
      <x:c r="D130" s="24" t="str">
        <x:v>Demand-side historical weighted public Findex — ACCOUNT_USE</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FHI-013</x:v>
      </x:c>
      <x:c r="C131" s="24" t="str">
        <x:v>Used a debit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FHI-014</x:v>
      </x:c>
      <x:c r="C132" s="24" t="str">
        <x:v>Used a credit card to make payments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FHI-015</x:v>
      </x:c>
      <x:c r="C133" s="24" t="str">
        <x:v>Used the Internet to pay bills or make purchases</x:v>
      </x:c>
      <x:c r="D133" s="24" t="str">
        <x:v>Demand-side historical weighted public Findex — DIGITAL_PAYMENTS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FHI-016</x:v>
      </x:c>
      <x:c r="C134" s="24" t="str">
        <x:v>Sent domestic remittances</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FHI-017</x:v>
      </x:c>
      <x:c r="C135" s="24" t="str">
        <x:v>Sent remittances via a financial institution</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FHI-018</x:v>
      </x:c>
      <x:c r="C136" s="24" t="str">
        <x:v>Sent remittances via a mobile phone</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FHI-019</x:v>
      </x:c>
      <x:c r="C137" s="24" t="str">
        <x:v>Sent remittances via a money transfer operator</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FHI-020</x:v>
      </x:c>
      <x:c r="C138" s="24" t="str">
        <x:v>Received domestic remittances</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FHI-021</x:v>
      </x:c>
      <x:c r="C139" s="24" t="str">
        <x:v>Received remittances via a financial institution</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FHI-022</x:v>
      </x:c>
      <x:c r="C140" s="24" t="str">
        <x:v>Received remittances via a mobile phone</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FHI-023</x:v>
      </x:c>
      <x:c r="C141" s="24" t="str">
        <x:v>Received remittances via a money transfer operator</x:v>
      </x:c>
      <x:c r="D141" s="24" t="str">
        <x:v>Demand-side historical weighted public Findex — DOMESTIC_REMITTANCES</x:v>
      </x:c>
      <x:c r="E141" s="24" t="str">
        <x:v>percent</x:v>
      </x:c>
      <x:c r="F141" s="24" t="n">
        <x:v>1</x:v>
      </x:c>
      <x:c r="G141" s="24" t="str">
        <x:v>2014</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FHI-024</x:v>
      </x:c>
      <x:c r="C142" s="24" t="str">
        <x:v>Saved at a financial institution</x:v>
      </x:c>
      <x:c r="D142" s="24" t="str">
        <x:v>Demand-side historical weighted public Findex — SAVING</x:v>
      </x:c>
      <x:c r="E142" s="24" t="str">
        <x:v>percent</x:v>
      </x:c>
      <x:c r="F142" s="24" t="n">
        <x:v>2</x:v>
      </x:c>
      <x:c r="G142" s="24" t="str">
        <x:v>2011</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FHI-025</x:v>
      </x:c>
      <x:c r="C143" s="24" t="str">
        <x:v>Saved using a savings club or person outside the family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FHI-026</x:v>
      </x:c>
      <x:c r="C144" s="24" t="str">
        <x:v>Saved any money</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FHI-027</x:v>
      </x:c>
      <x:c r="C145" s="24" t="str">
        <x:v>Saved for old age</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FHI-028</x:v>
      </x:c>
      <x:c r="C146" s="24" t="str">
        <x:v>Saved for a farm or business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FHI-029</x:v>
      </x:c>
      <x:c r="C147" s="24" t="str">
        <x:v>Saved for education or school fees</x:v>
      </x:c>
      <x:c r="D147" s="24" t="str">
        <x:v>Demand-side historical weighted public Findex — SAVING</x:v>
      </x:c>
      <x:c r="E147" s="24" t="str">
        <x:v>percent</x:v>
      </x:c>
      <x:c r="F147" s="24" t="n">
        <x:v>1</x:v>
      </x:c>
      <x:c r="G147" s="24" t="str">
        <x:v>2014</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FHI-030</x:v>
      </x:c>
      <x:c r="C148" s="24" t="str">
        <x:v>Borrowed from a financial institution</x:v>
      </x:c>
      <x:c r="D148" s="24" t="str">
        <x:v>Demand-side historical weighted public Findex — BORROWING</x:v>
      </x:c>
      <x:c r="E148" s="24" t="str">
        <x:v>percent</x:v>
      </x:c>
      <x:c r="F148" s="24" t="n">
        <x:v>2</x:v>
      </x:c>
      <x:c r="G148" s="24" t="str">
        <x:v>2011</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FHI-031</x:v>
      </x:c>
      <x:c r="C149" s="24" t="str">
        <x:v>Borrowed from family or friends</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FHI-032</x:v>
      </x:c>
      <x:c r="C150" s="24" t="str">
        <x:v>Borrowed from a private informal lender</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FHI-033</x:v>
      </x:c>
      <x:c r="C151" s="24" t="str">
        <x:v>Borrowed any money</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FHI-034</x:v>
      </x:c>
      <x:c r="C152" s="24" t="str">
        <x:v>Borrowed for a farm or business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FHI-035</x:v>
      </x:c>
      <x:c r="C153" s="24" t="str">
        <x:v>Borrowed for education or school fees</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DS-FINDEX-PUBLIC-HISTORY</x:v>
      </x:c>
      <x:c r="B154" s="24" t="str">
        <x:v>FHI-036</x:v>
      </x:c>
      <x:c r="C154" s="24" t="str">
        <x:v>Outstanding mortgage at a financial institution</x:v>
      </x:c>
      <x:c r="D154" s="24" t="str">
        <x:v>Demand-side historical weighted public Findex — BORROWING</x:v>
      </x:c>
      <x:c r="E154" s="24" t="str">
        <x:v>percent</x:v>
      </x:c>
      <x:c r="F154" s="24" t="n">
        <x:v>1</x:v>
      </x:c>
      <x:c r="G154" s="24" t="str">
        <x:v>2014</x:v>
      </x:c>
      <x:c r="H154" s="24" t="str">
        <x:v>2014</x:v>
      </x:c>
      <x:c r="I154" s="24" t="str">
        <x:v>Historical World Bank weighted public profile. Source '..' is missing, not zero; denominator and non-additive/conditional rules apply. Do not substitute for 2021-wave weighted values or current 2026 demand.</x:v>
      </x:c>
    </x:row>
    <x:row r="155">
      <x:c r="A155" s="24" t="str">
        <x:v>DS-K04-IBS2020-UPSTREAM</x:v>
      </x:c>
      <x:c r="B155" s="24" t="str">
        <x:v>IBS-EM-001</x:v>
      </x:c>
      <x:c r="C155" s="24" t="str">
        <x:v>Electronic-money accounts — five study wallets/providers</x:v>
      </x:c>
      <x:c r="D155" s="24" t="str">
        <x:v>Payments / digital finance history</x:v>
      </x:c>
      <x:c r="E155" s="24" t="str">
        <x:v>accounts</x:v>
      </x:c>
      <x:c r="F155" s="24" t="n">
        <x:v>4</x:v>
      </x:c>
      <x:c r="G155" s="24" t="n">
        <x:v>2016</x:v>
      </x:c>
      <x:c r="H155" s="24" t="n">
        <x:v>2019</x:v>
      </x:c>
      <x:c r="I155" s="24" t="str">
        <x:v>Historical provider/source universe only; accounts are not people or necessarily active.</x:v>
      </x:c>
    </x:row>
    <x:row r="156">
      <x:c r="A156" s="24" t="str">
        <x:v>DS-K04-IBS2020-UPSTREAM</x:v>
      </x:c>
      <x:c r="B156" s="24" t="str">
        <x:v>IBS-EM-002</x:v>
      </x:c>
      <x:c r="C156" s="24" t="str">
        <x:v>Dormant/inactive electronic accounts</x:v>
      </x:c>
      <x:c r="D156" s="24" t="str">
        <x:v>Payments / digital finance history</x:v>
      </x:c>
      <x:c r="E156" s="24" t="str">
        <x:v>percent</x:v>
      </x:c>
      <x:c r="F156" s="24" t="n">
        <x:v>1</x:v>
      </x:c>
      <x:c r="G156" s="24" t="n">
        <x:v>2019</x:v>
      </x:c>
      <x:c r="H156" s="24" t="n">
        <x:v>2019</x:v>
      </x:c>
      <x:c r="I156" s="24" t="str">
        <x:v>Source-reported average 23%; not provider-specific/current.</x:v>
      </x:c>
    </x:row>
    <x:row r="157">
      <x:c r="A157" s="24" t="str">
        <x:v>DS-K04-IBS2020-UPSTREAM</x:v>
      </x:c>
      <x:c r="B157" s="24" t="str">
        <x:v>IBS-EM-003</x:v>
      </x:c>
      <x:c r="C157" s="24" t="str">
        <x:v>Female share of electronic-money users/accounts</x:v>
      </x:c>
      <x:c r="D157" s="24" t="str">
        <x:v>People / digital finance history</x:v>
      </x:c>
      <x:c r="E157" s="24" t="str">
        <x:v>percent</x:v>
      </x:c>
      <x:c r="F157" s="24" t="n">
        <x:v>1</x:v>
      </x:c>
      <x:c r="G157" s="24" t="str">
        <x:v>2016–2019 avg</x:v>
      </x:c>
      <x:c r="H157" s="24" t="str">
        <x:v>2016–2019 avg</x:v>
      </x:c>
      <x:c r="I157" s="24" t="str">
        <x:v>Historical source average; do not compare directly to national Findex or 611-user survey sample.</x:v>
      </x:c>
    </x:row>
    <x:row r="158">
      <x:c r="A158" s="24" t="str">
        <x:v>DS-K04-IBS2020-UPSTREAM</x:v>
      </x:c>
      <x:c r="B158" s="24" t="str">
        <x:v>IBS-EM-004</x:v>
      </x:c>
      <x:c r="C158" s="24" t="str">
        <x:v>Urban concentration of e-wallet accounts</x:v>
      </x:c>
      <x:c r="D158" s="24" t="str">
        <x:v>Geography / digital finance history</x:v>
      </x:c>
      <x:c r="E158" s="24" t="str">
        <x:v>percent</x:v>
      </x:c>
      <x:c r="F158" s="24" t="n">
        <x:v>1</x:v>
      </x:c>
      <x:c r="G158" s="24" t="str">
        <x:v>2016–2019 avg</x:v>
      </x:c>
      <x:c r="H158" s="24" t="str">
        <x:v>2016–2019 avg</x:v>
      </x:c>
      <x:c r="I158" s="24" t="str">
        <x:v>Historical provider-account distribution; not a current access map.</x:v>
      </x:c>
    </x:row>
    <x:row r="159">
      <x:c r="A159" s="24" t="str">
        <x:v>DS-K04-IBS2020-UPSTREAM</x:v>
      </x:c>
      <x:c r="B159" s="24" t="str">
        <x:v>IBS-EM-005</x:v>
      </x:c>
      <x:c r="C159" s="24" t="str">
        <x:v>E-money agents — five-provider study universe</x:v>
      </x:c>
      <x:c r="D159" s="24" t="str">
        <x:v>Payments / access infrastructure history</x:v>
      </x:c>
      <x:c r="E159" s="24" t="str">
        <x:v>agents</x:v>
      </x:c>
      <x:c r="F159" s="24" t="n">
        <x:v>4</x:v>
      </x:c>
      <x:c r="G159" s="24" t="n">
        <x:v>2016</x:v>
      </x:c>
      <x:c r="H159" s="24" t="n">
        <x:v>2019</x:v>
      </x:c>
      <x:c r="I159" s="24" t="str">
        <x:v>Historical source count; listed count does not prove current operation.</x:v>
      </x:c>
    </x:row>
    <x:row r="160">
      <x:c r="A160" s="24" t="str">
        <x:v>DS-K04-IBS2020-UPSTREAM</x:v>
      </x:c>
      <x:c r="B160" s="24" t="str">
        <x:v>IBS-EM-006</x:v>
      </x:c>
      <x:c r="C160" s="24" t="str">
        <x:v>E-money points of sale — five-provider study universe</x:v>
      </x:c>
      <x:c r="D160" s="24" t="str">
        <x:v>Payments / acceptance infrastructure history</x:v>
      </x:c>
      <x:c r="E160" s="24" t="str">
        <x:v>points</x:v>
      </x:c>
      <x:c r="F160" s="24" t="n">
        <x:v>4</x:v>
      </x:c>
      <x:c r="G160" s="24" t="n">
        <x:v>2016</x:v>
      </x:c>
      <x:c r="H160" s="24" t="n">
        <x:v>2019</x:v>
      </x:c>
      <x:c r="I160" s="24" t="str">
        <x:v>Historical source-defined acceptance points; not current merchant coverage.</x:v>
      </x:c>
    </x:row>
    <x:row r="161">
      <x:c r="A161" s="24" t="str">
        <x:v>DS-K04-IBS2020-UPSTREAM</x:v>
      </x:c>
      <x:c r="B161" s="24" t="str">
        <x:v>IBS-EM-007</x:v>
      </x:c>
      <x:c r="C161" s="24" t="str">
        <x:v>E-money transaction count</x:v>
      </x:c>
      <x:c r="D161" s="24" t="str">
        <x:v>Payments / digital finance history</x:v>
      </x:c>
      <x:c r="E161" s="24" t="str">
        <x:v>transactions</x:v>
      </x:c>
      <x:c r="F161" s="24" t="n">
        <x:v>4</x:v>
      </x:c>
      <x:c r="G161" s="24" t="n">
        <x:v>2016</x:v>
      </x:c>
      <x:c r="H161" s="24" t="n">
        <x:v>2019</x:v>
      </x:c>
      <x:c r="I161" s="24" t="str">
        <x:v>Debit/credit source labels preserved; no unique-user denominator.</x:v>
      </x:c>
    </x:row>
    <x:row r="162">
      <x:c r="A162" s="24" t="str">
        <x:v>DS-K04-IBS2020-UPSTREAM</x:v>
      </x:c>
      <x:c r="B162" s="24" t="str">
        <x:v>IBS-EM-008</x:v>
      </x:c>
      <x:c r="C162" s="24" t="str">
        <x:v>E-money transaction value</x:v>
      </x:c>
      <x:c r="D162" s="24" t="str">
        <x:v>Payments / digital finance history</x:v>
      </x:c>
      <x:c r="E162" s="24" t="str">
        <x:v>YER</x:v>
      </x:c>
      <x:c r="F162" s="24" t="n">
        <x:v>4</x:v>
      </x:c>
      <x:c r="G162" s="24" t="n">
        <x:v>2016</x:v>
      </x:c>
      <x:c r="H162" s="24" t="n">
        <x:v>2019</x:v>
      </x:c>
      <x:c r="I162" s="24" t="str">
        <x:v>Source Table 8 total; no welfare/merchant-adoption inference.</x:v>
      </x:c>
    </x:row>
    <x:row r="163">
      <x:c r="A163" s="24" t="str">
        <x:v>DS-K04-IBS2020-UPSTREAM</x:v>
      </x:c>
      <x:c r="B163" s="24" t="str">
        <x:v>IBS-EM-009</x:v>
      </x:c>
      <x:c r="C163" s="24" t="str">
        <x:v>Cash-in/cash-out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DS-K04-IBS2020-UPSTREAM</x:v>
      </x:c>
      <x:c r="B164" s="24" t="str">
        <x:v>IBS-EM-010</x:v>
      </x:c>
      <x:c r="C164" s="24" t="str">
        <x:v>Bank↔e-account transfer share of e-money transaction value</x:v>
      </x:c>
      <x:c r="D164" s="24" t="str">
        <x:v>Payments / functional use history</x:v>
      </x:c>
      <x:c r="E164" s="24" t="str">
        <x:v>percent</x:v>
      </x:c>
      <x:c r="F164" s="24" t="n">
        <x:v>2</x:v>
      </x:c>
      <x:c r="G164" s="24" t="n">
        <x:v>2018</x:v>
      </x:c>
      <x:c r="H164" s="24" t="n">
        <x:v>2019</x:v>
      </x:c>
      <x:c r="I164" s="24" t="str">
        <x:v>CauseWay-derived from source Table 8; formula and categories exposed.</x:v>
      </x:c>
    </x:row>
    <x:row r="165">
      <x:c r="A165" s="24" t="str">
        <x:v>DS-K04-MFB2023-RECON</x:v>
      </x:c>
      <x:c r="B165" s="24" t="str">
        <x:v>MFB23-001</x:v>
      </x:c>
      <x:c r="C165" s="24" t="str">
        <x:v>Active borrowers — end-2023 bounded secondary</x:v>
      </x:c>
      <x:c r="D165" s="24" t="str">
        <x:v>Microfinance / credit reach</x:v>
      </x:c>
      <x:c r="E165" s="24" t="str">
        <x:v>active borrowers</x:v>
      </x:c>
      <x:c r="F165" s="24" t="n">
        <x:v>1</x:v>
      </x:c>
      <x:c r="G165" s="24" t="n">
        <x:v>2023</x:v>
      </x:c>
      <x:c r="H165" s="24" t="n">
        <x:v>2023</x:v>
      </x:c>
      <x:c r="I165" s="24" t="str">
        <x:v>78,686; strong secondary with SFD/SMED primary locator. Show source tier and universe gap; not current 2026 or national adult prevalence.</x:v>
      </x:c>
    </x:row>
    <x:row r="166">
      <x:c r="A166" s="24" t="str">
        <x:v>DS-K04-MFB2023-RECON</x:v>
      </x:c>
      <x:c r="B166" s="24" t="str">
        <x:v>MFB23-002</x:v>
      </x:c>
      <x:c r="C166" s="24" t="str">
        <x:v>Active borrowers — June-2023 bounded secondary</x:v>
      </x:c>
      <x:c r="D166" s="24" t="str">
        <x:v>Microfinance / credit reach</x:v>
      </x:c>
      <x:c r="E166" s="24" t="str">
        <x:v>active borrowers</x:v>
      </x:c>
      <x:c r="F166" s="24" t="n">
        <x:v>1</x:v>
      </x:c>
      <x:c r="G166" s="24" t="str">
        <x:v>2023-06</x:v>
      </x:c>
      <x:c r="H166" s="24" t="str">
        <x:v>2023-06</x:v>
      </x:c>
      <x:c r="I166" s="24" t="str">
        <x:v>~80,800; separate MoPIC-linked June point. Do not interpolate to year-end.</x:v>
      </x:c>
    </x:row>
    <x:row r="167">
      <x:c r="A167" s="24" t="str">
        <x:v>DS-K04-MFB2023-RECON</x:v>
      </x:c>
      <x:c r="B167" s="24" t="str">
        <x:v>MFB23-003</x:v>
      </x:c>
      <x:c r="C167" s="24" t="str">
        <x:v>Outstanding microfinance portfolio — end-2023</x:v>
      </x:c>
      <x:c r="D167" s="24" t="str">
        <x:v>Microfinance / portfolio</x:v>
      </x:c>
      <x:c r="E167" s="24" t="str">
        <x:v>YER million nominal</x:v>
      </x:c>
      <x:c r="F167" s="24" t="n">
        <x:v>1</x:v>
      </x:c>
      <x:c r="G167" s="24" t="n">
        <x:v>2023</x:v>
      </x:c>
      <x:c r="H167" s="24" t="n">
        <x:v>2023</x:v>
      </x:c>
      <x:c r="I167" s="24" t="str">
        <x:v>~44,000 nominal YER million; secondary with SFD/SMED locator. No real-growth or USD conversion inference.</x:v>
      </x:c>
    </x:row>
    <x:row r="168">
      <x:c r="A168" s="24" t="str">
        <x:v>DS-K04-MFB2023-RECON</x:v>
      </x:c>
      <x:c r="B168" s="24" t="str">
        <x:v>MFB23-004</x:v>
      </x:c>
      <x:c r="C168" s="24" t="str">
        <x:v>MFB share of microfinance portfolio</x:v>
      </x:c>
      <x:c r="D168" s="24" t="str">
        <x:v>Microfinance / provider structure</x:v>
      </x:c>
      <x:c r="E168" s="24" t="str">
        <x:v>percent</x:v>
      </x:c>
      <x:c r="F168" s="24" t="n">
        <x:v>1</x:v>
      </x:c>
      <x:c r="G168" s="24" t="n">
        <x:v>2023</x:v>
      </x:c>
      <x:c r="H168" s="24" t="n">
        <x:v>2023</x:v>
      </x:c>
      <x:c r="I168" s="24" t="str">
        <x:v>~69% source-attributed secondary share; exact provider classification denominator remains open.</x:v>
      </x:c>
    </x:row>
    <x:row r="169">
      <x:c r="A169" s="24" t="str">
        <x:v>DS-K04-MFB2023-RECON</x:v>
      </x:c>
      <x:c r="B169" s="24" t="str">
        <x:v>MFB23-005</x:v>
      </x:c>
      <x:c r="C169" s="24" t="str">
        <x:v>Active savers/depositors — MFB source terminology</x:v>
      </x:c>
      <x:c r="D169" s="24" t="str">
        <x:v>Microfinance / deposits</x:v>
      </x:c>
      <x:c r="E169" s="24" t="str">
        <x:v>active savers/depositors</x:v>
      </x:c>
      <x:c r="F169" s="24" t="n">
        <x:v>1</x:v>
      </x:c>
      <x:c r="G169" s="24" t="n">
        <x:v>2023</x:v>
      </x:c>
      <x:c r="H169" s="24" t="n">
        <x:v>2023</x:v>
      </x:c>
      <x:c r="I169" s="24" t="str">
        <x:v>3.3m source-reported secondary object; never convert to unique people or inclusion prevalence.</x:v>
      </x:c>
    </x:row>
    <x:row r="170">
      <x:c r="A170" s="24" t="str">
        <x:v>DS-K04-MFB2023-RECON</x:v>
      </x:c>
      <x:c r="B170" s="24" t="str">
        <x:v>MFB23-006</x:v>
      </x:c>
      <x:c r="C170" s="24" t="str">
        <x:v>Borrower share — bank/MFB side</x:v>
      </x:c>
      <x:c r="D170" s="24" t="str">
        <x:v>Microfinance / provider structure</x:v>
      </x:c>
      <x:c r="E170" s="24" t="str">
        <x:v>percent</x:v>
      </x:c>
      <x:c r="F170" s="24" t="n">
        <x:v>1</x:v>
      </x:c>
      <x:c r="G170" s="24" t="str">
        <x:v>2010–2023 wording</x:v>
      </x:c>
      <x:c r="H170" s="24" t="str">
        <x:v>2010–2023 wording</x:v>
      </x:c>
      <x:c r="I170" s="24" t="str">
        <x:v>53% source wording; precise share held because period/denominator are under-specified.</x:v>
      </x:c>
    </x:row>
    <x:row r="171">
      <x:c r="A171" s="24" t="str">
        <x:v>DS-K04-MFB2023-RECON</x:v>
      </x:c>
      <x:c r="B171" s="24" t="str">
        <x:v>MFB23-007</x:v>
      </x:c>
      <x:c r="C171" s="24" t="str">
        <x:v>Borrower share — traditional MFI side</x:v>
      </x:c>
      <x:c r="D171" s="24" t="str">
        <x:v>Microfinance / provider structure</x:v>
      </x:c>
      <x:c r="E171" s="24" t="str">
        <x:v>percent</x:v>
      </x:c>
      <x:c r="F171" s="24" t="n">
        <x:v>1</x:v>
      </x:c>
      <x:c r="G171" s="24" t="str">
        <x:v>2010–2023 wording</x:v>
      </x:c>
      <x:c r="H171" s="24" t="str">
        <x:v>2010–2023 wording</x:v>
      </x:c>
      <x:c r="I171" s="24" t="str">
        <x:v>47% counterpart source wording; no pie or precise endpoint claim until denominator is recovered.</x:v>
      </x:c>
    </x:row>
    <x:row r="172">
      <x:c r="A172" s="24" t="str">
        <x:v>DS-K04-MFB2023-RECON</x:v>
      </x:c>
      <x:c r="B172" s="24" t="str">
        <x:v>MFB23-008</x:v>
      </x:c>
      <x:c r="C172" s="24" t="str">
        <x:v>MFB saver/deposit share</x:v>
      </x:c>
      <x:c r="D172" s="24" t="str">
        <x:v>Microfinance / deposits</x:v>
      </x:c>
      <x:c r="E172" s="24" t="str">
        <x:v>percent</x:v>
      </x:c>
      <x:c r="F172" s="24" t="n">
        <x:v>1</x:v>
      </x:c>
      <x:c r="G172" s="24" t="str">
        <x:v>2016–2023 wording</x:v>
      </x:c>
      <x:c r="H172" s="24" t="str">
        <x:v>2016–2023 wording</x:v>
      </x:c>
      <x:c r="I172" s="24" t="str">
        <x:v>96% source wording; exact endpoint/period-average semantics unresolved, so precise public share held.</x:v>
      </x:c>
    </x:row>
    <x:row r="173">
      <x:c r="A173" s="24" t="str">
        <x:v>DS-K04-MFB2023-RECON</x:v>
      </x:c>
      <x:c r="B173" s="24" t="str">
        <x:v>MFB23-009</x:v>
      </x:c>
      <x:c r="C173" s="24" t="str">
        <x:v>Traditional MFI saver/deposit share</x:v>
      </x:c>
      <x:c r="D173" s="24" t="str">
        <x:v>Microfinance / deposits</x:v>
      </x:c>
      <x:c r="E173" s="24" t="str">
        <x:v>percent</x:v>
      </x:c>
      <x:c r="F173" s="24" t="n">
        <x:v>1</x:v>
      </x:c>
      <x:c r="G173" s="24" t="str">
        <x:v>2016–2023 wording</x:v>
      </x:c>
      <x:c r="H173" s="24" t="str">
        <x:v>2016–2023 wording</x:v>
      </x:c>
      <x:c r="I173" s="24" t="str">
        <x:v>4% counterpart source wording; same denominator/period gate as MFB23-008.</x:v>
      </x:c>
    </x:row>
    <x:row r="174">
      <x:c r="A174" s="24" t="str">
        <x:v>DS-K04-MFB2023-RECON</x:v>
      </x:c>
      <x:c r="B174" s="24" t="str">
        <x:v>MFB23-010</x:v>
      </x:c>
      <x:c r="C174" s="24" t="str">
        <x:v>Al-Kuraimi share of saver growth — source wording</x:v>
      </x:c>
      <x:c r="D174" s="24" t="str">
        <x:v>Microfinance / concentration</x:v>
      </x:c>
      <x:c r="E174" s="24" t="str">
        <x:v>percent</x:v>
      </x:c>
      <x:c r="F174" s="24" t="n">
        <x:v>1</x:v>
      </x:c>
      <x:c r="G174" s="24" t="str">
        <x:v>post-2015–2023 wording</x:v>
      </x:c>
      <x:c r="H174" s="24" t="str">
        <x:v>post-2015–2023 wording</x:v>
      </x:c>
      <x:c r="I174" s="24" t="str">
        <x:v>91% of 'growth' in 2024 source; contradiction-held against later 2025 stock-share restatement.</x:v>
      </x:c>
    </x:row>
    <x:row r="175">
      <x:c r="A175" s="24" t="str">
        <x:v>DS-K04-MFB-TRANSFORM-LENS</x:v>
      </x:c>
      <x:c r="B175" s="24" t="str">
        <x:v>MFB23-D01</x:v>
      </x:c>
      <x:c r="C175" s="24" t="str">
        <x:v>Active-borrower change 2015 Q4 → 2023</x:v>
      </x:c>
      <x:c r="D175" s="24" t="str">
        <x:v>Microfinance / bounded derivation</x:v>
      </x:c>
      <x:c r="E175" s="24" t="str">
        <x:v>percent</x:v>
      </x:c>
      <x:c r="F175" s="24" t="n">
        <x:v>1</x:v>
      </x:c>
      <x:c r="G175" s="24" t="str">
        <x:v>2015–2023</x:v>
      </x:c>
      <x:c r="H175" s="24" t="str">
        <x:v>2015–2023</x:v>
      </x:c>
      <x:c r="I175" s="24" t="str">
        <x:v>Formula-derived ~-15.5%; primary 2015 anchor + bounded 2023 value; universe continuity caveat required.</x:v>
      </x:c>
    </x:row>
    <x:row r="176">
      <x:c r="A176" s="24" t="str">
        <x:v>DS-K04-MFB-TRANSFORM-LENS</x:v>
      </x:c>
      <x:c r="B176" s="24" t="str">
        <x:v>MFB23-D02</x:v>
      </x:c>
      <x:c r="C176" s="24" t="str">
        <x:v>Active-borrower change 2020 Q4 → 2023</x:v>
      </x:c>
      <x:c r="D176" s="24" t="str">
        <x:v>Microfinance / bounded derivation</x:v>
      </x:c>
      <x:c r="E176" s="24" t="str">
        <x:v>percent</x:v>
      </x:c>
      <x:c r="F176" s="24" t="n">
        <x:v>1</x:v>
      </x:c>
      <x:c r="G176" s="24" t="str">
        <x:v>2020–2023</x:v>
      </x:c>
      <x:c r="H176" s="24" t="str">
        <x:v>2020–2023</x:v>
      </x:c>
      <x:c r="I176" s="24" t="str">
        <x:v>Formula-derived; do not interpret causally or as unchanged provider universe.</x:v>
      </x:c>
    </x:row>
    <x:row r="177">
      <x:c r="A177" s="24" t="str">
        <x:v>DS-K04-MFB-TRANSFORM-LENS</x:v>
      </x:c>
      <x:c r="B177" s="24" t="str">
        <x:v>MFB23-D03</x:v>
      </x:c>
      <x:c r="C177" s="24" t="str">
        <x:v>Saver/depositor change 2020 Q4 → 2023</x:v>
      </x:c>
      <x:c r="D177" s="24" t="str">
        <x:v>Microfinance / bounded derivation</x:v>
      </x:c>
      <x:c r="E177" s="24" t="str">
        <x:v>percent</x:v>
      </x:c>
      <x:c r="F177" s="24" t="n">
        <x:v>1</x:v>
      </x:c>
      <x:c r="G177" s="24" t="str">
        <x:v>2020–2023</x:v>
      </x:c>
      <x:c r="H177" s="24" t="str">
        <x:v>2020–2023</x:v>
      </x:c>
      <x:c r="I177" s="24" t="str">
        <x:v>Formula-derived from primary 2020 and bounded 2023 source objects; not unique-person growth.</x:v>
      </x:c>
    </x:row>
    <x:row r="178">
      <x:c r="A178" s="24" t="str">
        <x:v>DS-K04-MFB-TRANSFORM-LENS</x:v>
      </x:c>
      <x:c r="B178" s="24" t="str">
        <x:v>MFB23-D04</x:v>
      </x:c>
      <x:c r="C178" s="24" t="str">
        <x:v>Nominal portfolio change 2020 Q4 → 2023</x:v>
      </x:c>
      <x:c r="D178" s="24" t="str">
        <x:v>Microfinance / bounded derivation</x:v>
      </x:c>
      <x:c r="E178" s="24" t="str">
        <x:v>percent</x:v>
      </x:c>
      <x:c r="F178" s="24" t="n">
        <x:v>1</x:v>
      </x:c>
      <x:c r="G178" s="24" t="str">
        <x:v>2020–2023</x:v>
      </x:c>
      <x:c r="H178" s="24" t="str">
        <x:v>2020–2023</x:v>
      </x:c>
      <x:c r="I178" s="24" t="str">
        <x:v>Nominal YER only; no real-growth inference.</x:v>
      </x:c>
    </x:row>
    <x:row r="179">
      <x:c r="A179" s="24" t="str">
        <x:v>DS-K04-MFB-TRANSFORM-LENS</x:v>
      </x:c>
      <x:c r="B179" s="24" t="str">
        <x:v>MFB23-D05</x:v>
      </x:c>
      <x:c r="C179" s="24" t="str">
        <x:v>Nominal portfolio per active borrower change 2020 Q4 → 2023</x:v>
      </x:c>
      <x:c r="D179" s="24" t="str">
        <x:v>Microfinance / bounded derivation</x:v>
      </x:c>
      <x:c r="E179" s="24" t="str">
        <x:v>percent</x:v>
      </x:c>
      <x:c r="F179" s="24" t="n">
        <x:v>1</x:v>
      </x:c>
      <x:c r="G179" s="24" t="str">
        <x:v>2020–2023</x:v>
      </x:c>
      <x:c r="H179" s="24" t="str">
        <x:v>2020–2023</x:v>
      </x:c>
      <x:c r="I179" s="24" t="str">
        <x:v>Diagnostic ratio only; not average loan size, borrower welfare or real credit intensity.</x:v>
      </x:c>
    </x:row>
    <x:row r="180">
      <x:c r="A180" s="24" t="str">
        <x:v>DS-K04-MFB-TRANSFORM-LENS</x:v>
      </x:c>
      <x:c r="B180" s="24" t="str">
        <x:v>MFB23-CURRENT-01</x:v>
      </x:c>
      <x:c r="C180" s="24" t="str">
        <x:v>Current CBY-Aden source-listed rows classified as microfinance banks</x:v>
      </x:c>
      <x:c r="D180" s="24" t="str">
        <x:v>Providers / institutional form</x:v>
      </x:c>
      <x:c r="E180" s="24" t="str">
        <x:v>source-listed bank rows</x:v>
      </x:c>
      <x:c r="F180" s="24" t="n">
        <x:v>1</x:v>
      </x:c>
      <x:c r="G180" s="24" t="n">
        <x:v>2026</x:v>
      </x:c>
      <x:c r="H180" s="24" t="n">
        <x:v>2026</x:v>
      </x:c>
      <x:c r="I180" s="24" t="str">
        <x:v>Formula count = 12 within 26-row controlled bank list; LISTED/LICENCED ≠ OPERATING/OUTREACH.</x:v>
      </x:c>
    </x:row>
    <x:row r="181">
      <x:c r="A181" s="24" t="str">
        <x:v>DS-V041-STRICT-COUNSEL</x:v>
      </x:c>
      <x:c r="B181" s="24" t="str">
        <x:v>MFB91-D01</x:v>
      </x:c>
      <x:c r="C181" s="24" t="str">
        <x:v>Al-Kuraimi share of industry saver growth — 2016→2019 diagnostic</x:v>
      </x:c>
      <x:c r="D181" s="24" t="str">
        <x:v>Microfinance / concentration diagnostic</x:v>
      </x:c>
      <x:c r="E181" s="24" t="str">
        <x:v>percent</x:v>
      </x:c>
      <x:c r="F181" s="24" t="n">
        <x:v>1</x:v>
      </x:c>
      <x:c r="G181" s="24" t="n">
        <x:v>2016</x:v>
      </x:c>
      <x:c r="H181" s="24" t="n">
        <x:v>2019</x:v>
      </x:c>
      <x:c r="I181" s="24"/>
    </x:row>
    <x:row r="182">
      <x:c r="A182" s="24" t="str">
        <x:v>DS-V041-STRICT-COUNSEL</x:v>
      </x:c>
      <x:c r="B182" s="24" t="str">
        <x:v>MFB91-D02</x:v>
      </x:c>
      <x:c r="C182" s="24" t="str">
        <x:v>Al-Kuraimi share of industry saver stock — 2019 diagnostic</x:v>
      </x:c>
      <x:c r="D182" s="24" t="str">
        <x:v>Microfinance / concentration diagnostic</x:v>
      </x:c>
      <x:c r="E182" s="24" t="str">
        <x:v>percent</x:v>
      </x:c>
      <x:c r="F182" s="24" t="n">
        <x:v>1</x:v>
      </x:c>
      <x:c r="G182" s="24" t="n">
        <x:v>2019</x:v>
      </x:c>
      <x:c r="H182" s="24" t="n">
        <x:v>2019</x:v>
      </x:c>
      <x:c r="I182" s="24"/>
    </x:row>
    <x:row r="183">
      <x:c r="A183" s="24" t="str">
        <x:v>DS-SMEPS-2024-PROGRAMME-EVIDENCE</x:v>
      </x:c>
      <x:c r="B183" s="24" t="str">
        <x:v>SMEPS_MSMES_SUPPORTED_COUNT</x:v>
      </x:c>
      <x:c r="C183" s="24" t="str">
        <x:v>MSMEs supported — observed/cumulative</x:v>
      </x:c>
      <x:c r="D183" s="24" t="str">
        <x:v>MSME development / programme</x:v>
      </x:c>
      <x:c r="E183" s="24" t="str">
        <x:v>MSMEs</x:v>
      </x:c>
      <x:c r="F183" s="24" t="n">
        <x:v>5</x:v>
      </x:c>
      <x:c r="G183" s="24" t="n">
        <x:v>2021</x:v>
      </x:c>
      <x:c r="H183" s="24" t="n">
        <x:v>2024</x:v>
      </x:c>
      <x:c r="I183" s="24" t="str">
        <x:v>Programme output only; not national MSME prevalence.</x:v>
      </x:c>
    </x:row>
    <x:row r="184">
      <x:c r="A184" s="24" t="str">
        <x:v>DS-SMEPS-2024-PROGRAMME-EVIDENCE</x:v>
      </x:c>
      <x:c r="B184" s="24" t="str">
        <x:v>SMEPS_MSMES_SUPPORTED_TARGET_COUNT</x:v>
      </x:c>
      <x:c r="C184" s="24" t="str">
        <x:v>MSMEs supported — programme target</x:v>
      </x:c>
      <x:c r="D184" s="24" t="str">
        <x:v>MSME development / programme</x:v>
      </x:c>
      <x:c r="E184" s="24" t="str">
        <x:v>MSMEs</x:v>
      </x:c>
      <x:c r="F184" s="24" t="n">
        <x:v>1</x:v>
      </x:c>
      <x:c r="G184" s="24" t="str">
        <x:v>2021–2024</x:v>
      </x:c>
      <x:c r="H184" s="24" t="str">
        <x:v>2021–2024</x:v>
      </x:c>
      <x:c r="I184" s="24" t="str">
        <x:v>Target ≠ result.</x:v>
      </x:c>
    </x:row>
    <x:row r="185">
      <x:c r="A185" s="24" t="str">
        <x:v>DS-SMEPS-2024-PROGRAMME-EVIDENCE</x:v>
      </x:c>
      <x:c r="B185" s="24" t="str">
        <x:v>SMEPS_JOBS_CREATED_SUSTAINED_COUNT</x:v>
      </x:c>
      <x:c r="C185" s="24" t="str">
        <x:v>Jobs created/sustained — observed/cumulative</x:v>
      </x:c>
      <x:c r="D185" s="24" t="str">
        <x:v>Livelihoods / firms</x:v>
      </x:c>
      <x:c r="E185" s="24" t="str">
        <x:v>jobs</x:v>
      </x:c>
      <x:c r="F185" s="24" t="n">
        <x:v>5</x:v>
      </x:c>
      <x:c r="G185" s="24" t="n">
        <x:v>2021</x:v>
      </x:c>
      <x:c r="H185" s="24" t="n">
        <x:v>2024</x:v>
      </x:c>
      <x:c r="I185" s="24" t="str">
        <x:v>Programme-reported jobs; not unique people or national employment change.</x:v>
      </x:c>
    </x:row>
    <x:row r="186">
      <x:c r="A186" s="24" t="str">
        <x:v>DS-SMEPS-2024-PROGRAMME-EVIDENCE</x:v>
      </x:c>
      <x:c r="B186" s="24" t="str">
        <x:v>SMEPS_JOBS_TARGET_COUNT</x:v>
      </x:c>
      <x:c r="C186" s="24" t="str">
        <x:v>Jobs — programme target</x:v>
      </x:c>
      <x:c r="D186" s="24" t="str">
        <x:v>Livelihoods / firms</x:v>
      </x:c>
      <x:c r="E186" s="24" t="str">
        <x:v>jobs</x:v>
      </x:c>
      <x:c r="F186" s="24" t="n">
        <x:v>1</x:v>
      </x:c>
      <x:c r="G186" s="24" t="str">
        <x:v>2021–2024</x:v>
      </x:c>
      <x:c r="H186" s="24" t="str">
        <x:v>2021–2024</x:v>
      </x:c>
      <x:c r="I186" s="24" t="str">
        <x:v>Target ≠ result.</x:v>
      </x:c>
    </x:row>
    <x:row r="187">
      <x:c r="A187" s="24" t="str">
        <x:v>DS-SMEPS-2024-PROGRAMME-EVIDENCE</x:v>
      </x:c>
      <x:c r="B187" s="24" t="str">
        <x:v>SMEPS_WOMEN_SHARE_JOBS_PCT</x:v>
      </x:c>
      <x:c r="C187" s="24" t="str">
        <x:v>Women share of programme-reported jobs</x:v>
      </x:c>
      <x:c r="D187" s="24" t="str">
        <x:v>Gender / programme</x:v>
      </x:c>
      <x:c r="E187" s="24" t="str">
        <x:v>percent</x:v>
      </x:c>
      <x:c r="F187" s="24" t="n">
        <x:v>5</x:v>
      </x:c>
      <x:c r="G187" s="24" t="n">
        <x:v>2021</x:v>
      </x:c>
      <x:c r="H187" s="24" t="n">
        <x:v>2024</x:v>
      </x:c>
      <x:c r="I187" s="24" t="str">
        <x:v>Programme-output denominator only.</x:v>
      </x:c>
    </x:row>
    <x:row r="188">
      <x:c r="A188" s="24" t="str">
        <x:v>DS-SMEPS-2024-PROGRAMME-EVIDENCE</x:v>
      </x:c>
      <x:c r="B188" s="24" t="str">
        <x:v>SMEPS_WOMEN_SHARE_JOBS_TARGET_PCT</x:v>
      </x:c>
      <x:c r="C188" s="24" t="str">
        <x:v>Women share of jobs — target</x:v>
      </x:c>
      <x:c r="D188" s="24" t="str">
        <x:v>Gender / programme</x:v>
      </x:c>
      <x:c r="E188" s="24" t="str">
        <x:v>percent</x:v>
      </x:c>
      <x:c r="F188" s="24" t="n">
        <x:v>1</x:v>
      </x:c>
      <x:c r="G188" s="24" t="str">
        <x:v>2021–2024</x:v>
      </x:c>
      <x:c r="H188" s="24" t="str">
        <x:v>2021–2024</x:v>
      </x:c>
      <x:c r="I188" s="24" t="str">
        <x:v>Target ≠ result.</x:v>
      </x:c>
    </x:row>
    <x:row r="189">
      <x:c r="A189" s="24" t="str">
        <x:v>DS-SMEPS-2024-PROGRAMME-EVIDENCE</x:v>
      </x:c>
      <x:c r="B189" s="24" t="str">
        <x:v>SMEPS_FIN_SERVICES_ACCESS_PCT</x:v>
      </x:c>
      <x:c r="C189" s="24" t="str">
        <x:v>SMEPS-supported MSMEs accessing financial services</x:v>
      </x:c>
      <x:c r="D189" s="24" t="str">
        <x:v>MSME finance / programme KPI</x:v>
      </x:c>
      <x:c r="E189" s="24" t="str">
        <x:v>percent</x:v>
      </x:c>
      <x:c r="F189" s="24" t="n">
        <x:v>5</x:v>
      </x:c>
      <x:c r="G189" s="24" t="n">
        <x:v>2021</x:v>
      </x:c>
      <x:c r="H189" s="24" t="n">
        <x:v>2024</x:v>
      </x:c>
      <x:c r="I189" s="24" t="str">
        <x:v>Source-reported programme KPI; denominator/assessment base detail open in summary table; not national prevalence.</x:v>
      </x:c>
    </x:row>
    <x:row r="190">
      <x:c r="A190" s="24" t="str">
        <x:v>DS-SMEPS-2024-PROGRAMME-EVIDENCE</x:v>
      </x:c>
      <x:c r="B190" s="24" t="str">
        <x:v>SMEPS_FIN_SERVICES_ACCESS_TARGET_PCT</x:v>
      </x:c>
      <x:c r="C190" s="24" t="str">
        <x:v>SMEPS financial-services-access KPI target</x:v>
      </x:c>
      <x:c r="D190" s="24" t="str">
        <x:v>MSME finance / programme KPI</x:v>
      </x:c>
      <x:c r="E190" s="24" t="str">
        <x:v>percent</x:v>
      </x:c>
      <x:c r="F190" s="24" t="n">
        <x:v>1</x:v>
      </x:c>
      <x:c r="G190" s="24" t="str">
        <x:v>2021–2024</x:v>
      </x:c>
      <x:c r="H190" s="24" t="str">
        <x:v>2021–2024</x:v>
      </x:c>
      <x:c r="I190" s="24" t="str">
        <x:v>Target ≠ result and not a national target.</x:v>
      </x:c>
    </x:row>
    <x:row r="191">
      <x:c r="A191" s="24" t="str">
        <x:v>DS-SMEPS-2024-PROGRAMME-EVIDENCE</x:v>
      </x:c>
      <x:c r="B191" s="24" t="str">
        <x:v>SMEPS_DISBURSEMENT_USD</x:v>
      </x:c>
      <x:c r="C191" s="24" t="str">
        <x:v>SMEPS programme disbursement</x:v>
      </x:c>
      <x:c r="D191" s="24" t="str">
        <x:v>Programme finance</x:v>
      </x:c>
      <x:c r="E191" s="24" t="str">
        <x:v>USD</x:v>
      </x:c>
      <x:c r="F191" s="24" t="n">
        <x:v>2</x:v>
      </x:c>
      <x:c r="G191" s="24" t="n">
        <x:v>2021</x:v>
      </x:c>
      <x:c r="H191" s="24" t="n">
        <x:v>2024</x:v>
      </x:c>
      <x:c r="I191" s="24" t="str">
        <x:v>Programme disbursement; not downstream lending or financial-sector credit.</x:v>
      </x:c>
    </x:row>
    <x:row r="192">
      <x:c r="A192" s="24" t="str">
        <x:v>DS-SMEPS-2024-PROGRAMME-EVIDENCE</x:v>
      </x:c>
      <x:c r="B192" s="24" t="str">
        <x:v>SMEPS_FEMALE_OWNED_SHARE_PCT</x:v>
      </x:c>
      <x:c r="C192" s="24" t="str">
        <x:v>Female-owned/led share of SMEPS-supported MSMEs</x:v>
      </x:c>
      <x:c r="D192" s="24" t="str">
        <x:v>Gender / firms / programme</x:v>
      </x:c>
      <x:c r="E192" s="24" t="str">
        <x:v>percent</x:v>
      </x:c>
      <x:c r="F192" s="24" t="n">
        <x:v>2</x:v>
      </x:c>
      <x:c r="G192" s="24" t="n">
        <x:v>2021</x:v>
      </x:c>
      <x:c r="H192" s="24" t="n">
        <x:v>2024</x:v>
      </x:c>
      <x:c r="I192" s="24" t="str">
        <x:v>Programme participant composition; not national firm-ownership prevalence.</x:v>
      </x:c>
    </x:row>
    <x:row r="193">
      <x:c r="A193" s="142" t="str">
        <x:v>DS-FINDEX-CURRENTNESS</x:v>
      </x:c>
      <x:c r="B193" s="142" t="str">
        <x:v>FINDEX_YEMEN_LATEST_OBS_YEAR</x:v>
      </x:c>
      <x:c r="C193" s="142" t="str">
        <x:v>Latest available Yemen Global Findex observation year</x:v>
      </x:c>
      <x:c r="D193" s="142" t="str">
        <x:v>People / currentness</x:v>
      </x:c>
      <x:c r="E193" s="142" t="str">
        <x:v>year</x:v>
      </x:c>
      <x:c r="F193" s="142" t="n">
        <x:v>1</x:v>
      </x:c>
      <x:c r="G193" s="142" t="n">
        <x:v>2022</x:v>
      </x:c>
      <x:c r="H193" s="142" t="n">
        <x:v>2025</x:v>
      </x:c>
      <x:c r="I193" s="142" t="str">
        <x:v>The Global Findex 2025 edition includes 2024 data for many economies, but Yemen's latest available account-ownership observation remains 2022. Do not create a 2024 Yemen value.</x:v>
      </x:c>
    </x:row>
    <x:row r="194">
      <x:c r="A194" s="142" t="str">
        <x:v>DS-FMIIP-PROJECT-RESULTS</x:v>
      </x:c>
      <x:c r="B194" s="142" t="str">
        <x:v>FMIIP_RTGS_VALUE_INCREASE_TARGET_PCT</x:v>
      </x:c>
      <x:c r="C194" s="142" t="str">
        <x:v>Increase in value of RTGS transactions</x:v>
      </x:c>
      <x:c r="D194" s="142" t="str">
        <x:v>Payments / project target</x:v>
      </x:c>
      <x:c r="E194" s="142" t="str">
        <x:v>percent</x:v>
      </x:c>
      <x:c r="F194" s="142" t="n">
        <x:v>1</x:v>
      </x:c>
      <x:c r="G194" s="142" t="n">
        <x:v>2025</x:v>
      </x:c>
      <x:c r="H194" s="142" t="n">
        <x:v>2030</x:v>
      </x:c>
      <x:c r="I194" s="142" t="str">
        <x:v>Baseline 0; closing target 20%. Project target, not observed inclusion outcome.</x:v>
      </x:c>
    </x:row>
    <x:row r="195">
      <x:c r="A195" s="142" t="str">
        <x:v>DS-FMIIP-PROJECT-RESULTS</x:v>
      </x:c>
      <x:c r="B195" s="142" t="str">
        <x:v>FMIIP_EPAY_BENEFICIARIES_COUNT</x:v>
      </x:c>
      <x:c r="C195" s="142" t="str">
        <x:v>Beneficiaries receiving or making electronic payments/transfers</x:v>
      </x:c>
      <x:c r="D195" s="142" t="str">
        <x:v>Payments / project target</x:v>
      </x:c>
      <x:c r="E195" s="142" t="str">
        <x:v>project-defined beneficiaries</x:v>
      </x:c>
      <x:c r="F195" s="142" t="n">
        <x:v>1</x:v>
      </x:c>
      <x:c r="G195" s="142" t="n">
        <x:v>2025</x:v>
      </x:c>
      <x:c r="H195" s="142" t="n">
        <x:v>2030</x:v>
      </x:c>
      <x:c r="I195" s="142" t="str">
        <x:v>Baseline 10,761; closing target 1,000,000. Do not equate beneficiaries with transactions or all adults.</x:v>
      </x:c>
    </x:row>
    <x:row r="196">
      <x:c r="A196" s="142" t="str">
        <x:v>DS-FMIIP-PROJECT-RESULTS</x:v>
      </x:c>
      <x:c r="B196" s="142" t="str">
        <x:v>FMIIP_EPAY_BENEFICIARIES_FEMALE_COUNT</x:v>
      </x:c>
      <x:c r="C196" s="142" t="str">
        <x:v>Female beneficiaries receiving or making electronic payments/transfers</x:v>
      </x:c>
      <x:c r="D196" s="142" t="str">
        <x:v>Gender / project target</x:v>
      </x:c>
      <x:c r="E196" s="142" t="str">
        <x:v>female beneficiaries</x:v>
      </x:c>
      <x:c r="F196" s="142" t="n">
        <x:v>1</x:v>
      </x:c>
      <x:c r="G196" s="142" t="n">
        <x:v>2030</x:v>
      </x:c>
      <x:c r="H196" s="142" t="n">
        <x:v>2030</x:v>
      </x:c>
      <x:c r="I196" s="142" t="str">
        <x:v>Closing target 480,000 (48% of total target); no baseline stated in the cited public result framework.</x:v>
      </x:c>
    </x:row>
    <x:row r="197">
      <x:c r="A197" s="142" t="str">
        <x:v>DS-FMIIP-PROJECT-RESULTS</x:v>
      </x:c>
      <x:c r="B197" s="142" t="str">
        <x:v>FMIIP_FINANCIAL_ACCESS_POINTS_COUNT</x:v>
      </x:c>
      <x:c r="C197" s="142" t="str">
        <x:v>Financial access points</x:v>
      </x:c>
      <x:c r="D197" s="142" t="str">
        <x:v>Access / project target</x:v>
      </x:c>
      <x:c r="E197" s="142" t="str">
        <x:v>project-defined access points</x:v>
      </x:c>
      <x:c r="F197" s="142" t="n">
        <x:v>1</x:v>
      </x:c>
      <x:c r="G197" s="142" t="n">
        <x:v>2025</x:v>
      </x:c>
      <x:c r="H197" s="142" t="n">
        <x:v>2030</x:v>
      </x:c>
      <x:c r="I197" s="142" t="str">
        <x:v>Baseline 817; closing target 1,021 (25% increase). Do not add ATMs, POS and agents unless the project taxonomy/deduplication permits it.</x:v>
      </x:c>
    </x:row>
    <x:row r="198">
      <x:c r="A198" s="142" t="str">
        <x:v>DS-FMIIP-PROJECT-RESULTS</x:v>
      </x:c>
      <x:c r="B198" s="142" t="str">
        <x:v>FMIIP_TRANSACTION_COST_REDUCTION_TARGET_PCT</x:v>
      </x:c>
      <x:c r="C198" s="142" t="str">
        <x:v>Decrease in transaction cost to customers</x:v>
      </x:c>
      <x:c r="D198" s="142" t="str">
        <x:v>Payments / project target</x:v>
      </x:c>
      <x:c r="E198" s="142" t="str">
        <x:v>percent decrease</x:v>
      </x:c>
      <x:c r="F198" s="142" t="n">
        <x:v>1</x:v>
      </x:c>
      <x:c r="G198" s="142" t="n">
        <x:v>2025</x:v>
      </x:c>
      <x:c r="H198" s="142" t="n">
        <x:v>2030</x:v>
      </x:c>
      <x:c r="I198" s="142" t="str">
        <x:v>Baseline 0; closing target 50%. A target is not an observed cost reduction.</x:v>
      </x:c>
    </x:row>
    <x:row r="199">
      <x:c r="A199" s="142" t="str">
        <x:v>DS-FMIIP-PROJECT-RESULTS</x:v>
      </x:c>
      <x:c r="B199" s="142" t="str">
        <x:v>FMIIP_FPS_OPERATIONAL_STATE</x:v>
      </x:c>
      <x:c r="C199" s="142" t="str">
        <x:v>Fast Payment System developed and operational</x:v>
      </x:c>
      <x:c r="D199" s="142" t="str">
        <x:v>Payments / infrastructure</x:v>
      </x:c>
      <x:c r="E199" s="142" t="str">
        <x:v>yes/no</x:v>
      </x:c>
      <x:c r="F199" s="142" t="n">
        <x:v>1</x:v>
      </x:c>
      <x:c r="G199" s="142" t="n">
        <x:v>2025</x:v>
      </x:c>
      <x:c r="H199" s="142" t="n">
        <x:v>2030</x:v>
      </x:c>
      <x:c r="I199" s="142" t="str">
        <x:v>Baseline No; closing target Yes. Operational state is not population adoption.</x:v>
      </x:c>
    </x:row>
    <x:row r="200">
      <x:c r="A200" s="142" t="str">
        <x:v>DS-FMIIP-PROJECT-RESULTS</x:v>
      </x:c>
      <x:c r="B200" s="142" t="str">
        <x:v>FMIIP_FPS_CLEARED_TRANSACTIONS_ANNUAL</x:v>
      </x:c>
      <x:c r="C200" s="142" t="str">
        <x:v>Annual cleared FPS transactions</x:v>
      </x:c>
      <x:c r="D200" s="142" t="str">
        <x:v>Payments / infrastructure</x:v>
      </x:c>
      <x:c r="E200" s="142" t="str">
        <x:v>transactions / source wording</x:v>
      </x:c>
      <x:c r="F200" s="142" t="n">
        <x:v>1</x:v>
      </x:c>
      <x:c r="G200" s="142" t="n">
        <x:v>2025</x:v>
      </x:c>
      <x:c r="H200" s="142" t="n">
        <x:v>2030</x:v>
      </x:c>
      <x:c r="I200" s="142" t="str">
        <x:v>Baseline 0; closing target 600,000. Preserve source wording and confirm volume/value semantics before any derived rate.</x:v>
      </x:c>
    </x:row>
    <x:row r="201">
      <x:c r="A201" s="142" t="str">
        <x:v>DS-FMIIP-PROJECT-RESULTS</x:v>
      </x:c>
      <x:c r="B201" s="142" t="str">
        <x:v>FMIIP_FPS_PARTICIPATING_FIS_COUNT</x:v>
      </x:c>
      <x:c r="C201" s="142" t="str">
        <x:v>Participating financial institutions in FPS</x:v>
      </x:c>
      <x:c r="D201" s="142" t="str">
        <x:v>Payments / infrastructure</x:v>
      </x:c>
      <x:c r="E201" s="142" t="str">
        <x:v>institutions</x:v>
      </x:c>
      <x:c r="F201" s="142" t="n">
        <x:v>1</x:v>
      </x:c>
      <x:c r="G201" s="142" t="n">
        <x:v>2025</x:v>
      </x:c>
      <x:c r="H201" s="142" t="n">
        <x:v>2030</x:v>
      </x:c>
      <x:c r="I201" s="142" t="str">
        <x:v>Baseline 0; closing target 10. Participation is not equivalent to active end-user use.</x:v>
      </x:c>
    </x:row>
    <x:row r="202">
      <x:c r="A202" s="142" t="str">
        <x:v>DS-FMIIP-PROJECT-RESULTS</x:v>
      </x:c>
      <x:c r="B202" s="142" t="str">
        <x:v>FMIIP_FPS_USE_CASES_COUNT</x:v>
      </x:c>
      <x:c r="C202" s="142" t="str">
        <x:v>FPS use cases</x:v>
      </x:c>
      <x:c r="D202" s="142" t="str">
        <x:v>Payments / infrastructure</x:v>
      </x:c>
      <x:c r="E202" s="142" t="str">
        <x:v>use cases</x:v>
      </x:c>
      <x:c r="F202" s="142" t="n">
        <x:v>1</x:v>
      </x:c>
      <x:c r="G202" s="142" t="n">
        <x:v>2025</x:v>
      </x:c>
      <x:c r="H202" s="142" t="n">
        <x:v>2030</x:v>
      </x:c>
      <x:c r="I202" s="142" t="str">
        <x:v>Baseline 1; closing target 3. Use-case count does not establish scale of use.</x:v>
      </x:c>
    </x:row>
    <x:row r="203">
      <x:c r="A203" s="142" t="str">
        <x:v>DS-FMIIP-PROJECT-RESULTS</x:v>
      </x:c>
      <x:c r="B203" s="142" t="str">
        <x:v>FMIIP_RTGS_OPERATIONAL_STATE</x:v>
      </x:c>
      <x:c r="C203" s="142" t="str">
        <x:v>RTGS developed and operational</x:v>
      </x:c>
      <x:c r="D203" s="142" t="str">
        <x:v>Payments / infrastructure</x:v>
      </x:c>
      <x:c r="E203" s="142" t="str">
        <x:v>yes/no</x:v>
      </x:c>
      <x:c r="F203" s="142" t="n">
        <x:v>1</x:v>
      </x:c>
      <x:c r="G203" s="142" t="n">
        <x:v>2025</x:v>
      </x:c>
      <x:c r="H203" s="142" t="n">
        <x:v>2030</x:v>
      </x:c>
      <x:c r="I203" s="142" t="str">
        <x:v>Baseline No; closing target Yes. Go-live is a system milestone, not an inclusion outcome.</x:v>
      </x:c>
    </x:row>
    <x:row r="204">
      <x:c r="A204" s="142" t="str">
        <x:v>DS-FMIIP-PROJECT-RESULTS</x:v>
      </x:c>
      <x:c r="B204" s="142" t="str">
        <x:v>FMIIP_RTGS_PARTICIPATING_PSPS_COUNT</x:v>
      </x:c>
      <x:c r="C204" s="142" t="str">
        <x:v>Participating PSPs in RTGS</x:v>
      </x:c>
      <x:c r="D204" s="142" t="str">
        <x:v>Payments / infrastructure</x:v>
      </x:c>
      <x:c r="E204" s="142" t="str">
        <x:v>PSPs</x:v>
      </x:c>
      <x:c r="F204" s="142" t="n">
        <x:v>1</x:v>
      </x:c>
      <x:c r="G204" s="142" t="n">
        <x:v>2025</x:v>
      </x:c>
      <x:c r="H204" s="142" t="n">
        <x:v>2030</x:v>
      </x:c>
      <x:c r="I204" s="142" t="str">
        <x:v>Baseline 0; closing target 10. Participation does not establish transaction activity or user reach.</x:v>
      </x:c>
    </x:row>
    <x:row r="205">
      <x:c r="A205" s="142" t="str">
        <x:v>DS-FMIIP-PROJECT-RESULTS</x:v>
      </x:c>
      <x:c r="B205" s="142" t="str">
        <x:v>FMIIP_MERCHANTS_ACCEPTING_EPAY_COUNT</x:v>
      </x:c>
      <x:c r="C205" s="142" t="str">
        <x:v>Merchants accepting electronic payments</x:v>
      </x:c>
      <x:c r="D205" s="142" t="str">
        <x:v>Payments / firms / project target</x:v>
      </x:c>
      <x:c r="E205" s="142" t="str">
        <x:v>merchants</x:v>
      </x:c>
      <x:c r="F205" s="142" t="n">
        <x:v>1</x:v>
      </x:c>
      <x:c r="G205" s="142" t="n">
        <x:v>2025</x:v>
      </x:c>
      <x:c r="H205" s="142" t="n">
        <x:v>2030</x:v>
      </x:c>
      <x:c r="I205" s="142" t="str">
        <x:v>Baseline 170; closing target 500. Merchants are not POS terminals.</x:v>
      </x:c>
    </x:row>
    <x:row r="206">
      <x:c r="A206" s="142" t="str">
        <x:v>DS-FMIIP-PROJECT-RESULTS</x:v>
      </x:c>
      <x:c r="B206" s="142" t="str">
        <x:v>FMIIP_ACTIVE_BANK_ACCOUNTS_COUNT</x:v>
      </x:c>
      <x:c r="C206" s="142" t="str">
        <x:v>Active bank accounts</x:v>
      </x:c>
      <x:c r="D206" s="142" t="str">
        <x:v>Accounts / project target</x:v>
      </x:c>
      <x:c r="E206" s="142" t="str">
        <x:v>active accounts</x:v>
      </x:c>
      <x:c r="F206" s="142" t="n">
        <x:v>1</x:v>
      </x:c>
      <x:c r="G206" s="142" t="n">
        <x:v>2025</x:v>
      </x:c>
      <x:c r="H206" s="142" t="n">
        <x:v>2030</x:v>
      </x:c>
      <x:c r="I206" s="142" t="str">
        <x:v>Baseline 1,062,441; closing target 1,381,171. Active accounts are not unique people and are not directly comparable to all CBY-reported accounts without definition reconciliation.</x:v>
      </x:c>
    </x:row>
    <x:row r="207">
      <x:c r="A207" s="142" t="str">
        <x:v>DS-FMIIP-PROJECT-RESULTS</x:v>
      </x:c>
      <x:c r="B207" s="142" t="str">
        <x:v>FMIIP_ACTIVE_BANK_ACCOUNTS_FEMALE_COUNT</x:v>
      </x:c>
      <x:c r="C207" s="142" t="str">
        <x:v>Female-owned active bank accounts</x:v>
      </x:c>
      <x:c r="D207" s="142" t="str">
        <x:v>Gender / accounts / project target</x:v>
      </x:c>
      <x:c r="E207" s="142" t="str">
        <x:v>active accounts</x:v>
      </x:c>
      <x:c r="F207" s="142" t="n">
        <x:v>1</x:v>
      </x:c>
      <x:c r="G207" s="142" t="n">
        <x:v>2025</x:v>
      </x:c>
      <x:c r="H207" s="142" t="n">
        <x:v>2030</x:v>
      </x:c>
      <x:c r="I207" s="142" t="str">
        <x:v>Baseline 200,898; closing target 261,167. Account ownership unit is project-defined accounts, not women as unique persons.</x:v>
      </x:c>
    </x:row>
    <x:row r="208">
      <x:c r="A208" s="142" t="str">
        <x:v>DS-FMIIP-PROJECT-RESULTS</x:v>
      </x:c>
      <x:c r="B208" s="142" t="str">
        <x:v>FMIIP_ACTIVE_EWALLET_ACCOUNTS_COUNT</x:v>
      </x:c>
      <x:c r="C208" s="142" t="str">
        <x:v>Active e-wallet accounts</x:v>
      </x:c>
      <x:c r="D208" s="142" t="str">
        <x:v>Digital finance / project target</x:v>
      </x:c>
      <x:c r="E208" s="142" t="str">
        <x:v>active e-wallet accounts</x:v>
      </x:c>
      <x:c r="F208" s="142" t="n">
        <x:v>1</x:v>
      </x:c>
      <x:c r="G208" s="142" t="n">
        <x:v>2025</x:v>
      </x:c>
      <x:c r="H208" s="142" t="n">
        <x:v>2030</x:v>
      </x:c>
      <x:c r="I208" s="142" t="str">
        <x:v>Baseline 375,252; closing target 487,828. Do not compare with subscribers without a documented definition bridge.</x:v>
      </x:c>
    </x:row>
    <x:row r="209">
      <x:c r="A209" s="142" t="str">
        <x:v>DS-FMIIP-PROJECT-RESULTS</x:v>
      </x:c>
      <x:c r="B209" s="142" t="str">
        <x:v>FMIIP_ACTIVE_EWALLET_ACCOUNTS_FEMALE_COUNT</x:v>
      </x:c>
      <x:c r="C209" s="142" t="str">
        <x:v>Female-owned active e-wallet accounts</x:v>
      </x:c>
      <x:c r="D209" s="142" t="str">
        <x:v>Gender / digital finance / project target</x:v>
      </x:c>
      <x:c r="E209" s="142" t="str">
        <x:v>active e-wallet accounts</x:v>
      </x:c>
      <x:c r="F209" s="142" t="n">
        <x:v>1</x:v>
      </x:c>
      <x:c r="G209" s="142" t="n">
        <x:v>2030</x:v>
      </x:c>
      <x:c r="H209" s="142" t="n">
        <x:v>2030</x:v>
      </x:c>
      <x:c r="I209" s="142" t="str">
        <x:v>Closing target 73,174 (15% of total target); the public result framework does not state a female baseline in the cited table.</x:v>
      </x:c>
    </x:row>
    <x:row r="210">
      <x:c r="A210" s="142" t="str">
        <x:v>DS-FMIIP-PROJECT-RESULTS</x:v>
      </x:c>
      <x:c r="B210" s="142" t="str">
        <x:v>FMIIP_LICENSED_FI_AGENTS_COUNT</x:v>
      </x:c>
      <x:c r="C210" s="142" t="str">
        <x:v>Agents of licensed financial institutions</x:v>
      </x:c>
      <x:c r="D210" s="142" t="str">
        <x:v>Access / project target</x:v>
      </x:c>
      <x:c r="E210" s="142" t="str">
        <x:v>agents</x:v>
      </x:c>
      <x:c r="F210" s="142" t="n">
        <x:v>1</x:v>
      </x:c>
      <x:c r="G210" s="142" t="n">
        <x:v>2025</x:v>
      </x:c>
      <x:c r="H210" s="142" t="n">
        <x:v>2030</x:v>
      </x:c>
      <x:c r="I210" s="142" t="str">
        <x:v>Baseline 65; closing target 71. Agent count is not unique customers or geographic coverage.</x:v>
      </x:c>
    </x:row>
    <x:row r="211">
      <x:c r="A211" s="142" t="str">
        <x:v>DS-FMIIP-PROJECT-RESULTS</x:v>
      </x:c>
      <x:c r="B211" s="142" t="str">
        <x:v>FMIIP_FEMALE_AGENTS_COUNT</x:v>
      </x:c>
      <x:c r="C211" s="142" t="str">
        <x:v>Female agents</x:v>
      </x:c>
      <x:c r="D211" s="142" t="str">
        <x:v>Gender / access / project target</x:v>
      </x:c>
      <x:c r="E211" s="142" t="str">
        <x:v>agents</x:v>
      </x:c>
      <x:c r="F211" s="142" t="n">
        <x:v>1</x:v>
      </x:c>
      <x:c r="G211" s="142" t="n">
        <x:v>2025</x:v>
      </x:c>
      <x:c r="H211" s="142" t="n">
        <x:v>2030</x:v>
      </x:c>
      <x:c r="I211" s="142" t="str">
        <x:v>Baseline 1; closing target 20. Provider workforce/agent composition is not a population-access rate.</x:v>
      </x:c>
    </x:row>
    <x:row r="212">
      <x:c r="A212" s="142" t="str">
        <x:v>DS-FMIIP-PROJECT-RESULTS</x:v>
      </x:c>
      <x:c r="B212" s="142" t="str">
        <x:v>FMIIP_FINANCIAL_LITERACY_CAMPAIGNS_COUNT</x:v>
      </x:c>
      <x:c r="C212" s="142" t="str">
        <x:v>Financial literacy campaigns</x:v>
      </x:c>
      <x:c r="D212" s="142" t="str">
        <x:v>Capability / project output</x:v>
      </x:c>
      <x:c r="E212" s="142" t="str">
        <x:v>campaigns</x:v>
      </x:c>
      <x:c r="F212" s="142" t="n">
        <x:v>1</x:v>
      </x:c>
      <x:c r="G212" s="142" t="n">
        <x:v>2025</x:v>
      </x:c>
      <x:c r="H212" s="142" t="n">
        <x:v>2030</x:v>
      </x:c>
      <x:c r="I212" s="142" t="str">
        <x:v>Baseline 0; closing target 10. Campaign delivery is not measured financial-literacy improvement.</x:v>
      </x:c>
    </x:row>
    <x:row r="213">
      <x:c r="A213" s="142" t="str">
        <x:v>DS-FMIIP-PROJECT-RESULTS</x:v>
      </x:c>
      <x:c r="B213" s="142" t="str">
        <x:v>FMIIP_FEMALE_FOCUSED_FL_CAMPAIGNS_COUNT</x:v>
      </x:c>
      <x:c r="C213" s="142" t="str">
        <x:v>Female-focused financial literacy campaigns</x:v>
      </x:c>
      <x:c r="D213" s="142" t="str">
        <x:v>Gender / capability / project output</x:v>
      </x:c>
      <x:c r="E213" s="142" t="str">
        <x:v>campaigns</x:v>
      </x:c>
      <x:c r="F213" s="142" t="n">
        <x:v>1</x:v>
      </x:c>
      <x:c r="G213" s="142" t="n">
        <x:v>2025</x:v>
      </x:c>
      <x:c r="H213" s="142" t="n">
        <x:v>2030</x:v>
      </x:c>
      <x:c r="I213" s="142" t="str">
        <x:v>Baseline 0; closing target 5. Activity is not outcome.</x:v>
      </x:c>
    </x:row>
    <x:row r="214">
      <x:c r="A214" s="142" t="str">
        <x:v>DS-FMIIP-PROJECT-RESULTS</x:v>
      </x:c>
      <x:c r="B214" s="142" t="str">
        <x:v>FMIIP_BENEFICIARY_SATISFACTION_TARGET_PCT</x:v>
      </x:c>
      <x:c r="C214" s="142" t="str">
        <x:v>Beneficiaries satisfied with level of service</x:v>
      </x:c>
      <x:c r="D214" s="142" t="str">
        <x:v>Quality / project target</x:v>
      </x:c>
      <x:c r="E214" s="142" t="str">
        <x:v>percent</x:v>
      </x:c>
      <x:c r="F214" s="142" t="n">
        <x:v>1</x:v>
      </x:c>
      <x:c r="G214" s="142" t="n">
        <x:v>2025</x:v>
      </x:c>
      <x:c r="H214" s="142" t="n">
        <x:v>2030</x:v>
      </x:c>
      <x:c r="I214" s="142" t="str">
        <x:v>Baseline 0; closing target 80%. Use only with the project's beneficiary universe and survey method.</x:v>
      </x:c>
    </x:row>
    <x:row r="215">
      <x:c r="A215" s="142" t="str">
        <x:v>DS-FMIIP-PROJECT-RESULTS</x:v>
      </x:c>
      <x:c r="B215" s="142" t="str">
        <x:v>FMIIP_FEMALE_BENEFICIARY_SATISFACTION_TARGET_PCT</x:v>
      </x:c>
      <x:c r="C215" s="142" t="str">
        <x:v>Female beneficiaries satisfied with level of service</x:v>
      </x:c>
      <x:c r="D215" s="142" t="str">
        <x:v>Gender / quality / project target</x:v>
      </x:c>
      <x:c r="E215" s="142" t="str">
        <x:v>percent</x:v>
      </x:c>
      <x:c r="F215" s="142" t="n">
        <x:v>1</x:v>
      </x:c>
      <x:c r="G215" s="142" t="n">
        <x:v>2025</x:v>
      </x:c>
      <x:c r="H215" s="142" t="n">
        <x:v>2030</x:v>
      </x:c>
      <x:c r="I215" s="142" t="str">
        <x:v>Baseline 0; closing target 80%. Do not generalize to women nationally.</x:v>
      </x:c>
    </x:row>
    <x:row r="216">
      <x:c r="A216" s="142" t="str">
        <x:v>DS-FMIIP-PROJECT-RESULTS</x:v>
      </x:c>
      <x:c r="B216" s="142" t="str">
        <x:v>FMIIP_GRIEVANCES_TIMELY_ADDRESS_TARGET_PCT</x:v>
      </x:c>
      <x:c r="C216" s="142" t="str">
        <x:v>Grievances addressed within stipulated time</x:v>
      </x:c>
      <x:c r="D216" s="142" t="str">
        <x:v>Consumer protection / project target</x:v>
      </x:c>
      <x:c r="E216" s="142" t="str">
        <x:v>percent</x:v>
      </x:c>
      <x:c r="F216" s="142" t="n">
        <x:v>1</x:v>
      </x:c>
      <x:c r="G216" s="142" t="n">
        <x:v>2025</x:v>
      </x:c>
      <x:c r="H216" s="142" t="n">
        <x:v>2030</x:v>
      </x:c>
      <x:c r="I216" s="142" t="str">
        <x:v>Baseline 0; closing target 90%. Project grievance performance is distinct from sector-wide consumer-redress performance.</x:v>
      </x:c>
    </x:row>
    <x:row r="217">
      <x:c r="A217" s="142" t="str">
        <x:v>DS-FMIIP-PROJECT-RESULTS</x:v>
      </x:c>
      <x:c r="B217" s="142" t="str">
        <x:v>FMIIP_FEMALE_GRIEVANCES_TIMELY_ADDRESS_TARGET_PCT</x:v>
      </x:c>
      <x:c r="C217" s="142" t="str">
        <x:v>Female grievances addressed within stipulated time</x:v>
      </x:c>
      <x:c r="D217" s="142" t="str">
        <x:v>Gender / consumer protection / project target</x:v>
      </x:c>
      <x:c r="E217" s="142" t="str">
        <x:v>percent</x:v>
      </x:c>
      <x:c r="F217" s="142" t="n">
        <x:v>1</x:v>
      </x:c>
      <x:c r="G217" s="142" t="n">
        <x:v>2025</x:v>
      </x:c>
      <x:c r="H217" s="142" t="n">
        <x:v>2030</x:v>
      </x:c>
      <x:c r="I217" s="142" t="str">
        <x:v>Baseline 0; closing target 90%. Project-specific grievance metric, not sector-wide evidence.</x:v>
      </x:c>
    </x:row>
    <x:row r="218">
      <x:c r="A218" t="str">
        <x:v>DS-CBY-EXCHANGE-ROSTER-2026-COUNTS</x:v>
      </x:c>
      <x:c r="B218" t="str">
        <x:v>CBY_EXCH_COMPANIES_ROSTER_2026_COUNT</x:v>
      </x:c>
      <x:c r="C218" t="str">
        <x:v>Exchange companies listed in official 2026 roster</x:v>
      </x:c>
      <x:c r="D218" t="str">
        <x:v>Providers</x:v>
      </x:c>
      <x:c r="E218" t="str">
        <x:v>source-listed rows</x:v>
      </x:c>
      <x:c r="F218" t="n">
        <x:v>1</x:v>
      </x:c>
      <x:c r="G218" t="n">
        <x:v>2026</x:v>
      </x:c>
      <x:c r="H218" t="n">
        <x:v>2026</x:v>
      </x:c>
      <x:c r="I218" t="str">
        <x:v>100 listed companies; annual roster presence does not prove current operation.</x:v>
      </x:c>
    </x:row>
    <x:row r="219">
      <x:c r="A219" t="str">
        <x:v>DS-CBY-EXCHANGE-ROSTER-2026-COUNTS</x:v>
      </x:c>
      <x:c r="B219" t="str">
        <x:v>CBY_EXCH_ESTABLISHMENTS_ROSTER_2026_COUNT</x:v>
      </x:c>
      <x:c r="C219" t="str">
        <x:v>Individual exchange establishments listed in official 2026 roster</x:v>
      </x:c>
      <x:c r="D219" t="str">
        <x:v>Providers</x:v>
      </x:c>
      <x:c r="E219" t="str">
        <x:v>source-listed rows</x:v>
      </x:c>
      <x:c r="F219" t="n">
        <x:v>1</x:v>
      </x:c>
      <x:c r="G219" t="n">
        <x:v>2026</x:v>
      </x:c>
      <x:c r="H219" t="n">
        <x:v>2026</x:v>
      </x:c>
      <x:c r="I219" t="str">
        <x:v>231 listed establishments; annual roster presence does not prove current operation.</x:v>
      </x:c>
    </x:row>
    <x:row r="220">
      <x:c r="A220" t="str">
        <x:v>DS-CBY-EXCHANGE-ROSTER-2026-COUNTS</x:v>
      </x:c>
      <x:c r="B220" t="str">
        <x:v>CBY_REMITTANCE_AGENTS_ROSTER_2026_COUNT</x:v>
      </x:c>
      <x:c r="C220" t="str">
        <x:v>Remittance agents listed in official 2026 roster</x:v>
      </x:c>
      <x:c r="D220" t="str">
        <x:v>Providers</x:v>
      </x:c>
      <x:c r="E220" t="str">
        <x:v>source-listed rows</x:v>
      </x:c>
      <x:c r="F220" t="n">
        <x:v>1</x:v>
      </x:c>
      <x:c r="G220" t="n">
        <x:v>2026</x:v>
      </x:c>
      <x:c r="H220" t="n">
        <x:v>2026</x:v>
      </x:c>
      <x:c r="I220" t="str">
        <x:v>111 listed agents; annual roster presence does not prove current operation.</x:v>
      </x:c>
    </x:row>
    <x:row r="221">
      <x:c r="A221" t="str">
        <x:v>DS-CBY-EXCHANGE-ROSTER-2026-COUNTS</x:v>
      </x:c>
      <x:c r="B221" t="str">
        <x:v>CBY_EXCH_REMIT_ROSTER_2026_TOTAL_ROWS</x:v>
      </x:c>
      <x:c r="C221" t="str">
        <x:v>Total rows across three official roster classes</x:v>
      </x:c>
      <x:c r="D221" t="str">
        <x:v>Providers</x:v>
      </x:c>
      <x:c r="E221" t="str">
        <x:v>rows</x:v>
      </x:c>
      <x:c r="F221" t="n">
        <x:v>1</x:v>
      </x:c>
      <x:c r="G221" t="n">
        <x:v>2026</x:v>
      </x:c>
      <x:c r="H221" t="n">
        <x:v>2026</x:v>
      </x:c>
      <x:c r="I221"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row r="691">
      <x:c r="A691" s="24" t="str">
        <x:v>OBS-CBY-00687</x:v>
      </x:c>
      <x:c r="B691" s="24" t="str">
        <x:v>SRC-CBY-001</x:v>
      </x:c>
      <x:c r="C691" s="24" t="str">
        <x:v>T1_Monetary_Survey</x:v>
      </x:c>
      <x:c r="D691" s="24" t="str">
        <x:v>M2_BN_YER</x:v>
      </x:c>
      <x:c r="E691" s="24" t="str">
        <x:v>Broad Money Supply (M2)</x:v>
      </x:c>
      <x:c r="F691" s="24" t="str">
        <x:v>2026-06</x:v>
      </x:c>
      <x:c r="G691" s="24" t="n">
        <x:v>11925.0</x:v>
      </x:c>
      <x:c r="H691" s="24" t="str">
        <x:v>YER billion</x:v>
      </x:c>
      <x:c r="I691" s="24" t="str">
        <x:v>Yemen / CBY statistical framework</x:v>
      </x:c>
      <x:c r="J691" s="24" t="str">
        <x:v>SOURCE_DEFINED</x:v>
      </x:c>
      <x:c r="L691" s="24" t="str">
        <x:v>Read in the original on 10 October 2026 (close-out U4): Issue No. 55 (June 2026), Table 1 'Monetary Survey', printed p.10 (PDF p.11), column June 2026. Only the series the close-out objects use are entered for June 2026.</x:v>
      </x:c>
      <x:c r="M691" s="24" t="str">
        <x:v>https://english.cby-ye.com/files/6ab393186466e.pdf</x:v>
      </x:c>
    </x:row>
    <x:row r="692">
      <x:c r="A692" s="24" t="str">
        <x:v>OBS-CBY-00688</x:v>
      </x:c>
      <x:c r="B692" s="24" t="str">
        <x:v>SRC-CBY-001</x:v>
      </x:c>
      <x:c r="C692" s="24" t="str">
        <x:v>T1_Monetary_Survey</x:v>
      </x:c>
      <x:c r="D692" s="24" t="str">
        <x:v>CURRENCY_CIRCULATION_BN_YER</x:v>
      </x:c>
      <x:c r="E692" s="24" t="str">
        <x:v>Currency in Circulation</x:v>
      </x:c>
      <x:c r="F692" s="24" t="str">
        <x:v>2026-06</x:v>
      </x:c>
      <x:c r="G692" s="24" t="n">
        <x:v>3384.3</x:v>
      </x:c>
      <x:c r="H692" s="24" t="str">
        <x:v>YER billion</x:v>
      </x:c>
      <x:c r="I692" s="24" t="str">
        <x:v>Yemen / CBY statistical framework</x:v>
      </x:c>
      <x:c r="J692" s="24" t="str">
        <x:v>SOURCE_DEFINED</x:v>
      </x:c>
      <x:c r="L692" s="24" t="str">
        <x:v>Read in the original on 10 October 2026 (close-out U4): Issue No. 55 (June 2026), Table 1 'Monetary Survey', printed p.10 (PDF p.11), column June 2026. Only the series the close-out objects use are entered for June 2026.</x:v>
      </x:c>
      <x:c r="M692" s="24" t="str">
        <x:v>https://english.cby-ye.com/files/6ab393186466e.pdf</x:v>
      </x:c>
    </x:row>
    <x:row r="693">
      <x:c r="A693" s="24" t="str">
        <x:v>OBS-CBY-00689</x:v>
      </x:c>
      <x:c r="B693" s="24" t="str">
        <x:v>SRC-CBY-001</x:v>
      </x:c>
      <x:c r="C693" s="24" t="str">
        <x:v>T1_Monetary_Survey</x:v>
      </x:c>
      <x:c r="D693" s="24" t="str">
        <x:v>CURRENCY_CIRCULATION_SHARE_M2_PCT</x:v>
      </x:c>
      <x:c r="E693" s="24" t="str">
        <x:v>Currency in Circulation / Broad Money</x:v>
      </x:c>
      <x:c r="F693" s="24" t="str">
        <x:v>2026-06</x:v>
      </x:c>
      <x:c r="G693" s="24" t="n">
        <x:v>28.4</x:v>
      </x:c>
      <x:c r="H693" s="24" t="str">
        <x:v>percent</x:v>
      </x:c>
      <x:c r="I693" s="24" t="str">
        <x:v>Yemen / CBY statistical framework</x:v>
      </x:c>
      <x:c r="J693" s="24" t="str">
        <x:v>SOURCE_DEFINED</x:v>
      </x:c>
      <x:c r="L693" s="24" t="str">
        <x:v>Read in the original on 10 October 2026 (close-out U4): Issue No. 55 (June 2026), Table 1 'Monetary Survey', printed p.10 (PDF p.11), column June 2026. Only the series the close-out objects use are entered for June 2026.</x:v>
      </x:c>
      <x:c r="M693" s="24" t="str">
        <x:v>https://english.cby-ye.com/files/6ab393186466e.pdf</x:v>
      </x:c>
    </x:row>
    <x:row r="694">
      <x:c r="A694" s="24" t="str">
        <x:v>OBS-CBY-00690</x:v>
      </x:c>
      <x:c r="B694" s="24" t="str">
        <x:v>SRC-CBY-001</x:v>
      </x:c>
      <x:c r="C694" s="24" t="str">
        <x:v>T1_Monetary_Survey</x:v>
      </x:c>
      <x:c r="D694" s="24" t="str">
        <x:v>FX_DEPOSITS_BN_YER</x:v>
      </x:c>
      <x:c r="E694" s="24" t="str">
        <x:v>Foreign Currency Deposits</x:v>
      </x:c>
      <x:c r="F694" s="24" t="str">
        <x:v>2026-06</x:v>
      </x:c>
      <x:c r="G694" s="24" t="n">
        <x:v>5807.6</x:v>
      </x:c>
      <x:c r="H694" s="24" t="str">
        <x:v>YER billion</x:v>
      </x:c>
      <x:c r="I694" s="24" t="str">
        <x:v>Yemen / CBY statistical framework</x:v>
      </x:c>
      <x:c r="J694" s="24" t="str">
        <x:v>SOURCE_DEFINED</x:v>
      </x:c>
      <x:c r="L694" s="24" t="str">
        <x:v>Read in the original on 10 October 2026 (close-out U4): Issue No. 55 (June 2026), Table 1 'Monetary Survey', printed p.10 (PDF p.11), column June 2026. Only the series the close-out objects use are entered for June 2026.</x:v>
      </x:c>
      <x:c r="M694" s="24" t="str">
        <x:v>https://english.cby-ye.com/files/6ab393186466e.pdf</x:v>
      </x:c>
    </x:row>
    <x:row r="695">
      <x:c r="A695" s="24" t="str">
        <x:v>OBS-CBY-00691</x:v>
      </x:c>
      <x:c r="B695" s="24" t="str">
        <x:v>SRC-CBY-001</x:v>
      </x:c>
      <x:c r="C695" s="24" t="str">
        <x:v>T1_Monetary_Survey</x:v>
      </x:c>
      <x:c r="D695" s="24" t="str">
        <x:v>FX_DEPOSITS_SHARE_TOTAL_DEPOSITS_PCT</x:v>
      </x:c>
      <x:c r="E695" s="24" t="str">
        <x:v>Foreign Currency Deposits / Total Deposits</x:v>
      </x:c>
      <x:c r="F695" s="24" t="str">
        <x:v>2026-06</x:v>
      </x:c>
      <x:c r="G695" s="24" t="n">
        <x:v>68.0</x:v>
      </x:c>
      <x:c r="H695" s="24" t="str">
        <x:v>percent</x:v>
      </x:c>
      <x:c r="I695" s="24" t="str">
        <x:v>Yemen / CBY statistical framework</x:v>
      </x:c>
      <x:c r="J695" s="24" t="str">
        <x:v>SOURCE_DEFINED</x:v>
      </x:c>
      <x:c r="L695" s="24" t="str">
        <x:v>Read in the original on 10 October 2026 (close-out U4): Issue No. 55 (June 2026), Table 1 'Monetary Survey', printed p.10 (PDF p.11), column June 2026. Only the series the close-out objects use are entered for June 2026.</x:v>
      </x:c>
      <x:c r="M695" s="24" t="str">
        <x:v>https://english.cby-ye.com/files/6ab393186466e.pdf</x:v>
      </x:c>
    </x:row>
    <x:row r="696">
      <x:c r="A696" s="24" t="str">
        <x:v>OBS-CBY-00692</x:v>
      </x:c>
      <x:c r="B696" s="24" t="str">
        <x:v>SRC-CBY-001</x:v>
      </x:c>
      <x:c r="C696" s="24" t="str">
        <x:v>T4_Bank_Assets</x:v>
      </x:c>
      <x:c r="D696" s="24" t="str">
        <x:v>BANK_TOTAL_ASSETS_BN_YER</x:v>
      </x:c>
      <x:c r="E696" s="24" t="str">
        <x:v>Commercial &amp; Islamic Banks Total Assets</x:v>
      </x:c>
      <x:c r="F696" s="24" t="str">
        <x:v>2026-06</x:v>
      </x:c>
      <x:c r="G696" s="24" t="n">
        <x:v>13761.2</x:v>
      </x:c>
      <x:c r="H696" s="24" t="str">
        <x:v>YER billion</x:v>
      </x:c>
      <x:c r="I696" s="24" t="str">
        <x:v>Yemen / CBY statistical framework</x:v>
      </x:c>
      <x:c r="J696" s="24" t="str">
        <x:v>SOURCE_DEFINED</x:v>
      </x:c>
      <x:c r="L696" s="24" t="str">
        <x:v>Read in the original on 10 October 2026 (close-out U4): Issue No. 55 (June 2026), Table 4 'Consolidated Balance Sheet of Commercial &amp; Islamic Banks - Assets', printed p.15 (PDF p.16), column June 2026. Only the series the close-out objects use are entered for June 2026.</x:v>
      </x:c>
      <x:c r="M696" s="24" t="str">
        <x:v>https://english.cby-ye.com/files/6ab393186466e.pdf</x:v>
      </x:c>
    </x:row>
    <x:row r="697">
      <x:c r="A697" s="24" t="str">
        <x:v>OBS-CBY-00693</x:v>
      </x:c>
      <x:c r="B697" s="24" t="str">
        <x:v>SRC-CBY-001</x:v>
      </x:c>
      <x:c r="C697" s="24" t="str">
        <x:v>T4_Bank_Assets</x:v>
      </x:c>
      <x:c r="D697" s="24" t="str">
        <x:v>BANK_FOREIGN_ASSETS_BN_YER</x:v>
      </x:c>
      <x:c r="E697" s="24" t="str">
        <x:v>Commercial &amp; Islamic Banks Foreign Assets</x:v>
      </x:c>
      <x:c r="F697" s="24" t="str">
        <x:v>2026-06</x:v>
      </x:c>
      <x:c r="G697" s="24" t="n">
        <x:v>4650.0</x:v>
      </x:c>
      <x:c r="H697" s="24" t="str">
        <x:v>YER billion</x:v>
      </x:c>
      <x:c r="I697" s="24" t="str">
        <x:v>Yemen / CBY statistical framework</x:v>
      </x:c>
      <x:c r="J697" s="24" t="str">
        <x:v>SOURCE_DEFINED</x:v>
      </x:c>
      <x:c r="L697" s="24" t="str">
        <x:v>Read in the original on 10 October 2026 (close-out U4): Issue No. 55 (June 2026), Table 4 'Consolidated Balance Sheet of Commercial &amp; Islamic Banks - Assets', printed p.15 (PDF p.16), column June 2026. Only the series the close-out objects use are entered for June 2026.</x:v>
      </x:c>
      <x:c r="M697" s="24" t="str">
        <x:v>https://english.cby-ye.com/files/6ab393186466e.pdf</x:v>
      </x:c>
    </x:row>
    <x:row r="698">
      <x:c r="A698" s="24" t="str">
        <x:v>OBS-CBY-00694</x:v>
      </x:c>
      <x:c r="B698" s="24" t="str">
        <x:v>SRC-CBY-001</x:v>
      </x:c>
      <x:c r="C698" s="24" t="str">
        <x:v>T4_Bank_Assets</x:v>
      </x:c>
      <x:c r="D698" s="24" t="str">
        <x:v>BANK_CLAIMS_GOV_BN_YER</x:v>
      </x:c>
      <x:c r="E698" s="24" t="str">
        <x:v>Banks Loans &amp; Advances - Government</x:v>
      </x:c>
      <x:c r="F698" s="24" t="str">
        <x:v>2026-06</x:v>
      </x:c>
      <x:c r="G698" s="24" t="n">
        <x:v>1966.8</x:v>
      </x:c>
      <x:c r="H698" s="24" t="str">
        <x:v>YER billion</x:v>
      </x:c>
      <x:c r="I698" s="24" t="str">
        <x:v>Yemen / CBY statistical framework</x:v>
      </x:c>
      <x:c r="J698" s="24" t="str">
        <x:v>SOURCE_DEFINED</x:v>
      </x:c>
      <x:c r="L698" s="24" t="str">
        <x:v>Read in the original on 10 October 2026 (close-out U4): Issue No. 55 (June 2026), Table 4 'Consolidated Balance Sheet of Commercial &amp; Islamic Banks - Assets', printed p.15 (PDF p.16), column June 2026. Only the series the close-out objects use are entered for June 2026.</x:v>
      </x:c>
      <x:c r="M698" s="24" t="str">
        <x:v>https://english.cby-ye.com/files/6ab393186466e.pdf</x:v>
      </x:c>
    </x:row>
    <x:row r="699">
      <x:c r="A699" s="24" t="str">
        <x:v>OBS-CBY-00695</x:v>
      </x:c>
      <x:c r="B699" s="24" t="str">
        <x:v>SRC-CBY-001</x:v>
      </x:c>
      <x:c r="C699" s="24" t="str">
        <x:v>T4_Bank_Assets</x:v>
      </x:c>
      <x:c r="D699" s="24" t="str">
        <x:v>BANK_CREDIT_PRIVATE_SECTOR_BN_YER</x:v>
      </x:c>
      <x:c r="E699" s="24" t="str">
        <x:v>Banks Credit to Private Sector</x:v>
      </x:c>
      <x:c r="F699" s="24" t="str">
        <x:v>2026-06</x:v>
      </x:c>
      <x:c r="G699" s="24" t="n">
        <x:v>1362.9</x:v>
      </x:c>
      <x:c r="H699" s="24" t="str">
        <x:v>YER billion</x:v>
      </x:c>
      <x:c r="I699" s="24" t="str">
        <x:v>Yemen / CBY statistical framework</x:v>
      </x:c>
      <x:c r="J699" s="24" t="str">
        <x:v>SOURCE_DEFINED</x:v>
      </x:c>
      <x:c r="L699" s="24" t="str">
        <x:v>Read in the original on 10 October 2026 (close-out U4): Issue No. 55 (June 2026), Table 4 'Consolidated Balance Sheet of Commercial &amp; Islamic Banks - Assets', printed p.15 (PDF p.16), column June 2026. Only the series the close-out objects use are entered for June 2026.</x:v>
      </x:c>
      <x:c r="M699" s="24" t="str">
        <x:v>https://english.cby-ye.com/files/6ab393186466e.pdf</x:v>
      </x:c>
    </x:row>
    <x:row r="700">
      <x:c r="A700" s="24" t="str">
        <x:v>OBS-CBY-00696</x:v>
      </x:c>
      <x:c r="B700" s="24" t="str">
        <x:v>SRC-CBY-001</x:v>
      </x:c>
      <x:c r="C700" s="24" t="str">
        <x:v>T6_Market_Exchange_Rates</x:v>
      </x:c>
      <x:c r="D700" s="24" t="str">
        <x:v>YER_USD_MARKET_RATE</x:v>
      </x:c>
      <x:c r="E700" s="24" t="str">
        <x:v>Average Market Exchange Rate</x:v>
      </x:c>
      <x:c r="F700" s="24" t="str">
        <x:v>2026-06</x:v>
      </x:c>
      <x:c r="G700" s="24" t="n">
        <x:v>1560.95</x:v>
      </x:c>
      <x:c r="H700" s="24" t="str">
        <x:v>YER per USD</x:v>
      </x:c>
      <x:c r="I700" s="24" t="str">
        <x:v>Yemen / CBY market-rate series</x:v>
      </x:c>
      <x:c r="J700" s="24" t="str">
        <x:v>SOURCE_DEFINED</x:v>
      </x:c>
      <x:c r="K700" s="24" t="str">
        <x:v>Monthly average market exchange rate</x:v>
      </x:c>
      <x:c r="L700" s="24" t="str">
        <x:v>Read in the original on 10 October 2026 (close-out U4): Issue No. 55 (June 2026), Table 6 'Average Market Exchange Rates', printed p.17 (PDF p.18), row June, column 2026. Only the series the close-out objects use are entered for June 2026.</x:v>
      </x:c>
      <x:c r="M700" s="24" t="str">
        <x:v>https://english.cby-ye.com/files/6ab393186466e.pdf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PDF p.4 (printed p.1) of the third-quarter 2024 bulletin; page corrected 10 October 2026 (close-out U6), previously recorded as 'page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PDF p.4 (printed p.1) of the third-quarter 2024 bulletin; page corrected 10 October 2026 (close-out U6), previously recorded as 'page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PDF p.4 (printed p.1) of the third-quarter 2024 bulletin; page corrected 10 October 2026 (close-out U6), previously recorded as 'page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PDF p.4 (printed p.1) of the third-quarter 2024 bulletin; page corrected 10 October 2026 (close-out U6), previously recorded as 'page 3; lines 62-66'</x:v>
      </x:c>
      <x:c r="L8" s="24" t="str">
        <x:v>17,718</x:v>
      </x:c>
      <x:c r="M8" s="24" t="n">
        <x:v>17718</x:v>
      </x:c>
      <x:c r="N8" s="24" t="str">
        <x:v>DIRECTLY_COMPARABLE</x:v>
      </x:c>
      <x:c r="O8" s="24" t="str">
        <x:v>Held (close-out U6, 10 October 2026): the third-quarter 2024 panel shows the bulletin's latest quarter only; earlier quarters are not drawn as a series.</x:v>
      </x:c>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PDF p.4 (printed p.1) of the third-quarter 2024 bulletin; page corrected 10 October 2026 (close-out U6), previously recorded as 'page 3; lines 31-35'</x:v>
      </x:c>
      <x:c r="L9" s="24" t="str">
        <x:v>31,890</x:v>
      </x:c>
      <x:c r="M9" s="24" t="n">
        <x:v>31890</x:v>
      </x:c>
      <x:c r="N9" s="24" t="str">
        <x:v>DIRECTLY_COMPARABLE</x:v>
      </x:c>
      <x:c r="O9" s="24" t="str">
        <x:v>POS transactions in the quarter (a flow). Shown in the third-quarter 2024 panel of VIS-PAYMENT-ANATOMY (close-out U6, 10 October 2026), apart from the first-half 2025 counts and not compared with them; values are not people.</x:v>
      </x:c>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PDF p.4 (printed p.1) of the third-quarter 2024 bulletin; page corrected 10 October 2026 (close-out U6), previously recorded as 'page 3; lines 67-71'</x:v>
      </x:c>
      <x:c r="L10" s="24" t="str">
        <x:v>31 million YER</x:v>
      </x:c>
      <x:c r="M10" s="24" t="n">
        <x:v>31</x:v>
      </x:c>
      <x:c r="N10" s="24" t="str">
        <x:v>DIRECTLY_COMPARABLE</x:v>
      </x:c>
      <x:c r="O10" s="24" t="str">
        <x:v>Held (close-out U6, 10 October 2026): the 2024 POS value series is not published, because the bulletin does not explain why the first-quarter value (YER 31 million) is so far below the second (YER 1,642 million).</x:v>
      </x:c>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PDF p.4 (printed p.1) of the third-quarter 2024 bulletin; page corrected 10 October 2026 (close-out U6), previously recorded as 'page 3; lines 67-71'</x:v>
      </x:c>
      <x:c r="L11" s="24" t="str">
        <x:v>1.642 billion YER</x:v>
      </x:c>
      <x:c r="M11" s="24" t="n">
        <x:v>1642</x:v>
      </x:c>
      <x:c r="N11" s="24" t="str">
        <x:v>DIRECTLY_COMPARABLE</x:v>
      </x:c>
      <x:c r="O11" s="24" t="str">
        <x:v>Held (close-out U6, 10 October 2026): the 2024 POS value series is not published, because the bulletin does not explain why the first-quarter value (YER 31 million) is so far below the second (YER 1,642 million).</x:v>
      </x:c>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PDF p.4 (printed p.1) of the third-quarter 2024 bulletin; page corrected 10 October 2026 (close-out U6), previously recorded as 'page 3; lines 67-71'</x:v>
      </x:c>
      <x:c r="L12" s="24" t="str">
        <x:v>1.699 billion YER</x:v>
      </x:c>
      <x:c r="M12" s="24" t="n">
        <x:v>1699</x:v>
      </x:c>
      <x:c r="N12" s="24" t="str">
        <x:v>DIRECTLY_COMPARABLE</x:v>
      </x:c>
      <x:c r="O12" s="24" t="str">
        <x:v>Held (close-out U6, 10 October 2026): the 2024 POS value series is not published, because the bulletin does not explain why the first-quarter value (YER 31 million) is so far below the second (YER 1,642 million).</x:v>
      </x:c>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PDF p.4 (printed p.1) of the third-quarter 2024 bulletin; page corrected 10 October 2026 (close-out U6), previously recorded as 'page 3; lines 24-50'</x:v>
      </x:c>
      <x:c r="L13" s="24" t="str">
        <x:v>151</x:v>
      </x:c>
      <x:c r="M13" s="24" t="n">
        <x:v>151</x:v>
      </x:c>
      <x:c r="N13" s="24" t="str">
        <x:v>COMPARABLE_WITH_QUALIFICATION</x:v>
      </x:c>
      <x:c r="O13" s="24" t="str">
        <x:v>Label and value checked against the page image on 10 October 2026 (close-out U6): PDF p.4 (printed p.1) prints 151 under «عدد أجهزة نقاط الدفع في الربع الثالث» (POS terminals in the third quarter). POS terminals reported in the quarter. Shown in the third-quarter 2024 panel of VIS-PAYMENT-ANATOMY (close-out U6, 10 October 2026), apart from the first-half 2025 counts and not compared with them; values are not people.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PDF p.5 (printed p.2) of the third-quarter 2024 bulletin; page corrected 10 October 2026 (close-out U6), previously recorded as 'page 4; lines 87-129'</x:v>
      </x:c>
      <x:c r="L14" s="24" t="str">
        <x:v>1,100</x:v>
      </x:c>
      <x:c r="M14" s="24" t="n">
        <x:v>1100</x:v>
      </x:c>
      <x:c r="N14" s="24" t="str">
        <x:v>COMPARABLE_WITH_QUALIFICATION</x:v>
      </x:c>
      <x:c r="O14" s="24" t="str">
        <x:v>ATMs reported in the quarter. Shown in the third-quarter 2024 panel of VIS-PAYMENT-ANATOMY (close-out U6, 10 October 2026), apart from the first-half 2025 counts and not compared with them; values are not people.</x:v>
      </x:c>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PDF p.5 (printed p.2) of the third-quarter 2024 bulletin; page corrected 10 October 2026 (close-out U6), previously recorded as 'page 4; lines 90-129'</x:v>
      </x:c>
      <x:c r="L15" s="24" t="str">
        <x:v>92.462 billion YER</x:v>
      </x:c>
      <x:c r="M15" s="24" t="n">
        <x:v>92.462</x:v>
      </x:c>
      <x:c r="N15" s="24" t="str">
        <x:v>DIRECTLY_COMPARABLE</x:v>
      </x:c>
      <x:c r="O15" s="24" t="str">
        <x:v>Amount withdrawn from ATMs in rials during the quarter: an amount, not a number of withdrawals. Shown in the third-quarter 2024 panel of VIS-PAYMENT-ANATOMY (close-out U6, 10 October 2026), apart from the first-half 2025 counts and not compared with them; values are not people.</x:v>
      </x:c>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PDF p.5 (printed p.2) of the third-quarter 2024 bulletin; page corrected 10 October 2026 (close-out U6), previously recorded as 'page 4; lines 93-129'</x:v>
      </x:c>
      <x:c r="L16" s="24" t="str">
        <x:v>25.626 million USD</x:v>
      </x:c>
      <x:c r="M16" s="24" t="n">
        <x:v>25.626</x:v>
      </x:c>
      <x:c r="N16" s="24" t="str">
        <x:v>DIRECTLY_COMPARABLE</x:v>
      </x:c>
      <x:c r="O16" s="24" t="str">
        <x:v>Amount withdrawn from ATMs in US dollars during the quarter: an amount, not a number of withdrawals. Shown in the third-quarter 2024 panel of VIS-PAYMENT-ANATOMY (close-out U6, 10 October 2026), apart from the first-half 2025 counts and not compared with them; values are not people.</x:v>
      </x:c>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PDF p.5 (printed p.2) of the third-quarter 2024 bulletin; page corrected 10 October 2026 (close-out U6), previously recorded as 'page 4; lines 96-138'</x:v>
      </x:c>
      <x:c r="L17" s="24" t="str">
        <x:v>14.679 million SAR</x:v>
      </x:c>
      <x:c r="M17" s="24" t="n">
        <x:v>14.679</x:v>
      </x:c>
      <x:c r="N17" s="24" t="str">
        <x:v>DIRECTLY_COMPARABLE</x:v>
      </x:c>
      <x:c r="O17" s="24" t="str">
        <x:v>Amount withdrawn from ATMs in Saudi riyals during the quarter: an amount, not a number of withdrawals. Shown in the third-quarter 2024 panel of VIS-PAYMENT-ANATOMY (close-out U6, 10 October 2026), apart from the first-half 2025 counts and not compared with them; values are not people.</x:v>
      </x:c>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PDF p.6 (printed p.3) of the third-quarter 2024 bulletin; page corrected 10 October 2026 (close-out U6), previously recorded as 'page 5; lines 147-178'</x:v>
      </x:c>
      <x:c r="L18" s="24" t="str">
        <x:v>414631</x:v>
      </x:c>
      <x:c r="M18" s="24" t="n">
        <x:v>414631</x:v>
      </x:c>
      <x:c r="N18" s="24" t="str">
        <x:v>COMPARABLE_WITH_QUALIFICATION</x:v>
      </x:c>
      <x:c r="O18"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PDF p.6 (printed p.3) of the third-quarter 2024 bulletin; page corrected 10 October 2026 (close-out U6), previously recorded as 'page 5; lines 147-178'</x:v>
      </x:c>
      <x:c r="L19" s="24" t="str">
        <x:v>507585</x:v>
      </x:c>
      <x:c r="M19" s="24" t="n">
        <x:v>507585</x:v>
      </x:c>
      <x:c r="N19" s="24" t="str">
        <x:v>COMPARABLE_WITH_QUALIFICATION</x:v>
      </x:c>
      <x:c r="O19"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PDF p.6 (printed p.3) of the third-quarter 2024 bulletin; page corrected 10 October 2026 (close-out U6), previously recorded as 'page 5; lines 147-178'</x:v>
      </x:c>
      <x:c r="L20" s="24" t="str">
        <x:v>581075</x:v>
      </x:c>
      <x:c r="M20" s="24" t="n">
        <x:v>581075</x:v>
      </x:c>
      <x:c r="N20" s="24" t="str">
        <x:v>COMPARABLE_WITH_QUALIFICATION</x:v>
      </x:c>
      <x:c r="O20"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PDF p.6 (printed p.3) of the third-quarter 2024 bulletin; page corrected 10 October 2026 (close-out U6), previously recorded as 'page 5; lines 150-174'</x:v>
      </x:c>
      <x:c r="L21" s="24" t="str">
        <x:v>9.57 billion YER</x:v>
      </x:c>
      <x:c r="M21" s="24" t="n">
        <x:v>9.57</x:v>
      </x:c>
      <x:c r="N21" s="24" t="str">
        <x:v>DIRECTLY_COMPARABLE</x:v>
      </x:c>
      <x:c r="O21" s="24" t="str">
        <x:v>Held (close-out U6, 10 October 2026): the bulletin does not say whether e-money issued is a stock or a flow.</x:v>
      </x:c>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PDF p.6 (printed p.3) of the third-quarter 2024 bulletin; page corrected 10 October 2026 (close-out U6), previously recorded as 'page 5; lines 150-174'</x:v>
      </x:c>
      <x:c r="L22" s="24" t="str">
        <x:v>7.38 billion YER</x:v>
      </x:c>
      <x:c r="M22" s="24" t="n">
        <x:v>7.38</x:v>
      </x:c>
      <x:c r="N22" s="24" t="str">
        <x:v>DIRECTLY_COMPARABLE</x:v>
      </x:c>
      <x:c r="O22" s="24" t="str">
        <x:v>Held (close-out U6, 10 October 2026): the bulletin does not say whether e-money issued is a stock or a flow.</x:v>
      </x:c>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PDF p.6 (printed p.3) of the third-quarter 2024 bulletin; page corrected 10 October 2026 (close-out U6), previously recorded as 'page 5; lines 150-174'</x:v>
      </x:c>
      <x:c r="L23" s="24" t="str">
        <x:v>29.941 billion YER</x:v>
      </x:c>
      <x:c r="M23" s="24" t="n">
        <x:v>29.941</x:v>
      </x:c>
      <x:c r="N23" s="24" t="str">
        <x:v>DIRECTLY_COMPARABLE</x:v>
      </x:c>
      <x:c r="O23" s="24" t="str">
        <x:v>Held (close-out U6, 10 October 2026): the bulletin does not say whether e-money issued is a stock or a flow.</x:v>
      </x:c>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PDF p.6 (printed p.3) of the third-quarter 2024 bulletin; page corrected 10 October 2026 (close-out U6), previously recorded as 'page 5; lines 140-147'</x:v>
      </x:c>
      <x:c r="L24" s="24" t="str">
        <x:v>7 e-wallets</x:v>
      </x:c>
      <x:c r="M24" s="24" t="n">
        <x:v>7</x:v>
      </x:c>
      <x:c r="N24" s="24" t="str">
        <x:v>COMPARABLE_WITH_QUALIFICATION</x:v>
      </x:c>
      <x:c r="O24" s="24" t="str">
        <x:v>Published as text in CLM-010 (7 e-wallets in 2024 Q3); not drawn, because the wallet counts of different publications are not one series.</x:v>
      </x:c>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PDF p.7 (printed p.4) of the third-quarter 2024 bulletin; page corrected 10 October 2026 (close-out U6), previously recorded as 'page 6; lines 200-229'</x:v>
      </x:c>
      <x:c r="L25" s="24" t="str">
        <x:v>38.003</x:v>
      </x:c>
      <x:c r="M25" s="24" t="n">
        <x:v>38.003</x:v>
      </x:c>
      <x:c r="N25" s="24" t="str">
        <x:v>DIRECTLY_COMPARABLE</x:v>
      </x:c>
      <x:c r="O25" s="24" t="str">
        <x:v>Held (close-out U6, 10 October 2026): the third-quarter 2024 panel shows the bulletin's latest quarter only; earlier quarters are not drawn as a series.</x:v>
      </x:c>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PDF p.7 (printed p.4) of the third-quarter 2024 bulletin; page corrected 10 October 2026 (close-out U6), previously recorded as 'page 6; lines 200-229'</x:v>
      </x:c>
      <x:c r="L26" s="24" t="str">
        <x:v>39.34</x:v>
      </x:c>
      <x:c r="M26" s="24" t="n">
        <x:v>39.34</x:v>
      </x:c>
      <x:c r="N26" s="24" t="str">
        <x:v>DIRECTLY_COMPARABLE</x:v>
      </x:c>
      <x:c r="O26" s="24" t="str">
        <x:v>Held (close-out U6, 10 October 2026): the third-quarter 2024 panel shows the bulletin's latest quarter only; earlier quarters are not drawn as a series.</x:v>
      </x:c>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PDF p.7 (printed p.4) of the third-quarter 2024 bulletin; page corrected 10 October 2026 (close-out U6), previously recorded as 'page 6; lines 200-229'</x:v>
      </x:c>
      <x:c r="L27" s="24" t="str">
        <x:v>53.539</x:v>
      </x:c>
      <x:c r="M27" s="24" t="n">
        <x:v>53.539</x:v>
      </x:c>
      <x:c r="N27" s="24" t="str">
        <x:v>DIRECTLY_COMPARABLE</x:v>
      </x:c>
      <x:c r="O27" s="24" t="str">
        <x:v>Value of 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PDF p.7 (printed p.4) of the third-quarter 2024 bulletin; page corrected 10 October 2026 (close-out U6), previously recorded as 'page 6; lines 196-228'</x:v>
      </x:c>
      <x:c r="L28" s="24" t="str">
        <x:v>3,092</x:v>
      </x:c>
      <x:c r="M28" s="24" t="n">
        <x:v>3092</x:v>
      </x:c>
      <x:c r="N28" s="24" t="str">
        <x:v>DIRECTLY_COMPARABLE</x:v>
      </x:c>
      <x:c r="O28" s="24" t="str">
        <x:v>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PDF p.8 (printed p.5) of the third-quarter 2024 bulletin; page corrected 10 October 2026 (close-out U6), previously recorded as 'page 7; lines 230-267'</x:v>
      </x:c>
      <x:c r="L29" s="24" t="str">
        <x:v>222</x:v>
      </x:c>
      <x:c r="M29" s="24" t="n">
        <x:v>222</x:v>
      </x:c>
      <x:c r="N29" s="24" t="str">
        <x:v>DIRECTLY_COMPARABLE</x:v>
      </x:c>
      <x:c r="O29" s="24" t="str">
        <x:v>Held (close-out U6, 10 October 2026): the third-quarter 2024 panel shows the bulletin's latest quarter only; earlier quarters are not drawn as a series.</x:v>
      </x:c>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PDF p.8 (printed p.5) of the third-quarter 2024 bulletin; page corrected 10 October 2026 (close-out U6), previously recorded as 'page 7; lines 230-267'</x:v>
      </x:c>
      <x:c r="L30" s="24" t="str">
        <x:v>15.72</x:v>
      </x:c>
      <x:c r="M30" s="24" t="n">
        <x:v>15.72</x:v>
      </x:c>
      <x:c r="N30" s="24" t="str">
        <x:v>DIRECTLY_COMPARABLE</x:v>
      </x:c>
      <x:c r="O30" s="24" t="str">
        <x:v>Held (close-out U6, 10 October 2026): the third-quarter 2024 panel shows the bulletin's latest quarter only; earlier quarters are not drawn as a series.</x:v>
      </x:c>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PDF p.8 (printed p.5) of the third-quarter 2024 bulletin; page corrected 10 October 2026 (close-out U6), previously recorded as 'page 7; lines 230-267'</x:v>
      </x:c>
      <x:c r="L31" s="24" t="str">
        <x:v>251</x:v>
      </x:c>
      <x:c r="M31" s="24" t="n">
        <x:v>251</x:v>
      </x:c>
      <x:c r="N31" s="24" t="str">
        <x:v>DIRECTLY_COMPARABLE</x:v>
      </x:c>
      <x:c r="O31" s="24" t="str">
        <x:v>Held (close-out U6, 10 October 2026): the third-quarter 2024 panel shows the bulletin's latest quarter only; earlier quarters are not drawn as a series.</x:v>
      </x:c>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PDF p.8 (printed p.5) of the third-quarter 2024 bulletin; page corrected 10 October 2026 (close-out U6), previously recorded as 'page 7; lines 230-267'</x:v>
      </x:c>
      <x:c r="L32" s="24" t="str">
        <x:v>19.08</x:v>
      </x:c>
      <x:c r="M32" s="24" t="n">
        <x:v>19.08</x:v>
      </x:c>
      <x:c r="N32" s="24" t="str">
        <x:v>DIRECTLY_COMPARABLE</x:v>
      </x:c>
      <x:c r="O32" s="24" t="str">
        <x:v>Held (close-out U6, 10 October 2026): the third-quarter 2024 panel shows the bulletin's latest quarter only; earlier quarters are not drawn as a series.</x:v>
      </x:c>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PDF p.8 (printed p.5) of the third-quarter 2024 bulletin; page corrected 10 October 2026 (close-out U6), previously recorded as 'page 7; lines 230-267'</x:v>
      </x:c>
      <x:c r="L33" s="24" t="str">
        <x:v>356</x:v>
      </x:c>
      <x:c r="M33" s="24" t="n">
        <x:v>356</x:v>
      </x:c>
      <x:c r="N33" s="24" t="str">
        <x:v>DIRECTLY_COMPARABLE</x:v>
      </x:c>
      <x:c r="O33" s="24" t="str">
        <x:v>Local transfers through SWIFT between local banks and government institutions, as the bulletin counts them. Shown in the third-quarter 2024 panel of VIS-PAYMENT-ANATOMY (close-out U6, 10 October 2026), apart from the first-half 2025 counts and not compared with them; values are not people.</x:v>
      </x:c>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PDF p.8 (printed p.5) of the third-quarter 2024 bulletin; page corrected 10 October 2026 (close-out U6), previously recorded as 'page 7; lines 230-267'</x:v>
      </x:c>
      <x:c r="L34" s="24" t="str">
        <x:v>30.557</x:v>
      </x:c>
      <x:c r="M34" s="24" t="n">
        <x:v>30.557</x:v>
      </x:c>
      <x:c r="N34" s="24" t="str">
        <x:v>DIRECTLY_COMPARABLE</x:v>
      </x:c>
      <x:c r="O34" s="24" t="str">
        <x:v>Value, in rials, of the local transfers through SWIFT between local banks and government institutions. Shown in the third-quarter 2024 panel of VIS-PAYMENT-ANATOMY (close-out U6, 10 October 2026), apart from the first-half 2025 counts and not compared with them; values are not people.</x:v>
      </x:c>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 Kept held (close-out CR-06, 10 October 2026): no January or February 2025 monthly POS release exists (the first is March 2025), so 58,512 cannot be confirmed as a January–June total, and the report's first-half POS value tile does not equal the sum of the March–June monthly POS values.</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«الحسابات» (Accounts) panel, bottom left: NO. of Accounts 5,202,019; re-read 10 October 2026 (close-out CR-06)</x:v>
      </x:c>
      <x:c r="L41" s="24" t="str">
        <x:v>5,202,019</x:v>
      </x:c>
      <x:c r="M41" s="24" t="n">
        <x:v>5202019</x:v>
      </x:c>
      <x:c r="N41" s="24" t="str">
        <x:v>UNKNOWN</x:v>
      </x:c>
      <x:c r="O41" s="24" t="str">
        <x:v>Accounts as published in the first-half 2025 infographic (Accounts panel, NO. of Accounts), under no published definition: a count of accounts within the reporting scope of the Central Bank of Yemen – Aden, not of people or of active accounts (the caveat CLM-010 carries). Shown in VIS-PAYMENT-ANATOMY from close-out CR-06, 10 October 2026.</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2" s="24" t="str">
        <x:v>81% male</x:v>
      </x:c>
      <x:c r="M42" s="24" t="n">
        <x:v>81</x:v>
      </x:c>
      <x:c r="N42" s="24" t="str">
        <x:v>UNKNOWN</x:v>
      </x:c>
      <x:c r="O42"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3" s="24" t="str">
        <x:v>18% female</x:v>
      </x:c>
      <x:c r="M43" s="24" t="n">
        <x:v>18</x:v>
      </x:c>
      <x:c r="N43" s="24" t="str">
        <x:v>UNKNOWN</x:v>
      </x:c>
      <x:c r="O43"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4" s="24" t="str">
        <x:v>1% companies</x:v>
      </x:c>
      <x:c r="M44" s="24" t="n">
        <x:v>1</x:v>
      </x:c>
      <x:c r="N44" s="24" t="str">
        <x:v>UNKNOWN</x:v>
      </x:c>
      <x:c r="O44"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«المحافظ الإلكترونية» (E-wallets) panel, bottom right (NO. of Subscribers 2,102,484): donut 84% male / 16% female, caption «نسبة عدد المشتركين وفق النوع»; re-read 10 October 2026 (close-out CR-13)</x:v>
      </x:c>
      <x:c r="L45" s="24" t="str">
        <x:v>84% male</x:v>
      </x:c>
      <x:c r="M45" s="24" t="n">
        <x:v>84</x:v>
      </x:c>
      <x:c r="N45" s="24" t="str">
        <x:v>UNKNOWN</x:v>
      </x:c>
      <x:c r="O45"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«المحافظ الإلكترونية» (E-wallets) panel, bottom right (NO. of Subscribers 2,102,484): donut 84% male / 16% female, caption «نسبة عدد المشتركين وفق النوع»; re-read 10 October 2026 (close-out CR-13)</x:v>
      </x:c>
      <x:c r="L46" s="24" t="str">
        <x:v>16% female</x:v>
      </x:c>
      <x:c r="M46" s="24" t="n">
        <x:v>16</x:v>
      </x:c>
      <x:c r="N46" s="24" t="str">
        <x:v>UNKNOWN</x:v>
      </x:c>
      <x:c r="O46"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 Held (close-out U6, 10 October 2026): the infographic defines neither the card types nor the base of the shares.</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 Held (close-out U6, 10 October 2026): the infographic defines neither the card types nor the base of the shares.</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 Held (close-out U6, 10 October 2026): the infographic defines neither the card types nor the base of the shares.</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Areas under the internationally recognized government (IMF allocation)</x:v>
      </x:c>
      <x:c r="F5" s="24" t="str">
        <x:v>2018</x:v>
      </x:c>
      <x:c r="G5" s="24" t="str">
        <x:v>MODEL_ESTIMATE</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 (values, printed p.31); Annex IV para 2 (method, printed p.41)</x:v>
      </x:c>
      <x:c r="S5" s="24" t="str">
        <x:v>SOURCE_PUBLISHED_ESTIMATE__DEMOGRAPHIC_BEHAVIOURAL_MODEL</x:v>
      </x:c>
      <x:c r="T5" s="24" t="str">
        <x:v>MACRO_SERIES_SAME_VINTAGE</x:v>
      </x:c>
      <x:c r="U5"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5"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Areas under the internationally recognized government (IMF allocation)</x:v>
      </x:c>
      <x:c r="F6" s="24" t="str">
        <x:v>2019</x:v>
      </x:c>
      <x:c r="G6" s="24" t="str">
        <x:v>MODEL_ESTIMATE</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 (values, printed p.31); Annex IV para 2 (method, printed p.41)</x:v>
      </x:c>
      <x:c r="S6" s="24" t="str">
        <x:v>SOURCE_PUBLISHED_ESTIMATE__DEMOGRAPHIC_BEHAVIOURAL_MODEL</x:v>
      </x:c>
      <x:c r="T6" s="24" t="str">
        <x:v>MACRO_SERIES_SAME_VINTAGE</x:v>
      </x:c>
      <x:c r="U6"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6"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Areas under the internationally recognized government (IMF allocation)</x:v>
      </x:c>
      <x:c r="F7" s="24" t="str">
        <x:v>2020</x:v>
      </x:c>
      <x:c r="G7" s="24" t="str">
        <x:v>MODEL_ESTIMATE</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 (values, printed p.31); Annex IV para 2 (method, printed p.41)</x:v>
      </x:c>
      <x:c r="S7" s="24" t="str">
        <x:v>SOURCE_PUBLISHED_ESTIMATE__DEMOGRAPHIC_BEHAVIOURAL_MODEL</x:v>
      </x:c>
      <x:c r="T7" s="24" t="str">
        <x:v>MACRO_SERIES_SAME_VINTAGE</x:v>
      </x:c>
      <x:c r="U7"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7"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Areas under the internationally recognized government (IMF allocation)</x:v>
      </x:c>
      <x:c r="F8" s="24" t="str">
        <x:v>2021</x:v>
      </x:c>
      <x:c r="G8" s="24" t="str">
        <x:v>MODEL_ESTIMATE</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 (values, printed p.31); Annex IV para 2 (method, printed p.41)</x:v>
      </x:c>
      <x:c r="S8" s="24" t="str">
        <x:v>SOURCE_PUBLISHED_ESTIMATE__DEMOGRAPHIC_BEHAVIOURAL_MODEL</x:v>
      </x:c>
      <x:c r="T8" s="24" t="str">
        <x:v>MACRO_SERIES_SAME_VINTAGE</x:v>
      </x:c>
      <x:c r="U8"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8"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Areas under the internationally recognized government (IMF allocation)</x:v>
      </x:c>
      <x:c r="F9" s="24" t="str">
        <x:v>2022</x:v>
      </x:c>
      <x:c r="G9" s="24" t="str">
        <x:v>MODEL_ESTIMATE</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 (values, printed p.31); Annex IV para 2 (method, printed p.41)</x:v>
      </x:c>
      <x:c r="S9" s="24" t="str">
        <x:v>SOURCE_PUBLISHED_ESTIMATE__DEMOGRAPHIC_BEHAVIOURAL_MODEL</x:v>
      </x:c>
      <x:c r="T9" s="24" t="str">
        <x:v>MACRO_SERIES_SAME_VINTAGE</x:v>
      </x:c>
      <x:c r="U9"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9"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Areas under the internationally recognized government (IMF allocation)</x:v>
      </x:c>
      <x:c r="F10" s="24" t="str">
        <x:v>2023</x:v>
      </x:c>
      <x:c r="G10" s="24" t="str">
        <x:v>MODEL_ESTIMATE</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 (values, printed p.31); Annex IV para 2 (method, printed p.41)</x:v>
      </x:c>
      <x:c r="S10" s="24" t="str">
        <x:v>SOURCE_PUBLISHED_ESTIMATE__DEMOGRAPHIC_BEHAVIOURAL_MODEL</x:v>
      </x:c>
      <x:c r="T10" s="24" t="str">
        <x:v>MACRO_SERIES_SAME_VINTAGE</x:v>
      </x:c>
      <x:c r="U10"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10"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Areas under the internationally recognized government (IMF allocation)</x:v>
      </x:c>
      <x:c r="F11" s="24" t="str">
        <x:v>2024</x:v>
      </x:c>
      <x:c r="G11" s="24" t="str">
        <x:v>MODEL_ESTIMATE</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 (values, printed p.31); Annex IV para 2 (method, printed p.41)</x:v>
      </x:c>
      <x:c r="S11" s="24" t="str">
        <x:v>SOURCE_PUBLISHED_ESTIMATE__DEMOGRAPHIC_BEHAVIOURAL_MODEL</x:v>
      </x:c>
      <x:c r="T11" s="24" t="str">
        <x:v>MACRO_SERIES_SAME_VINTAGE</x:v>
      </x:c>
      <x:c r="U11"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11"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Areas under the internationally recognized government (IMF allocation)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Areas under the internationally recognized government (IMF allocation)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Areas under the internationally recognized government (IMF allocation)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Areas under the internationally recognized government (IMF allocation)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Areas under the internationally recognized government (IMF allocation)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Areas under the internationally recognized government (IMF allocation)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row r="28">
      <x:c r="A28" s="24" t="str">
        <x:v>RMO-WDI-RMTCOST-2016</x:v>
      </x:c>
      <x:c r="B28" s="24" t="str">
        <x:v>SRC-WB-WDI-RMT-COST-YEM</x:v>
      </x:c>
      <x:c r="C28" s="24" t="str">
        <x:v>WDI_LASTUPDATED_2026-10-08</x:v>
      </x:c>
      <x:c r="D28" s="24" t="str">
        <x:v>remittance_country_costs</x:v>
      </x:c>
      <x:c r="E28" s="24" t="str">
        <x:v>Yemen (corridors to Yemen in Remittance Prices Worldwide)</x:v>
      </x:c>
      <x:c r="F28" s="24" t="n">
        <x:v>2016</x:v>
      </x:c>
      <x:c r="G28" s="24" t="str">
        <x:v>ANNUAL_PUBLISHED_AVERAGE</x:v>
      </x:c>
      <x:c r="H28" s="24" t="str">
        <x:v>RMT-003</x:v>
      </x:c>
      <x:c r="I28" s="24" t="str">
        <x:v>Average cost of sending US$200 to Yemen</x:v>
      </x:c>
      <x:c r="J28" s="28" t="str">
        <x:v>متوسط تكلفة إرسال 200 دولار أمريكي إلى اليمن</x:v>
      </x:c>
      <x:c r="K28" s="24" t="n">
        <x:v>4.68</x:v>
      </x:c>
      <x:c r="L28" s="24" t="str">
        <x:v>percent of send amount</x:v>
      </x:c>
      <x:c r="M28" s="24" t="n">
        <x:v>200</x:v>
      </x:c>
      <x:c r="O28" s="24" t="str">
        <x:v>Yemen</x:v>
      </x:c>
      <x:c r="P28" s="24" t="str">
        <x:v>PRIMARY_OFFICIAL_COUNTRY_AVERAGE</x:v>
      </x:c>
      <x:c r="Q28" s="24" t="str">
        <x:v>Remittance service providers included in Remittance Prices Worldwide for sending US$200 to Yemen</x:v>
      </x:c>
      <x:c r="R28" s="24" t="str">
        <x:v>World Development Indicators SI.RMT.COST.IB.ZS, Yemen, 2016: API value 4.68109333333333, rounded half up to the two decimals the API states; read 10 October 2026 (series last updated 8 October 2026)</x:v>
      </x:c>
      <x:c r="S28" s="24" t="str">
        <x:v>SOURCE_PUBLISHED_AVERAGE</x:v>
      </x:c>
      <x:c r="T28" s="24" t="str">
        <x:v>COUNTRY_AVERAGE__NOT_ONE_SERIES_WITH_CORRIDORS</x:v>
      </x:c>
      <x:c r="U28"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28"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28" s="24" t="str">
        <x:v>https://data.worldbank.org/indicator/SI.RMT.COST.IB.ZS?locations=YE</x:v>
      </x:c>
    </x:row>
    <x:row r="29">
      <x:c r="A29" s="24" t="str">
        <x:v>RMO-WDI-RMTCOST-2017</x:v>
      </x:c>
      <x:c r="B29" s="24" t="str">
        <x:v>SRC-WB-WDI-RMT-COST-YEM</x:v>
      </x:c>
      <x:c r="C29" s="24" t="str">
        <x:v>WDI_LASTUPDATED_2026-10-08</x:v>
      </x:c>
      <x:c r="D29" s="24" t="str">
        <x:v>remittance_country_costs</x:v>
      </x:c>
      <x:c r="E29" s="24" t="str">
        <x:v>Yemen (corridors to Yemen in Remittance Prices Worldwide)</x:v>
      </x:c>
      <x:c r="F29" s="24" t="n">
        <x:v>2017</x:v>
      </x:c>
      <x:c r="G29" s="24" t="str">
        <x:v>ANNUAL_PUBLISHED_AVERAGE</x:v>
      </x:c>
      <x:c r="H29" s="24" t="str">
        <x:v>RMT-003</x:v>
      </x:c>
      <x:c r="I29" s="24" t="str">
        <x:v>Average cost of sending US$200 to Yemen</x:v>
      </x:c>
      <x:c r="J29" s="28" t="str">
        <x:v>متوسط تكلفة إرسال 200 دولار أمريكي إلى اليمن</x:v>
      </x:c>
      <x:c r="K29" s="24" t="n">
        <x:v>5.71</x:v>
      </x:c>
      <x:c r="L29" s="24" t="str">
        <x:v>percent of send amount</x:v>
      </x:c>
      <x:c r="M29" s="24" t="n">
        <x:v>200</x:v>
      </x:c>
      <x:c r="O29" s="24" t="str">
        <x:v>Yemen</x:v>
      </x:c>
      <x:c r="P29" s="24" t="str">
        <x:v>PRIMARY_OFFICIAL_COUNTRY_AVERAGE</x:v>
      </x:c>
      <x:c r="Q29" s="24" t="str">
        <x:v>Remittance service providers included in Remittance Prices Worldwide for sending US$200 to Yemen</x:v>
      </x:c>
      <x:c r="R29" s="24" t="str">
        <x:v>World Development Indicators SI.RMT.COST.IB.ZS, Yemen, 2017: API value 5.70931333333333, rounded half up to the two decimals the API states; read 10 October 2026 (series last updated 8 October 2026)</x:v>
      </x:c>
      <x:c r="S29" s="24" t="str">
        <x:v>SOURCE_PUBLISHED_AVERAGE</x:v>
      </x:c>
      <x:c r="T29" s="24" t="str">
        <x:v>COUNTRY_AVERAGE__NOT_ONE_SERIES_WITH_CORRIDORS</x:v>
      </x:c>
      <x:c r="U29"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29"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29" s="24" t="str">
        <x:v>https://data.worldbank.org/indicator/SI.RMT.COST.IB.ZS?locations=YE</x:v>
      </x:c>
    </x:row>
    <x:row r="30">
      <x:c r="A30" s="24" t="str">
        <x:v>RMO-WDI-RMTCOST-2022</x:v>
      </x:c>
      <x:c r="B30" s="24" t="str">
        <x:v>SRC-WB-WDI-RMT-COST-YEM</x:v>
      </x:c>
      <x:c r="C30" s="24" t="str">
        <x:v>WDI_LASTUPDATED_2026-10-08</x:v>
      </x:c>
      <x:c r="D30" s="24" t="str">
        <x:v>remittance_country_costs</x:v>
      </x:c>
      <x:c r="E30" s="24" t="str">
        <x:v>Yemen (corridors to Yemen in Remittance Prices Worldwide)</x:v>
      </x:c>
      <x:c r="F30" s="24" t="n">
        <x:v>2022</x:v>
      </x:c>
      <x:c r="G30" s="24" t="str">
        <x:v>ANNUAL_PUBLISHED_AVERAGE</x:v>
      </x:c>
      <x:c r="H30" s="24" t="str">
        <x:v>RMT-003</x:v>
      </x:c>
      <x:c r="I30" s="24" t="str">
        <x:v>Average cost of sending US$200 to Yemen</x:v>
      </x:c>
      <x:c r="J30" s="28" t="str">
        <x:v>متوسط تكلفة إرسال 200 دولار أمريكي إلى اليمن</x:v>
      </x:c>
      <x:c r="K30" s="24" t="n">
        <x:v>3.46</x:v>
      </x:c>
      <x:c r="L30" s="24" t="str">
        <x:v>percent of send amount</x:v>
      </x:c>
      <x:c r="M30" s="24" t="n">
        <x:v>200</x:v>
      </x:c>
      <x:c r="O30" s="24" t="str">
        <x:v>Yemen</x:v>
      </x:c>
      <x:c r="P30" s="24" t="str">
        <x:v>PRIMARY_OFFICIAL_COUNTRY_AVERAGE</x:v>
      </x:c>
      <x:c r="Q30" s="24" t="str">
        <x:v>Remittance service providers included in Remittance Prices Worldwide for sending US$200 to Yemen</x:v>
      </x:c>
      <x:c r="R30" s="24" t="str">
        <x:v>World Development Indicators SI.RMT.COST.IB.ZS, Yemen, 2022: API value 3.455, rounded half up to the two decimals the API states; read 10 October 2026 (series last updated 8 October 2026)</x:v>
      </x:c>
      <x:c r="S30" s="24" t="str">
        <x:v>SOURCE_PUBLISHED_AVERAGE</x:v>
      </x:c>
      <x:c r="T30" s="24" t="str">
        <x:v>COUNTRY_AVERAGE__NOT_ONE_SERIES_WITH_CORRIDORS</x:v>
      </x:c>
      <x:c r="U30"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0"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30" s="24" t="str">
        <x:v>https://data.worldbank.org/indicator/SI.RMT.COST.IB.ZS?locations=YE</x:v>
      </x:c>
    </x:row>
    <x:row r="31">
      <x:c r="A31" s="24" t="str">
        <x:v>RMO-WDI-RMTCOST-2023</x:v>
      </x:c>
      <x:c r="B31" s="24" t="str">
        <x:v>SRC-WB-WDI-RMT-COST-YEM</x:v>
      </x:c>
      <x:c r="C31" s="24" t="str">
        <x:v>WDI_LASTUPDATED_2026-10-08</x:v>
      </x:c>
      <x:c r="D31" s="24" t="str">
        <x:v>remittance_country_costs</x:v>
      </x:c>
      <x:c r="E31" s="24" t="str">
        <x:v>Yemen (corridors to Yemen in Remittance Prices Worldwide)</x:v>
      </x:c>
      <x:c r="F31" s="24" t="n">
        <x:v>2023</x:v>
      </x:c>
      <x:c r="G31" s="24" t="str">
        <x:v>ANNUAL_PUBLISHED_AVERAGE</x:v>
      </x:c>
      <x:c r="H31" s="24" t="str">
        <x:v>RMT-003</x:v>
      </x:c>
      <x:c r="I31" s="24" t="str">
        <x:v>Average cost of sending US$200 to Yemen</x:v>
      </x:c>
      <x:c r="J31" s="28" t="str">
        <x:v>متوسط تكلفة إرسال 200 دولار أمريكي إلى اليمن</x:v>
      </x:c>
      <x:c r="K31" s="24" t="n">
        <x:v>2.81</x:v>
      </x:c>
      <x:c r="L31" s="24" t="str">
        <x:v>percent of send amount</x:v>
      </x:c>
      <x:c r="M31" s="24" t="n">
        <x:v>200</x:v>
      </x:c>
      <x:c r="O31" s="24" t="str">
        <x:v>Yemen</x:v>
      </x:c>
      <x:c r="P31" s="24" t="str">
        <x:v>PRIMARY_OFFICIAL_COUNTRY_AVERAGE</x:v>
      </x:c>
      <x:c r="Q31" s="24" t="str">
        <x:v>Remittance service providers included in Remittance Prices Worldwide for sending US$200 to Yemen</x:v>
      </x:c>
      <x:c r="R31" s="24" t="str">
        <x:v>World Development Indicators SI.RMT.COST.IB.ZS, Yemen, 2023: API value 2.805, rounded half up to the two decimals the API states; read 10 October 2026 (series last updated 8 October 2026)</x:v>
      </x:c>
      <x:c r="S31" s="24" t="str">
        <x:v>SOURCE_PUBLISHED_AVERAGE</x:v>
      </x:c>
      <x:c r="T31" s="24" t="str">
        <x:v>COUNTRY_AVERAGE__NOT_ONE_SERIES_WITH_CORRIDORS</x:v>
      </x:c>
      <x:c r="U31"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1"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31" s="24" t="str">
        <x:v>https://data.worldbank.org/indicator/SI.RMT.COST.IB.ZS?locations=YE</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 In Yemen's survey the mobile-money questions were not asked: fiaccount.t.d equals account.t.d (11.9033656433415) and mobileaccount.t.d is empty for Yemen (open API, source 28, read 10 October 2026).</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2.8</x:v>
      </x:c>
      <x:c r="G15" s="24" t="str">
        <x:v>percentage points (95% margin of error, from the published design effect)</x:v>
      </x:c>
      <x:c r="H15" s="24" t="str">
        <x:v>CauseWay computation from World Bank published values and design effect</x:v>
      </x:c>
      <x:c r="I15" s="24" t="str">
        <x:v>https://thedocs.worldbank.org/en/doc/fe026d04da1eb78f5ce8bb5e1529d60b-0430062023/original/Findex2021-22-Methodology.pdf</x:v>
      </x:c>
      <x:c r="J15" s="24" t="str">
        <x:v>CAUSEWAY_COMPUTED_INTERVAL</x:v>
      </x:c>
      <x:c r="K15"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x:c r="G16" s="24" t="str">
        <x:v>percentage points (95% margin of error, design-based)</x:v>
      </x:c>
      <x:c r="H16" s="24" t="str">
        <x:v>CauseWay derivation from World Bank Global Findex 2021 Yemen microdata</x:v>
      </x:c>
      <x:c r="I16" s="24" t="str">
        <x:v>https://microdata.worldbank.org/catalog/5862</x:v>
      </x:c>
      <x:c r="J16" s="24" t="str">
        <x:v>WITHDRAWN__NO_PUBLISHED_GROUP_DESIGN</x:v>
      </x:c>
      <x:c r="K16" s="24" t="str">
        <x:v>Withdrawn (close-out CR-02, 10 October 2026): the World Bank publishes its design effect and sample size for the whole sample only, so no interval is computed for population groups or for the differences between them, and none is published. Previous record: 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x:c r="G17" s="24" t="str">
        <x:v>percentage points (95% margin of error, design-based)</x:v>
      </x:c>
      <x:c r="H17" s="24" t="str">
        <x:v>CauseWay derivation from World Bank Global Findex 2021 Yemen microdata</x:v>
      </x:c>
      <x:c r="I17" s="24" t="str">
        <x:v>https://microdata.worldbank.org/catalog/5862</x:v>
      </x:c>
      <x:c r="J17" s="24" t="str">
        <x:v>WITHDRAWN__NO_PUBLISHED_GROUP_DESIGN</x:v>
      </x:c>
      <x:c r="K17" s="24" t="str">
        <x:v>Withdrawn (close-out CR-02, 10 October 2026): the World Bank publishes its design effect and sample size for the whole sample only, so no interval is computed for population groups or for the differences between them, and none is published. Previous record: 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x:c r="G18" s="24" t="str">
        <x:v>percentage points (95% margin of error, design-based)</x:v>
      </x:c>
      <x:c r="H18" s="24" t="str">
        <x:v>CauseWay derivation from World Bank Global Findex 2021 Yemen microdata</x:v>
      </x:c>
      <x:c r="I18" s="24" t="str">
        <x:v>https://microdata.worldbank.org/catalog/5862</x:v>
      </x:c>
      <x:c r="J18" s="24" t="str">
        <x:v>WITHDRAWN__NO_PUBLISHED_GROUP_DESIGN</x:v>
      </x:c>
      <x:c r="K18" s="24" t="str">
        <x:v>Withdrawn (close-out CR-02, 10 October 2026): the World Bank publishes its design effect and sample size for the whole sample only, so no interval is computed for population groups or for the differences between them, and none is published. Previous record: 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x:c r="G19" s="24" t="str">
        <x:v>percentage points (95% margin of error, design-based)</x:v>
      </x:c>
      <x:c r="H19" s="24" t="str">
        <x:v>CauseWay derivation from World Bank Global Findex 2021 Yemen microdata</x:v>
      </x:c>
      <x:c r="I19" s="24" t="str">
        <x:v>https://microdata.worldbank.org/catalog/5862</x:v>
      </x:c>
      <x:c r="J19" s="24" t="str">
        <x:v>WITHDRAWN__NO_PUBLISHED_GROUP_DESIGN</x:v>
      </x:c>
      <x:c r="K19" s="24" t="str">
        <x:v>Withdrawn (close-out CR-02, 10 October 2026): the World Bank publishes its design effect and sample size for the whole sample only, so no interval is computed for population groups or for the differences between them, and none is published. Previous record: 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x:c r="G20" s="24" t="str">
        <x:v>percentage points (95% margin of error, design-based)</x:v>
      </x:c>
      <x:c r="H20" s="24" t="str">
        <x:v>CauseWay derivation from World Bank Global Findex 2021 Yemen microdata</x:v>
      </x:c>
      <x:c r="I20" s="24" t="str">
        <x:v>https://microdata.worldbank.org/catalog/5862</x:v>
      </x:c>
      <x:c r="J20" s="24" t="str">
        <x:v>WITHDRAWN__NO_PUBLISHED_GROUP_DESIGN</x:v>
      </x:c>
      <x:c r="K20" s="24" t="str">
        <x:v>Withdrawn (close-out CR-02, 10 October 2026): the World Bank publishes its design effect and sample size for the whole sample only, so no interval is computed for population groups or for the differences between them, and none is published. Previous record: 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x:c r="G21" s="24" t="str">
        <x:v>percentage points (95% margin of error, design-based)</x:v>
      </x:c>
      <x:c r="H21" s="24" t="str">
        <x:v>CauseWay derivation from World Bank Global Findex 2021 Yemen microdata</x:v>
      </x:c>
      <x:c r="I21" s="24" t="str">
        <x:v>https://microdata.worldbank.org/catalog/5862</x:v>
      </x:c>
      <x:c r="J21" s="24" t="str">
        <x:v>WITHDRAWN__NO_PUBLISHED_GROUP_DESIGN</x:v>
      </x:c>
      <x:c r="K21" s="24" t="str">
        <x:v>Withdrawn (close-out CR-02, 10 October 2026): the World Bank publishes its design effect and sample size for the whole sample only, so no interval is computed for population groups or for the differences between them, and none is published. Previous record: 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x:c r="G22" s="24" t="str">
        <x:v>percentage points (95% margin of error, design-based)</x:v>
      </x:c>
      <x:c r="H22" s="24" t="str">
        <x:v>CauseWay derivation from World Bank Global Findex 2021 Yemen microdata</x:v>
      </x:c>
      <x:c r="I22" s="24" t="str">
        <x:v>https://microdata.worldbank.org/catalog/5862</x:v>
      </x:c>
      <x:c r="J22" s="24" t="str">
        <x:v>WITHDRAWN__NO_PUBLISHED_GROUP_DESIGN</x:v>
      </x:c>
      <x:c r="K22" s="24" t="str">
        <x:v>Withdrawn (close-out CR-02, 10 October 2026): the World Bank publishes its design effect and sample size for the whole sample only, so no interval is computed for population groups or for the differences between them, and none is published. Previous record: 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x:c r="G23" s="24" t="str">
        <x:v>percentage points (95% margin of error, design-based)</x:v>
      </x:c>
      <x:c r="H23" s="24" t="str">
        <x:v>CauseWay derivation from World Bank Global Findex 2021 Yemen microdata</x:v>
      </x:c>
      <x:c r="I23" s="24" t="str">
        <x:v>https://microdata.worldbank.org/catalog/5862</x:v>
      </x:c>
      <x:c r="J23" s="24" t="str">
        <x:v>WITHDRAWN__NO_PUBLISHED_GROUP_DESIGN</x:v>
      </x:c>
      <x:c r="K23" s="24" t="str">
        <x:v>Withdrawn (close-out CR-02, 10 October 2026): the World Bank publishes its design effect and sample size for the whole sample only, so no interval is computed for population groups or for the differences between them, and none is published. Previous record: 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x:c r="G24" s="24" t="str">
        <x:v>percentage points (95% margin of error, design-based)</x:v>
      </x:c>
      <x:c r="H24" s="24" t="str">
        <x:v>CauseWay derivation from World Bank Global Findex 2021 Yemen microdata</x:v>
      </x:c>
      <x:c r="I24" s="24" t="str">
        <x:v>https://microdata.worldbank.org/catalog/5862</x:v>
      </x:c>
      <x:c r="J24" s="24" t="str">
        <x:v>WITHDRAWN__NO_PUBLISHED_GROUP_DESIGN</x:v>
      </x:c>
      <x:c r="K24"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x:c r="G25" s="24" t="str">
        <x:v>percentage points (95% margin of error, design-based)</x:v>
      </x:c>
      <x:c r="H25" s="24" t="str">
        <x:v>CauseWay derivation from World Bank Global Findex 2021 Yemen microdata</x:v>
      </x:c>
      <x:c r="I25" s="24" t="str">
        <x:v>https://microdata.worldbank.org/catalog/5862</x:v>
      </x:c>
      <x:c r="J25" s="24" t="str">
        <x:v>WITHDRAWN__NO_PUBLISHED_GROUP_DESIGN</x:v>
      </x:c>
      <x:c r="K25"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x:c r="G26" s="24" t="str">
        <x:v>percentage points (95% margin of error, design-based)</x:v>
      </x:c>
      <x:c r="H26" s="24" t="str">
        <x:v>CauseWay derivation from World Bank Global Findex 2021 Yemen microdata</x:v>
      </x:c>
      <x:c r="I26" s="24" t="str">
        <x:v>https://microdata.worldbank.org/catalog/5862</x:v>
      </x:c>
      <x:c r="J26" s="24" t="str">
        <x:v>WITHDRAWN__NO_PUBLISHED_GROUP_DESIGN</x:v>
      </x:c>
      <x:c r="K26"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x:c r="G27" s="24" t="str">
        <x:v>percentage points (95% margin of error, design-based)</x:v>
      </x:c>
      <x:c r="H27" s="24" t="str">
        <x:v>CauseWay derivation from World Bank Global Findex 2021 Yemen microdata</x:v>
      </x:c>
      <x:c r="I27" s="24" t="str">
        <x:v>https://microdata.worldbank.org/catalog/5862</x:v>
      </x:c>
      <x:c r="J27" s="24" t="str">
        <x:v>WITHDRAWN__NO_PUBLISHED_GROUP_DESIGN</x:v>
      </x:c>
      <x:c r="K27"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2.8</x:v>
      </x:c>
      <x:c r="G28" s="24" t="str">
        <x:v>percentage points (95% margin of error, from the published design effect)</x:v>
      </x:c>
      <x:c r="H28" s="24" t="str">
        <x:v>CauseWay computation from World Bank published values and design effect</x:v>
      </x:c>
      <x:c r="I28" s="24" t="str">
        <x:v>https://thedocs.worldbank.org/en/doc/fe026d04da1eb78f5ce8bb5e1529d60b-0430062023/original/Findex2021-22-Methodology.pdf</x:v>
      </x:c>
      <x:c r="J28" s="24" t="str">
        <x:v>CAUSEWAY_COMPUTED_INTERVAL</x:v>
      </x:c>
      <x:c r="K28"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3.5</x:v>
      </x:c>
      <x:c r="G29" s="24" t="str">
        <x:v>percentage points (95% margin of error, from the published design effect)</x:v>
      </x:c>
      <x:c r="H29" s="24" t="str">
        <x:v>CauseWay computation from World Bank published values and design effect</x:v>
      </x:c>
      <x:c r="I29" s="24" t="str">
        <x:v>https://thedocs.worldbank.org/en/doc/fe026d04da1eb78f5ce8bb5e1529d60b-0430062023/original/Findex2021-22-Methodology.pdf</x:v>
      </x:c>
      <x:c r="J29" s="24" t="str">
        <x:v>CAUSEWAY_COMPUTED_INTERVAL</x:v>
      </x:c>
      <x:c r="K29" s="24" t="str">
        <x:v>Point estimate 21.6%; 95% confidence interval 18.1% to 25.2%;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(21.6445272422787). No respondent-level data are used. This replaces the earlier derivation from the respondent file (FC-1), withdrawn under brief v5. Previous record: 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4.3</x:v>
      </x:c>
      <x:c r="G30" s="24" t="str">
        <x:v>percentage points (95% margin of error, from the published design effect)</x:v>
      </x:c>
      <x:c r="H30" s="24" t="str">
        <x:v>CauseWay computation from World Bank published values and design effect</x:v>
      </x:c>
      <x:c r="I30" s="24" t="str">
        <x:v>https://thedocs.worldbank.org/en/doc/fe026d04da1eb78f5ce8bb5e1529d60b-0430062023/original/Findex2021-22-Methodology.pdf</x:v>
      </x:c>
      <x:c r="J30" s="24" t="str">
        <x:v>CAUSEWAY_COMPUTED_INTERVAL</x:v>
      </x:c>
      <x:c r="K30" s="24" t="str">
        <x:v>Point estimate 51.3%; 95% confidence interval 47.0% to 55.6%;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(51.2811034475895). No respondent-level data are used. This replaces the earlier derivation from the respondent file (FC-1), withdrawn under brief v5. Previous record: 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2.5</x:v>
      </x:c>
      <x:c r="G31" s="24" t="str">
        <x:v>percentage points (95% margin of error, from the published design effect)</x:v>
      </x:c>
      <x:c r="H31" s="24" t="str">
        <x:v>CauseWay computation from World Bank published values and design effect</x:v>
      </x:c>
      <x:c r="I31" s="24" t="str">
        <x:v>https://thedocs.worldbank.org/en/doc/fe026d04da1eb78f5ce8bb5e1529d60b-0430062023/original/Findex2021-22-Methodology.pdf</x:v>
      </x:c>
      <x:c r="J31" s="24" t="str">
        <x:v>CAUSEWAY_COMPUTED_INTERVAL</x:v>
      </x:c>
      <x:c r="K31" s="24" t="str">
        <x:v>Point estimate 9.3%; 95% confidence interval 6.8% to 11.8%;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(9.33455931917802). No respondent-level data are used. This replaces the earlier derivation from the respondent file (FC-1), withdrawn under brief v5. Previous record: 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18.1% to 25.2% is computed by CauseWay from the published value and the design effect the World Bank publishes for the survey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47.0% to 55.6% is computed by CauseWay from the published value and the design effect the World Bank publishes for the survey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6.8% to 11.8% is computed by CauseWay from the published value and the design effect the World Bank publishes for the survey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row r="36">
      <x:c r="A36" s="142" t="str">
        <x:v>WB-FINDEX-OBS-2022-013</x:v>
      </x:c>
      <x:c r="B36" s="142" t="str">
        <x:v>account.t.d.12</x:v>
      </x:c>
      <x:c r="C36" s="142" t="str">
        <x:v>Account, in laborforce (% age 15+)</x:v>
      </x:c>
      <x:c r="D36" s="142" t="str">
        <x:v>in labor force</x:v>
      </x:c>
      <x:c r="E36" s="142" t="n">
        <x:v>2022</x:v>
      </x:c>
      <x:c r="F36" s="142" t="n">
        <x:v>23.5</x:v>
      </x:c>
      <x:c r="G36" s="142" t="str">
        <x:v>percent of population ages 15+</x:v>
      </x:c>
      <x:c r="H36" s="142" t="str">
        <x:v>World Bank Global Findex</x:v>
      </x:c>
      <x:c r="I36" s="142" t="str">
        <x:v>https://api.worldbank.org/v2/country/YEM/indicator/account.t.d.12?source=28&amp;format=json&amp;date=2022</x:v>
      </x:c>
      <x:c r="J36" s="142" t="str">
        <x:v>PUBLIC_PRIMARY_AGGREGATE</x:v>
      </x:c>
      <x:c r="K36"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FDP-001.</x:v>
      </x:c>
    </x:row>
    <x:row r="37">
      <x:c r="A37" s="142" t="str">
        <x:v>WB-FINDEX-OBS-2022-014</x:v>
      </x:c>
      <x:c r="B37" s="142" t="str">
        <x:v>account.t.d.11</x:v>
      </x:c>
      <x:c r="C37" s="142" t="str">
        <x:v>Account, out of laborforce (% age 15+)</x:v>
      </x:c>
      <x:c r="D37" s="142" t="str">
        <x:v>out of labor force</x:v>
      </x:c>
      <x:c r="E37" s="142" t="n">
        <x:v>2022</x:v>
      </x:c>
      <x:c r="F37" s="142" t="n">
        <x:v>7.0</x:v>
      </x:c>
      <x:c r="G37" s="142" t="str">
        <x:v>percent of population ages 15+</x:v>
      </x:c>
      <x:c r="H37" s="142" t="str">
        <x:v>World Bank Global Findex</x:v>
      </x:c>
      <x:c r="I37" s="142" t="str">
        <x:v>https://api.worldbank.org/v2/country/YEM/indicator/account.t.d.11?source=28&amp;format=json&amp;date=2022</x:v>
      </x:c>
      <x:c r="J37" s="142" t="str">
        <x:v>PUBLIC_PRIMARY_AGGREGATE</x:v>
      </x:c>
      <x:c r="K37"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FDP-001.</x:v>
      </x:c>
    </x:row>
    <x:row r="38">
      <x:c r="A38" s="142" t="str">
        <x:v>WB-FINDEX-OBS-2022-015</x:v>
      </x:c>
      <x:c r="B38" s="142" t="str">
        <x:v>fiaccount.t.d</x:v>
      </x:c>
      <x:c r="C38" s="142" t="str">
        <x:v>Bank or similar financial institution account  (% age 15+)</x:v>
      </x:c>
      <x:c r="D38" s="142" t="str">
        <x:v>total</x:v>
      </x:c>
      <x:c r="E38" s="142" t="n">
        <x:v>2022</x:v>
      </x:c>
      <x:c r="F38" s="142" t="n">
        <x:v>11.9</x:v>
      </x:c>
      <x:c r="G38" s="142" t="str">
        <x:v>percent of population ages 15+</x:v>
      </x:c>
      <x:c r="H38" s="142" t="str">
        <x:v>World Bank Global Findex</x:v>
      </x:c>
      <x:c r="I38" s="142" t="str">
        <x:v>https://api.worldbank.org/v2/country/YEM/indicator/fiaccount.t.d?source=28&amp;format=json&amp;date=2022</x:v>
      </x:c>
      <x:c r="J38" s="142" t="str">
        <x:v>PUBLIC_PRIMARY_AGGREGATE</x:v>
      </x:c>
      <x:c r="K38" s="142" t="str">
        <x:v>World Bank published value for Yemen (Global Findex database, open API source 28; World Bank Data labels the year 2022; the study is the Yemen Global Findex 2021, fielded November 2022 to January 2023); unrounded value 11.9033656433415. No interval published here (EXT-07 held). Close-out U1, 10 October 2026. Panel measure FDP-002.</x:v>
      </x:c>
    </x:row>
    <x:row r="39">
      <x:c r="A39" s="142" t="str">
        <x:v>WB-FINDEX-OBS-2022-016</x:v>
      </x:c>
      <x:c r="B39" s="142" t="str">
        <x:v>fiaccount.t.d.1</x:v>
      </x:c>
      <x:c r="C39" s="142" t="str">
        <x:v>Bank or similar financial institution account, women (% age 15+)</x:v>
      </x:c>
      <x:c r="D39" s="142" t="str">
        <x:v>female</x:v>
      </x:c>
      <x:c r="E39" s="142" t="n">
        <x:v>2022</x:v>
      </x:c>
      <x:c r="F39" s="142" t="n">
        <x:v>5.4</x:v>
      </x:c>
      <x:c r="G39" s="142" t="str">
        <x:v>percent of population ages 15+</x:v>
      </x:c>
      <x:c r="H39" s="142" t="str">
        <x:v>World Bank Global Findex</x:v>
      </x:c>
      <x:c r="I39" s="142" t="str">
        <x:v>https://api.worldbank.org/v2/country/YEM/indicator/fiaccount.t.d.1?source=28&amp;format=json&amp;date=2022</x:v>
      </x:c>
      <x:c r="J39" s="142" t="str">
        <x:v>PUBLIC_PRIMARY_AGGREGATE</x:v>
      </x:c>
      <x:c r="K39" s="142" t="str">
        <x:v>World Bank published value for Yemen (Global Findex database, open API source 28; World Bank Data labels the year 2022; the study is the Yemen Global Findex 2021, fielded November 2022 to January 2023); unrounded value 5.43631354617772. No interval published here (EXT-07 held); a group rests on fewer than the 1,000 interviews of the whole sample; a difference between groups is not a cause (CAUSE_HELD). Close-out U1, 10 October 2026. Panel measure FDP-002.</x:v>
      </x:c>
    </x:row>
    <x:row r="40">
      <x:c r="A40" s="142" t="str">
        <x:v>WB-FINDEX-OBS-2022-017</x:v>
      </x:c>
      <x:c r="B40" s="142" t="str">
        <x:v>fiaccount.t.d.2</x:v>
      </x:c>
      <x:c r="C40" s="142" t="str">
        <x:v>Bank or similar financial institution account, men (% age 15+)</x:v>
      </x:c>
      <x:c r="D40" s="142" t="str">
        <x:v>male</x:v>
      </x:c>
      <x:c r="E40" s="142" t="n">
        <x:v>2022</x:v>
      </x:c>
      <x:c r="F40" s="142" t="n">
        <x:v>18.3</x:v>
      </x:c>
      <x:c r="G40" s="142" t="str">
        <x:v>percent of population ages 15+</x:v>
      </x:c>
      <x:c r="H40" s="142" t="str">
        <x:v>World Bank Global Findex</x:v>
      </x:c>
      <x:c r="I40" s="142" t="str">
        <x:v>https://api.worldbank.org/v2/country/YEM/indicator/fiaccount.t.d.2?source=28&amp;format=json&amp;date=2022</x:v>
      </x:c>
      <x:c r="J40" s="142" t="str">
        <x:v>PUBLIC_PRIMARY_AGGREGATE</x:v>
      </x:c>
      <x:c r="K40" s="142" t="str">
        <x:v>World Bank published value for Yemen (Global Findex database, open API source 28; World Bank Data labels the year 2022; the study is the Yemen Global Findex 2021, fielded November 2022 to January 2023); unrounded value 18.3451844121311. No interval published here (EXT-07 held); a group rests on fewer than the 1,000 interviews of the whole sample; a difference between groups is not a cause (CAUSE_HELD). Close-out U1, 10 October 2026. Panel measure FDP-002.</x:v>
      </x:c>
    </x:row>
    <x:row r="41">
      <x:c r="A41" s="142" t="str">
        <x:v>WB-FINDEX-OBS-2022-018</x:v>
      </x:c>
      <x:c r="B41" s="142" t="str">
        <x:v>fiaccount.t.d.3</x:v>
      </x:c>
      <x:c r="C41" s="142" t="str">
        <x:v>Bank or similar financial institution account, young (% ages 15-24)</x:v>
      </x:c>
      <x:c r="D41" s="142" t="str">
        <x:v>ages 15-24</x:v>
      </x:c>
      <x:c r="E41" s="142" t="n">
        <x:v>2022</x:v>
      </x:c>
      <x:c r="F41" s="142" t="n">
        <x:v>5.0</x:v>
      </x:c>
      <x:c r="G41" s="142" t="str">
        <x:v>percent of population ages 15-24</x:v>
      </x:c>
      <x:c r="H41" s="142" t="str">
        <x:v>World Bank Global Findex</x:v>
      </x:c>
      <x:c r="I41" s="142" t="str">
        <x:v>https://api.worldbank.org/v2/country/YEM/indicator/fiaccount.t.d.3?source=28&amp;format=json&amp;date=2022</x:v>
      </x:c>
      <x:c r="J41" s="142" t="str">
        <x:v>PUBLIC_PRIMARY_AGGREGATE</x:v>
      </x:c>
      <x:c r="K41" s="142" t="str">
        <x:v>World Bank published value for Yemen (Global Findex database, open API source 28; World Bank Data labels the year 2022; the study is the Yemen Global Findex 2021, fielded November 2022 to January 2023); unrounded value 5.00995602610102. No interval published here (EXT-07 held); a group rests on fewer than the 1,000 interviews of the whole sample; a difference between groups is not a cause (CAUSE_HELD). Close-out U1, 10 October 2026. Panel measure FDP-002.</x:v>
      </x:c>
    </x:row>
    <x:row r="42">
      <x:c r="A42" s="142" t="str">
        <x:v>WB-FINDEX-OBS-2022-019</x:v>
      </x:c>
      <x:c r="B42" s="142" t="str">
        <x:v>fiaccount.t.d.4</x:v>
      </x:c>
      <x:c r="C42" s="142" t="str">
        <x:v>Bank or similar financial institution account, older (% age 25+)</x:v>
      </x:c>
      <x:c r="D42" s="142" t="str">
        <x:v>ages 25+</x:v>
      </x:c>
      <x:c r="E42" s="142" t="n">
        <x:v>2022</x:v>
      </x:c>
      <x:c r="F42" s="142" t="n">
        <x:v>16.1</x:v>
      </x:c>
      <x:c r="G42" s="142" t="str">
        <x:v>percent of population ages 25+</x:v>
      </x:c>
      <x:c r="H42" s="142" t="str">
        <x:v>World Bank Global Findex</x:v>
      </x:c>
      <x:c r="I42" s="142" t="str">
        <x:v>https://api.worldbank.org/v2/country/YEM/indicator/fiaccount.t.d.4?source=28&amp;format=json&amp;date=2022</x:v>
      </x:c>
      <x:c r="J42" s="142" t="str">
        <x:v>PUBLIC_PRIMARY_AGGREGATE</x:v>
      </x:c>
      <x:c r="K42" s="142" t="str">
        <x:v>World Bank published value for Yemen (Global Findex database, open API source 28; World Bank Data labels the year 2022; the study is the Yemen Global Findex 2021, fielded November 2022 to January 2023); unrounded value 16.1080518800915. No interval published here (EXT-07 held); a group rests on fewer than the 1,000 interviews of the whole sample; a difference between groups is not a cause (CAUSE_HELD). Close-out U1, 10 October 2026. Panel measure FDP-002.</x:v>
      </x:c>
    </x:row>
    <x:row r="43">
      <x:c r="A43" s="142" t="str">
        <x:v>WB-FINDEX-OBS-2022-020</x:v>
      </x:c>
      <x:c r="B43" s="142" t="str">
        <x:v>fiaccount.t.d.5</x:v>
      </x:c>
      <x:c r="C43" s="142" t="str">
        <x:v>Bank or similar financial institution account, primary education or less (% age 15+)</x:v>
      </x:c>
      <x:c r="D43" s="142" t="str">
        <x:v>primary education or less</x:v>
      </x:c>
      <x:c r="E43" s="142" t="n">
        <x:v>2022</x:v>
      </x:c>
      <x:c r="F43" s="142" t="n">
        <x:v>7.0</x:v>
      </x:c>
      <x:c r="G43" s="142" t="str">
        <x:v>percent of population ages 15+</x:v>
      </x:c>
      <x:c r="H43" s="142" t="str">
        <x:v>World Bank Global Findex</x:v>
      </x:c>
      <x:c r="I43" s="142" t="str">
        <x:v>https://api.worldbank.org/v2/country/YEM/indicator/fiaccount.t.d.5?source=28&amp;format=json&amp;date=2022</x:v>
      </x:c>
      <x:c r="J43" s="142" t="str">
        <x:v>PUBLIC_PRIMARY_AGGREGATE</x:v>
      </x:c>
      <x:c r="K43" s="142" t="str">
        <x:v>World Bank published value for Yemen (Global Findex database, open API source 28; World Bank Data labels the year 2022; the study is the Yemen Global Findex 2021, fielded November 2022 to January 2023); unrounded value 6.9816569745174. No interval published here (EXT-07 held); a group rests on fewer than the 1,000 interviews of the whole sample; a difference between groups is not a cause (CAUSE_HELD). Close-out U1, 10 October 2026. Panel measure FDP-002.</x:v>
      </x:c>
    </x:row>
    <x:row r="44">
      <x:c r="A44" s="142" t="str">
        <x:v>WB-FINDEX-OBS-2022-021</x:v>
      </x:c>
      <x:c r="B44" s="142" t="str">
        <x:v>fiaccount.t.d.6</x:v>
      </x:c>
      <x:c r="C44" s="142" t="str">
        <x:v>Bank or similar financial institution account, secondary education or more (% age 15+)</x:v>
      </x:c>
      <x:c r="D44" s="142" t="str">
        <x:v>secondary education or more</x:v>
      </x:c>
      <x:c r="E44" s="142" t="n">
        <x:v>2022</x:v>
      </x:c>
      <x:c r="F44" s="142" t="n">
        <x:v>19.5</x:v>
      </x:c>
      <x:c r="G44" s="142" t="str">
        <x:v>percent of population ages 15+</x:v>
      </x:c>
      <x:c r="H44" s="142" t="str">
        <x:v>World Bank Global Findex</x:v>
      </x:c>
      <x:c r="I44" s="142" t="str">
        <x:v>https://api.worldbank.org/v2/country/YEM/indicator/fiaccount.t.d.6?source=28&amp;format=json&amp;date=2022</x:v>
      </x:c>
      <x:c r="J44" s="142" t="str">
        <x:v>PUBLIC_PRIMARY_AGGREGATE</x:v>
      </x:c>
      <x:c r="K44" s="142" t="str">
        <x:v>World Bank published value for Yemen (Global Findex database, open API source 28; World Bank Data labels the year 2022; the study is the Yemen Global Findex 2021, fielded November 2022 to January 2023); unrounded value 19.5270470575131. No interval published here (EXT-07 held); a group rests on fewer than the 1,000 interviews of the whole sample; a difference between groups is not a cause (CAUSE_HELD). Close-out U1, 10 October 2026. Panel measure FDP-002.</x:v>
      </x:c>
    </x:row>
    <x:row r="45">
      <x:c r="A45" s="142" t="str">
        <x:v>WB-FINDEX-OBS-2022-022</x:v>
      </x:c>
      <x:c r="B45" s="142" t="str">
        <x:v>fiaccount.t.d.7</x:v>
      </x:c>
      <x:c r="C45" s="142" t="str">
        <x:v>Bank or similar financial institution account, poorest 40% (% age 15+)</x:v>
      </x:c>
      <x:c r="D45" s="142" t="str">
        <x:v>poorest 40%</x:v>
      </x:c>
      <x:c r="E45" s="142" t="n">
        <x:v>2022</x:v>
      </x:c>
      <x:c r="F45" s="142" t="n">
        <x:v>6.5</x:v>
      </x:c>
      <x:c r="G45" s="142" t="str">
        <x:v>percent of population ages 15+</x:v>
      </x:c>
      <x:c r="H45" s="142" t="str">
        <x:v>World Bank Global Findex</x:v>
      </x:c>
      <x:c r="I45" s="142" t="str">
        <x:v>https://api.worldbank.org/v2/country/YEM/indicator/fiaccount.t.d.7?source=28&amp;format=json&amp;date=2022</x:v>
      </x:c>
      <x:c r="J45" s="142" t="str">
        <x:v>PUBLIC_PRIMARY_AGGREGATE</x:v>
      </x:c>
      <x:c r="K45" s="142" t="str">
        <x:v>World Bank published value for Yemen (Global Findex database, open API source 28; World Bank Data labels the year 2022; the study is the Yemen Global Findex 2021, fielded November 2022 to January 2023); unrounded value 6.50493974547528. No interval published here (EXT-07 held); a group rests on fewer than the 1,000 interviews of the whole sample; a difference between groups is not a cause (CAUSE_HELD). Close-out U1, 10 October 2026. Panel measure FDP-002.</x:v>
      </x:c>
    </x:row>
    <x:row r="46">
      <x:c r="A46" s="142" t="str">
        <x:v>WB-FINDEX-OBS-2022-023</x:v>
      </x:c>
      <x:c r="B46" s="142" t="str">
        <x:v>fiaccount.t.d.8</x:v>
      </x:c>
      <x:c r="C46" s="142" t="str">
        <x:v>Bank or similar financial institution account, richest 60% (% age 15+)</x:v>
      </x:c>
      <x:c r="D46" s="142" t="str">
        <x:v>richest 60%</x:v>
      </x:c>
      <x:c r="E46" s="142" t="n">
        <x:v>2022</x:v>
      </x:c>
      <x:c r="F46" s="142" t="n">
        <x:v>15.5</x:v>
      </x:c>
      <x:c r="G46" s="142" t="str">
        <x:v>percent of population ages 15+</x:v>
      </x:c>
      <x:c r="H46" s="142" t="str">
        <x:v>World Bank Global Findex</x:v>
      </x:c>
      <x:c r="I46" s="142" t="str">
        <x:v>https://api.worldbank.org/v2/country/YEM/indicator/fiaccount.t.d.8?source=28&amp;format=json&amp;date=2022</x:v>
      </x:c>
      <x:c r="J46" s="142" t="str">
        <x:v>PUBLIC_PRIMARY_AGGREGATE</x:v>
      </x:c>
      <x:c r="K46" s="142" t="str">
        <x:v>World Bank published value for Yemen (Global Findex database, open API source 28; World Bank Data labels the year 2022; the study is the Yemen Global Findex 2021, fielded November 2022 to January 2023); unrounded value 15.4967084235072. No interval published here (EXT-07 held); a group rests on fewer than the 1,000 interviews of the whole sample; a difference between groups is not a cause (CAUSE_HELD). Close-out U1, 10 October 2026. Panel measure FDP-002.</x:v>
      </x:c>
    </x:row>
    <x:row r="47">
      <x:c r="A47" s="142" t="str">
        <x:v>WB-FINDEX-OBS-2022-024</x:v>
      </x:c>
      <x:c r="B47" s="142" t="str">
        <x:v>fiaccount.t.d.12</x:v>
      </x:c>
      <x:c r="C47" s="142" t="str">
        <x:v>Bank or similar financial institution account, in laborforce (% age 15+)</x:v>
      </x:c>
      <x:c r="D47" s="142" t="str">
        <x:v>in labor force</x:v>
      </x:c>
      <x:c r="E47" s="142" t="n">
        <x:v>2022</x:v>
      </x:c>
      <x:c r="F47" s="142" t="n">
        <x:v>23.5</x:v>
      </x:c>
      <x:c r="G47" s="142" t="str">
        <x:v>percent of population ages 15+</x:v>
      </x:c>
      <x:c r="H47" s="142" t="str">
        <x:v>World Bank Global Findex</x:v>
      </x:c>
      <x:c r="I47" s="142" t="str">
        <x:v>https://api.worldbank.org/v2/country/YEM/indicator/fiaccount.t.d.12?source=28&amp;format=json&amp;date=2022</x:v>
      </x:c>
      <x:c r="J47" s="142" t="str">
        <x:v>PUBLIC_PRIMARY_AGGREGATE</x:v>
      </x:c>
      <x:c r="K47"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FDP-002.</x:v>
      </x:c>
    </x:row>
    <x:row r="48">
      <x:c r="A48" s="142" t="str">
        <x:v>WB-FINDEX-OBS-2022-025</x:v>
      </x:c>
      <x:c r="B48" s="142" t="str">
        <x:v>fiaccount.t.d.11</x:v>
      </x:c>
      <x:c r="C48" s="142" t="str">
        <x:v>Bank or similar financial institution account, out of laborforce (% age 15+)</x:v>
      </x:c>
      <x:c r="D48" s="142" t="str">
        <x:v>out of labor force</x:v>
      </x:c>
      <x:c r="E48" s="142" t="n">
        <x:v>2022</x:v>
      </x:c>
      <x:c r="F48" s="142" t="n">
        <x:v>7.0</x:v>
      </x:c>
      <x:c r="G48" s="142" t="str">
        <x:v>percent of population ages 15+</x:v>
      </x:c>
      <x:c r="H48" s="142" t="str">
        <x:v>World Bank Global Findex</x:v>
      </x:c>
      <x:c r="I48" s="142" t="str">
        <x:v>https://api.worldbank.org/v2/country/YEM/indicator/fiaccount.t.d.11?source=28&amp;format=json&amp;date=2022</x:v>
      </x:c>
      <x:c r="J48" s="142" t="str">
        <x:v>PUBLIC_PRIMARY_AGGREGATE</x:v>
      </x:c>
      <x:c r="K48"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FDP-002.</x:v>
      </x:c>
    </x:row>
    <x:row r="49">
      <x:c r="A49" s="142" t="str">
        <x:v>WB-FINDEX-OBS-2022-026</x:v>
      </x:c>
      <x:c r="B49" s="142" t="str">
        <x:v>fin17a</x:v>
      </x:c>
      <x:c r="C49" s="142" t="str">
        <x:v>Saved at a bank or similar financial institution  (% age 15+)</x:v>
      </x:c>
      <x:c r="D49" s="142" t="str">
        <x:v>total</x:v>
      </x:c>
      <x:c r="E49" s="142" t="n">
        <x:v>2022</x:v>
      </x:c>
      <x:c r="F49" s="142" t="n">
        <x:v>3.1</x:v>
      </x:c>
      <x:c r="G49" s="142" t="str">
        <x:v>percent of population ages 15+</x:v>
      </x:c>
      <x:c r="H49" s="142" t="str">
        <x:v>World Bank Global Findex</x:v>
      </x:c>
      <x:c r="I49" s="142" t="str">
        <x:v>https://api.worldbank.org/v2/country/YEM/indicator/fin17a?source=28&amp;format=json&amp;date=2022</x:v>
      </x:c>
      <x:c r="J49" s="142" t="str">
        <x:v>PUBLIC_PRIMARY_AGGREGATE</x:v>
      </x:c>
      <x:c r="K49" s="142" t="str">
        <x:v>World Bank published value for Yemen (Global Findex database, open API source 28; World Bank Data labels the year 2022; the study is the Yemen Global Findex 2021, fielded November 2022 to January 2023); unrounded value 3.06423176216409. No interval published here (EXT-07 held). Close-out U1, 10 October 2026. Panel measure FDP-011.</x:v>
      </x:c>
    </x:row>
    <x:row r="50">
      <x:c r="A50" s="142" t="str">
        <x:v>WB-FINDEX-OBS-2022-027</x:v>
      </x:c>
      <x:c r="B50" s="142" t="str">
        <x:v>fin22a</x:v>
      </x:c>
      <x:c r="C50" s="142" t="str">
        <x:v>Borrowed from a formal bank or similar financial institution  (% age 15+)</x:v>
      </x:c>
      <x:c r="D50" s="142" t="str">
        <x:v>total</x:v>
      </x:c>
      <x:c r="E50" s="142" t="n">
        <x:v>2022</x:v>
      </x:c>
      <x:c r="F50" s="142" t="n">
        <x:v>1.8</x:v>
      </x:c>
      <x:c r="G50" s="142" t="str">
        <x:v>percent of population ages 15+</x:v>
      </x:c>
      <x:c r="H50" s="142" t="str">
        <x:v>World Bank Global Findex</x:v>
      </x:c>
      <x:c r="I50" s="142" t="str">
        <x:v>https://api.worldbank.org/v2/country/YEM/indicator/fin22a?source=28&amp;format=json&amp;date=2022</x:v>
      </x:c>
      <x:c r="J50" s="142" t="str">
        <x:v>PUBLIC_PRIMARY_AGGREGATE</x:v>
      </x:c>
      <x:c r="K50" s="142" t="str">
        <x:v>World Bank published value for Yemen (Global Findex database, open API source 28; World Bank Data labels the year 2022; the study is the Yemen Global Findex 2021, fielded November 2022 to January 2023); unrounded value 1.79326303531445. No interval published here (EXT-07 held). Close-out U1, 10 October 2026. Panel measure FDP-013.</x:v>
      </x:c>
    </x:row>
    <x:row r="51">
      <x:c r="A51" s="142" t="str">
        <x:v>WB-FINDEX-OBS-2022-028</x:v>
      </x:c>
      <x:c r="B51" s="142" t="str">
        <x:v>fin22b</x:v>
      </x:c>
      <x:c r="C51" s="142" t="str">
        <x:v>Borrowed from family or friends  (% age 15+)</x:v>
      </x:c>
      <x:c r="D51" s="142" t="str">
        <x:v>total</x:v>
      </x:c>
      <x:c r="E51" s="142" t="n">
        <x:v>2022</x:v>
      </x:c>
      <x:c r="F51" s="142" t="n">
        <x:v>41.1</x:v>
      </x:c>
      <x:c r="G51" s="142" t="str">
        <x:v>percent of population ages 15+</x:v>
      </x:c>
      <x:c r="H51" s="142" t="str">
        <x:v>World Bank Global Findex</x:v>
      </x:c>
      <x:c r="I51" s="142" t="str">
        <x:v>https://api.worldbank.org/v2/country/YEM/indicator/fin22b?source=28&amp;format=json&amp;date=2022</x:v>
      </x:c>
      <x:c r="J51" s="142" t="str">
        <x:v>PUBLIC_PRIMARY_AGGREGATE</x:v>
      </x:c>
      <x:c r="K51" s="142" t="str">
        <x:v>World Bank published value for Yemen (Global Findex database, open API source 28; World Bank Data labels the year 2022; the study is the Yemen Global Findex 2021, fielded November 2022 to January 2023); unrounded value 41.0749337953646. No interval published here (EXT-07 held). Close-out U1, 10 October 2026. Panel measure FDP-014.</x:v>
      </x:c>
    </x:row>
    <x:row r="52">
      <x:c r="A52" s="142" t="str">
        <x:v>WB-FINDEX-OBS-2022-029</x:v>
      </x:c>
      <x:c r="B52" s="142" t="str">
        <x:v>fin22b.1</x:v>
      </x:c>
      <x:c r="C52" s="142" t="str">
        <x:v>Borrowed from family or friends, women (% age 15+)</x:v>
      </x:c>
      <x:c r="D52" s="142" t="str">
        <x:v>female</x:v>
      </x:c>
      <x:c r="E52" s="142" t="n">
        <x:v>2022</x:v>
      </x:c>
      <x:c r="F52" s="142" t="n">
        <x:v>41.1</x:v>
      </x:c>
      <x:c r="G52" s="142" t="str">
        <x:v>percent of population ages 15+</x:v>
      </x:c>
      <x:c r="H52" s="142" t="str">
        <x:v>World Bank Global Findex</x:v>
      </x:c>
      <x:c r="I52" s="142" t="str">
        <x:v>https://api.worldbank.org/v2/country/YEM/indicator/fin22b.1?source=28&amp;format=json&amp;date=2022</x:v>
      </x:c>
      <x:c r="J52" s="142" t="str">
        <x:v>PUBLIC_PRIMARY_AGGREGATE</x:v>
      </x:c>
      <x:c r="K52" s="142" t="str">
        <x:v>World Bank published value for Yemen (Global Findex database, open API source 28; World Bank Data labels the year 2022; the study is the Yemen Global Findex 2021, fielded November 2022 to January 2023); unrounded value 41.144254885595. No interval published here (EXT-07 held); a group rests on fewer than the 1,000 interviews of the whole sample; a difference between groups is not a cause (CAUSE_HELD). Close-out U1, 10 October 2026. Panel measure FDP-014.</x:v>
      </x:c>
    </x:row>
    <x:row r="53">
      <x:c r="A53" s="142" t="str">
        <x:v>WB-FINDEX-OBS-2022-030</x:v>
      </x:c>
      <x:c r="B53" s="142" t="str">
        <x:v>fin22b.2</x:v>
      </x:c>
      <x:c r="C53" s="142" t="str">
        <x:v>Borrowed from family or friends, men (% age 15+)</x:v>
      </x:c>
      <x:c r="D53" s="142" t="str">
        <x:v>male</x:v>
      </x:c>
      <x:c r="E53" s="142" t="n">
        <x:v>2022</x:v>
      </x:c>
      <x:c r="F53" s="142" t="n">
        <x:v>41.0</x:v>
      </x:c>
      <x:c r="G53" s="142" t="str">
        <x:v>percent of population ages 15+</x:v>
      </x:c>
      <x:c r="H53" s="142" t="str">
        <x:v>World Bank Global Findex</x:v>
      </x:c>
      <x:c r="I53" s="142" t="str">
        <x:v>https://api.worldbank.org/v2/country/YEM/indicator/fin22b.2?source=28&amp;format=json&amp;date=2022</x:v>
      </x:c>
      <x:c r="J53" s="142" t="str">
        <x:v>PUBLIC_PRIMARY_AGGREGATE</x:v>
      </x:c>
      <x:c r="K53" s="142" t="str">
        <x:v>World Bank published value for Yemen (Global Findex database, open API source 28; World Bank Data labels the year 2022; the study is the Yemen Global Findex 2021, fielded November 2022 to January 2023); unrounded value 41.0058831841417. No interval published here (EXT-07 held); a group rests on fewer than the 1,000 interviews of the whole sample; a difference between groups is not a cause (CAUSE_HELD). Close-out U1, 10 October 2026. Panel measure FDP-014.</x:v>
      </x:c>
    </x:row>
    <x:row r="54">
      <x:c r="A54" s="142" t="str">
        <x:v>WB-FINDEX-OBS-2022-031</x:v>
      </x:c>
      <x:c r="B54" s="142" t="str">
        <x:v>fin22b.3</x:v>
      </x:c>
      <x:c r="C54" s="142" t="str">
        <x:v>Borrowed from family or friends, young (% ages 15-24)</x:v>
      </x:c>
      <x:c r="D54" s="142" t="str">
        <x:v>ages 15-24</x:v>
      </x:c>
      <x:c r="E54" s="142" t="n">
        <x:v>2022</x:v>
      </x:c>
      <x:c r="F54" s="142" t="n">
        <x:v>28.1</x:v>
      </x:c>
      <x:c r="G54" s="142" t="str">
        <x:v>percent of population ages 15-24</x:v>
      </x:c>
      <x:c r="H54" s="142" t="str">
        <x:v>World Bank Global Findex</x:v>
      </x:c>
      <x:c r="I54" s="142" t="str">
        <x:v>https://api.worldbank.org/v2/country/YEM/indicator/fin22b.3?source=28&amp;format=json&amp;date=2022</x:v>
      </x:c>
      <x:c r="J54" s="142" t="str">
        <x:v>PUBLIC_PRIMARY_AGGREGATE</x:v>
      </x:c>
      <x:c r="K54" s="142" t="str">
        <x:v>World Bank published value for Yemen (Global Findex database, open API source 28; World Bank Data labels the year 2022; the study is the Yemen Global Findex 2021, fielded November 2022 to January 2023); unrounded value 28.1367793449368. No interval published here (EXT-07 held); a group rests on fewer than the 1,000 interviews of the whole sample; a difference between groups is not a cause (CAUSE_HELD). Close-out U1, 10 October 2026. Panel measure FDP-014.</x:v>
      </x:c>
    </x:row>
    <x:row r="55">
      <x:c r="A55" s="142" t="str">
        <x:v>WB-FINDEX-OBS-2022-032</x:v>
      </x:c>
      <x:c r="B55" s="142" t="str">
        <x:v>fin22b.4</x:v>
      </x:c>
      <x:c r="C55" s="142" t="str">
        <x:v>Borrowed from family or friends, older (% age 25+)</x:v>
      </x:c>
      <x:c r="D55" s="142" t="str">
        <x:v>ages 25+</x:v>
      </x:c>
      <x:c r="E55" s="142" t="n">
        <x:v>2022</x:v>
      </x:c>
      <x:c r="F55" s="142" t="n">
        <x:v>49.0</x:v>
      </x:c>
      <x:c r="G55" s="142" t="str">
        <x:v>percent of population ages 25+</x:v>
      </x:c>
      <x:c r="H55" s="142" t="str">
        <x:v>World Bank Global Findex</x:v>
      </x:c>
      <x:c r="I55" s="142" t="str">
        <x:v>https://api.worldbank.org/v2/country/YEM/indicator/fin22b.4?source=28&amp;format=json&amp;date=2022</x:v>
      </x:c>
      <x:c r="J55" s="142" t="str">
        <x:v>PUBLIC_PRIMARY_AGGREGATE</x:v>
      </x:c>
      <x:c r="K55" s="142" t="str">
        <x:v>World Bank published value for Yemen (Global Findex database, open API source 28; World Bank Data labels the year 2022; the study is the Yemen Global Findex 2021, fielded November 2022 to January 2023); unrounded value 48.9666569000823. No interval published here (EXT-07 held); a group rests on fewer than the 1,000 interviews of the whole sample; a difference between groups is not a cause (CAUSE_HELD). Close-out U1, 10 October 2026. Panel measure FDP-014.</x:v>
      </x:c>
    </x:row>
    <x:row r="56">
      <x:c r="A56" s="142" t="str">
        <x:v>WB-FINDEX-OBS-2022-033</x:v>
      </x:c>
      <x:c r="B56" s="142" t="str">
        <x:v>fin22b.5</x:v>
      </x:c>
      <x:c r="C56" s="142" t="str">
        <x:v>Borrowed from family or friends, primary education or less (% age 15+)</x:v>
      </x:c>
      <x:c r="D56" s="142" t="str">
        <x:v>primary education or less</x:v>
      </x:c>
      <x:c r="E56" s="142" t="n">
        <x:v>2022</x:v>
      </x:c>
      <x:c r="F56" s="142" t="n">
        <x:v>41.8</x:v>
      </x:c>
      <x:c r="G56" s="142" t="str">
        <x:v>percent of population ages 15+</x:v>
      </x:c>
      <x:c r="H56" s="142" t="str">
        <x:v>World Bank Global Findex</x:v>
      </x:c>
      <x:c r="I56" s="142" t="str">
        <x:v>https://api.worldbank.org/v2/country/YEM/indicator/fin22b.5?source=28&amp;format=json&amp;date=2022</x:v>
      </x:c>
      <x:c r="J56" s="142" t="str">
        <x:v>PUBLIC_PRIMARY_AGGREGATE</x:v>
      </x:c>
      <x:c r="K56" s="142" t="str">
        <x:v>World Bank published value for Yemen (Global Findex database, open API source 28; World Bank Data labels the year 2022; the study is the Yemen Global Findex 2021, fielded November 2022 to January 2023); unrounded value 41.8496769706346. No interval published here (EXT-07 held); a group rests on fewer than the 1,000 interviews of the whole sample; a difference between groups is not a cause (CAUSE_HELD). Close-out U1, 10 October 2026. Panel measure FDP-014.</x:v>
      </x:c>
    </x:row>
    <x:row r="57">
      <x:c r="A57" s="142" t="str">
        <x:v>WB-FINDEX-OBS-2022-034</x:v>
      </x:c>
      <x:c r="B57" s="142" t="str">
        <x:v>fin22b.6</x:v>
      </x:c>
      <x:c r="C57" s="142" t="str">
        <x:v>Borrowed from family or friends, secondary education or more (% age 15+)</x:v>
      </x:c>
      <x:c r="D57" s="142" t="str">
        <x:v>secondary education or more</x:v>
      </x:c>
      <x:c r="E57" s="142" t="n">
        <x:v>2022</x:v>
      </x:c>
      <x:c r="F57" s="142" t="n">
        <x:v>39.8</x:v>
      </x:c>
      <x:c r="G57" s="142" t="str">
        <x:v>percent of population ages 15+</x:v>
      </x:c>
      <x:c r="H57" s="142" t="str">
        <x:v>World Bank Global Findex</x:v>
      </x:c>
      <x:c r="I57" s="142" t="str">
        <x:v>https://api.worldbank.org/v2/country/YEM/indicator/fin22b.6?source=28&amp;format=json&amp;date=2022</x:v>
      </x:c>
      <x:c r="J57" s="142" t="str">
        <x:v>PUBLIC_PRIMARY_AGGREGATE</x:v>
      </x:c>
      <x:c r="K57" s="142" t="str">
        <x:v>World Bank published value for Yemen (Global Findex database, open API source 28; World Bank Data labels the year 2022; the study is the Yemen Global Findex 2021, fielded November 2022 to January 2023); unrounded value 39.8455987049614. No interval published here (EXT-07 held); a group rests on fewer than the 1,000 interviews of the whole sample; a difference between groups is not a cause (CAUSE_HELD). Close-out U1, 10 October 2026. Panel measure FDP-014.</x:v>
      </x:c>
    </x:row>
    <x:row r="58">
      <x:c r="A58" s="142" t="str">
        <x:v>WB-FINDEX-OBS-2022-035</x:v>
      </x:c>
      <x:c r="B58" s="142" t="str">
        <x:v>fin22b.7</x:v>
      </x:c>
      <x:c r="C58" s="142" t="str">
        <x:v>Borrowed from family or friends, poorest 40% (% age 15+)</x:v>
      </x:c>
      <x:c r="D58" s="142" t="str">
        <x:v>poorest 40%</x:v>
      </x:c>
      <x:c r="E58" s="142" t="n">
        <x:v>2022</x:v>
      </x:c>
      <x:c r="F58" s="142" t="n">
        <x:v>48.4</x:v>
      </x:c>
      <x:c r="G58" s="142" t="str">
        <x:v>percent of population ages 15+</x:v>
      </x:c>
      <x:c r="H58" s="142" t="str">
        <x:v>World Bank Global Findex</x:v>
      </x:c>
      <x:c r="I58" s="142" t="str">
        <x:v>https://api.worldbank.org/v2/country/YEM/indicator/fin22b.7?source=28&amp;format=json&amp;date=2022</x:v>
      </x:c>
      <x:c r="J58" s="142" t="str">
        <x:v>PUBLIC_PRIMARY_AGGREGATE</x:v>
      </x:c>
      <x:c r="K58" s="142" t="str">
        <x:v>World Bank published value for Yemen (Global Findex database, open API source 28; World Bank Data labels the year 2022; the study is the Yemen Global Findex 2021, fielded November 2022 to January 2023); unrounded value 48.4138968234297. No interval published here (EXT-07 held); a group rests on fewer than the 1,000 interviews of the whole sample; a difference between groups is not a cause (CAUSE_HELD). Close-out U1, 10 October 2026. Panel measure FDP-014.</x:v>
      </x:c>
    </x:row>
    <x:row r="59">
      <x:c r="A59" s="142" t="str">
        <x:v>WB-FINDEX-OBS-2022-036</x:v>
      </x:c>
      <x:c r="B59" s="142" t="str">
        <x:v>fin22b.8</x:v>
      </x:c>
      <x:c r="C59" s="142" t="str">
        <x:v>Borrowed from family or friends, richest 60% (% age 15+)</x:v>
      </x:c>
      <x:c r="D59" s="142" t="str">
        <x:v>richest 60%</x:v>
      </x:c>
      <x:c r="E59" s="142" t="n">
        <x:v>2022</x:v>
      </x:c>
      <x:c r="F59" s="142" t="n">
        <x:v>36.2</x:v>
      </x:c>
      <x:c r="G59" s="142" t="str">
        <x:v>percent of population ages 15+</x:v>
      </x:c>
      <x:c r="H59" s="142" t="str">
        <x:v>World Bank Global Findex</x:v>
      </x:c>
      <x:c r="I59" s="142" t="str">
        <x:v>https://api.worldbank.org/v2/country/YEM/indicator/fin22b.8?source=28&amp;format=json&amp;date=2022</x:v>
      </x:c>
      <x:c r="J59" s="142" t="str">
        <x:v>PUBLIC_PRIMARY_AGGREGATE</x:v>
      </x:c>
      <x:c r="K59" s="142" t="str">
        <x:v>World Bank published value for Yemen (Global Findex database, open API source 28; World Bank Data labels the year 2022; the study is the Yemen Global Findex 2021, fielded November 2022 to January 2023); unrounded value 36.1899154011649. No interval published here (EXT-07 held); a group rests on fewer than the 1,000 interviews of the whole sample; a difference between groups is not a cause (CAUSE_HELD). Close-out U1, 10 October 2026. Panel measure FDP-014.</x:v>
      </x:c>
    </x:row>
    <x:row r="60">
      <x:c r="A60" s="142" t="str">
        <x:v>WB-FINDEX-OBS-2022-037</x:v>
      </x:c>
      <x:c r="B60" s="142" t="str">
        <x:v>fin22b.12</x:v>
      </x:c>
      <x:c r="C60" s="142" t="str">
        <x:v>Borrowed from family or friends, in laborforce (% age 15+)</x:v>
      </x:c>
      <x:c r="D60" s="142" t="str">
        <x:v>in labor force</x:v>
      </x:c>
      <x:c r="E60" s="142" t="n">
        <x:v>2022</x:v>
      </x:c>
      <x:c r="F60" s="142" t="n">
        <x:v>49.3</x:v>
      </x:c>
      <x:c r="G60" s="142" t="str">
        <x:v>percent of population ages 15+</x:v>
      </x:c>
      <x:c r="H60" s="142" t="str">
        <x:v>World Bank Global Findex</x:v>
      </x:c>
      <x:c r="I60" s="142" t="str">
        <x:v>https://api.worldbank.org/v2/country/YEM/indicator/fin22b.12?source=28&amp;format=json&amp;date=2022</x:v>
      </x:c>
      <x:c r="J60" s="142" t="str">
        <x:v>PUBLIC_PRIMARY_AGGREGATE</x:v>
      </x:c>
      <x:c r="K60" s="142" t="str">
        <x:v>World Bank published value for Yemen (Global Findex database, open API source 28; World Bank Data labels the year 2022; the study is the Yemen Global Findex 2021, fielded November 2022 to January 2023); unrounded value 49.2998479817078. No interval published here (EXT-07 held); a group rests on fewer than the 1,000 interviews of the whole sample; a difference between groups is not a cause (CAUSE_HELD). Close-out U1, 10 October 2026. Panel measure FDP-014.</x:v>
      </x:c>
    </x:row>
    <x:row r="61">
      <x:c r="A61" s="142" t="str">
        <x:v>WB-FINDEX-OBS-2022-038</x:v>
      </x:c>
      <x:c r="B61" s="142" t="str">
        <x:v>fin22b.11</x:v>
      </x:c>
      <x:c r="C61" s="142" t="str">
        <x:v>Borrowed from family or friends, out of laborforce (% age 15+)</x:v>
      </x:c>
      <x:c r="D61" s="142" t="str">
        <x:v>out of labor force</x:v>
      </x:c>
      <x:c r="E61" s="142" t="n">
        <x:v>2022</x:v>
      </x:c>
      <x:c r="F61" s="142" t="n">
        <x:v>37.6</x:v>
      </x:c>
      <x:c r="G61" s="142" t="str">
        <x:v>percent of population ages 15+</x:v>
      </x:c>
      <x:c r="H61" s="142" t="str">
        <x:v>World Bank Global Findex</x:v>
      </x:c>
      <x:c r="I61" s="142" t="str">
        <x:v>https://api.worldbank.org/v2/country/YEM/indicator/fin22b.11?source=28&amp;format=json&amp;date=2022</x:v>
      </x:c>
      <x:c r="J61" s="142" t="str">
        <x:v>PUBLIC_PRIMARY_AGGREGATE</x:v>
      </x:c>
      <x:c r="K61" s="142" t="str">
        <x:v>World Bank published value for Yemen (Global Findex database, open API source 28; World Bank Data labels the year 2022; the study is the Yemen Global Findex 2021, fielded November 2022 to January 2023); unrounded value 37.5910092850506. No interval published here (EXT-07 held); a group rests on fewer than the 1,000 interviews of the whole sample; a difference between groups is not a cause (CAUSE_HELD). Close-out U1, 10 October 2026. Panel measure FDP-014.</x:v>
      </x:c>
    </x:row>
    <x:row r="62">
      <x:c r="A62" s="142" t="str">
        <x:v>WB-FINDEX-OBS-2022-039</x:v>
      </x:c>
      <x:c r="B62" s="142" t="str">
        <x:v>fin24aN</x:v>
      </x:c>
      <x:c r="C62" s="142" t="str">
        <x:v>Coming up with emergency funds in 30 days: not possible  (% age 15+)</x:v>
      </x:c>
      <x:c r="D62" s="142" t="str">
        <x:v>total</x:v>
      </x:c>
      <x:c r="E62" s="142" t="n">
        <x:v>2022</x:v>
      </x:c>
      <x:c r="F62" s="142" t="n">
        <x:v>10.8</x:v>
      </x:c>
      <x:c r="G62" s="142" t="str">
        <x:v>percent of population ages 15+</x:v>
      </x:c>
      <x:c r="H62" s="142" t="str">
        <x:v>World Bank Global Findex</x:v>
      </x:c>
      <x:c r="I62" s="142" t="str">
        <x:v>https://api.worldbank.org/v2/country/YEM/indicator/fin24aN?source=28&amp;format=json&amp;date=2022</x:v>
      </x:c>
      <x:c r="J62" s="142" t="str">
        <x:v>PUBLIC_PRIMARY_AGGREGATE</x:v>
      </x:c>
      <x:c r="K62" s="142" t="str">
        <x:v>World Bank published value for Yemen (Global Findex database, open API source 28; World Bank Data labels the year 2022; the study is the Yemen Global Findex 2021, fielded November 2022 to January 2023); unrounded value 10.8366540112218. No interval published here (EXT-07 held). Close-out U1, 10 October 2026. Panel measure FDP-015.</x:v>
      </x:c>
    </x:row>
    <x:row r="63">
      <x:c r="A63" s="142" t="str">
        <x:v>WB-FINDEX-OBS-2022-040</x:v>
      </x:c>
      <x:c r="B63" s="142" t="str">
        <x:v>fin24aN.1</x:v>
      </x:c>
      <x:c r="C63" s="142" t="str">
        <x:v>Coming up with emergency funds in 30 days: not possible, women (% age 15+)</x:v>
      </x:c>
      <x:c r="D63" s="142" t="str">
        <x:v>female</x:v>
      </x:c>
      <x:c r="E63" s="142" t="n">
        <x:v>2022</x:v>
      </x:c>
      <x:c r="F63" s="142" t="n">
        <x:v>13.9</x:v>
      </x:c>
      <x:c r="G63" s="142" t="str">
        <x:v>percent of population ages 15+</x:v>
      </x:c>
      <x:c r="H63" s="142" t="str">
        <x:v>World Bank Global Findex</x:v>
      </x:c>
      <x:c r="I63" s="142" t="str">
        <x:v>https://api.worldbank.org/v2/country/YEM/indicator/fin24aN.1?source=28&amp;format=json&amp;date=2022</x:v>
      </x:c>
      <x:c r="J63" s="142" t="str">
        <x:v>PUBLIC_PRIMARY_AGGREGATE</x:v>
      </x:c>
      <x:c r="K63" s="142" t="str">
        <x:v>World Bank published value for Yemen (Global Findex database, open API source 28; World Bank Data labels the year 2022; the study is the Yemen Global Findex 2021, fielded November 2022 to January 2023); unrounded value 13.8715363173734. No interval published here (EXT-07 held); a group rests on fewer than the 1,000 interviews of the whole sample; a difference between groups is not a cause (CAUSE_HELD). Close-out U1, 10 October 2026. Panel measure FDP-015.</x:v>
      </x:c>
    </x:row>
    <x:row r="64">
      <x:c r="A64" s="142" t="str">
        <x:v>WB-FINDEX-OBS-2022-041</x:v>
      </x:c>
      <x:c r="B64" s="142" t="str">
        <x:v>fin24aN.2</x:v>
      </x:c>
      <x:c r="C64" s="142" t="str">
        <x:v>Coming up with emergency funds in 30 days: not possible, men (% age 15+)</x:v>
      </x:c>
      <x:c r="D64" s="142" t="str">
        <x:v>male</x:v>
      </x:c>
      <x:c r="E64" s="142" t="n">
        <x:v>2022</x:v>
      </x:c>
      <x:c r="F64" s="142" t="n">
        <x:v>7.8</x:v>
      </x:c>
      <x:c r="G64" s="142" t="str">
        <x:v>percent of population ages 15+</x:v>
      </x:c>
      <x:c r="H64" s="142" t="str">
        <x:v>World Bank Global Findex</x:v>
      </x:c>
      <x:c r="I64" s="142" t="str">
        <x:v>https://api.worldbank.org/v2/country/YEM/indicator/fin24aN.2?source=28&amp;format=json&amp;date=2022</x:v>
      </x:c>
      <x:c r="J64" s="142" t="str">
        <x:v>PUBLIC_PRIMARY_AGGREGATE</x:v>
      </x:c>
      <x:c r="K64" s="142" t="str">
        <x:v>World Bank published value for Yemen (Global Findex database, open API source 28; World Bank Data labels the year 2022; the study is the Yemen Global Findex 2021, fielded November 2022 to January 2023); unrounded value 7.8136132954359. No interval published here (EXT-07 held); a group rests on fewer than the 1,000 interviews of the whole sample; a difference between groups is not a cause (CAUSE_HELD). Close-out U1, 10 October 2026. Panel measure FDP-015.</x:v>
      </x:c>
    </x:row>
    <x:row r="65">
      <x:c r="A65" s="142" t="str">
        <x:v>WB-FINDEX-OBS-2022-042</x:v>
      </x:c>
      <x:c r="B65" s="142" t="str">
        <x:v>fin24aN.3</x:v>
      </x:c>
      <x:c r="C65" s="142" t="str">
        <x:v>Coming up with emergency funds in 30 days: not possible, young (% ages 15-24)</x:v>
      </x:c>
      <x:c r="D65" s="142" t="str">
        <x:v>ages 15-24</x:v>
      </x:c>
      <x:c r="E65" s="142" t="n">
        <x:v>2022</x:v>
      </x:c>
      <x:c r="F65" s="142" t="n">
        <x:v>10.5</x:v>
      </x:c>
      <x:c r="G65" s="142" t="str">
        <x:v>percent of population ages 15-24</x:v>
      </x:c>
      <x:c r="H65" s="142" t="str">
        <x:v>World Bank Global Findex</x:v>
      </x:c>
      <x:c r="I65" s="142" t="str">
        <x:v>https://api.worldbank.org/v2/country/YEM/indicator/fin24aN.3?source=28&amp;format=json&amp;date=2022</x:v>
      </x:c>
      <x:c r="J65" s="142" t="str">
        <x:v>PUBLIC_PRIMARY_AGGREGATE</x:v>
      </x:c>
      <x:c r="K65" s="142" t="str">
        <x:v>World Bank published value for Yemen (Global Findex database, open API source 28; World Bank Data labels the year 2022; the study is the Yemen Global Findex 2021, fielded November 2022 to January 2023); unrounded value 10.493071178621. No interval published here (EXT-07 held); a group rests on fewer than the 1,000 interviews of the whole sample; a difference between groups is not a cause (CAUSE_HELD). Close-out U1, 10 October 2026. Panel measure FDP-015.</x:v>
      </x:c>
    </x:row>
    <x:row r="66">
      <x:c r="A66" s="142" t="str">
        <x:v>WB-FINDEX-OBS-2022-043</x:v>
      </x:c>
      <x:c r="B66" s="142" t="str">
        <x:v>fin24aN.4</x:v>
      </x:c>
      <x:c r="C66" s="142" t="str">
        <x:v>Coming up with emergency funds in 30 days: not possible, older (% age 25+)</x:v>
      </x:c>
      <x:c r="D66" s="142" t="str">
        <x:v>ages 25+</x:v>
      </x:c>
      <x:c r="E66" s="142" t="n">
        <x:v>2022</x:v>
      </x:c>
      <x:c r="F66" s="142" t="n">
        <x:v>11.0</x:v>
      </x:c>
      <x:c r="G66" s="142" t="str">
        <x:v>percent of population ages 25+</x:v>
      </x:c>
      <x:c r="H66" s="142" t="str">
        <x:v>World Bank Global Findex</x:v>
      </x:c>
      <x:c r="I66" s="142" t="str">
        <x:v>https://api.worldbank.org/v2/country/YEM/indicator/fin24aN.4?source=28&amp;format=json&amp;date=2022</x:v>
      </x:c>
      <x:c r="J66" s="142" t="str">
        <x:v>PUBLIC_PRIMARY_AGGREGATE</x:v>
      </x:c>
      <x:c r="K66" s="142" t="str">
        <x:v>World Bank published value for Yemen (Global Findex database, open API source 28; World Bank Data labels the year 2022; the study is the Yemen Global Findex 2021, fielded November 2022 to January 2023); unrounded value 11.0462249039492. No interval published here (EXT-07 held); a group rests on fewer than the 1,000 interviews of the whole sample; a difference between groups is not a cause (CAUSE_HELD). Close-out U1, 10 October 2026. Panel measure FDP-015.</x:v>
      </x:c>
    </x:row>
    <x:row r="67">
      <x:c r="A67" s="142" t="str">
        <x:v>WB-FINDEX-OBS-2022-044</x:v>
      </x:c>
      <x:c r="B67" s="142" t="str">
        <x:v>fin24aN.5</x:v>
      </x:c>
      <x:c r="C67" s="142" t="str">
        <x:v>Coming up with emergency funds in 30 days: not possible, primary education or less (% age 15+)</x:v>
      </x:c>
      <x:c r="D67" s="142" t="str">
        <x:v>primary education or less</x:v>
      </x:c>
      <x:c r="E67" s="142" t="n">
        <x:v>2022</x:v>
      </x:c>
      <x:c r="F67" s="142" t="n">
        <x:v>15.9</x:v>
      </x:c>
      <x:c r="G67" s="142" t="str">
        <x:v>percent of population ages 15+</x:v>
      </x:c>
      <x:c r="H67" s="142" t="str">
        <x:v>World Bank Global Findex</x:v>
      </x:c>
      <x:c r="I67" s="142" t="str">
        <x:v>https://api.worldbank.org/v2/country/YEM/indicator/fin24aN.5?source=28&amp;format=json&amp;date=2022</x:v>
      </x:c>
      <x:c r="J67" s="142" t="str">
        <x:v>PUBLIC_PRIMARY_AGGREGATE</x:v>
      </x:c>
      <x:c r="K67" s="142" t="str">
        <x:v>World Bank published value for Yemen (Global Findex database, open API source 28; World Bank Data labels the year 2022; the study is the Yemen Global Findex 2021, fielded November 2022 to January 2023); unrounded value 15.9286485699693. No interval published here (EXT-07 held); a group rests on fewer than the 1,000 interviews of the whole sample; a difference between groups is not a cause (CAUSE_HELD). Close-out U1, 10 October 2026. Panel measure FDP-015.</x:v>
      </x:c>
    </x:row>
    <x:row r="68">
      <x:c r="A68" s="142" t="str">
        <x:v>WB-FINDEX-OBS-2022-045</x:v>
      </x:c>
      <x:c r="B68" s="142" t="str">
        <x:v>fin24aN.6</x:v>
      </x:c>
      <x:c r="C68" s="142" t="str">
        <x:v>Coming up with emergency funds in 30 days: not possible, secondary education or more (% age 15+)</x:v>
      </x:c>
      <x:c r="D68" s="142" t="str">
        <x:v>secondary education or more</x:v>
      </x:c>
      <x:c r="E68" s="142" t="n">
        <x:v>2022</x:v>
      </x:c>
      <x:c r="F68" s="142" t="n">
        <x:v>3.0</x:v>
      </x:c>
      <x:c r="G68" s="142" t="str">
        <x:v>percent of population ages 15+</x:v>
      </x:c>
      <x:c r="H68" s="142" t="str">
        <x:v>World Bank Global Findex</x:v>
      </x:c>
      <x:c r="I68" s="142" t="str">
        <x:v>https://api.worldbank.org/v2/country/YEM/indicator/fin24aN.6?source=28&amp;format=json&amp;date=2022</x:v>
      </x:c>
      <x:c r="J68" s="142" t="str">
        <x:v>PUBLIC_PRIMARY_AGGREGATE</x:v>
      </x:c>
      <x:c r="K68" s="142" t="str">
        <x:v>World Bank published value for Yemen (Global Findex database, open API source 28; World Bank Data labels the year 2022; the study is the Yemen Global Findex 2021, fielded November 2022 to January 2023); unrounded value 2.96107730194788. No interval published here (EXT-07 held); a group rests on fewer than the 1,000 interviews of the whole sample; a difference between groups is not a cause (CAUSE_HELD). Close-out U1, 10 October 2026. Panel measure FDP-015.</x:v>
      </x:c>
    </x:row>
    <x:row r="69">
      <x:c r="A69" s="142" t="str">
        <x:v>WB-FINDEX-OBS-2022-046</x:v>
      </x:c>
      <x:c r="B69" s="142" t="str">
        <x:v>fin24aN.7</x:v>
      </x:c>
      <x:c r="C69" s="142" t="str">
        <x:v>Coming up with emergency funds in 30 days: not possible, poorest 40% (% age 15+)</x:v>
      </x:c>
      <x:c r="D69" s="142" t="str">
        <x:v>poorest 40%</x:v>
      </x:c>
      <x:c r="E69" s="142" t="n">
        <x:v>2022</x:v>
      </x:c>
      <x:c r="F69" s="142" t="n">
        <x:v>15.7</x:v>
      </x:c>
      <x:c r="G69" s="142" t="str">
        <x:v>percent of population ages 15+</x:v>
      </x:c>
      <x:c r="H69" s="142" t="str">
        <x:v>World Bank Global Findex</x:v>
      </x:c>
      <x:c r="I69" s="142" t="str">
        <x:v>https://api.worldbank.org/v2/country/YEM/indicator/fin24aN.7?source=28&amp;format=json&amp;date=2022</x:v>
      </x:c>
      <x:c r="J69" s="142" t="str">
        <x:v>PUBLIC_PRIMARY_AGGREGATE</x:v>
      </x:c>
      <x:c r="K69" s="142" t="str">
        <x:v>World Bank published value for Yemen (Global Findex database, open API source 28; World Bank Data labels the year 2022; the study is the Yemen Global Findex 2021, fielded November 2022 to January 2023); unrounded value 15.66305951099. No interval published here (EXT-07 held); a group rests on fewer than the 1,000 interviews of the whole sample; a difference between groups is not a cause (CAUSE_HELD). Close-out U1, 10 October 2026. Panel measure FDP-015.</x:v>
      </x:c>
    </x:row>
    <x:row r="70">
      <x:c r="A70" s="142" t="str">
        <x:v>WB-FINDEX-OBS-2022-047</x:v>
      </x:c>
      <x:c r="B70" s="142" t="str">
        <x:v>fin24aN.8</x:v>
      </x:c>
      <x:c r="C70" s="142" t="str">
        <x:v>Coming up with emergency funds in 30 days: not possible, richest 60% (% age 15+)</x:v>
      </x:c>
      <x:c r="D70" s="142" t="str">
        <x:v>richest 60%</x:v>
      </x:c>
      <x:c r="E70" s="142" t="n">
        <x:v>2022</x:v>
      </x:c>
      <x:c r="F70" s="142" t="n">
        <x:v>7.6</x:v>
      </x:c>
      <x:c r="G70" s="142" t="str">
        <x:v>percent of population ages 15+</x:v>
      </x:c>
      <x:c r="H70" s="142" t="str">
        <x:v>World Bank Global Findex</x:v>
      </x:c>
      <x:c r="I70" s="142" t="str">
        <x:v>https://api.worldbank.org/v2/country/YEM/indicator/fin24aN.8?source=28&amp;format=json&amp;date=2022</x:v>
      </x:c>
      <x:c r="J70" s="142" t="str">
        <x:v>PUBLIC_PRIMARY_AGGREGATE</x:v>
      </x:c>
      <x:c r="K70" s="142" t="str">
        <x:v>World Bank published value for Yemen (Global Findex database, open API source 28; World Bank Data labels the year 2022; the study is the Yemen Global Findex 2021, fielded November 2022 to January 2023); unrounded value 7.62406395536887. No interval published here (EXT-07 held); a group rests on fewer than the 1,000 interviews of the whole sample; a difference between groups is not a cause (CAUSE_HELD). Close-out U1, 10 October 2026. Panel measure FDP-015.</x:v>
      </x:c>
    </x:row>
    <x:row r="71">
      <x:c r="A71" s="142" t="str">
        <x:v>WB-FINDEX-OBS-2022-048</x:v>
      </x:c>
      <x:c r="B71" s="142" t="str">
        <x:v>fin24aN.12</x:v>
      </x:c>
      <x:c r="C71" s="142" t="str">
        <x:v>Coming up with emergency funds in 30 days: not possible, in laborforce (% age 15+)</x:v>
      </x:c>
      <x:c r="D71" s="142" t="str">
        <x:v>in labor force</x:v>
      </x:c>
      <x:c r="E71" s="142" t="n">
        <x:v>2022</x:v>
      </x:c>
      <x:c r="F71" s="142" t="n">
        <x:v>2.7</x:v>
      </x:c>
      <x:c r="G71" s="142" t="str">
        <x:v>percent of population ages 15+</x:v>
      </x:c>
      <x:c r="H71" s="142" t="str">
        <x:v>World Bank Global Findex</x:v>
      </x:c>
      <x:c r="I71" s="142" t="str">
        <x:v>https://api.worldbank.org/v2/country/YEM/indicator/fin24aN.12?source=28&amp;format=json&amp;date=2022</x:v>
      </x:c>
      <x:c r="J71" s="142" t="str">
        <x:v>PUBLIC_PRIMARY_AGGREGATE</x:v>
      </x:c>
      <x:c r="K71" s="142" t="str">
        <x:v>World Bank published value for Yemen (Global Findex database, open API source 28; World Bank Data labels the year 2022; the study is the Yemen Global Findex 2021, fielded November 2022 to January 2023); unrounded value 2.71173672498215. No interval published here (EXT-07 held); a group rests on fewer than the 1,000 interviews of the whole sample; a difference between groups is not a cause (CAUSE_HELD). Close-out U1, 10 October 2026. Panel measure FDP-015.</x:v>
      </x:c>
    </x:row>
    <x:row r="72">
      <x:c r="A72" s="142" t="str">
        <x:v>WB-FINDEX-OBS-2022-049</x:v>
      </x:c>
      <x:c r="B72" s="142" t="str">
        <x:v>fin24aN.11</x:v>
      </x:c>
      <x:c r="C72" s="142" t="str">
        <x:v>Coming up with emergency funds in 30 days: not possible, out of laborforce (% age 15+)</x:v>
      </x:c>
      <x:c r="D72" s="142" t="str">
        <x:v>out of labor force</x:v>
      </x:c>
      <x:c r="E72" s="142" t="n">
        <x:v>2022</x:v>
      </x:c>
      <x:c r="F72" s="142" t="n">
        <x:v>14.3</x:v>
      </x:c>
      <x:c r="G72" s="142" t="str">
        <x:v>percent of population ages 15+</x:v>
      </x:c>
      <x:c r="H72" s="142" t="str">
        <x:v>World Bank Global Findex</x:v>
      </x:c>
      <x:c r="I72" s="142" t="str">
        <x:v>https://api.worldbank.org/v2/country/YEM/indicator/fin24aN.11?source=28&amp;format=json&amp;date=2022</x:v>
      </x:c>
      <x:c r="J72" s="142" t="str">
        <x:v>PUBLIC_PRIMARY_AGGREGATE</x:v>
      </x:c>
      <x:c r="K72" s="142" t="str">
        <x:v>World Bank published value for Yemen (Global Findex database, open API source 28; World Bank Data labels the year 2022; the study is the Yemen Global Findex 2021, fielded November 2022 to January 2023); unrounded value 14.278221647855. No interval published here (EXT-07 held); a group rests on fewer than the 1,000 interviews of the whole sample; a difference between groups is not a cause (CAUSE_HELD). Close-out U1, 10 October 2026. Panel measure FDP-015.</x:v>
      </x:c>
    </x:row>
    <x:row r="73">
      <x:c r="A73" s="142" t="str">
        <x:v>WB-FINDEX-OBS-2022-050</x:v>
      </x:c>
      <x:c r="B73" s="142" t="str">
        <x:v>fin24aVD</x:v>
      </x:c>
      <x:c r="C73" s="142" t="str">
        <x:v>Coming up with emergency funds in 30 days: possible and very difficult  (% age 15+)</x:v>
      </x:c>
      <x:c r="D73" s="142" t="str">
        <x:v>total</x:v>
      </x:c>
      <x:c r="E73" s="142" t="n">
        <x:v>2022</x:v>
      </x:c>
      <x:c r="F73" s="142" t="n">
        <x:v>25.1</x:v>
      </x:c>
      <x:c r="G73" s="142" t="str">
        <x:v>percent of population ages 15+</x:v>
      </x:c>
      <x:c r="H73" s="142" t="str">
        <x:v>World Bank Global Findex</x:v>
      </x:c>
      <x:c r="I73" s="142" t="str">
        <x:v>https://api.worldbank.org/v2/country/YEM/indicator/fin24aVD?source=28&amp;format=json&amp;date=2022</x:v>
      </x:c>
      <x:c r="J73" s="142" t="str">
        <x:v>PUBLIC_PRIMARY_AGGREGATE</x:v>
      </x:c>
      <x:c r="K73" s="142" t="str">
        <x:v>World Bank published value for Yemen (Global Findex database, open API source 28; World Bank Data labels the year 2022; the study is the Yemen Global Findex 2021, fielded November 2022 to January 2023); unrounded value 25.0525685542679. No interval published here (EXT-07 held). Close-out U1, 10 October 2026. Panel measure FDP-015.</x:v>
      </x:c>
    </x:row>
    <x:row r="74">
      <x:c r="A74" s="142" t="str">
        <x:v>WB-FINDEX-OBS-2022-051</x:v>
      </x:c>
      <x:c r="B74" s="142" t="str">
        <x:v>fin24aVD.1</x:v>
      </x:c>
      <x:c r="C74" s="142" t="str">
        <x:v>Coming up with emergency funds in 30 days: possible and very difficult, women (% age 15+)</x:v>
      </x:c>
      <x:c r="D74" s="142" t="str">
        <x:v>female</x:v>
      </x:c>
      <x:c r="E74" s="142" t="n">
        <x:v>2022</x:v>
      </x:c>
      <x:c r="F74" s="142" t="n">
        <x:v>25.3</x:v>
      </x:c>
      <x:c r="G74" s="142" t="str">
        <x:v>percent of population ages 15+</x:v>
      </x:c>
      <x:c r="H74" s="142" t="str">
        <x:v>World Bank Global Findex</x:v>
      </x:c>
      <x:c r="I74" s="142" t="str">
        <x:v>https://api.worldbank.org/v2/country/YEM/indicator/fin24aVD.1?source=28&amp;format=json&amp;date=2022</x:v>
      </x:c>
      <x:c r="J74" s="142" t="str">
        <x:v>PUBLIC_PRIMARY_AGGREGATE</x:v>
      </x:c>
      <x:c r="K74" s="142" t="str">
        <x:v>World Bank published value for Yemen (Global Findex database, open API source 28; World Bank Data labels the year 2022; the study is the Yemen Global Findex 2021, fielded November 2022 to January 2023); unrounded value 25.3316060691963. No interval published here (EXT-07 held); a group rests on fewer than the 1,000 interviews of the whole sample; a difference between groups is not a cause (CAUSE_HELD). Close-out U1, 10 October 2026. Panel measure FDP-015.</x:v>
      </x:c>
    </x:row>
    <x:row r="75">
      <x:c r="A75" s="142" t="str">
        <x:v>WB-FINDEX-OBS-2022-052</x:v>
      </x:c>
      <x:c r="B75" s="142" t="str">
        <x:v>fin24aVD.2</x:v>
      </x:c>
      <x:c r="C75" s="142" t="str">
        <x:v>Coming up with emergency funds in 30 days: possible and very difficult, men (% age 15+)</x:v>
      </x:c>
      <x:c r="D75" s="142" t="str">
        <x:v>male</x:v>
      </x:c>
      <x:c r="E75" s="142" t="n">
        <x:v>2022</x:v>
      </x:c>
      <x:c r="F75" s="142" t="n">
        <x:v>24.8</x:v>
      </x:c>
      <x:c r="G75" s="142" t="str">
        <x:v>percent of population ages 15+</x:v>
      </x:c>
      <x:c r="H75" s="142" t="str">
        <x:v>World Bank Global Findex</x:v>
      </x:c>
      <x:c r="I75" s="142" t="str">
        <x:v>https://api.worldbank.org/v2/country/YEM/indicator/fin24aVD.2?source=28&amp;format=json&amp;date=2022</x:v>
      </x:c>
      <x:c r="J75" s="142" t="str">
        <x:v>PUBLIC_PRIMARY_AGGREGATE</x:v>
      </x:c>
      <x:c r="K75" s="142" t="str">
        <x:v>World Bank published value for Yemen (Global Findex database, open API source 28; World Bank Data labels the year 2022; the study is the Yemen Global Findex 2021, fielded November 2022 to January 2023); unrounded value 24.774619795876. No interval published here (EXT-07 held); a group rests on fewer than the 1,000 interviews of the whole sample; a difference between groups is not a cause (CAUSE_HELD). Close-out U1, 10 October 2026. Panel measure FDP-015.</x:v>
      </x:c>
    </x:row>
    <x:row r="76">
      <x:c r="A76" s="142" t="str">
        <x:v>WB-FINDEX-OBS-2022-053</x:v>
      </x:c>
      <x:c r="B76" s="142" t="str">
        <x:v>fin24aVD.3</x:v>
      </x:c>
      <x:c r="C76" s="142" t="str">
        <x:v>Coming up with emergency funds in 30 days: possible and very difficult, young (% ages 15-24)</x:v>
      </x:c>
      <x:c r="D76" s="142" t="str">
        <x:v>ages 15-24</x:v>
      </x:c>
      <x:c r="E76" s="142" t="n">
        <x:v>2022</x:v>
      </x:c>
      <x:c r="F76" s="142" t="n">
        <x:v>21.4</x:v>
      </x:c>
      <x:c r="G76" s="142" t="str">
        <x:v>percent of population ages 15-24</x:v>
      </x:c>
      <x:c r="H76" s="142" t="str">
        <x:v>World Bank Global Findex</x:v>
      </x:c>
      <x:c r="I76" s="142" t="str">
        <x:v>https://api.worldbank.org/v2/country/YEM/indicator/fin24aVD.3?source=28&amp;format=json&amp;date=2022</x:v>
      </x:c>
      <x:c r="J76" s="142" t="str">
        <x:v>PUBLIC_PRIMARY_AGGREGATE</x:v>
      </x:c>
      <x:c r="K76" s="142" t="str">
        <x:v>World Bank published value for Yemen (Global Findex database, open API source 28; World Bank Data labels the year 2022; the study is the Yemen Global Findex 2021, fielded November 2022 to January 2023); unrounded value 21.4194112202865. No interval published here (EXT-07 held); a group rests on fewer than the 1,000 interviews of the whole sample; a difference between groups is not a cause (CAUSE_HELD). Close-out U1, 10 October 2026. Panel measure FDP-015.</x:v>
      </x:c>
    </x:row>
    <x:row r="77">
      <x:c r="A77" s="142" t="str">
        <x:v>WB-FINDEX-OBS-2022-054</x:v>
      </x:c>
      <x:c r="B77" s="142" t="str">
        <x:v>fin24aVD.4</x:v>
      </x:c>
      <x:c r="C77" s="142" t="str">
        <x:v>Coming up with emergency funds in 30 days: possible and very difficult, older (% age 25+)</x:v>
      </x:c>
      <x:c r="D77" s="142" t="str">
        <x:v>ages 25+</x:v>
      </x:c>
      <x:c r="E77" s="142" t="n">
        <x:v>2022</x:v>
      </x:c>
      <x:c r="F77" s="142" t="n">
        <x:v>27.3</x:v>
      </x:c>
      <x:c r="G77" s="142" t="str">
        <x:v>percent of population ages 25+</x:v>
      </x:c>
      <x:c r="H77" s="142" t="str">
        <x:v>World Bank Global Findex</x:v>
      </x:c>
      <x:c r="I77" s="142" t="str">
        <x:v>https://api.worldbank.org/v2/country/YEM/indicator/fin24aVD.4?source=28&amp;format=json&amp;date=2022</x:v>
      </x:c>
      <x:c r="J77" s="142" t="str">
        <x:v>PUBLIC_PRIMARY_AGGREGATE</x:v>
      </x:c>
      <x:c r="K77" s="142" t="str">
        <x:v>World Bank published value for Yemen (Global Findex database, open API source 28; World Bank Data labels the year 2022; the study is the Yemen Global Findex 2021, fielded November 2022 to January 2023); unrounded value 27.268639771033. No interval published here (EXT-07 held); a group rests on fewer than the 1,000 interviews of the whole sample; a difference between groups is not a cause (CAUSE_HELD). Close-out U1, 10 October 2026. Panel measure FDP-015.</x:v>
      </x:c>
    </x:row>
    <x:row r="78">
      <x:c r="A78" s="142" t="str">
        <x:v>WB-FINDEX-OBS-2022-055</x:v>
      </x:c>
      <x:c r="B78" s="142" t="str">
        <x:v>fin24aVD.5</x:v>
      </x:c>
      <x:c r="C78" s="142" t="str">
        <x:v>Coming up with emergency funds in 30 days: possible and very difficult, primary education or less (% age 15+)</x:v>
      </x:c>
      <x:c r="D78" s="142" t="str">
        <x:v>primary education or less</x:v>
      </x:c>
      <x:c r="E78" s="142" t="n">
        <x:v>2022</x:v>
      </x:c>
      <x:c r="F78" s="142" t="n">
        <x:v>30.8</x:v>
      </x:c>
      <x:c r="G78" s="142" t="str">
        <x:v>percent of population ages 15+</x:v>
      </x:c>
      <x:c r="H78" s="142" t="str">
        <x:v>World Bank Global Findex</x:v>
      </x:c>
      <x:c r="I78" s="142" t="str">
        <x:v>https://api.worldbank.org/v2/country/YEM/indicator/fin24aVD.5?source=28&amp;format=json&amp;date=2022</x:v>
      </x:c>
      <x:c r="J78" s="142" t="str">
        <x:v>PUBLIC_PRIMARY_AGGREGATE</x:v>
      </x:c>
      <x:c r="K78" s="142" t="str">
        <x:v>World Bank published value for Yemen (Global Findex database, open API source 28; World Bank Data labels the year 2022; the study is the Yemen Global Findex 2021, fielded November 2022 to January 2023); unrounded value 30.7847792835072. No interval published here (EXT-07 held); a group rests on fewer than the 1,000 interviews of the whole sample; a difference between groups is not a cause (CAUSE_HELD). Close-out U1, 10 October 2026. Panel measure FDP-015.</x:v>
      </x:c>
    </x:row>
    <x:row r="79">
      <x:c r="A79" s="142" t="str">
        <x:v>WB-FINDEX-OBS-2022-056</x:v>
      </x:c>
      <x:c r="B79" s="142" t="str">
        <x:v>fin24aVD.6</x:v>
      </x:c>
      <x:c r="C79" s="142" t="str">
        <x:v>Coming up with emergency funds in 30 days: possible and very difficult, secondary education or more (% age 15+)</x:v>
      </x:c>
      <x:c r="D79" s="142" t="str">
        <x:v>secondary education or more</x:v>
      </x:c>
      <x:c r="E79" s="142" t="n">
        <x:v>2022</x:v>
      </x:c>
      <x:c r="F79" s="142" t="n">
        <x:v>16.2</x:v>
      </x:c>
      <x:c r="G79" s="142" t="str">
        <x:v>percent of population ages 15+</x:v>
      </x:c>
      <x:c r="H79" s="142" t="str">
        <x:v>World Bank Global Findex</x:v>
      </x:c>
      <x:c r="I79" s="142" t="str">
        <x:v>https://api.worldbank.org/v2/country/YEM/indicator/fin24aVD.6?source=28&amp;format=json&amp;date=2022</x:v>
      </x:c>
      <x:c r="J79" s="142" t="str">
        <x:v>PUBLIC_PRIMARY_AGGREGATE</x:v>
      </x:c>
      <x:c r="K79" s="142" t="str">
        <x:v>World Bank published value for Yemen (Global Findex database, open API source 28; World Bank Data labels the year 2022; the study is the Yemen Global Findex 2021, fielded November 2022 to January 2023); unrounded value 16.1933893497429. No interval published here (EXT-07 held); a group rests on fewer than the 1,000 interviews of the whole sample; a difference between groups is not a cause (CAUSE_HELD). Close-out U1, 10 October 2026. Panel measure FDP-015.</x:v>
      </x:c>
    </x:row>
    <x:row r="80">
      <x:c r="A80" s="142" t="str">
        <x:v>WB-FINDEX-OBS-2022-057</x:v>
      </x:c>
      <x:c r="B80" s="142" t="str">
        <x:v>fin24aVD.7</x:v>
      </x:c>
      <x:c r="C80" s="142" t="str">
        <x:v>Coming up with emergency funds in 30 days: possible and very difficult, poorest 40% (% age 15+)</x:v>
      </x:c>
      <x:c r="D80" s="142" t="str">
        <x:v>poorest 40%</x:v>
      </x:c>
      <x:c r="E80" s="142" t="n">
        <x:v>2022</x:v>
      </x:c>
      <x:c r="F80" s="142" t="n">
        <x:v>33.1</x:v>
      </x:c>
      <x:c r="G80" s="142" t="str">
        <x:v>percent of population ages 15+</x:v>
      </x:c>
      <x:c r="H80" s="142" t="str">
        <x:v>World Bank Global Findex</x:v>
      </x:c>
      <x:c r="I80" s="142" t="str">
        <x:v>https://api.worldbank.org/v2/country/YEM/indicator/fin24aVD.7?source=28&amp;format=json&amp;date=2022</x:v>
      </x:c>
      <x:c r="J80" s="142" t="str">
        <x:v>PUBLIC_PRIMARY_AGGREGATE</x:v>
      </x:c>
      <x:c r="K80" s="142" t="str">
        <x:v>World Bank published value for Yemen (Global Findex database, open API source 28; World Bank Data labels the year 2022; the study is the Yemen Global Findex 2021, fielded November 2022 to January 2023); unrounded value 33.1304434133241. No interval published here (EXT-07 held); a group rests on fewer than the 1,000 interviews of the whole sample; a difference between groups is not a cause (CAUSE_HELD). Close-out U1, 10 October 2026. Panel measure FDP-015.</x:v>
      </x:c>
    </x:row>
    <x:row r="81">
      <x:c r="A81" s="142" t="str">
        <x:v>WB-FINDEX-OBS-2022-058</x:v>
      </x:c>
      <x:c r="B81" s="142" t="str">
        <x:v>fin24aVD.8</x:v>
      </x:c>
      <x:c r="C81" s="142" t="str">
        <x:v>Coming up with emergency funds in 30 days: possible and very difficult, richest 60% (% age 15+)</x:v>
      </x:c>
      <x:c r="D81" s="142" t="str">
        <x:v>richest 60%</x:v>
      </x:c>
      <x:c r="E81" s="142" t="n">
        <x:v>2022</x:v>
      </x:c>
      <x:c r="F81" s="142" t="n">
        <x:v>19.7</x:v>
      </x:c>
      <x:c r="G81" s="142" t="str">
        <x:v>percent of population ages 15+</x:v>
      </x:c>
      <x:c r="H81" s="142" t="str">
        <x:v>World Bank Global Findex</x:v>
      </x:c>
      <x:c r="I81" s="142" t="str">
        <x:v>https://api.worldbank.org/v2/country/YEM/indicator/fin24aVD.8?source=28&amp;format=json&amp;date=2022</x:v>
      </x:c>
      <x:c r="J81" s="142" t="str">
        <x:v>PUBLIC_PRIMARY_AGGREGATE</x:v>
      </x:c>
      <x:c r="K81" s="142" t="str">
        <x:v>World Bank published value for Yemen (Global Findex database, open API source 28; World Bank Data labels the year 2022; the study is the Yemen Global Findex 2021, fielded November 2022 to January 2023); unrounded value 19.6757098452608. No interval published here (EXT-07 held); a group rests on fewer than the 1,000 interviews of the whole sample; a difference between groups is not a cause (CAUSE_HELD). Close-out U1, 10 October 2026. Panel measure FDP-015.</x:v>
      </x:c>
    </x:row>
    <x:row r="82">
      <x:c r="A82" s="142" t="str">
        <x:v>WB-FINDEX-OBS-2022-059</x:v>
      </x:c>
      <x:c r="B82" s="142" t="str">
        <x:v>fin24aVD.12</x:v>
      </x:c>
      <x:c r="C82" s="142" t="str">
        <x:v>Coming up with emergency funds in 30 days: possible and very difficult, in laborforce (% age 15+)</x:v>
      </x:c>
      <x:c r="D82" s="142" t="str">
        <x:v>in labor force</x:v>
      </x:c>
      <x:c r="E82" s="142" t="n">
        <x:v>2022</x:v>
      </x:c>
      <x:c r="F82" s="142" t="n">
        <x:v>22.8</x:v>
      </x:c>
      <x:c r="G82" s="142" t="str">
        <x:v>percent of population ages 15+</x:v>
      </x:c>
      <x:c r="H82" s="142" t="str">
        <x:v>World Bank Global Findex</x:v>
      </x:c>
      <x:c r="I82" s="142" t="str">
        <x:v>https://api.worldbank.org/v2/country/YEM/indicator/fin24aVD.12?source=28&amp;format=json&amp;date=2022</x:v>
      </x:c>
      <x:c r="J82" s="142" t="str">
        <x:v>PUBLIC_PRIMARY_AGGREGATE</x:v>
      </x:c>
      <x:c r="K82" s="142" t="str">
        <x:v>World Bank published value for Yemen (Global Findex database, open API source 28; World Bank Data labels the year 2022; the study is the Yemen Global Findex 2021, fielded November 2022 to January 2023); unrounded value 22.8160878516974. No interval published here (EXT-07 held); a group rests on fewer than the 1,000 interviews of the whole sample; a difference between groups is not a cause (CAUSE_HELD). Close-out U1, 10 October 2026. Panel measure FDP-015.</x:v>
      </x:c>
    </x:row>
    <x:row r="83">
      <x:c r="A83" s="142" t="str">
        <x:v>WB-FINDEX-OBS-2022-060</x:v>
      </x:c>
      <x:c r="B83" s="142" t="str">
        <x:v>fin24aVD.11</x:v>
      </x:c>
      <x:c r="C83" s="142" t="str">
        <x:v>Coming up with emergency funds in 30 days: possible and very difficult, out of laborforce (% age 15+)</x:v>
      </x:c>
      <x:c r="D83" s="142" t="str">
        <x:v>out of labor force</x:v>
      </x:c>
      <x:c r="E83" s="142" t="n">
        <x:v>2022</x:v>
      </x:c>
      <x:c r="F83" s="142" t="n">
        <x:v>26.0</x:v>
      </x:c>
      <x:c r="G83" s="142" t="str">
        <x:v>percent of population ages 15+</x:v>
      </x:c>
      <x:c r="H83" s="142" t="str">
        <x:v>World Bank Global Findex</x:v>
      </x:c>
      <x:c r="I83" s="142" t="str">
        <x:v>https://api.worldbank.org/v2/country/YEM/indicator/fin24aVD.11?source=28&amp;format=json&amp;date=2022</x:v>
      </x:c>
      <x:c r="J83" s="142" t="str">
        <x:v>PUBLIC_PRIMARY_AGGREGATE</x:v>
      </x:c>
      <x:c r="K83" s="142" t="str">
        <x:v>World Bank published value for Yemen (Global Findex database, open API source 28; World Bank Data labels the year 2022; the study is the Yemen Global Findex 2021, fielded November 2022 to January 2023); unrounded value 25.9999012266825. No interval published here (EXT-07 held); a group rests on fewer than the 1,000 interviews of the whole sample; a difference between groups is not a cause (CAUSE_HELD). Close-out U1, 10 October 2026. Panel measure FDP-015.</x:v>
      </x:c>
    </x:row>
    <x:row r="84">
      <x:c r="A84" s="142" t="str">
        <x:v>WB-FINDEX-OBS-2022-061</x:v>
      </x:c>
      <x:c r="B84" s="142" t="str">
        <x:v>fin24aSD</x:v>
      </x:c>
      <x:c r="C84" s="142" t="str">
        <x:v>Coming up with emergency funds in 30 days: possible and somewhat difficult  (% age 15+)</x:v>
      </x:c>
      <x:c r="D84" s="142" t="str">
        <x:v>total</x:v>
      </x:c>
      <x:c r="E84" s="142" t="n">
        <x:v>2022</x:v>
      </x:c>
      <x:c r="F84" s="142" t="n">
        <x:v>40.4</x:v>
      </x:c>
      <x:c r="G84" s="142" t="str">
        <x:v>percent of population ages 15+</x:v>
      </x:c>
      <x:c r="H84" s="142" t="str">
        <x:v>World Bank Global Findex</x:v>
      </x:c>
      <x:c r="I84" s="142" t="str">
        <x:v>https://api.worldbank.org/v2/country/YEM/indicator/fin24aSD?source=28&amp;format=json&amp;date=2022</x:v>
      </x:c>
      <x:c r="J84" s="142" t="str">
        <x:v>PUBLIC_PRIMARY_AGGREGATE</x:v>
      </x:c>
      <x:c r="K84" s="142" t="str">
        <x:v>World Bank published value for Yemen (Global Findex database, open API source 28; World Bank Data labels the year 2022; the study is the Yemen Global Findex 2021, fielded November 2022 to January 2023); unrounded value 40.3684544098576. No interval published here (EXT-07 held). Close-out U1, 10 October 2026. Panel measure FDP-015.</x:v>
      </x:c>
    </x:row>
    <x:row r="85">
      <x:c r="A85" s="142" t="str">
        <x:v>WB-FINDEX-OBS-2022-062</x:v>
      </x:c>
      <x:c r="B85" s="142" t="str">
        <x:v>fin24aSD.1</x:v>
      </x:c>
      <x:c r="C85" s="142" t="str">
        <x:v>Coming up with emergency funds in 30 days: possible and somewhat difficult, women (% age 15+)</x:v>
      </x:c>
      <x:c r="D85" s="142" t="str">
        <x:v>female</x:v>
      </x:c>
      <x:c r="E85" s="142" t="n">
        <x:v>2022</x:v>
      </x:c>
      <x:c r="F85" s="142" t="n">
        <x:v>40.8</x:v>
      </x:c>
      <x:c r="G85" s="142" t="str">
        <x:v>percent of population ages 15+</x:v>
      </x:c>
      <x:c r="H85" s="142" t="str">
        <x:v>World Bank Global Findex</x:v>
      </x:c>
      <x:c r="I85" s="142" t="str">
        <x:v>https://api.worldbank.org/v2/country/YEM/indicator/fin24aSD.1?source=28&amp;format=json&amp;date=2022</x:v>
      </x:c>
      <x:c r="J85" s="142" t="str">
        <x:v>PUBLIC_PRIMARY_AGGREGATE</x:v>
      </x:c>
      <x:c r="K85" s="142" t="str">
        <x:v>World Bank published value for Yemen (Global Findex database, open API source 28; World Bank Data labels the year 2022; the study is the Yemen Global Findex 2021, fielded November 2022 to January 2023); unrounded value 40.7841638482635. No interval published here (EXT-07 held); a group rests on fewer than the 1,000 interviews of the whole sample; a difference between groups is not a cause (CAUSE_HELD). Close-out U1, 10 October 2026. Panel measure FDP-015.</x:v>
      </x:c>
    </x:row>
    <x:row r="86">
      <x:c r="A86" s="142" t="str">
        <x:v>WB-FINDEX-OBS-2022-063</x:v>
      </x:c>
      <x:c r="B86" s="142" t="str">
        <x:v>fin24aSD.2</x:v>
      </x:c>
      <x:c r="C86" s="142" t="str">
        <x:v>Coming up with emergency funds in 30 days: possible and somewhat difficult, men (% age 15+)</x:v>
      </x:c>
      <x:c r="D86" s="142" t="str">
        <x:v>male</x:v>
      </x:c>
      <x:c r="E86" s="142" t="n">
        <x:v>2022</x:v>
      </x:c>
      <x:c r="F86" s="142" t="n">
        <x:v>40.0</x:v>
      </x:c>
      <x:c r="G86" s="142" t="str">
        <x:v>percent of population ages 15+</x:v>
      </x:c>
      <x:c r="H86" s="142" t="str">
        <x:v>World Bank Global Findex</x:v>
      </x:c>
      <x:c r="I86" s="142" t="str">
        <x:v>https://api.worldbank.org/v2/country/YEM/indicator/fin24aSD.2?source=28&amp;format=json&amp;date=2022</x:v>
      </x:c>
      <x:c r="J86" s="142" t="str">
        <x:v>PUBLIC_PRIMARY_AGGREGATE</x:v>
      </x:c>
      <x:c r="K86" s="142" t="str">
        <x:v>World Bank published value for Yemen (Global Findex database, open API source 28; World Bank Data labels the year 2022; the study is the Yemen Global Findex 2021, fielded November 2022 to January 2023); unrounded value 39.9543669983984. No interval published here (EXT-07 held); a group rests on fewer than the 1,000 interviews of the whole sample; a difference between groups is not a cause (CAUSE_HELD). Close-out U1, 10 October 2026. Panel measure FDP-015.</x:v>
      </x:c>
    </x:row>
    <x:row r="87">
      <x:c r="A87" s="142" t="str">
        <x:v>WB-FINDEX-OBS-2022-064</x:v>
      </x:c>
      <x:c r="B87" s="142" t="str">
        <x:v>fin24aSD.3</x:v>
      </x:c>
      <x:c r="C87" s="142" t="str">
        <x:v>Coming up with emergency funds in 30 days: possible and somewhat difficult, young (% ages 15-24)</x:v>
      </x:c>
      <x:c r="D87" s="142" t="str">
        <x:v>ages 15-24</x:v>
      </x:c>
      <x:c r="E87" s="142" t="n">
        <x:v>2022</x:v>
      </x:c>
      <x:c r="F87" s="142" t="n">
        <x:v>45.9</x:v>
      </x:c>
      <x:c r="G87" s="142" t="str">
        <x:v>percent of population ages 15-24</x:v>
      </x:c>
      <x:c r="H87" s="142" t="str">
        <x:v>World Bank Global Findex</x:v>
      </x:c>
      <x:c r="I87" s="142" t="str">
        <x:v>https://api.worldbank.org/v2/country/YEM/indicator/fin24aSD.3?source=28&amp;format=json&amp;date=2022</x:v>
      </x:c>
      <x:c r="J87" s="142" t="str">
        <x:v>PUBLIC_PRIMARY_AGGREGATE</x:v>
      </x:c>
      <x:c r="K87" s="142" t="str">
        <x:v>World Bank published value for Yemen (Global Findex database, open API source 28; World Bank Data labels the year 2022; the study is the Yemen Global Findex 2021, fielded November 2022 to January 2023); unrounded value 45.9309787349935. No interval published here (EXT-07 held); a group rests on fewer than the 1,000 interviews of the whole sample; a difference between groups is not a cause (CAUSE_HELD). Close-out U1, 10 October 2026. Panel measure FDP-015.</x:v>
      </x:c>
    </x:row>
    <x:row r="88">
      <x:c r="A88" s="142" t="str">
        <x:v>WB-FINDEX-OBS-2022-065</x:v>
      </x:c>
      <x:c r="B88" s="142" t="str">
        <x:v>fin24aSD.4</x:v>
      </x:c>
      <x:c r="C88" s="142" t="str">
        <x:v>Coming up with emergency funds in 30 days: possible and somewhat difficult, older (% age 25+)</x:v>
      </x:c>
      <x:c r="D88" s="142" t="str">
        <x:v>ages 25+</x:v>
      </x:c>
      <x:c r="E88" s="142" t="n">
        <x:v>2022</x:v>
      </x:c>
      <x:c r="F88" s="142" t="n">
        <x:v>37.0</x:v>
      </x:c>
      <x:c r="G88" s="142" t="str">
        <x:v>percent of population ages 25+</x:v>
      </x:c>
      <x:c r="H88" s="142" t="str">
        <x:v>World Bank Global Findex</x:v>
      </x:c>
      <x:c r="I88" s="142" t="str">
        <x:v>https://api.worldbank.org/v2/country/YEM/indicator/fin24aSD.4?source=28&amp;format=json&amp;date=2022</x:v>
      </x:c>
      <x:c r="J88" s="142" t="str">
        <x:v>PUBLIC_PRIMARY_AGGREGATE</x:v>
      </x:c>
      <x:c r="K88" s="142" t="str">
        <x:v>World Bank published value for Yemen (Global Findex database, open API source 28; World Bank Data labels the year 2022; the study is the Yemen Global Findex 2021, fielded November 2022 to January 2023); unrounded value 36.97555151127. No interval published here (EXT-07 held); a group rests on fewer than the 1,000 interviews of the whole sample; a difference between groups is not a cause (CAUSE_HELD). Close-out U1, 10 October 2026. Panel measure FDP-015.</x:v>
      </x:c>
    </x:row>
    <x:row r="89">
      <x:c r="A89" s="142" t="str">
        <x:v>WB-FINDEX-OBS-2022-066</x:v>
      </x:c>
      <x:c r="B89" s="142" t="str">
        <x:v>fin24aSD.5</x:v>
      </x:c>
      <x:c r="C89" s="142" t="str">
        <x:v>Coming up with emergency funds in 30 days: possible and somewhat difficult, primary education or less (% age 15+)</x:v>
      </x:c>
      <x:c r="D89" s="142" t="str">
        <x:v>primary education or less</x:v>
      </x:c>
      <x:c r="E89" s="142" t="n">
        <x:v>2022</x:v>
      </x:c>
      <x:c r="F89" s="142" t="n">
        <x:v>37.1</x:v>
      </x:c>
      <x:c r="G89" s="142" t="str">
        <x:v>percent of population ages 15+</x:v>
      </x:c>
      <x:c r="H89" s="142" t="str">
        <x:v>World Bank Global Findex</x:v>
      </x:c>
      <x:c r="I89" s="142" t="str">
        <x:v>https://api.worldbank.org/v2/country/YEM/indicator/fin24aSD.5?source=28&amp;format=json&amp;date=2022</x:v>
      </x:c>
      <x:c r="J89" s="142" t="str">
        <x:v>PUBLIC_PRIMARY_AGGREGATE</x:v>
      </x:c>
      <x:c r="K89" s="142" t="str">
        <x:v>World Bank published value for Yemen (Global Findex database, open API source 28; World Bank Data labels the year 2022; the study is the Yemen Global Findex 2021, fielded November 2022 to January 2023); unrounded value 37.0601723538652. No interval published here (EXT-07 held); a group rests on fewer than the 1,000 interviews of the whole sample; a difference between groups is not a cause (CAUSE_HELD). Close-out U1, 10 October 2026. Panel measure FDP-015.</x:v>
      </x:c>
    </x:row>
    <x:row r="90">
      <x:c r="A90" s="142" t="str">
        <x:v>WB-FINDEX-OBS-2022-067</x:v>
      </x:c>
      <x:c r="B90" s="142" t="str">
        <x:v>fin24aSD.6</x:v>
      </x:c>
      <x:c r="C90" s="142" t="str">
        <x:v>Coming up with emergency funds in 30 days: possible and somewhat difficult, secondary education or more (% age 15+)</x:v>
      </x:c>
      <x:c r="D90" s="142" t="str">
        <x:v>secondary education or more</x:v>
      </x:c>
      <x:c r="E90" s="142" t="n">
        <x:v>2022</x:v>
      </x:c>
      <x:c r="F90" s="142" t="n">
        <x:v>45.5</x:v>
      </x:c>
      <x:c r="G90" s="142" t="str">
        <x:v>percent of population ages 15+</x:v>
      </x:c>
      <x:c r="H90" s="142" t="str">
        <x:v>World Bank Global Findex</x:v>
      </x:c>
      <x:c r="I90" s="142" t="str">
        <x:v>https://api.worldbank.org/v2/country/YEM/indicator/fin24aSD.6?source=28&amp;format=json&amp;date=2022</x:v>
      </x:c>
      <x:c r="J90" s="142" t="str">
        <x:v>PUBLIC_PRIMARY_AGGREGATE</x:v>
      </x:c>
      <x:c r="K90" s="142" t="str">
        <x:v>World Bank published value for Yemen (Global Findex database, open API source 28; World Bank Data labels the year 2022; the study is the Yemen Global Findex 2021, fielded November 2022 to January 2023); unrounded value 45.4582599481964. No interval published here (EXT-07 held); a group rests on fewer than the 1,000 interviews of the whole sample; a difference between groups is not a cause (CAUSE_HELD). Close-out U1, 10 October 2026. Panel measure FDP-015.</x:v>
      </x:c>
    </x:row>
    <x:row r="91">
      <x:c r="A91" s="142" t="str">
        <x:v>WB-FINDEX-OBS-2022-068</x:v>
      </x:c>
      <x:c r="B91" s="142" t="str">
        <x:v>fin24aSD.7</x:v>
      </x:c>
      <x:c r="C91" s="142" t="str">
        <x:v>Coming up with emergency funds in 30 days: possible and somewhat difficult, poorest 40% (% age 15+)</x:v>
      </x:c>
      <x:c r="D91" s="142" t="str">
        <x:v>poorest 40%</x:v>
      </x:c>
      <x:c r="E91" s="142" t="n">
        <x:v>2022</x:v>
      </x:c>
      <x:c r="F91" s="142" t="n">
        <x:v>39.1</x:v>
      </x:c>
      <x:c r="G91" s="142" t="str">
        <x:v>percent of population ages 15+</x:v>
      </x:c>
      <x:c r="H91" s="142" t="str">
        <x:v>World Bank Global Findex</x:v>
      </x:c>
      <x:c r="I91" s="142" t="str">
        <x:v>https://api.worldbank.org/v2/country/YEM/indicator/fin24aSD.7?source=28&amp;format=json&amp;date=2022</x:v>
      </x:c>
      <x:c r="J91" s="142" t="str">
        <x:v>PUBLIC_PRIMARY_AGGREGATE</x:v>
      </x:c>
      <x:c r="K91" s="142" t="str">
        <x:v>World Bank published value for Yemen (Global Findex database, open API source 28; World Bank Data labels the year 2022; the study is the Yemen Global Findex 2021, fielded November 2022 to January 2023); unrounded value 39.1029883716056. No interval published here (EXT-07 held); a group rests on fewer than the 1,000 interviews of the whole sample; a difference between groups is not a cause (CAUSE_HELD). Close-out U1, 10 October 2026. Panel measure FDP-015.</x:v>
      </x:c>
    </x:row>
    <x:row r="92">
      <x:c r="A92" s="142" t="str">
        <x:v>WB-FINDEX-OBS-2022-069</x:v>
      </x:c>
      <x:c r="B92" s="142" t="str">
        <x:v>fin24aSD.8</x:v>
      </x:c>
      <x:c r="C92" s="142" t="str">
        <x:v>Coming up with emergency funds in 30 days: possible and somewhat difficult, richest 60% (% age 15+)</x:v>
      </x:c>
      <x:c r="D92" s="142" t="str">
        <x:v>richest 60%</x:v>
      </x:c>
      <x:c r="E92" s="142" t="n">
        <x:v>2022</x:v>
      </x:c>
      <x:c r="F92" s="142" t="n">
        <x:v>41.2</x:v>
      </x:c>
      <x:c r="G92" s="142" t="str">
        <x:v>percent of population ages 15+</x:v>
      </x:c>
      <x:c r="H92" s="142" t="str">
        <x:v>World Bank Global Findex</x:v>
      </x:c>
      <x:c r="I92" s="142" t="str">
        <x:v>https://api.worldbank.org/v2/country/YEM/indicator/fin24aSD.8?source=28&amp;format=json&amp;date=2022</x:v>
      </x:c>
      <x:c r="J92" s="142" t="str">
        <x:v>PUBLIC_PRIMARY_AGGREGATE</x:v>
      </x:c>
      <x:c r="K92" s="142" t="str">
        <x:v>World Bank published value for Yemen (Global Findex database, open API source 28; World Bank Data labels the year 2022; the study is the Yemen Global Findex 2021, fielded November 2022 to January 2023); unrounded value 41.210783884806. No interval published here (EXT-07 held); a group rests on fewer than the 1,000 interviews of the whole sample; a difference between groups is not a cause (CAUSE_HELD). Close-out U1, 10 October 2026. Panel measure FDP-015.</x:v>
      </x:c>
    </x:row>
    <x:row r="93">
      <x:c r="A93" s="142" t="str">
        <x:v>WB-FINDEX-OBS-2022-070</x:v>
      </x:c>
      <x:c r="B93" s="142" t="str">
        <x:v>fin24aSD.12</x:v>
      </x:c>
      <x:c r="C93" s="142" t="str">
        <x:v>Coming up with emergency funds in 30 days: possible and somewhat difficult, in laborforce (% age 15+)</x:v>
      </x:c>
      <x:c r="D93" s="142" t="str">
        <x:v>in labor force</x:v>
      </x:c>
      <x:c r="E93" s="142" t="n">
        <x:v>2022</x:v>
      </x:c>
      <x:c r="F93" s="142" t="n">
        <x:v>38.7</x:v>
      </x:c>
      <x:c r="G93" s="142" t="str">
        <x:v>percent of population ages 15+</x:v>
      </x:c>
      <x:c r="H93" s="142" t="str">
        <x:v>World Bank Global Findex</x:v>
      </x:c>
      <x:c r="I93" s="142" t="str">
        <x:v>https://api.worldbank.org/v2/country/YEM/indicator/fin24aSD.12?source=28&amp;format=json&amp;date=2022</x:v>
      </x:c>
      <x:c r="J93" s="142" t="str">
        <x:v>PUBLIC_PRIMARY_AGGREGATE</x:v>
      </x:c>
      <x:c r="K93" s="142" t="str">
        <x:v>World Bank published value for Yemen (Global Findex database, open API source 28; World Bank Data labels the year 2022; the study is the Yemen Global Findex 2021, fielded November 2022 to January 2023); unrounded value 38.7450174396444. No interval published here (EXT-07 held); a group rests on fewer than the 1,000 interviews of the whole sample; a difference between groups is not a cause (CAUSE_HELD). Close-out U1, 10 October 2026. Panel measure FDP-015.</x:v>
      </x:c>
    </x:row>
    <x:row r="94">
      <x:c r="A94" s="142" t="str">
        <x:v>WB-FINDEX-OBS-2022-071</x:v>
      </x:c>
      <x:c r="B94" s="142" t="str">
        <x:v>fin24aSD.11</x:v>
      </x:c>
      <x:c r="C94" s="142" t="str">
        <x:v>Coming up with emergency funds in 30 days: possible and somewhat difficult, out of laborforce (% age 15+)</x:v>
      </x:c>
      <x:c r="D94" s="142" t="str">
        <x:v>out of labor force</x:v>
      </x:c>
      <x:c r="E94" s="142" t="n">
        <x:v>2022</x:v>
      </x:c>
      <x:c r="F94" s="142" t="n">
        <x:v>41.1</x:v>
      </x:c>
      <x:c r="G94" s="142" t="str">
        <x:v>percent of population ages 15+</x:v>
      </x:c>
      <x:c r="H94" s="142" t="str">
        <x:v>World Bank Global Findex</x:v>
      </x:c>
      <x:c r="I94" s="142" t="str">
        <x:v>https://api.worldbank.org/v2/country/YEM/indicator/fin24aSD.11?source=28&amp;format=json&amp;date=2022</x:v>
      </x:c>
      <x:c r="J94" s="142" t="str">
        <x:v>PUBLIC_PRIMARY_AGGREGATE</x:v>
      </x:c>
      <x:c r="K94" s="142" t="str">
        <x:v>World Bank published value for Yemen (Global Findex database, open API source 28; World Bank Data labels the year 2022; the study is the Yemen Global Findex 2021, fielded November 2022 to January 2023); unrounded value 41.0561128733181. No interval published here (EXT-07 held); a group rests on fewer than the 1,000 interviews of the whole sample; a difference between groups is not a cause (CAUSE_HELD). Close-out U1, 10 October 2026. Panel measure FDP-015.</x:v>
      </x:c>
    </x:row>
    <x:row r="95">
      <x:c r="A95" s="142" t="str">
        <x:v>WB-FINDEX-OBS-2022-072</x:v>
      </x:c>
      <x:c r="B95" s="142" t="str">
        <x:v>fin24aND</x:v>
      </x:c>
      <x:c r="C95" s="142" t="str">
        <x:v>Coming up with emergency funds in 30 days: possible and not difficult at all  (% age 15+)</x:v>
      </x:c>
      <x:c r="D95" s="142" t="str">
        <x:v>total</x:v>
      </x:c>
      <x:c r="E95" s="142" t="n">
        <x:v>2022</x:v>
      </x:c>
      <x:c r="F95" s="142" t="n">
        <x:v>23.2</x:v>
      </x:c>
      <x:c r="G95" s="142" t="str">
        <x:v>percent of population ages 15+</x:v>
      </x:c>
      <x:c r="H95" s="142" t="str">
        <x:v>World Bank Global Findex</x:v>
      </x:c>
      <x:c r="I95" s="142" t="str">
        <x:v>https://api.worldbank.org/v2/country/YEM/indicator/fin24aND?source=28&amp;format=json&amp;date=2022</x:v>
      </x:c>
      <x:c r="J95" s="142" t="str">
        <x:v>PUBLIC_PRIMARY_AGGREGATE</x:v>
      </x:c>
      <x:c r="K95" s="142" t="str">
        <x:v>World Bank published value for Yemen (Global Findex database, open API source 28; World Bank Data labels the year 2022; the study is the Yemen Global Findex 2021, fielded November 2022 to January 2023); unrounded value 23.2094622368414. No interval published here (EXT-07 held). Close-out U1, 10 October 2026. Panel measure FDP-015.</x:v>
      </x:c>
    </x:row>
    <x:row r="96">
      <x:c r="A96" s="142" t="str">
        <x:v>WB-FINDEX-OBS-2022-073</x:v>
      </x:c>
      <x:c r="B96" s="142" t="str">
        <x:v>fin24aND.1</x:v>
      </x:c>
      <x:c r="C96" s="142" t="str">
        <x:v>Coming up with emergency funds in 30 days: possible and not difficult at all, women (% age 15+)</x:v>
      </x:c>
      <x:c r="D96" s="142" t="str">
        <x:v>female</x:v>
      </x:c>
      <x:c r="E96" s="142" t="n">
        <x:v>2022</x:v>
      </x:c>
      <x:c r="F96" s="142" t="n">
        <x:v>19.4</x:v>
      </x:c>
      <x:c r="G96" s="142" t="str">
        <x:v>percent of population ages 15+</x:v>
      </x:c>
      <x:c r="H96" s="142" t="str">
        <x:v>World Bank Global Findex</x:v>
      </x:c>
      <x:c r="I96" s="142" t="str">
        <x:v>https://api.worldbank.org/v2/country/YEM/indicator/fin24aND.1?source=28&amp;format=json&amp;date=2022</x:v>
      </x:c>
      <x:c r="J96" s="142" t="str">
        <x:v>PUBLIC_PRIMARY_AGGREGATE</x:v>
      </x:c>
      <x:c r="K96" s="142" t="str">
        <x:v>World Bank published value for Yemen (Global Findex database, open API source 28; World Bank Data labels the year 2022; the study is the Yemen Global Findex 2021, fielded November 2022 to January 2023); unrounded value 19.3669931392436. No interval published here (EXT-07 held); a group rests on fewer than the 1,000 interviews of the whole sample; a difference between groups is not a cause (CAUSE_HELD). Close-out U1, 10 October 2026. Panel measure FDP-015.</x:v>
      </x:c>
    </x:row>
    <x:row r="97">
      <x:c r="A97" s="142" t="str">
        <x:v>WB-FINDEX-OBS-2022-074</x:v>
      </x:c>
      <x:c r="B97" s="142" t="str">
        <x:v>fin24aND.2</x:v>
      </x:c>
      <x:c r="C97" s="142" t="str">
        <x:v>Coming up with emergency funds in 30 days: possible and not difficult at all, men (% age 15+)</x:v>
      </x:c>
      <x:c r="D97" s="142" t="str">
        <x:v>male</x:v>
      </x:c>
      <x:c r="E97" s="142" t="n">
        <x:v>2022</x:v>
      </x:c>
      <x:c r="F97" s="142" t="n">
        <x:v>27.0</x:v>
      </x:c>
      <x:c r="G97" s="142" t="str">
        <x:v>percent of population ages 15+</x:v>
      </x:c>
      <x:c r="H97" s="142" t="str">
        <x:v>World Bank Global Findex</x:v>
      </x:c>
      <x:c r="I97" s="142" t="str">
        <x:v>https://api.worldbank.org/v2/country/YEM/indicator/fin24aND.2?source=28&amp;format=json&amp;date=2022</x:v>
      </x:c>
      <x:c r="J97" s="142" t="str">
        <x:v>PUBLIC_PRIMARY_AGGREGATE</x:v>
      </x:c>
      <x:c r="K97" s="142" t="str">
        <x:v>World Bank published value for Yemen (Global Findex database, open API source 28; World Bank Data labels the year 2022; the study is the Yemen Global Findex 2021, fielded November 2022 to January 2023); unrounded value 27.0369386788907. No interval published here (EXT-07 held); a group rests on fewer than the 1,000 interviews of the whole sample; a difference between groups is not a cause (CAUSE_HELD). Close-out U1, 10 October 2026. Panel measure FDP-015.</x:v>
      </x:c>
    </x:row>
    <x:row r="98">
      <x:c r="A98" s="142" t="str">
        <x:v>WB-FINDEX-OBS-2022-075</x:v>
      </x:c>
      <x:c r="B98" s="142" t="str">
        <x:v>fin24aND.3</x:v>
      </x:c>
      <x:c r="C98" s="142" t="str">
        <x:v>Coming up with emergency funds in 30 days: possible and not difficult at all, young (% ages 15-24)</x:v>
      </x:c>
      <x:c r="D98" s="142" t="str">
        <x:v>ages 15-24</x:v>
      </x:c>
      <x:c r="E98" s="142" t="n">
        <x:v>2022</x:v>
      </x:c>
      <x:c r="F98" s="142" t="n">
        <x:v>21.3</x:v>
      </x:c>
      <x:c r="G98" s="142" t="str">
        <x:v>percent of population ages 15-24</x:v>
      </x:c>
      <x:c r="H98" s="142" t="str">
        <x:v>World Bank Global Findex</x:v>
      </x:c>
      <x:c r="I98" s="142" t="str">
        <x:v>https://api.worldbank.org/v2/country/YEM/indicator/fin24aND.3?source=28&amp;format=json&amp;date=2022</x:v>
      </x:c>
      <x:c r="J98" s="142" t="str">
        <x:v>PUBLIC_PRIMARY_AGGREGATE</x:v>
      </x:c>
      <x:c r="K98" s="142" t="str">
        <x:v>World Bank published value for Yemen (Global Findex database, open API source 28; World Bank Data labels the year 2022; the study is the Yemen Global Findex 2021, fielded November 2022 to January 2023); unrounded value 21.3060545059309. No interval published here (EXT-07 held); a group rests on fewer than the 1,000 interviews of the whole sample; a difference between groups is not a cause (CAUSE_HELD). Close-out U1, 10 October 2026. Panel measure FDP-015.</x:v>
      </x:c>
    </x:row>
    <x:row r="99">
      <x:c r="A99" s="142" t="str">
        <x:v>WB-FINDEX-OBS-2022-076</x:v>
      </x:c>
      <x:c r="B99" s="142" t="str">
        <x:v>fin24aND.4</x:v>
      </x:c>
      <x:c r="C99" s="142" t="str">
        <x:v>Coming up with emergency funds in 30 days: possible and not difficult at all, older (% age 25+)</x:v>
      </x:c>
      <x:c r="D99" s="142" t="str">
        <x:v>ages 25+</x:v>
      </x:c>
      <x:c r="E99" s="142" t="n">
        <x:v>2022</x:v>
      </x:c>
      <x:c r="F99" s="142" t="n">
        <x:v>24.4</x:v>
      </x:c>
      <x:c r="G99" s="142" t="str">
        <x:v>percent of population ages 25+</x:v>
      </x:c>
      <x:c r="H99" s="142" t="str">
        <x:v>World Bank Global Findex</x:v>
      </x:c>
      <x:c r="I99" s="142" t="str">
        <x:v>https://api.worldbank.org/v2/country/YEM/indicator/fin24aND.4?source=28&amp;format=json&amp;date=2022</x:v>
      </x:c>
      <x:c r="J99" s="142" t="str">
        <x:v>PUBLIC_PRIMARY_AGGREGATE</x:v>
      </x:c>
      <x:c r="K99" s="142" t="str">
        <x:v>World Bank published value for Yemen (Global Findex database, open API source 28; World Bank Data labels the year 2022; the study is the Yemen Global Findex 2021, fielded November 2022 to January 2023); unrounded value 24.3704598756683. No interval published here (EXT-07 held); a group rests on fewer than the 1,000 interviews of the whole sample; a difference between groups is not a cause (CAUSE_HELD). Close-out U1, 10 October 2026. Panel measure FDP-015.</x:v>
      </x:c>
    </x:row>
    <x:row r="100">
      <x:c r="A100" s="142" t="str">
        <x:v>WB-FINDEX-OBS-2022-077</x:v>
      </x:c>
      <x:c r="B100" s="142" t="str">
        <x:v>fin24aND.5</x:v>
      </x:c>
      <x:c r="C100" s="142" t="str">
        <x:v>Coming up with emergency funds in 30 days: possible and not difficult at all, primary education or less (% age 15+)</x:v>
      </x:c>
      <x:c r="D100" s="142" t="str">
        <x:v>primary education or less</x:v>
      </x:c>
      <x:c r="E100" s="142" t="n">
        <x:v>2022</x:v>
      </x:c>
      <x:c r="F100" s="142" t="n">
        <x:v>15.5</x:v>
      </x:c>
      <x:c r="G100" s="142" t="str">
        <x:v>percent of population ages 15+</x:v>
      </x:c>
      <x:c r="H100" s="142" t="str">
        <x:v>World Bank Global Findex</x:v>
      </x:c>
      <x:c r="I100" s="142" t="str">
        <x:v>https://api.worldbank.org/v2/country/YEM/indicator/fin24aND.5?source=28&amp;format=json&amp;date=2022</x:v>
      </x:c>
      <x:c r="J100" s="142" t="str">
        <x:v>PUBLIC_PRIMARY_AGGREGATE</x:v>
      </x:c>
      <x:c r="K100" s="142" t="str">
        <x:v>World Bank published value for Yemen (Global Findex database, open API source 28; World Bank Data labels the year 2022; the study is the Yemen Global Findex 2021, fielded November 2022 to January 2023); unrounded value 15.5031814248817. No interval published here (EXT-07 held); a group rests on fewer than the 1,000 interviews of the whole sample; a difference between groups is not a cause (CAUSE_HELD). Close-out U1, 10 October 2026. Panel measure FDP-015.</x:v>
      </x:c>
    </x:row>
    <x:row r="101">
      <x:c r="A101" s="142" t="str">
        <x:v>WB-FINDEX-OBS-2022-078</x:v>
      </x:c>
      <x:c r="B101" s="142" t="str">
        <x:v>fin24aND.6</x:v>
      </x:c>
      <x:c r="C101" s="142" t="str">
        <x:v>Coming up with emergency funds in 30 days: possible and not difficult at all, secondary education or more (% age 15+)</x:v>
      </x:c>
      <x:c r="D101" s="142" t="str">
        <x:v>secondary education or more</x:v>
      </x:c>
      <x:c r="E101" s="142" t="n">
        <x:v>2022</x:v>
      </x:c>
      <x:c r="F101" s="142" t="n">
        <x:v>35.1</x:v>
      </x:c>
      <x:c r="G101" s="142" t="str">
        <x:v>percent of population ages 15+</x:v>
      </x:c>
      <x:c r="H101" s="142" t="str">
        <x:v>World Bank Global Findex</x:v>
      </x:c>
      <x:c r="I101" s="142" t="str">
        <x:v>https://api.worldbank.org/v2/country/YEM/indicator/fin24aND.6?source=28&amp;format=json&amp;date=2022</x:v>
      </x:c>
      <x:c r="J101" s="142" t="str">
        <x:v>PUBLIC_PRIMARY_AGGREGATE</x:v>
      </x:c>
      <x:c r="K101" s="142" t="str">
        <x:v>World Bank published value for Yemen (Global Findex database, open API source 28; World Bank Data labels the year 2022; the study is the Yemen Global Findex 2021, fielded November 2022 to January 2023); unrounded value 35.1487652541026. No interval published here (EXT-07 held); a group rests on fewer than the 1,000 interviews of the whole sample; a difference between groups is not a cause (CAUSE_HELD). Close-out U1, 10 October 2026. Panel measure FDP-015.</x:v>
      </x:c>
    </x:row>
    <x:row r="102">
      <x:c r="A102" s="142" t="str">
        <x:v>WB-FINDEX-OBS-2022-079</x:v>
      </x:c>
      <x:c r="B102" s="142" t="str">
        <x:v>fin24aND.7</x:v>
      </x:c>
      <x:c r="C102" s="142" t="str">
        <x:v>Coming up with emergency funds in 30 days: possible and not difficult at all, poorest 40% (% age 15+)</x:v>
      </x:c>
      <x:c r="D102" s="142" t="str">
        <x:v>poorest 40%</x:v>
      </x:c>
      <x:c r="E102" s="142" t="n">
        <x:v>2022</x:v>
      </x:c>
      <x:c r="F102" s="142" t="n">
        <x:v>11.5</x:v>
      </x:c>
      <x:c r="G102" s="142" t="str">
        <x:v>percent of population ages 15+</x:v>
      </x:c>
      <x:c r="H102" s="142" t="str">
        <x:v>World Bank Global Findex</x:v>
      </x:c>
      <x:c r="I102" s="142" t="str">
        <x:v>https://api.worldbank.org/v2/country/YEM/indicator/fin24aND.7?source=28&amp;format=json&amp;date=2022</x:v>
      </x:c>
      <x:c r="J102" s="142" t="str">
        <x:v>PUBLIC_PRIMARY_AGGREGATE</x:v>
      </x:c>
      <x:c r="K102" s="142" t="str">
        <x:v>World Bank published value for Yemen (Global Findex database, open API source 28; World Bank Data labels the year 2022; the study is the Yemen Global Findex 2021, fielded November 2022 to January 2023); unrounded value 11.4810447388278. No interval published here (EXT-07 held); a group rests on fewer than the 1,000 interviews of the whole sample; a difference between groups is not a cause (CAUSE_HELD). Close-out U1, 10 October 2026. Panel measure FDP-015.</x:v>
      </x:c>
    </x:row>
    <x:row r="103">
      <x:c r="A103" s="142" t="str">
        <x:v>WB-FINDEX-OBS-2022-080</x:v>
      </x:c>
      <x:c r="B103" s="142" t="str">
        <x:v>fin24aND.8</x:v>
      </x:c>
      <x:c r="C103" s="142" t="str">
        <x:v>Coming up with emergency funds in 30 days: possible and not difficult at all, richest 60% (% age 15+)</x:v>
      </x:c>
      <x:c r="D103" s="142" t="str">
        <x:v>richest 60%</x:v>
      </x:c>
      <x:c r="E103" s="142" t="n">
        <x:v>2022</x:v>
      </x:c>
      <x:c r="F103" s="142" t="n">
        <x:v>31.0</x:v>
      </x:c>
      <x:c r="G103" s="142" t="str">
        <x:v>percent of population ages 15+</x:v>
      </x:c>
      <x:c r="H103" s="142" t="str">
        <x:v>World Bank Global Findex</x:v>
      </x:c>
      <x:c r="I103" s="142" t="str">
        <x:v>https://api.worldbank.org/v2/country/YEM/indicator/fin24aND.8?source=28&amp;format=json&amp;date=2022</x:v>
      </x:c>
      <x:c r="J103" s="142" t="str">
        <x:v>PUBLIC_PRIMARY_AGGREGATE</x:v>
      </x:c>
      <x:c r="K103" s="142" t="str">
        <x:v>World Bank published value for Yemen (Global Findex database, open API source 28; World Bank Data labels the year 2022; the study is the Yemen Global Findex 2021, fielded November 2022 to January 2023); unrounded value 31.016223899702. No interval published here (EXT-07 held); a group rests on fewer than the 1,000 interviews of the whole sample; a difference between groups is not a cause (CAUSE_HELD). Close-out U1, 10 October 2026. Panel measure FDP-015.</x:v>
      </x:c>
    </x:row>
    <x:row r="104">
      <x:c r="A104" s="142" t="str">
        <x:v>WB-FINDEX-OBS-2022-081</x:v>
      </x:c>
      <x:c r="B104" s="142" t="str">
        <x:v>fin24aND.12</x:v>
      </x:c>
      <x:c r="C104" s="142" t="str">
        <x:v>Coming up with emergency funds in 30 days: possible and not difficult at all, in laborforce (% age 15+)</x:v>
      </x:c>
      <x:c r="D104" s="142" t="str">
        <x:v>in labor force</x:v>
      </x:c>
      <x:c r="E104" s="142" t="n">
        <x:v>2022</x:v>
      </x:c>
      <x:c r="F104" s="142" t="n">
        <x:v>35.7</x:v>
      </x:c>
      <x:c r="G104" s="142" t="str">
        <x:v>percent of population ages 15+</x:v>
      </x:c>
      <x:c r="H104" s="142" t="str">
        <x:v>World Bank Global Findex</x:v>
      </x:c>
      <x:c r="I104" s="142" t="str">
        <x:v>https://api.worldbank.org/v2/country/YEM/indicator/fin24aND.12?source=28&amp;format=json&amp;date=2022</x:v>
      </x:c>
      <x:c r="J104" s="142" t="str">
        <x:v>PUBLIC_PRIMARY_AGGREGATE</x:v>
      </x:c>
      <x:c r="K104" s="142" t="str">
        <x:v>World Bank published value for Yemen (Global Findex database, open API source 28; World Bank Data labels the year 2022; the study is the Yemen Global Findex 2021, fielded November 2022 to January 2023); unrounded value 35.659505407118. No interval published here (EXT-07 held); a group rests on fewer than the 1,000 interviews of the whole sample; a difference between groups is not a cause (CAUSE_HELD). Close-out U1, 10 October 2026. Panel measure FDP-015.</x:v>
      </x:c>
    </x:row>
    <x:row r="105">
      <x:c r="A105" s="142" t="str">
        <x:v>WB-FINDEX-OBS-2022-082</x:v>
      </x:c>
      <x:c r="B105" s="142" t="str">
        <x:v>fin24aND.11</x:v>
      </x:c>
      <x:c r="C105" s="142" t="str">
        <x:v>Coming up with emergency funds in 30 days: possible and not difficult at all, out of laborforce (% age 15+)</x:v>
      </x:c>
      <x:c r="D105" s="142" t="str">
        <x:v>out of labor force</x:v>
      </x:c>
      <x:c r="E105" s="142" t="n">
        <x:v>2022</x:v>
      </x:c>
      <x:c r="F105" s="142" t="n">
        <x:v>17.9</x:v>
      </x:c>
      <x:c r="G105" s="142" t="str">
        <x:v>percent of population ages 15+</x:v>
      </x:c>
      <x:c r="H105" s="142" t="str">
        <x:v>World Bank Global Findex</x:v>
      </x:c>
      <x:c r="I105" s="142" t="str">
        <x:v>https://api.worldbank.org/v2/country/YEM/indicator/fin24aND.11?source=28&amp;format=json&amp;date=2022</x:v>
      </x:c>
      <x:c r="J105" s="142" t="str">
        <x:v>PUBLIC_PRIMARY_AGGREGATE</x:v>
      </x:c>
      <x:c r="K105" s="142" t="str">
        <x:v>World Bank published value for Yemen (Global Findex database, open API source 28; World Bank Data labels the year 2022; the study is the Yemen Global Findex 2021, fielded November 2022 to January 2023); unrounded value 17.9358497014772. No interval published here (EXT-07 held); a group rests on fewer than the 1,000 interviews of the whole sample; a difference between groups is not a cause (CAUSE_HELD). Close-out U1, 10 October 2026. Panel measure FDP-015.</x:v>
      </x:c>
    </x:row>
    <x:row r="106">
      <x:c r="A106" s="142" t="str">
        <x:v>WB-FINDEX-OBS-2022-083</x:v>
      </x:c>
      <x:c r="B106" s="142" t="str">
        <x:v>fh1</x:v>
      </x:c>
      <x:c r="C106" s="142" t="str">
        <x:v>Sent domestic remittances  (% age 15+)</x:v>
      </x:c>
      <x:c r="D106" s="142" t="str">
        <x:v>total</x:v>
      </x:c>
      <x:c r="E106" s="142" t="n">
        <x:v>2022</x:v>
      </x:c>
      <x:c r="F106" s="142" t="n">
        <x:v>17.7</x:v>
      </x:c>
      <x:c r="G106" s="142" t="str">
        <x:v>percent of population ages 15+</x:v>
      </x:c>
      <x:c r="H106" s="142" t="str">
        <x:v>World Bank Global Findex</x:v>
      </x:c>
      <x:c r="I106" s="142" t="str">
        <x:v>https://api.worldbank.org/v2/country/YEM/indicator/fh1?source=28&amp;format=json&amp;date=2022</x:v>
      </x:c>
      <x:c r="J106" s="142" t="str">
        <x:v>PUBLIC_PRIMARY_AGGREGATE</x:v>
      </x:c>
      <x:c r="K106" s="142" t="str">
        <x:v>World Bank published value for Yemen (Global Findex database, open API source 28; World Bank Data labels the year 2022; the study is the Yemen Global Findex 2021, fielded November 2022 to January 2023); unrounded value 17.6714332248251. No interval published here (EXT-07 held). Close-out U1, 10 October 2026. Panel measure FDP-017.</x:v>
      </x:c>
    </x:row>
    <x:row r="107">
      <x:c r="A107" s="142" t="str">
        <x:v>WB-FINDEX-OBS-2022-084</x:v>
      </x:c>
      <x:c r="B107" s="142" t="str">
        <x:v>fh1.1</x:v>
      </x:c>
      <x:c r="C107" s="142" t="str">
        <x:v>Sent domestic remittances, women (% age 15+)</x:v>
      </x:c>
      <x:c r="D107" s="142" t="str">
        <x:v>female</x:v>
      </x:c>
      <x:c r="E107" s="142" t="n">
        <x:v>2022</x:v>
      </x:c>
      <x:c r="F107" s="142" t="n">
        <x:v>8.6</x:v>
      </x:c>
      <x:c r="G107" s="142" t="str">
        <x:v>percent of population ages 15+</x:v>
      </x:c>
      <x:c r="H107" s="142" t="str">
        <x:v>World Bank Global Findex</x:v>
      </x:c>
      <x:c r="I107" s="142" t="str">
        <x:v>https://api.worldbank.org/v2/country/YEM/indicator/fh1.1?source=28&amp;format=json&amp;date=2022</x:v>
      </x:c>
      <x:c r="J107" s="142" t="str">
        <x:v>PUBLIC_PRIMARY_AGGREGATE</x:v>
      </x:c>
      <x:c r="K107" s="142" t="str">
        <x:v>World Bank published value for Yemen (Global Findex database, open API source 28; World Bank Data labels the year 2022; the study is the Yemen Global Findex 2021, fielded November 2022 to January 2023); unrounded value 8.58882037842272. No interval published here (EXT-07 held); a group rests on fewer than the 1,000 interviews of the whole sample; a difference between groups is not a cause (CAUSE_HELD). Close-out U1, 10 October 2026. Panel measure FDP-017.</x:v>
      </x:c>
    </x:row>
    <x:row r="108">
      <x:c r="A108" s="142" t="str">
        <x:v>WB-FINDEX-OBS-2022-085</x:v>
      </x:c>
      <x:c r="B108" s="142" t="str">
        <x:v>fh1.2</x:v>
      </x:c>
      <x:c r="C108" s="142" t="str">
        <x:v>Sent domestic remittances, men (% age 15+)</x:v>
      </x:c>
      <x:c r="D108" s="142" t="str">
        <x:v>male</x:v>
      </x:c>
      <x:c r="E108" s="142" t="n">
        <x:v>2022</x:v>
      </x:c>
      <x:c r="F108" s="142" t="n">
        <x:v>26.7</x:v>
      </x:c>
      <x:c r="G108" s="142" t="str">
        <x:v>percent of population ages 15+</x:v>
      </x:c>
      <x:c r="H108" s="142" t="str">
        <x:v>World Bank Global Findex</x:v>
      </x:c>
      <x:c r="I108" s="142" t="str">
        <x:v>https://api.worldbank.org/v2/country/YEM/indicator/fh1.2?source=28&amp;format=json&amp;date=2022</x:v>
      </x:c>
      <x:c r="J108" s="142" t="str">
        <x:v>PUBLIC_PRIMARY_AGGREGATE</x:v>
      </x:c>
      <x:c r="K108" s="142" t="str">
        <x:v>World Bank published value for Yemen (Global Findex database, open API source 28; World Bank Data labels the year 2022; the study is the Yemen Global Findex 2021, fielded November 2022 to January 2023); unrounded value 26.7186072733015. No interval published here (EXT-07 held); a group rests on fewer than the 1,000 interviews of the whole sample; a difference between groups is not a cause (CAUSE_HELD). Close-out U1, 10 October 2026. Panel measure FDP-017.</x:v>
      </x:c>
    </x:row>
    <x:row r="109">
      <x:c r="A109" s="142" t="str">
        <x:v>WB-FINDEX-OBS-2022-086</x:v>
      </x:c>
      <x:c r="B109" s="142" t="str">
        <x:v>fh1.3</x:v>
      </x:c>
      <x:c r="C109" s="142" t="str">
        <x:v>Sent domestic remittances, young (% ages 15-24)</x:v>
      </x:c>
      <x:c r="D109" s="142" t="str">
        <x:v>ages 15-24</x:v>
      </x:c>
      <x:c r="E109" s="142" t="n">
        <x:v>2022</x:v>
      </x:c>
      <x:c r="F109" s="142" t="n">
        <x:v>15.6</x:v>
      </x:c>
      <x:c r="G109" s="142" t="str">
        <x:v>percent of population ages 15-24</x:v>
      </x:c>
      <x:c r="H109" s="142" t="str">
        <x:v>World Bank Global Findex</x:v>
      </x:c>
      <x:c r="I109" s="142" t="str">
        <x:v>https://api.worldbank.org/v2/country/YEM/indicator/fh1.3?source=28&amp;format=json&amp;date=2022</x:v>
      </x:c>
      <x:c r="J109" s="142" t="str">
        <x:v>PUBLIC_PRIMARY_AGGREGATE</x:v>
      </x:c>
      <x:c r="K109" s="142" t="str">
        <x:v>World Bank published value for Yemen (Global Findex database, open API source 28; World Bank Data labels the year 2022; the study is the Yemen Global Findex 2021, fielded November 2022 to January 2023); unrounded value 15.6091246798087. No interval published here (EXT-07 held); a group rests on fewer than the 1,000 interviews of the whole sample; a difference between groups is not a cause (CAUSE_HELD). Close-out U1, 10 October 2026. Panel measure FDP-017.</x:v>
      </x:c>
    </x:row>
    <x:row r="110">
      <x:c r="A110" s="142" t="str">
        <x:v>WB-FINDEX-OBS-2022-087</x:v>
      </x:c>
      <x:c r="B110" s="142" t="str">
        <x:v>fh1.4</x:v>
      </x:c>
      <x:c r="C110" s="142" t="str">
        <x:v>Sent domestic remittances, older (% age 25+)</x:v>
      </x:c>
      <x:c r="D110" s="142" t="str">
        <x:v>ages 25+</x:v>
      </x:c>
      <x:c r="E110" s="142" t="n">
        <x:v>2022</x:v>
      </x:c>
      <x:c r="F110" s="142" t="n">
        <x:v>18.9</x:v>
      </x:c>
      <x:c r="G110" s="142" t="str">
        <x:v>percent of population ages 25+</x:v>
      </x:c>
      <x:c r="H110" s="142" t="str">
        <x:v>World Bank Global Findex</x:v>
      </x:c>
      <x:c r="I110" s="142" t="str">
        <x:v>https://api.worldbank.org/v2/country/YEM/indicator/fh1.4?source=28&amp;format=json&amp;date=2022</x:v>
      </x:c>
      <x:c r="J110" s="142" t="str">
        <x:v>PUBLIC_PRIMARY_AGGREGATE</x:v>
      </x:c>
      <x:c r="K110" s="142" t="str">
        <x:v>World Bank published value for Yemen (Global Findex database, open API source 28; World Bank Data labels the year 2022; the study is the Yemen Global Findex 2021, fielded November 2022 to January 2023); unrounded value 18.9293535917616. No interval published here (EXT-07 held); a group rests on fewer than the 1,000 interviews of the whole sample; a difference between groups is not a cause (CAUSE_HELD). Close-out U1, 10 October 2026. Panel measure FDP-017.</x:v>
      </x:c>
    </x:row>
    <x:row r="111">
      <x:c r="A111" s="142" t="str">
        <x:v>WB-FINDEX-OBS-2022-088</x:v>
      </x:c>
      <x:c r="B111" s="142" t="str">
        <x:v>fh1.5</x:v>
      </x:c>
      <x:c r="C111" s="142" t="str">
        <x:v>Sent domestic remittances, primary education or less (% age 15+)</x:v>
      </x:c>
      <x:c r="D111" s="142" t="str">
        <x:v>primary education or less</x:v>
      </x:c>
      <x:c r="E111" s="142" t="n">
        <x:v>2022</x:v>
      </x:c>
      <x:c r="F111" s="142" t="n">
        <x:v>9.7</x:v>
      </x:c>
      <x:c r="G111" s="142" t="str">
        <x:v>percent of population ages 15+</x:v>
      </x:c>
      <x:c r="H111" s="142" t="str">
        <x:v>World Bank Global Findex</x:v>
      </x:c>
      <x:c r="I111" s="142" t="str">
        <x:v>https://api.worldbank.org/v2/country/YEM/indicator/fh1.5?source=28&amp;format=json&amp;date=2022</x:v>
      </x:c>
      <x:c r="J111" s="142" t="str">
        <x:v>PUBLIC_PRIMARY_AGGREGATE</x:v>
      </x:c>
      <x:c r="K111" s="142" t="str">
        <x:v>World Bank published value for Yemen (Global Findex database, open API source 28; World Bank Data labels the year 2022; the study is the Yemen Global Findex 2021, fielded November 2022 to January 2023); unrounded value 9.67389142089313. No interval published here (EXT-07 held); a group rests on fewer than the 1,000 interviews of the whole sample; a difference between groups is not a cause (CAUSE_HELD). Close-out U1, 10 October 2026. Panel measure FDP-017.</x:v>
      </x:c>
    </x:row>
    <x:row r="112">
      <x:c r="A112" s="142" t="str">
        <x:v>WB-FINDEX-OBS-2022-089</x:v>
      </x:c>
      <x:c r="B112" s="142" t="str">
        <x:v>fh1.6</x:v>
      </x:c>
      <x:c r="C112" s="142" t="str">
        <x:v>Sent domestic remittances, secondary education or more (% age 15+)</x:v>
      </x:c>
      <x:c r="D112" s="142" t="str">
        <x:v>secondary education or more</x:v>
      </x:c>
      <x:c r="E112" s="142" t="n">
        <x:v>2022</x:v>
      </x:c>
      <x:c r="F112" s="142" t="n">
        <x:v>30.1</x:v>
      </x:c>
      <x:c r="G112" s="142" t="str">
        <x:v>percent of population ages 15+</x:v>
      </x:c>
      <x:c r="H112" s="142" t="str">
        <x:v>World Bank Global Findex</x:v>
      </x:c>
      <x:c r="I112" s="142" t="str">
        <x:v>https://api.worldbank.org/v2/country/YEM/indicator/fh1.6?source=28&amp;format=json&amp;date=2022</x:v>
      </x:c>
      <x:c r="J112" s="142" t="str">
        <x:v>PUBLIC_PRIMARY_AGGREGATE</x:v>
      </x:c>
      <x:c r="K112" s="142" t="str">
        <x:v>World Bank published value for Yemen (Global Findex database, open API source 28; World Bank Data labels the year 2022; the study is the Yemen Global Findex 2021, fielded November 2022 to January 2023); unrounded value 30.0586947064387. No interval published here (EXT-07 held); a group rests on fewer than the 1,000 interviews of the whole sample; a difference between groups is not a cause (CAUSE_HELD). Close-out U1, 10 October 2026. Panel measure FDP-017.</x:v>
      </x:c>
    </x:row>
    <x:row r="113">
      <x:c r="A113" s="142" t="str">
        <x:v>WB-FINDEX-OBS-2022-090</x:v>
      </x:c>
      <x:c r="B113" s="142" t="str">
        <x:v>fh1.7</x:v>
      </x:c>
      <x:c r="C113" s="142" t="str">
        <x:v>Sent domestic remittances, poorest 40% (% age 15+)</x:v>
      </x:c>
      <x:c r="D113" s="142" t="str">
        <x:v>poorest 40%</x:v>
      </x:c>
      <x:c r="E113" s="142" t="n">
        <x:v>2022</x:v>
      </x:c>
      <x:c r="F113" s="142" t="n">
        <x:v>9.9</x:v>
      </x:c>
      <x:c r="G113" s="142" t="str">
        <x:v>percent of population ages 15+</x:v>
      </x:c>
      <x:c r="H113" s="142" t="str">
        <x:v>World Bank Global Findex</x:v>
      </x:c>
      <x:c r="I113" s="142" t="str">
        <x:v>https://api.worldbank.org/v2/country/YEM/indicator/fh1.7?source=28&amp;format=json&amp;date=2022</x:v>
      </x:c>
      <x:c r="J113" s="142" t="str">
        <x:v>PUBLIC_PRIMARY_AGGREGATE</x:v>
      </x:c>
      <x:c r="K113" s="142" t="str">
        <x:v>World Bank published value for Yemen (Global Findex database, open API source 28; World Bank Data labels the year 2022; the study is the Yemen Global Findex 2021, fielded November 2022 to January 2023); unrounded value 9.94381772160671. No interval published here (EXT-07 held); a group rests on fewer than the 1,000 interviews of the whole sample; a difference between groups is not a cause (CAUSE_HELD). Close-out U1, 10 October 2026. Panel measure FDP-017.</x:v>
      </x:c>
    </x:row>
    <x:row r="114">
      <x:c r="A114" s="142" t="str">
        <x:v>WB-FINDEX-OBS-2022-091</x:v>
      </x:c>
      <x:c r="B114" s="142" t="str">
        <x:v>fh1.8</x:v>
      </x:c>
      <x:c r="C114" s="142" t="str">
        <x:v>Sent domestic remittances, richest 60% (% age 15+)</x:v>
      </x:c>
      <x:c r="D114" s="142" t="str">
        <x:v>richest 60%</x:v>
      </x:c>
      <x:c r="E114" s="142" t="n">
        <x:v>2022</x:v>
      </x:c>
      <x:c r="F114" s="142" t="n">
        <x:v>22.8</x:v>
      </x:c>
      <x:c r="G114" s="142" t="str">
        <x:v>percent of population ages 15+</x:v>
      </x:c>
      <x:c r="H114" s="142" t="str">
        <x:v>World Bank Global Findex</x:v>
      </x:c>
      <x:c r="I114" s="142" t="str">
        <x:v>https://api.worldbank.org/v2/country/YEM/indicator/fh1.8?source=28&amp;format=json&amp;date=2022</x:v>
      </x:c>
      <x:c r="J114" s="142" t="str">
        <x:v>PUBLIC_PRIMARY_AGGREGATE</x:v>
      </x:c>
      <x:c r="K114" s="142" t="str">
        <x:v>World Bank published value for Yemen (Global Findex database, open API source 28; World Bank Data labels the year 2022; the study is the Yemen Global Findex 2021, fielded November 2022 to January 2023); unrounded value 22.815149541717. No interval published here (EXT-07 held); a group rests on fewer than the 1,000 interviews of the whole sample; a difference between groups is not a cause (CAUSE_HELD). Close-out U1, 10 October 2026. Panel measure FDP-017.</x:v>
      </x:c>
    </x:row>
    <x:row r="115">
      <x:c r="A115" s="142" t="str">
        <x:v>WB-FINDEX-OBS-2022-092</x:v>
      </x:c>
      <x:c r="B115" s="142" t="str">
        <x:v>fh1.12</x:v>
      </x:c>
      <x:c r="C115" s="142" t="str">
        <x:v>Sent domestic remittances, in laborforce (% age 15+)</x:v>
      </x:c>
      <x:c r="D115" s="142" t="str">
        <x:v>in labor force</x:v>
      </x:c>
      <x:c r="E115" s="142" t="n">
        <x:v>2022</x:v>
      </x:c>
      <x:c r="F115" s="142" t="n">
        <x:v>37.6</x:v>
      </x:c>
      <x:c r="G115" s="142" t="str">
        <x:v>percent of population ages 15+</x:v>
      </x:c>
      <x:c r="H115" s="142" t="str">
        <x:v>World Bank Global Findex</x:v>
      </x:c>
      <x:c r="I115" s="142" t="str">
        <x:v>https://api.worldbank.org/v2/country/YEM/indicator/fh1.12?source=28&amp;format=json&amp;date=2022</x:v>
      </x:c>
      <x:c r="J115" s="142" t="str">
        <x:v>PUBLIC_PRIMARY_AGGREGATE</x:v>
      </x:c>
      <x:c r="K115" s="142" t="str">
        <x:v>World Bank published value for Yemen (Global Findex database, open API source 28; World Bank Data labels the year 2022; the study is the Yemen Global Findex 2021, fielded November 2022 to January 2023); unrounded value 37.6309859911244. No interval published here (EXT-07 held); a group rests on fewer than the 1,000 interviews of the whole sample; a difference between groups is not a cause (CAUSE_HELD). Close-out U1, 10 October 2026. Panel measure FDP-017.</x:v>
      </x:c>
    </x:row>
    <x:row r="116">
      <x:c r="A116" s="142" t="str">
        <x:v>WB-FINDEX-OBS-2022-093</x:v>
      </x:c>
      <x:c r="B116" s="142" t="str">
        <x:v>fh1.11</x:v>
      </x:c>
      <x:c r="C116" s="142" t="str">
        <x:v>Sent domestic remittances, out of laborforce (% age 15+)</x:v>
      </x:c>
      <x:c r="D116" s="142" t="str">
        <x:v>out of labor force</x:v>
      </x:c>
      <x:c r="E116" s="142" t="n">
        <x:v>2022</x:v>
      </x:c>
      <x:c r="F116" s="142" t="n">
        <x:v>9.2</x:v>
      </x:c>
      <x:c r="G116" s="142" t="str">
        <x:v>percent of population ages 15+</x:v>
      </x:c>
      <x:c r="H116" s="142" t="str">
        <x:v>World Bank Global Findex</x:v>
      </x:c>
      <x:c r="I116" s="142" t="str">
        <x:v>https://api.worldbank.org/v2/country/YEM/indicator/fh1.11?source=28&amp;format=json&amp;date=2022</x:v>
      </x:c>
      <x:c r="J116" s="142" t="str">
        <x:v>PUBLIC_PRIMARY_AGGREGATE</x:v>
      </x:c>
      <x:c r="K116" s="142" t="str">
        <x:v>World Bank published value for Yemen (Global Findex database, open API source 28; World Bank Data labels the year 2022; the study is the Yemen Global Findex 2021, fielded November 2022 to January 2023); unrounded value 9.21692859146651. No interval published here (EXT-07 held); a group rests on fewer than the 1,000 interviews of the whole sample; a difference between groups is not a cause (CAUSE_HELD). Close-out U1, 10 October 2026. Panel measure FDP-017.</x:v>
      </x:c>
    </x:row>
    <x:row r="117">
      <x:c r="A117" s="142" t="str">
        <x:v>WB-FINDEX-OBS-2022-094</x:v>
      </x:c>
      <x:c r="B117" s="142" t="str">
        <x:v>fh2</x:v>
      </x:c>
      <x:c r="C117" s="142" t="str">
        <x:v>Received domestic remittances  (% age 15+)</x:v>
      </x:c>
      <x:c r="D117" s="142" t="str">
        <x:v>total</x:v>
      </x:c>
      <x:c r="E117" s="142" t="n">
        <x:v>2022</x:v>
      </x:c>
      <x:c r="F117" s="142" t="n">
        <x:v>31.9</x:v>
      </x:c>
      <x:c r="G117" s="142" t="str">
        <x:v>percent of population ages 15+</x:v>
      </x:c>
      <x:c r="H117" s="142" t="str">
        <x:v>World Bank Global Findex</x:v>
      </x:c>
      <x:c r="I117" s="142" t="str">
        <x:v>https://api.worldbank.org/v2/country/YEM/indicator/fh2?source=28&amp;format=json&amp;date=2022</x:v>
      </x:c>
      <x:c r="J117" s="142" t="str">
        <x:v>PUBLIC_PRIMARY_AGGREGATE</x:v>
      </x:c>
      <x:c r="K117" s="142" t="str">
        <x:v>World Bank published value for Yemen (Global Findex database, open API source 28; World Bank Data labels the year 2022; the study is the Yemen Global Findex 2021, fielded November 2022 to January 2023); unrounded value 31.9313981068809. No interval published here (EXT-07 held). Close-out U1, 10 October 2026. Panel measure FDP-018.</x:v>
      </x:c>
    </x:row>
    <x:row r="118">
      <x:c r="A118" s="142" t="str">
        <x:v>WB-FINDEX-OBS-2022-095</x:v>
      </x:c>
      <x:c r="B118" s="142" t="str">
        <x:v>fh2.1</x:v>
      </x:c>
      <x:c r="C118" s="142" t="str">
        <x:v>Received domestic remittances, women (% age 15+)</x:v>
      </x:c>
      <x:c r="D118" s="142" t="str">
        <x:v>female</x:v>
      </x:c>
      <x:c r="E118" s="142" t="n">
        <x:v>2022</x:v>
      </x:c>
      <x:c r="F118" s="142" t="n">
        <x:v>25.5</x:v>
      </x:c>
      <x:c r="G118" s="142" t="str">
        <x:v>percent of population ages 15+</x:v>
      </x:c>
      <x:c r="H118" s="142" t="str">
        <x:v>World Bank Global Findex</x:v>
      </x:c>
      <x:c r="I118" s="142" t="str">
        <x:v>https://api.worldbank.org/v2/country/YEM/indicator/fh2.1?source=28&amp;format=json&amp;date=2022</x:v>
      </x:c>
      <x:c r="J118" s="142" t="str">
        <x:v>PUBLIC_PRIMARY_AGGREGATE</x:v>
      </x:c>
      <x:c r="K118" s="142" t="str">
        <x:v>World Bank published value for Yemen (Global Findex database, open API source 28; World Bank Data labels the year 2022; the study is the Yemen Global Findex 2021, fielded November 2022 to January 2023); unrounded value 25.504345127995. No interval published here (EXT-07 held); a group rests on fewer than the 1,000 interviews of the whole sample; a difference between groups is not a cause (CAUSE_HELD). Close-out U1, 10 October 2026. Panel measure FDP-018.</x:v>
      </x:c>
    </x:row>
    <x:row r="119">
      <x:c r="A119" s="142" t="str">
        <x:v>WB-FINDEX-OBS-2022-096</x:v>
      </x:c>
      <x:c r="B119" s="142" t="str">
        <x:v>fh2.2</x:v>
      </x:c>
      <x:c r="C119" s="142" t="str">
        <x:v>Received domestic remittances, men (% age 15+)</x:v>
      </x:c>
      <x:c r="D119" s="142" t="str">
        <x:v>male</x:v>
      </x:c>
      <x:c r="E119" s="142" t="n">
        <x:v>2022</x:v>
      </x:c>
      <x:c r="F119" s="142" t="n">
        <x:v>38.3</x:v>
      </x:c>
      <x:c r="G119" s="142" t="str">
        <x:v>percent of population ages 15+</x:v>
      </x:c>
      <x:c r="H119" s="142" t="str">
        <x:v>World Bank Global Findex</x:v>
      </x:c>
      <x:c r="I119" s="142" t="str">
        <x:v>https://api.worldbank.org/v2/country/YEM/indicator/fh2.2?source=28&amp;format=json&amp;date=2022</x:v>
      </x:c>
      <x:c r="J119" s="142" t="str">
        <x:v>PUBLIC_PRIMARY_AGGREGATE</x:v>
      </x:c>
      <x:c r="K119" s="142" t="str">
        <x:v>World Bank published value for Yemen (Global Findex database, open API source 28; World Bank Data labels the year 2022; the study is the Yemen Global Findex 2021, fielded November 2022 to January 2023); unrounded value 38.3333738270936. No interval published here (EXT-07 held); a group rests on fewer than the 1,000 interviews of the whole sample; a difference between groups is not a cause (CAUSE_HELD). Close-out U1, 10 October 2026. Panel measure FDP-018.</x:v>
      </x:c>
    </x:row>
    <x:row r="120">
      <x:c r="A120" s="142" t="str">
        <x:v>WB-FINDEX-OBS-2022-097</x:v>
      </x:c>
      <x:c r="B120" s="142" t="str">
        <x:v>fh2.3</x:v>
      </x:c>
      <x:c r="C120" s="142" t="str">
        <x:v>Received domestic remittances, young (% ages 15-24)</x:v>
      </x:c>
      <x:c r="D120" s="142" t="str">
        <x:v>ages 15-24</x:v>
      </x:c>
      <x:c r="E120" s="142" t="n">
        <x:v>2022</x:v>
      </x:c>
      <x:c r="F120" s="142" t="n">
        <x:v>26.7</x:v>
      </x:c>
      <x:c r="G120" s="142" t="str">
        <x:v>percent of population ages 15-24</x:v>
      </x:c>
      <x:c r="H120" s="142" t="str">
        <x:v>World Bank Global Findex</x:v>
      </x:c>
      <x:c r="I120" s="142" t="str">
        <x:v>https://api.worldbank.org/v2/country/YEM/indicator/fh2.3?source=28&amp;format=json&amp;date=2022</x:v>
      </x:c>
      <x:c r="J120" s="142" t="str">
        <x:v>PUBLIC_PRIMARY_AGGREGATE</x:v>
      </x:c>
      <x:c r="K120" s="142" t="str">
        <x:v>World Bank published value for Yemen (Global Findex database, open API source 28; World Bank Data labels the year 2022; the study is the Yemen Global Findex 2021, fielded November 2022 to January 2023); unrounded value 26.6672800552033. No interval published here (EXT-07 held); a group rests on fewer than the 1,000 interviews of the whole sample; a difference between groups is not a cause (CAUSE_HELD). Close-out U1, 10 October 2026. Panel measure FDP-018.</x:v>
      </x:c>
    </x:row>
    <x:row r="121">
      <x:c r="A121" s="142" t="str">
        <x:v>WB-FINDEX-OBS-2022-098</x:v>
      </x:c>
      <x:c r="B121" s="142" t="str">
        <x:v>fh2.4</x:v>
      </x:c>
      <x:c r="C121" s="142" t="str">
        <x:v>Received domestic remittances, older (% age 25+)</x:v>
      </x:c>
      <x:c r="D121" s="142" t="str">
        <x:v>ages 25+</x:v>
      </x:c>
      <x:c r="E121" s="142" t="n">
        <x:v>2022</x:v>
      </x:c>
      <x:c r="F121" s="142" t="n">
        <x:v>35.1</x:v>
      </x:c>
      <x:c r="G121" s="142" t="str">
        <x:v>percent of population ages 25+</x:v>
      </x:c>
      <x:c r="H121" s="142" t="str">
        <x:v>World Bank Global Findex</x:v>
      </x:c>
      <x:c r="I121" s="142" t="str">
        <x:v>https://api.worldbank.org/v2/country/YEM/indicator/fh2.4?source=28&amp;format=json&amp;date=2022</x:v>
      </x:c>
      <x:c r="J121" s="142" t="str">
        <x:v>PUBLIC_PRIMARY_AGGREGATE</x:v>
      </x:c>
      <x:c r="K121" s="142" t="str">
        <x:v>World Bank published value for Yemen (Global Findex database, open API source 28; World Bank Data labels the year 2022; the study is the Yemen Global Findex 2021, fielded November 2022 to January 2023); unrounded value 35.1422858894899. No interval published here (EXT-07 held); a group rests on fewer than the 1,000 interviews of the whole sample; a difference between groups is not a cause (CAUSE_HELD). Close-out U1, 10 October 2026. Panel measure FDP-018.</x:v>
      </x:c>
    </x:row>
    <x:row r="122">
      <x:c r="A122" s="142" t="str">
        <x:v>WB-FINDEX-OBS-2022-099</x:v>
      </x:c>
      <x:c r="B122" s="142" t="str">
        <x:v>fh2.5</x:v>
      </x:c>
      <x:c r="C122" s="142" t="str">
        <x:v>Received domestic remittances, primary education or less (% age 15+)</x:v>
      </x:c>
      <x:c r="D122" s="142" t="str">
        <x:v>primary education or less</x:v>
      </x:c>
      <x:c r="E122" s="142" t="n">
        <x:v>2022</x:v>
      </x:c>
      <x:c r="F122" s="142" t="n">
        <x:v>25.2</x:v>
      </x:c>
      <x:c r="G122" s="142" t="str">
        <x:v>percent of population ages 15+</x:v>
      </x:c>
      <x:c r="H122" s="142" t="str">
        <x:v>World Bank Global Findex</x:v>
      </x:c>
      <x:c r="I122" s="142" t="str">
        <x:v>https://api.worldbank.org/v2/country/YEM/indicator/fh2.5?source=28&amp;format=json&amp;date=2022</x:v>
      </x:c>
      <x:c r="J122" s="142" t="str">
        <x:v>PUBLIC_PRIMARY_AGGREGATE</x:v>
      </x:c>
      <x:c r="K122" s="142" t="str">
        <x:v>World Bank published value for Yemen (Global Findex database, open API source 28; World Bank Data labels the year 2022; the study is the Yemen Global Findex 2021, fielded November 2022 to January 2023); unrounded value 25.1952658848162. No interval published here (EXT-07 held); a group rests on fewer than the 1,000 interviews of the whole sample; a difference between groups is not a cause (CAUSE_HELD). Close-out U1, 10 October 2026. Panel measure FDP-018.</x:v>
      </x:c>
    </x:row>
    <x:row r="123">
      <x:c r="A123" s="142" t="str">
        <x:v>WB-FINDEX-OBS-2022-100</x:v>
      </x:c>
      <x:c r="B123" s="142" t="str">
        <x:v>fh2.6</x:v>
      </x:c>
      <x:c r="C123" s="142" t="str">
        <x:v>Received domestic remittances, secondary education or more (% age 15+)</x:v>
      </x:c>
      <x:c r="D123" s="142" t="str">
        <x:v>secondary education or more</x:v>
      </x:c>
      <x:c r="E123" s="142" t="n">
        <x:v>2022</x:v>
      </x:c>
      <x:c r="F123" s="142" t="n">
        <x:v>42.4</x:v>
      </x:c>
      <x:c r="G123" s="142" t="str">
        <x:v>percent of population ages 15+</x:v>
      </x:c>
      <x:c r="H123" s="142" t="str">
        <x:v>World Bank Global Findex</x:v>
      </x:c>
      <x:c r="I123" s="142" t="str">
        <x:v>https://api.worldbank.org/v2/country/YEM/indicator/fh2.6?source=28&amp;format=json&amp;date=2022</x:v>
      </x:c>
      <x:c r="J123" s="142" t="str">
        <x:v>PUBLIC_PRIMARY_AGGREGATE</x:v>
      </x:c>
      <x:c r="K123" s="142" t="str">
        <x:v>World Bank published value for Yemen (Global Findex database, open API source 28; World Bank Data labels the year 2022; the study is the Yemen Global Findex 2021, fielded November 2022 to January 2023); unrounded value 42.3736274768921. No interval published here (EXT-07 held); a group rests on fewer than the 1,000 interviews of the whole sample; a difference between groups is not a cause (CAUSE_HELD). Close-out U1, 10 October 2026. Panel measure FDP-018.</x:v>
      </x:c>
    </x:row>
    <x:row r="124">
      <x:c r="A124" s="142" t="str">
        <x:v>WB-FINDEX-OBS-2022-101</x:v>
      </x:c>
      <x:c r="B124" s="142" t="str">
        <x:v>fh2.7</x:v>
      </x:c>
      <x:c r="C124" s="142" t="str">
        <x:v>Received domestic remittances, poorest 40% (% age 15+)</x:v>
      </x:c>
      <x:c r="D124" s="142" t="str">
        <x:v>poorest 40%</x:v>
      </x:c>
      <x:c r="E124" s="142" t="n">
        <x:v>2022</x:v>
      </x:c>
      <x:c r="F124" s="142" t="n">
        <x:v>24.7</x:v>
      </x:c>
      <x:c r="G124" s="142" t="str">
        <x:v>percent of population ages 15+</x:v>
      </x:c>
      <x:c r="H124" s="142" t="str">
        <x:v>World Bank Global Findex</x:v>
      </x:c>
      <x:c r="I124" s="142" t="str">
        <x:v>https://api.worldbank.org/v2/country/YEM/indicator/fh2.7?source=28&amp;format=json&amp;date=2022</x:v>
      </x:c>
      <x:c r="J124" s="142" t="str">
        <x:v>PUBLIC_PRIMARY_AGGREGATE</x:v>
      </x:c>
      <x:c r="K124" s="142" t="str">
        <x:v>World Bank published value for Yemen (Global Findex database, open API source 28; World Bank Data labels the year 2022; the study is the Yemen Global Findex 2021, fielded November 2022 to January 2023); unrounded value 24.6553223421261. No interval published here (EXT-07 held); a group rests on fewer than the 1,000 interviews of the whole sample; a difference between groups is not a cause (CAUSE_HELD). Close-out U1, 10 October 2026. Panel measure FDP-018.</x:v>
      </x:c>
    </x:row>
    <x:row r="125">
      <x:c r="A125" s="142" t="str">
        <x:v>WB-FINDEX-OBS-2022-102</x:v>
      </x:c>
      <x:c r="B125" s="142" t="str">
        <x:v>fh2.8</x:v>
      </x:c>
      <x:c r="C125" s="142" t="str">
        <x:v>Received domestic remittances, richest 60% (% age 15+)</x:v>
      </x:c>
      <x:c r="D125" s="142" t="str">
        <x:v>richest 60%</x:v>
      </x:c>
      <x:c r="E125" s="142" t="n">
        <x:v>2022</x:v>
      </x:c>
      <x:c r="F125" s="142" t="n">
        <x:v>36.8</x:v>
      </x:c>
      <x:c r="G125" s="142" t="str">
        <x:v>percent of population ages 15+</x:v>
      </x:c>
      <x:c r="H125" s="142" t="str">
        <x:v>World Bank Global Findex</x:v>
      </x:c>
      <x:c r="I125" s="142" t="str">
        <x:v>https://api.worldbank.org/v2/country/YEM/indicator/fh2.8?source=28&amp;format=json&amp;date=2022</x:v>
      </x:c>
      <x:c r="J125" s="142" t="str">
        <x:v>PUBLIC_PRIMARY_AGGREGATE</x:v>
      </x:c>
      <x:c r="K125" s="142" t="str">
        <x:v>World Bank published value for Yemen (Global Findex database, open API source 28; World Bank Data labels the year 2022; the study is the Yemen Global Findex 2021, fielded November 2022 to January 2023); unrounded value 36.7745569853893. No interval published here (EXT-07 held); a group rests on fewer than the 1,000 interviews of the whole sample; a difference between groups is not a cause (CAUSE_HELD). Close-out U1, 10 October 2026. Panel measure FDP-018.</x:v>
      </x:c>
    </x:row>
    <x:row r="126">
      <x:c r="A126" s="142" t="str">
        <x:v>WB-FINDEX-OBS-2022-103</x:v>
      </x:c>
      <x:c r="B126" s="142" t="str">
        <x:v>fh2.12</x:v>
      </x:c>
      <x:c r="C126" s="142" t="str">
        <x:v>Received domestic remittances, in laborforce (% age 15+)</x:v>
      </x:c>
      <x:c r="D126" s="142" t="str">
        <x:v>in labor force</x:v>
      </x:c>
      <x:c r="E126" s="142" t="n">
        <x:v>2022</x:v>
      </x:c>
      <x:c r="F126" s="142" t="n">
        <x:v>45.0</x:v>
      </x:c>
      <x:c r="G126" s="142" t="str">
        <x:v>percent of population ages 15+</x:v>
      </x:c>
      <x:c r="H126" s="142" t="str">
        <x:v>World Bank Global Findex</x:v>
      </x:c>
      <x:c r="I126" s="142" t="str">
        <x:v>https://api.worldbank.org/v2/country/YEM/indicator/fh2.12?source=28&amp;format=json&amp;date=2022</x:v>
      </x:c>
      <x:c r="J126" s="142" t="str">
        <x:v>PUBLIC_PRIMARY_AGGREGATE</x:v>
      </x:c>
      <x:c r="K126" s="142" t="str">
        <x:v>World Bank published value for Yemen (Global Findex database, open API source 28; World Bank Data labels the year 2022; the study is the Yemen Global Findex 2021, fielded November 2022 to January 2023); unrounded value 45.0152302306305. No interval published here (EXT-07 held); a group rests on fewer than the 1,000 interviews of the whole sample; a difference between groups is not a cause (CAUSE_HELD). Close-out U1, 10 October 2026. Panel measure FDP-018.</x:v>
      </x:c>
    </x:row>
    <x:row r="127">
      <x:c r="A127" s="142" t="str">
        <x:v>WB-FINDEX-OBS-2022-104</x:v>
      </x:c>
      <x:c r="B127" s="142" t="str">
        <x:v>fh2.11</x:v>
      </x:c>
      <x:c r="C127" s="142" t="str">
        <x:v>Received domestic remittances, out of laborforce (% age 15+)</x:v>
      </x:c>
      <x:c r="D127" s="142" t="str">
        <x:v>out of labor force</x:v>
      </x:c>
      <x:c r="E127" s="142" t="n">
        <x:v>2022</x:v>
      </x:c>
      <x:c r="F127" s="142" t="n">
        <x:v>26.4</x:v>
      </x:c>
      <x:c r="G127" s="142" t="str">
        <x:v>percent of population ages 15+</x:v>
      </x:c>
      <x:c r="H127" s="142" t="str">
        <x:v>World Bank Global Findex</x:v>
      </x:c>
      <x:c r="I127" s="142" t="str">
        <x:v>https://api.worldbank.org/v2/country/YEM/indicator/fh2.11?source=28&amp;format=json&amp;date=2022</x:v>
      </x:c>
      <x:c r="J127" s="142" t="str">
        <x:v>PUBLIC_PRIMARY_AGGREGATE</x:v>
      </x:c>
      <x:c r="K127" s="142" t="str">
        <x:v>World Bank published value for Yemen (Global Findex database, open API source 28; World Bank Data labels the year 2022; the study is the Yemen Global Findex 2021, fielded November 2022 to January 2023); unrounded value 26.3893240630628. No interval published here (EXT-07 held); a group rests on fewer than the 1,000 interviews of the whole sample; a difference between groups is not a cause (CAUSE_HELD). Close-out U1, 10 October 2026. Panel measure FDP-018.</x:v>
      </x:c>
    </x:row>
    <x:row r="128">
      <x:c r="A128" s="142" t="str">
        <x:v>WB-FINDEX-OBS-2022-105</x:v>
      </x:c>
      <x:c r="B128" s="142" t="str">
        <x:v>fin32</x:v>
      </x:c>
      <x:c r="C128" s="142" t="str">
        <x:v>Received wages  (% age 15+)</x:v>
      </x:c>
      <x:c r="D128" s="142" t="str">
        <x:v>total</x:v>
      </x:c>
      <x:c r="E128" s="142" t="n">
        <x:v>2022</x:v>
      </x:c>
      <x:c r="F128" s="142" t="n">
        <x:v>12.4</x:v>
      </x:c>
      <x:c r="G128" s="142" t="str">
        <x:v>percent of population ages 15+</x:v>
      </x:c>
      <x:c r="H128" s="142" t="str">
        <x:v>World Bank Global Findex</x:v>
      </x:c>
      <x:c r="I128" s="142" t="str">
        <x:v>https://api.worldbank.org/v2/country/YEM/indicator/fin32?source=28&amp;format=json&amp;date=2022</x:v>
      </x:c>
      <x:c r="J128" s="142" t="str">
        <x:v>PUBLIC_PRIMARY_AGGREGATE</x:v>
      </x:c>
      <x:c r="K128" s="142" t="str">
        <x:v>World Bank published value for Yemen (Global Findex database, open API source 28; World Bank Data labels the year 2022; the study is the Yemen Global Findex 2021, fielded November 2022 to January 2023); unrounded value 12.3567460054291. No interval published here (EXT-07 held). Close-out U1, 10 October 2026. Panel measure FDP-019.</x:v>
      </x:c>
    </x:row>
    <x:row r="129">
      <x:c r="A129" s="142" t="str">
        <x:v>WB-FINDEX-OBS-2022-106</x:v>
      </x:c>
      <x:c r="B129" s="142" t="str">
        <x:v>fin32.1</x:v>
      </x:c>
      <x:c r="C129" s="142" t="str">
        <x:v>Received wages, women (% age 15+)</x:v>
      </x:c>
      <x:c r="D129" s="142" t="str">
        <x:v>female</x:v>
      </x:c>
      <x:c r="E129" s="142" t="n">
        <x:v>2022</x:v>
      </x:c>
      <x:c r="F129" s="142" t="n">
        <x:v>5.9</x:v>
      </x:c>
      <x:c r="G129" s="142" t="str">
        <x:v>percent of population ages 15+</x:v>
      </x:c>
      <x:c r="H129" s="142" t="str">
        <x:v>World Bank Global Findex</x:v>
      </x:c>
      <x:c r="I129" s="142" t="str">
        <x:v>https://api.worldbank.org/v2/country/YEM/indicator/fin32.1?source=28&amp;format=json&amp;date=2022</x:v>
      </x:c>
      <x:c r="J129" s="142" t="str">
        <x:v>PUBLIC_PRIMARY_AGGREGATE</x:v>
      </x:c>
      <x:c r="K129" s="142" t="str">
        <x:v>World Bank published value for Yemen (Global Findex database, open API source 28; World Bank Data labels the year 2022; the study is the Yemen Global Findex 2021, fielded November 2022 to January 2023); unrounded value 5.90161269819338. No interval published here (EXT-07 held); a group rests on fewer than the 1,000 interviews of the whole sample; a difference between groups is not a cause (CAUSE_HELD). Close-out U1, 10 October 2026. Panel measure FDP-019.</x:v>
      </x:c>
    </x:row>
    <x:row r="130">
      <x:c r="A130" s="142" t="str">
        <x:v>WB-FINDEX-OBS-2022-107</x:v>
      </x:c>
      <x:c r="B130" s="142" t="str">
        <x:v>fin32.2</x:v>
      </x:c>
      <x:c r="C130" s="142" t="str">
        <x:v>Received wages, men (% age 15+)</x:v>
      </x:c>
      <x:c r="D130" s="142" t="str">
        <x:v>male</x:v>
      </x:c>
      <x:c r="E130" s="142" t="n">
        <x:v>2022</x:v>
      </x:c>
      <x:c r="F130" s="142" t="n">
        <x:v>18.8</x:v>
      </x:c>
      <x:c r="G130" s="142" t="str">
        <x:v>percent of population ages 15+</x:v>
      </x:c>
      <x:c r="H130" s="142" t="str">
        <x:v>World Bank Global Findex</x:v>
      </x:c>
      <x:c r="I130" s="142" t="str">
        <x:v>https://api.worldbank.org/v2/country/YEM/indicator/fin32.2?source=28&amp;format=json&amp;date=2022</x:v>
      </x:c>
      <x:c r="J130" s="142" t="str">
        <x:v>PUBLIC_PRIMARY_AGGREGATE</x:v>
      </x:c>
      <x:c r="K130" s="142" t="str">
        <x:v>World Bank published value for Yemen (Global Findex database, open API source 28; World Bank Data labels the year 2022; the study is the Yemen Global Findex 2021, fielded November 2022 to January 2023); unrounded value 18.7866924893653. No interval published here (EXT-07 held); a group rests on fewer than the 1,000 interviews of the whole sample; a difference between groups is not a cause (CAUSE_HELD). Close-out U1, 10 October 2026. Panel measure FDP-019.</x:v>
      </x:c>
    </x:row>
    <x:row r="131">
      <x:c r="A131" s="142" t="str">
        <x:v>WB-FINDEX-OBS-2022-108</x:v>
      </x:c>
      <x:c r="B131" s="142" t="str">
        <x:v>fin32.3</x:v>
      </x:c>
      <x:c r="C131" s="142" t="str">
        <x:v>Received wages, young (% ages 15-24)</x:v>
      </x:c>
      <x:c r="D131" s="142" t="str">
        <x:v>ages 15-24</x:v>
      </x:c>
      <x:c r="E131" s="142" t="n">
        <x:v>2022</x:v>
      </x:c>
      <x:c r="F131" s="142" t="n">
        <x:v>9.7</x:v>
      </x:c>
      <x:c r="G131" s="142" t="str">
        <x:v>percent of population ages 15-24</x:v>
      </x:c>
      <x:c r="H131" s="142" t="str">
        <x:v>World Bank Global Findex</x:v>
      </x:c>
      <x:c r="I131" s="142" t="str">
        <x:v>https://api.worldbank.org/v2/country/YEM/indicator/fin32.3?source=28&amp;format=json&amp;date=2022</x:v>
      </x:c>
      <x:c r="J131" s="142" t="str">
        <x:v>PUBLIC_PRIMARY_AGGREGATE</x:v>
      </x:c>
      <x:c r="K131" s="142" t="str">
        <x:v>World Bank published value for Yemen (Global Findex database, open API source 28; World Bank Data labels the year 2022; the study is the Yemen Global Findex 2021, fielded November 2022 to January 2023); unrounded value 9.69147844155013. No interval published here (EXT-07 held); a group rests on fewer than the 1,000 interviews of the whole sample; a difference between groups is not a cause (CAUSE_HELD). Close-out U1, 10 October 2026. Panel measure FDP-019.</x:v>
      </x:c>
    </x:row>
    <x:row r="132">
      <x:c r="A132" s="142" t="str">
        <x:v>WB-FINDEX-OBS-2022-109</x:v>
      </x:c>
      <x:c r="B132" s="142" t="str">
        <x:v>fin32.4</x:v>
      </x:c>
      <x:c r="C132" s="142" t="str">
        <x:v>Received wages, older (% age 25+)</x:v>
      </x:c>
      <x:c r="D132" s="142" t="str">
        <x:v>ages 25+</x:v>
      </x:c>
      <x:c r="E132" s="142" t="n">
        <x:v>2022</x:v>
      </x:c>
      <x:c r="F132" s="142" t="n">
        <x:v>14.0</x:v>
      </x:c>
      <x:c r="G132" s="142" t="str">
        <x:v>percent of population ages 25+</x:v>
      </x:c>
      <x:c r="H132" s="142" t="str">
        <x:v>World Bank Global Findex</x:v>
      </x:c>
      <x:c r="I132" s="142" t="str">
        <x:v>https://api.worldbank.org/v2/country/YEM/indicator/fin32.4?source=28&amp;format=json&amp;date=2022</x:v>
      </x:c>
      <x:c r="J132" s="142" t="str">
        <x:v>PUBLIC_PRIMARY_AGGREGATE</x:v>
      </x:c>
      <x:c r="K132" s="142" t="str">
        <x:v>World Bank published value for Yemen (Global Findex database, open API source 28; World Bank Data labels the year 2022; the study is the Yemen Global Findex 2021, fielded November 2022 to January 2023); unrounded value 13.9824456903964. No interval published here (EXT-07 held); a group rests on fewer than the 1,000 interviews of the whole sample; a difference between groups is not a cause (CAUSE_HELD). Close-out U1, 10 October 2026. Panel measure FDP-019.</x:v>
      </x:c>
    </x:row>
    <x:row r="133">
      <x:c r="A133" s="142" t="str">
        <x:v>WB-FINDEX-OBS-2022-110</x:v>
      </x:c>
      <x:c r="B133" s="142" t="str">
        <x:v>fin32.5</x:v>
      </x:c>
      <x:c r="C133" s="142" t="str">
        <x:v>Received wages, primary education or less (% age 15+)</x:v>
      </x:c>
      <x:c r="D133" s="142" t="str">
        <x:v>primary education or less</x:v>
      </x:c>
      <x:c r="E133" s="142" t="n">
        <x:v>2022</x:v>
      </x:c>
      <x:c r="F133" s="142" t="n">
        <x:v>6.9</x:v>
      </x:c>
      <x:c r="G133" s="142" t="str">
        <x:v>percent of population ages 15+</x:v>
      </x:c>
      <x:c r="H133" s="142" t="str">
        <x:v>World Bank Global Findex</x:v>
      </x:c>
      <x:c r="I133" s="142" t="str">
        <x:v>https://api.worldbank.org/v2/country/YEM/indicator/fin32.5?source=28&amp;format=json&amp;date=2022</x:v>
      </x:c>
      <x:c r="J133" s="142" t="str">
        <x:v>PUBLIC_PRIMARY_AGGREGATE</x:v>
      </x:c>
      <x:c r="K133" s="142" t="str">
        <x:v>World Bank published value for Yemen (Global Findex database, open API source 28; World Bank Data labels the year 2022; the study is the Yemen Global Findex 2021, fielded November 2022 to January 2023); unrounded value 6.8848561294278. No interval published here (EXT-07 held); a group rests on fewer than the 1,000 interviews of the whole sample; a difference between groups is not a cause (CAUSE_HELD). Close-out U1, 10 October 2026. Panel measure FDP-019.</x:v>
      </x:c>
    </x:row>
    <x:row r="134">
      <x:c r="A134" s="142" t="str">
        <x:v>WB-FINDEX-OBS-2022-111</x:v>
      </x:c>
      <x:c r="B134" s="142" t="str">
        <x:v>fin32.6</x:v>
      </x:c>
      <x:c r="C134" s="142" t="str">
        <x:v>Received wages, secondary education or more (% age 15+)</x:v>
      </x:c>
      <x:c r="D134" s="142" t="str">
        <x:v>secondary education or more</x:v>
      </x:c>
      <x:c r="E134" s="142" t="n">
        <x:v>2022</x:v>
      </x:c>
      <x:c r="F134" s="142" t="n">
        <x:v>20.8</x:v>
      </x:c>
      <x:c r="G134" s="142" t="str">
        <x:v>percent of population ages 15+</x:v>
      </x:c>
      <x:c r="H134" s="142" t="str">
        <x:v>World Bank Global Findex</x:v>
      </x:c>
      <x:c r="I134" s="142" t="str">
        <x:v>https://api.worldbank.org/v2/country/YEM/indicator/fin32.6?source=28&amp;format=json&amp;date=2022</x:v>
      </x:c>
      <x:c r="J134" s="142" t="str">
        <x:v>PUBLIC_PRIMARY_AGGREGATE</x:v>
      </x:c>
      <x:c r="K134" s="142" t="str">
        <x:v>World Bank published value for Yemen (Global Findex database, open API source 28; World Bank Data labels the year 2022; the study is the Yemen Global Findex 2021, fielded November 2022 to January 2023); unrounded value 20.8322030464019. No interval published here (EXT-07 held); a group rests on fewer than the 1,000 interviews of the whole sample; a difference between groups is not a cause (CAUSE_HELD). Close-out U1, 10 October 2026. Panel measure FDP-019.</x:v>
      </x:c>
    </x:row>
    <x:row r="135">
      <x:c r="A135" s="142" t="str">
        <x:v>WB-FINDEX-OBS-2022-112</x:v>
      </x:c>
      <x:c r="B135" s="142" t="str">
        <x:v>fin32.7</x:v>
      </x:c>
      <x:c r="C135" s="142" t="str">
        <x:v>Received wages, poorest 40% (% age 15+)</x:v>
      </x:c>
      <x:c r="D135" s="142" t="str">
        <x:v>poorest 40%</x:v>
      </x:c>
      <x:c r="E135" s="142" t="n">
        <x:v>2022</x:v>
      </x:c>
      <x:c r="F135" s="142" t="n">
        <x:v>10.3</x:v>
      </x:c>
      <x:c r="G135" s="142" t="str">
        <x:v>percent of population ages 15+</x:v>
      </x:c>
      <x:c r="H135" s="142" t="str">
        <x:v>World Bank Global Findex</x:v>
      </x:c>
      <x:c r="I135" s="142" t="str">
        <x:v>https://api.worldbank.org/v2/country/YEM/indicator/fin32.7?source=28&amp;format=json&amp;date=2022</x:v>
      </x:c>
      <x:c r="J135" s="142" t="str">
        <x:v>PUBLIC_PRIMARY_AGGREGATE</x:v>
      </x:c>
      <x:c r="K135" s="142" t="str">
        <x:v>World Bank published value for Yemen (Global Findex database, open API source 28; World Bank Data labels the year 2022; the study is the Yemen Global Findex 2021, fielded November 2022 to January 2023); unrounded value 10.3361268049683. No interval published here (EXT-07 held); a group rests on fewer than the 1,000 interviews of the whole sample; a difference between groups is not a cause (CAUSE_HELD). Close-out U1, 10 October 2026. Panel measure FDP-019.</x:v>
      </x:c>
    </x:row>
    <x:row r="136">
      <x:c r="A136" s="142" t="str">
        <x:v>WB-FINDEX-OBS-2022-113</x:v>
      </x:c>
      <x:c r="B136" s="142" t="str">
        <x:v>fin32.8</x:v>
      </x:c>
      <x:c r="C136" s="142" t="str">
        <x:v>Received wages, richest 60% (% age 15+)</x:v>
      </x:c>
      <x:c r="D136" s="142" t="str">
        <x:v>richest 60%</x:v>
      </x:c>
      <x:c r="E136" s="142" t="n">
        <x:v>2022</x:v>
      </x:c>
      <x:c r="F136" s="142" t="n">
        <x:v>13.7</x:v>
      </x:c>
      <x:c r="G136" s="142" t="str">
        <x:v>percent of population ages 15+</x:v>
      </x:c>
      <x:c r="H136" s="142" t="str">
        <x:v>World Bank Global Findex</x:v>
      </x:c>
      <x:c r="I136" s="142" t="str">
        <x:v>https://api.worldbank.org/v2/country/YEM/indicator/fin32.8?source=28&amp;format=json&amp;date=2022</x:v>
      </x:c>
      <x:c r="J136" s="142" t="str">
        <x:v>PUBLIC_PRIMARY_AGGREGATE</x:v>
      </x:c>
      <x:c r="K136" s="142" t="str">
        <x:v>World Bank published value for Yemen (Global Findex database, open API source 28; World Bank Data labels the year 2022; the study is the Yemen Global Findex 2021, fielded November 2022 to January 2023); unrounded value 13.701726478035. No interval published here (EXT-07 held); a group rests on fewer than the 1,000 interviews of the whole sample; a difference between groups is not a cause (CAUSE_HELD). Close-out U1, 10 October 2026. Panel measure FDP-019.</x:v>
      </x:c>
    </x:row>
    <x:row r="137">
      <x:c r="A137" s="142" t="str">
        <x:v>WB-FINDEX-OBS-2022-114</x:v>
      </x:c>
      <x:c r="B137" s="142" t="str">
        <x:v>fin32.12</x:v>
      </x:c>
      <x:c r="C137" s="142" t="str">
        <x:v>Received wages, in laborforce (% age 15+)</x:v>
      </x:c>
      <x:c r="D137" s="142" t="str">
        <x:v>in labor force</x:v>
      </x:c>
      <x:c r="E137" s="142" t="n">
        <x:v>2022</x:v>
      </x:c>
      <x:c r="F137" s="142" t="n">
        <x:v>28.9</x:v>
      </x:c>
      <x:c r="G137" s="142" t="str">
        <x:v>percent of population ages 15+</x:v>
      </x:c>
      <x:c r="H137" s="142" t="str">
        <x:v>World Bank Global Findex</x:v>
      </x:c>
      <x:c r="I137" s="142" t="str">
        <x:v>https://api.worldbank.org/v2/country/YEM/indicator/fin32.12?source=28&amp;format=json&amp;date=2022</x:v>
      </x:c>
      <x:c r="J137" s="142" t="str">
        <x:v>PUBLIC_PRIMARY_AGGREGATE</x:v>
      </x:c>
      <x:c r="K137" s="142" t="str">
        <x:v>World Bank published value for Yemen (Global Findex database, open API source 28; World Bank Data labels the year 2022; the study is the Yemen Global Findex 2021, fielded November 2022 to January 2023); unrounded value 28.8819296751271. No interval published here (EXT-07 held); a group rests on fewer than the 1,000 interviews of the whole sample; a difference between groups is not a cause (CAUSE_HELD). Close-out U1, 10 October 2026. Panel measure FDP-019.</x:v>
      </x:c>
    </x:row>
    <x:row r="138">
      <x:c r="A138" s="142" t="str">
        <x:v>WB-FINDEX-OBS-2022-115</x:v>
      </x:c>
      <x:c r="B138" s="142" t="str">
        <x:v>fin32.11</x:v>
      </x:c>
      <x:c r="C138" s="142" t="str">
        <x:v>Received wages, out of laborforce (% age 15+)</x:v>
      </x:c>
      <x:c r="D138" s="142" t="str">
        <x:v>out of labor force</x:v>
      </x:c>
      <x:c r="E138" s="142" t="n">
        <x:v>2022</x:v>
      </x:c>
      <x:c r="F138" s="142" t="n">
        <x:v>5.4</x:v>
      </x:c>
      <x:c r="G138" s="142" t="str">
        <x:v>percent of population ages 15+</x:v>
      </x:c>
      <x:c r="H138" s="142" t="str">
        <x:v>World Bank Global Findex</x:v>
      </x:c>
      <x:c r="I138" s="142" t="str">
        <x:v>https://api.worldbank.org/v2/country/YEM/indicator/fin32.11?source=28&amp;format=json&amp;date=2022</x:v>
      </x:c>
      <x:c r="J138" s="142" t="str">
        <x:v>PUBLIC_PRIMARY_AGGREGATE</x:v>
      </x:c>
      <x:c r="K138" s="142" t="str">
        <x:v>World Bank published value for Yemen (Global Findex database, open API source 28; World Bank Data labels the year 2022; the study is the Yemen Global Findex 2021, fielded November 2022 to January 2023); unrounded value 5.3569778473739. No interval published here (EXT-07 held); a group rests on fewer than the 1,000 interviews of the whole sample; a difference between groups is not a cause (CAUSE_HELD). Close-out U1, 10 October 2026. Panel measure FDP-019.</x:v>
      </x:c>
    </x:row>
    <x:row r="139">
      <x:c r="A139" s="142" t="str">
        <x:v>WB-FINDEX-OBS-2022-116</x:v>
      </x:c>
      <x:c r="B139" s="142" t="str">
        <x:v>fin37</x:v>
      </x:c>
      <x:c r="C139" s="142" t="str">
        <x:v>Received government transfer  (% age 15+)</x:v>
      </x:c>
      <x:c r="D139" s="142" t="str">
        <x:v>total</x:v>
      </x:c>
      <x:c r="E139" s="142" t="n">
        <x:v>2022</x:v>
      </x:c>
      <x:c r="F139" s="142" t="n">
        <x:v>3.8</x:v>
      </x:c>
      <x:c r="G139" s="142" t="str">
        <x:v>percent of population ages 15+</x:v>
      </x:c>
      <x:c r="H139" s="142" t="str">
        <x:v>World Bank Global Findex</x:v>
      </x:c>
      <x:c r="I139" s="142" t="str">
        <x:v>https://api.worldbank.org/v2/country/YEM/indicator/fin37?source=28&amp;format=json&amp;date=2022</x:v>
      </x:c>
      <x:c r="J139" s="142" t="str">
        <x:v>PUBLIC_PRIMARY_AGGREGATE</x:v>
      </x:c>
      <x:c r="K139" s="142" t="str">
        <x:v>World Bank published value for Yemen (Global Findex database, open API source 28; World Bank Data labels the year 2022; the study is the Yemen Global Findex 2021, fielded November 2022 to January 2023); unrounded value 3.76321147207714. No interval published here (EXT-07 held). Close-out U1, 10 October 2026. Panel measure FDP-020.</x:v>
      </x:c>
    </x:row>
    <x:row r="140">
      <x:c r="A140" s="142" t="str">
        <x:v>WB-FINDEX-OBS-2022-117</x:v>
      </x:c>
      <x:c r="B140" s="142" t="str">
        <x:v>fin42</x:v>
      </x:c>
      <x:c r="C140" s="142" t="str">
        <x:v>Received payments for the sale of agricultural products, livestock, or crops  (% age 15+)</x:v>
      </x:c>
      <x:c r="D140" s="142" t="str">
        <x:v>total</x:v>
      </x:c>
      <x:c r="E140" s="142" t="n">
        <x:v>2022</x:v>
      </x:c>
      <x:c r="F140" s="142" t="n">
        <x:v>28.9</x:v>
      </x:c>
      <x:c r="G140" s="142" t="str">
        <x:v>percent of population ages 15+</x:v>
      </x:c>
      <x:c r="H140" s="142" t="str">
        <x:v>World Bank Global Findex</x:v>
      </x:c>
      <x:c r="I140" s="142" t="str">
        <x:v>https://api.worldbank.org/v2/country/YEM/indicator/fin42?source=28&amp;format=json&amp;date=2022</x:v>
      </x:c>
      <x:c r="J140" s="142" t="str">
        <x:v>PUBLIC_PRIMARY_AGGREGATE</x:v>
      </x:c>
      <x:c r="K140" s="142" t="str">
        <x:v>World Bank published value for Yemen (Global Findex database, open API source 28; World Bank Data labels the year 2022; the study is the Yemen Global Findex 2021, fielded November 2022 to January 2023); unrounded value 28.9095892359127. No interval published here (EXT-07 held). Close-out U1, 10 October 2026. Panel measure FDP-021.</x:v>
      </x:c>
    </x:row>
    <x:row r="141">
      <x:c r="A141" s="142" t="str">
        <x:v>WB-FINDEX-OBS-2022-118</x:v>
      </x:c>
      <x:c r="B141" s="142" t="str">
        <x:v>fin42.1</x:v>
      </x:c>
      <x:c r="C141" s="142" t="str">
        <x:v>Received payments for the sale of agricultural products, livestock, or crops, women (% age 15+)</x:v>
      </x:c>
      <x:c r="D141" s="142" t="str">
        <x:v>female</x:v>
      </x:c>
      <x:c r="E141" s="142" t="n">
        <x:v>2022</x:v>
      </x:c>
      <x:c r="F141" s="142" t="n">
        <x:v>24.0</x:v>
      </x:c>
      <x:c r="G141" s="142" t="str">
        <x:v>percent of population ages 15+</x:v>
      </x:c>
      <x:c r="H141" s="142" t="str">
        <x:v>World Bank Global Findex</x:v>
      </x:c>
      <x:c r="I141" s="142" t="str">
        <x:v>https://api.worldbank.org/v2/country/YEM/indicator/fin42.1?source=28&amp;format=json&amp;date=2022</x:v>
      </x:c>
      <x:c r="J141" s="142" t="str">
        <x:v>PUBLIC_PRIMARY_AGGREGATE</x:v>
      </x:c>
      <x:c r="K141" s="142" t="str">
        <x:v>World Bank published value for Yemen (Global Findex database, open API source 28; World Bank Data labels the year 2022; the study is the Yemen Global Findex 2021, fielded November 2022 to January 2023); unrounded value 24.0106346301895. No interval published here (EXT-07 held); a group rests on fewer than the 1,000 interviews of the whole sample; a difference between groups is not a cause (CAUSE_HELD). Close-out U1, 10 October 2026. Panel measure FDP-021.</x:v>
      </x:c>
    </x:row>
    <x:row r="142">
      <x:c r="A142" s="142" t="str">
        <x:v>WB-FINDEX-OBS-2022-119</x:v>
      </x:c>
      <x:c r="B142" s="142" t="str">
        <x:v>fin42.2</x:v>
      </x:c>
      <x:c r="C142" s="142" t="str">
        <x:v>Received payments for the sale of agricultural products, livestock, or crops, men (% age 15+)</x:v>
      </x:c>
      <x:c r="D142" s="142" t="str">
        <x:v>male</x:v>
      </x:c>
      <x:c r="E142" s="142" t="n">
        <x:v>2022</x:v>
      </x:c>
      <x:c r="F142" s="142" t="n">
        <x:v>33.8</x:v>
      </x:c>
      <x:c r="G142" s="142" t="str">
        <x:v>percent of population ages 15+</x:v>
      </x:c>
      <x:c r="H142" s="142" t="str">
        <x:v>World Bank Global Findex</x:v>
      </x:c>
      <x:c r="I142" s="142" t="str">
        <x:v>https://api.worldbank.org/v2/country/YEM/indicator/fin42.2?source=28&amp;format=json&amp;date=2022</x:v>
      </x:c>
      <x:c r="J142" s="142" t="str">
        <x:v>PUBLIC_PRIMARY_AGGREGATE</x:v>
      </x:c>
      <x:c r="K142" s="142" t="str">
        <x:v>World Bank published value for Yemen (Global Findex database, open API source 28; World Bank Data labels the year 2022; the study is the Yemen Global Findex 2021, fielded November 2022 to January 2023); unrounded value 33.7894289607909. No interval published here (EXT-07 held); a group rests on fewer than the 1,000 interviews of the whole sample; a difference between groups is not a cause (CAUSE_HELD). Close-out U1, 10 October 2026. Panel measure FDP-021.</x:v>
      </x:c>
    </x:row>
    <x:row r="143">
      <x:c r="A143" s="142" t="str">
        <x:v>WB-FINDEX-OBS-2022-120</x:v>
      </x:c>
      <x:c r="B143" s="142" t="str">
        <x:v>fin42.3</x:v>
      </x:c>
      <x:c r="C143" s="142" t="str">
        <x:v>Received payments for the sale of agricultural products, livestock, or crops, young (% ages 15-24)</x:v>
      </x:c>
      <x:c r="D143" s="142" t="str">
        <x:v>ages 15-24</x:v>
      </x:c>
      <x:c r="E143" s="142" t="n">
        <x:v>2022</x:v>
      </x:c>
      <x:c r="F143" s="142" t="n">
        <x:v>23.5</x:v>
      </x:c>
      <x:c r="G143" s="142" t="str">
        <x:v>percent of population ages 15-24</x:v>
      </x:c>
      <x:c r="H143" s="142" t="str">
        <x:v>World Bank Global Findex</x:v>
      </x:c>
      <x:c r="I143" s="142" t="str">
        <x:v>https://api.worldbank.org/v2/country/YEM/indicator/fin42.3?source=28&amp;format=json&amp;date=2022</x:v>
      </x:c>
      <x:c r="J143" s="142" t="str">
        <x:v>PUBLIC_PRIMARY_AGGREGATE</x:v>
      </x:c>
      <x:c r="K143" s="142" t="str">
        <x:v>World Bank published value for Yemen (Global Findex database, open API source 28; World Bank Data labels the year 2022; the study is the Yemen Global Findex 2021, fielded November 2022 to January 2023); unrounded value 23.4852647798418. No interval published here (EXT-07 held); a group rests on fewer than the 1,000 interviews of the whole sample; a difference between groups is not a cause (CAUSE_HELD). Close-out U1, 10 October 2026. Panel measure FDP-021.</x:v>
      </x:c>
    </x:row>
    <x:row r="144">
      <x:c r="A144" s="142" t="str">
        <x:v>WB-FINDEX-OBS-2022-121</x:v>
      </x:c>
      <x:c r="B144" s="142" t="str">
        <x:v>fin42.4</x:v>
      </x:c>
      <x:c r="C144" s="142" t="str">
        <x:v>Received payments for the sale of agricultural products, livestock, or crops, older (% age 25+)</x:v>
      </x:c>
      <x:c r="D144" s="142" t="str">
        <x:v>ages 25+</x:v>
      </x:c>
      <x:c r="E144" s="142" t="n">
        <x:v>2022</x:v>
      </x:c>
      <x:c r="F144" s="142" t="n">
        <x:v>32.2</x:v>
      </x:c>
      <x:c r="G144" s="142" t="str">
        <x:v>percent of population ages 25+</x:v>
      </x:c>
      <x:c r="H144" s="142" t="str">
        <x:v>World Bank Global Findex</x:v>
      </x:c>
      <x:c r="I144" s="142" t="str">
        <x:v>https://api.worldbank.org/v2/country/YEM/indicator/fin42.4?source=28&amp;format=json&amp;date=2022</x:v>
      </x:c>
      <x:c r="J144" s="142" t="str">
        <x:v>PUBLIC_PRIMARY_AGGREGATE</x:v>
      </x:c>
      <x:c r="K144" s="142" t="str">
        <x:v>World Bank published value for Yemen (Global Findex database, open API source 28; World Bank Data labels the year 2022; the study is the Yemen Global Findex 2021, fielded November 2022 to January 2023); unrounded value 32.218196101094. No interval published here (EXT-07 held); a group rests on fewer than the 1,000 interviews of the whole sample; a difference between groups is not a cause (CAUSE_HELD). Close-out U1, 10 October 2026. Panel measure FDP-021.</x:v>
      </x:c>
    </x:row>
    <x:row r="145">
      <x:c r="A145" s="142" t="str">
        <x:v>WB-FINDEX-OBS-2022-122</x:v>
      </x:c>
      <x:c r="B145" s="142" t="str">
        <x:v>fin42.5</x:v>
      </x:c>
      <x:c r="C145" s="142" t="str">
        <x:v>Received payments for the sale of agricultural products, livestock, or crops, primary education or less (% age 15+)</x:v>
      </x:c>
      <x:c r="D145" s="142" t="str">
        <x:v>primary education or less</x:v>
      </x:c>
      <x:c r="E145" s="142" t="n">
        <x:v>2022</x:v>
      </x:c>
      <x:c r="F145" s="142" t="n">
        <x:v>28.5</x:v>
      </x:c>
      <x:c r="G145" s="142" t="str">
        <x:v>percent of population ages 15+</x:v>
      </x:c>
      <x:c r="H145" s="142" t="str">
        <x:v>World Bank Global Findex</x:v>
      </x:c>
      <x:c r="I145" s="142" t="str">
        <x:v>https://api.worldbank.org/v2/country/YEM/indicator/fin42.5?source=28&amp;format=json&amp;date=2022</x:v>
      </x:c>
      <x:c r="J145" s="142" t="str">
        <x:v>PUBLIC_PRIMARY_AGGREGATE</x:v>
      </x:c>
      <x:c r="K145" s="142" t="str">
        <x:v>World Bank published value for Yemen (Global Findex database, open API source 28; World Bank Data labels the year 2022; the study is the Yemen Global Findex 2021, fielded November 2022 to January 2023); unrounded value 28.4796918557576. No interval published here (EXT-07 held); a group rests on fewer than the 1,000 interviews of the whole sample; a difference between groups is not a cause (CAUSE_HELD). Close-out U1, 10 October 2026. Panel measure FDP-021.</x:v>
      </x:c>
    </x:row>
    <x:row r="146">
      <x:c r="A146" s="142" t="str">
        <x:v>WB-FINDEX-OBS-2022-123</x:v>
      </x:c>
      <x:c r="B146" s="142" t="str">
        <x:v>fin42.6</x:v>
      </x:c>
      <x:c r="C146" s="142" t="str">
        <x:v>Received payments for the sale of agricultural products, livestock, or crops, secondary education or more (% age 15+)</x:v>
      </x:c>
      <x:c r="D146" s="142" t="str">
        <x:v>secondary education or more</x:v>
      </x:c>
      <x:c r="E146" s="142" t="n">
        <x:v>2022</x:v>
      </x:c>
      <x:c r="F146" s="142" t="n">
        <x:v>29.5</x:v>
      </x:c>
      <x:c r="G146" s="142" t="str">
        <x:v>percent of population ages 15+</x:v>
      </x:c>
      <x:c r="H146" s="142" t="str">
        <x:v>World Bank Global Findex</x:v>
      </x:c>
      <x:c r="I146" s="142" t="str">
        <x:v>https://api.worldbank.org/v2/country/YEM/indicator/fin42.6?source=28&amp;format=json&amp;date=2022</x:v>
      </x:c>
      <x:c r="J146" s="142" t="str">
        <x:v>PUBLIC_PRIMARY_AGGREGATE</x:v>
      </x:c>
      <x:c r="K146" s="142" t="str">
        <x:v>World Bank published value for Yemen (Global Findex database, open API source 28; World Bank Data labels the year 2022; the study is the Yemen Global Findex 2021, fielded November 2022 to January 2023); unrounded value 29.5384964428914. No interval published here (EXT-07 held); a group rests on fewer than the 1,000 interviews of the whole sample; a difference between groups is not a cause (CAUSE_HELD). Close-out U1, 10 October 2026. Panel measure FDP-021.</x:v>
      </x:c>
    </x:row>
    <x:row r="147">
      <x:c r="A147" s="142" t="str">
        <x:v>WB-FINDEX-OBS-2022-124</x:v>
      </x:c>
      <x:c r="B147" s="142" t="str">
        <x:v>fin42.7</x:v>
      </x:c>
      <x:c r="C147" s="142" t="str">
        <x:v>Received payments for the sale of agricultural products, livestock, or crops, poorest 40% (% age 15+)</x:v>
      </x:c>
      <x:c r="D147" s="142" t="str">
        <x:v>poorest 40%</x:v>
      </x:c>
      <x:c r="E147" s="142" t="n">
        <x:v>2022</x:v>
      </x:c>
      <x:c r="F147" s="142" t="n">
        <x:v>27.8</x:v>
      </x:c>
      <x:c r="G147" s="142" t="str">
        <x:v>percent of population ages 15+</x:v>
      </x:c>
      <x:c r="H147" s="142" t="str">
        <x:v>World Bank Global Findex</x:v>
      </x:c>
      <x:c r="I147" s="142" t="str">
        <x:v>https://api.worldbank.org/v2/country/YEM/indicator/fin42.7?source=28&amp;format=json&amp;date=2022</x:v>
      </x:c>
      <x:c r="J147" s="142" t="str">
        <x:v>PUBLIC_PRIMARY_AGGREGATE</x:v>
      </x:c>
      <x:c r="K147" s="142" t="str">
        <x:v>World Bank published value for Yemen (Global Findex database, open API source 28; World Bank Data labels the year 2022; the study is the Yemen Global Findex 2021, fielded November 2022 to January 2023); unrounded value 27.7803504177524. No interval published here (EXT-07 held); a group rests on fewer than the 1,000 interviews of the whole sample; a difference between groups is not a cause (CAUSE_HELD). Close-out U1, 10 October 2026. Panel measure FDP-021.</x:v>
      </x:c>
    </x:row>
    <x:row r="148">
      <x:c r="A148" s="142" t="str">
        <x:v>WB-FINDEX-OBS-2022-125</x:v>
      </x:c>
      <x:c r="B148" s="142" t="str">
        <x:v>fin42.8</x:v>
      </x:c>
      <x:c r="C148" s="142" t="str">
        <x:v>Received payments for the sale of agricultural products, livestock, or crops, richest 60% (% age 15+)</x:v>
      </x:c>
      <x:c r="D148" s="142" t="str">
        <x:v>richest 60%</x:v>
      </x:c>
      <x:c r="E148" s="142" t="n">
        <x:v>2022</x:v>
      </x:c>
      <x:c r="F148" s="142" t="n">
        <x:v>29.7</x:v>
      </x:c>
      <x:c r="G148" s="142" t="str">
        <x:v>percent of population ages 15+</x:v>
      </x:c>
      <x:c r="H148" s="142" t="str">
        <x:v>World Bank Global Findex</x:v>
      </x:c>
      <x:c r="I148" s="142" t="str">
        <x:v>https://api.worldbank.org/v2/country/YEM/indicator/fin42.8?source=28&amp;format=json&amp;date=2022</x:v>
      </x:c>
      <x:c r="J148" s="142" t="str">
        <x:v>PUBLIC_PRIMARY_AGGREGATE</x:v>
      </x:c>
      <x:c r="K148" s="142" t="str">
        <x:v>World Bank published value for Yemen (Global Findex database, open API source 28; World Bank Data labels the year 2022; the study is the Yemen Global Findex 2021, fielded November 2022 to January 2023); unrounded value 29.6612420752938. No interval published here (EXT-07 held); a group rests on fewer than the 1,000 interviews of the whole sample; a difference between groups is not a cause (CAUSE_HELD). Close-out U1, 10 October 2026. Panel measure FDP-021.</x:v>
      </x:c>
    </x:row>
    <x:row r="149">
      <x:c r="A149" s="142" t="str">
        <x:v>WB-FINDEX-OBS-2022-126</x:v>
      </x:c>
      <x:c r="B149" s="142" t="str">
        <x:v>fin42.12</x:v>
      </x:c>
      <x:c r="C149" s="142" t="str">
        <x:v>Received payments for the sale of agricultural products, livestock, or crops, in laborforce (% age 15+)</x:v>
      </x:c>
      <x:c r="D149" s="142" t="str">
        <x:v>in labor force</x:v>
      </x:c>
      <x:c r="E149" s="142" t="n">
        <x:v>2022</x:v>
      </x:c>
      <x:c r="F149" s="142" t="n">
        <x:v>41.9</x:v>
      </x:c>
      <x:c r="G149" s="142" t="str">
        <x:v>percent of population ages 15+</x:v>
      </x:c>
      <x:c r="H149" s="142" t="str">
        <x:v>World Bank Global Findex</x:v>
      </x:c>
      <x:c r="I149" s="142" t="str">
        <x:v>https://api.worldbank.org/v2/country/YEM/indicator/fin42.12?source=28&amp;format=json&amp;date=2022</x:v>
      </x:c>
      <x:c r="J149" s="142" t="str">
        <x:v>PUBLIC_PRIMARY_AGGREGATE</x:v>
      </x:c>
      <x:c r="K149" s="142" t="str">
        <x:v>World Bank published value for Yemen (Global Findex database, open API source 28; World Bank Data labels the year 2022; the study is the Yemen Global Findex 2021, fielded November 2022 to January 2023); unrounded value 41.8555325785566. No interval published here (EXT-07 held); a group rests on fewer than the 1,000 interviews of the whole sample; a difference between groups is not a cause (CAUSE_HELD). Close-out U1, 10 October 2026. Panel measure FDP-021.</x:v>
      </x:c>
    </x:row>
    <x:row r="150">
      <x:c r="A150" s="142" t="str">
        <x:v>WB-FINDEX-OBS-2022-127</x:v>
      </x:c>
      <x:c r="B150" s="142" t="str">
        <x:v>fin42.11</x:v>
      </x:c>
      <x:c r="C150" s="142" t="str">
        <x:v>Received payments for the sale of agricultural products, livestock, or crops, out of laborforce (% age 15+)</x:v>
      </x:c>
      <x:c r="D150" s="142" t="str">
        <x:v>out of labor force</x:v>
      </x:c>
      <x:c r="E150" s="142" t="n">
        <x:v>2022</x:v>
      </x:c>
      <x:c r="F150" s="142" t="n">
        <x:v>23.4</x:v>
      </x:c>
      <x:c r="G150" s="142" t="str">
        <x:v>percent of population ages 15+</x:v>
      </x:c>
      <x:c r="H150" s="142" t="str">
        <x:v>World Bank Global Findex</x:v>
      </x:c>
      <x:c r="I150" s="142" t="str">
        <x:v>https://api.worldbank.org/v2/country/YEM/indicator/fin42.11?source=28&amp;format=json&amp;date=2022</x:v>
      </x:c>
      <x:c r="J150" s="142" t="str">
        <x:v>PUBLIC_PRIMARY_AGGREGATE</x:v>
      </x:c>
      <x:c r="K150" s="142" t="str">
        <x:v>World Bank published value for Yemen (Global Findex database, open API source 28; World Bank Data labels the year 2022; the study is the Yemen Global Findex 2021, fielded November 2022 to January 2023); unrounded value 23.4259223794898. No interval published here (EXT-07 held); a group rests on fewer than the 1,000 interviews of the whole sample; a difference between groups is not a cause (CAUSE_HELD). Close-out U1, 10 October 2026. Panel measure FDP-021.</x:v>
      </x:c>
    </x:row>
    <x:row r="151">
      <x:c r="A151" s="142" t="str">
        <x:v>WB-FINDEX-OBS-2022-128</x:v>
      </x:c>
      <x:c r="B151" s="142" t="str">
        <x:v>save.any.t.d.1</x:v>
      </x:c>
      <x:c r="C151" s="142" t="str">
        <x:v>Saved any money, women (% age 15+)</x:v>
      </x:c>
      <x:c r="D151" s="142" t="str">
        <x:v>female</x:v>
      </x:c>
      <x:c r="E151" s="142" t="n">
        <x:v>2022</x:v>
      </x:c>
      <x:c r="F151" s="142" t="n">
        <x:v>16.2</x:v>
      </x:c>
      <x:c r="G151" s="142" t="str">
        <x:v>percent of population ages 15+</x:v>
      </x:c>
      <x:c r="H151" s="142" t="str">
        <x:v>World Bank Global Findex</x:v>
      </x:c>
      <x:c r="I151" s="142" t="str">
        <x:v>https://api.worldbank.org/v2/country/YEM/indicator/save.any.t.d.1?source=28&amp;format=json&amp;date=2022</x:v>
      </x:c>
      <x:c r="J151" s="142" t="str">
        <x:v>PUBLIC_PRIMARY_AGGREGATE</x:v>
      </x:c>
      <x:c r="K151" s="142" t="str">
        <x:v>World Bank published value for Yemen (Global Findex database, open API source 28; World Bank Data labels the year 2022; the study is the Yemen Global Findex 2021, fielded November 2022 to January 2023); unrounded value 16.2215538480094. No interval published here (EXT-07 held); a group rests on fewer than the 1,000 interviews of the whole sample; a difference between groups is not a cause (CAUSE_HELD). Close-out U1, 10 October 2026. Panel measure FDP-026.</x:v>
      </x:c>
    </x:row>
    <x:row r="152">
      <x:c r="A152" s="142" t="str">
        <x:v>WB-FINDEX-OBS-2022-129</x:v>
      </x:c>
      <x:c r="B152" s="142" t="str">
        <x:v>save.any.t.d.2</x:v>
      </x:c>
      <x:c r="C152" s="142" t="str">
        <x:v>Saved any money, men (% age 15+)</x:v>
      </x:c>
      <x:c r="D152" s="142" t="str">
        <x:v>male</x:v>
      </x:c>
      <x:c r="E152" s="142" t="n">
        <x:v>2022</x:v>
      </x:c>
      <x:c r="F152" s="142" t="n">
        <x:v>27.0</x:v>
      </x:c>
      <x:c r="G152" s="142" t="str">
        <x:v>percent of population ages 15+</x:v>
      </x:c>
      <x:c r="H152" s="142" t="str">
        <x:v>World Bank Global Findex</x:v>
      </x:c>
      <x:c r="I152" s="142" t="str">
        <x:v>https://api.worldbank.org/v2/country/YEM/indicator/save.any.t.d.2?source=28&amp;format=json&amp;date=2022</x:v>
      </x:c>
      <x:c r="J152" s="142" t="str">
        <x:v>PUBLIC_PRIMARY_AGGREGATE</x:v>
      </x:c>
      <x:c r="K152" s="142" t="str">
        <x:v>World Bank published value for Yemen (Global Findex database, open API source 28; World Bank Data labels the year 2022; the study is the Yemen Global Findex 2021, fielded November 2022 to January 2023); unrounded value 27.0463411242437. No interval published here (EXT-07 held); a group rests on fewer than the 1,000 interviews of the whole sample; a difference between groups is not a cause (CAUSE_HELD). Close-out U1, 10 October 2026. Panel measure FDP-026.</x:v>
      </x:c>
    </x:row>
    <x:row r="153">
      <x:c r="A153" s="142" t="str">
        <x:v>WB-FINDEX-OBS-2022-130</x:v>
      </x:c>
      <x:c r="B153" s="142" t="str">
        <x:v>save.any.t.d.3</x:v>
      </x:c>
      <x:c r="C153" s="142" t="str">
        <x:v>Saved any money, young (% ages 15-24)</x:v>
      </x:c>
      <x:c r="D153" s="142" t="str">
        <x:v>ages 15-24</x:v>
      </x:c>
      <x:c r="E153" s="142" t="n">
        <x:v>2022</x:v>
      </x:c>
      <x:c r="F153" s="142" t="n">
        <x:v>24.5</x:v>
      </x:c>
      <x:c r="G153" s="142" t="str">
        <x:v>percent of population ages 15-24</x:v>
      </x:c>
      <x:c r="H153" s="142" t="str">
        <x:v>World Bank Global Findex</x:v>
      </x:c>
      <x:c r="I153" s="142" t="str">
        <x:v>https://api.worldbank.org/v2/country/YEM/indicator/save.any.t.d.3?source=28&amp;format=json&amp;date=2022</x:v>
      </x:c>
      <x:c r="J153" s="142" t="str">
        <x:v>PUBLIC_PRIMARY_AGGREGATE</x:v>
      </x:c>
      <x:c r="K153" s="142" t="str">
        <x:v>World Bank published value for Yemen (Global Findex database, open API source 28; World Bank Data labels the year 2022; the study is the Yemen Global Findex 2021, fielded November 2022 to January 2023); unrounded value 24.4618149275628. No interval published here (EXT-07 held); a group rests on fewer than the 1,000 interviews of the whole sample; a difference between groups is not a cause (CAUSE_HELD). Close-out U1, 10 October 2026. Panel measure FDP-026.</x:v>
      </x:c>
    </x:row>
    <x:row r="154">
      <x:c r="A154" s="142" t="str">
        <x:v>WB-FINDEX-OBS-2022-131</x:v>
      </x:c>
      <x:c r="B154" s="142" t="str">
        <x:v>save.any.t.d.4</x:v>
      </x:c>
      <x:c r="C154" s="142" t="str">
        <x:v>Saved any money, older (% age 25+)</x:v>
      </x:c>
      <x:c r="D154" s="142" t="str">
        <x:v>ages 25+</x:v>
      </x:c>
      <x:c r="E154" s="142" t="n">
        <x:v>2022</x:v>
      </x:c>
      <x:c r="F154" s="142" t="n">
        <x:v>19.9</x:v>
      </x:c>
      <x:c r="G154" s="142" t="str">
        <x:v>percent of population ages 25+</x:v>
      </x:c>
      <x:c r="H154" s="142" t="str">
        <x:v>World Bank Global Findex</x:v>
      </x:c>
      <x:c r="I154" s="142" t="str">
        <x:v>https://api.worldbank.org/v2/country/YEM/indicator/save.any.t.d.4?source=28&amp;format=json&amp;date=2022</x:v>
      </x:c>
      <x:c r="J154" s="142" t="str">
        <x:v>PUBLIC_PRIMARY_AGGREGATE</x:v>
      </x:c>
      <x:c r="K154" s="142" t="str">
        <x:v>World Bank published value for Yemen (Global Findex database, open API source 28; World Bank Data labels the year 2022; the study is the Yemen Global Findex 2021, fielded November 2022 to January 2023); unrounded value 19.9261017586612. No interval published here (EXT-07 held); a group rests on fewer than the 1,000 interviews of the whole sample; a difference between groups is not a cause (CAUSE_HELD). Close-out U1, 10 October 2026. Panel measure FDP-026.</x:v>
      </x:c>
    </x:row>
    <x:row r="155">
      <x:c r="A155" s="142" t="str">
        <x:v>WB-FINDEX-OBS-2022-132</x:v>
      </x:c>
      <x:c r="B155" s="142" t="str">
        <x:v>save.any.t.d.5</x:v>
      </x:c>
      <x:c r="C155" s="142" t="str">
        <x:v>Saved any money, primary education or less (% age 15+)</x:v>
      </x:c>
      <x:c r="D155" s="142" t="str">
        <x:v>primary education or less</x:v>
      </x:c>
      <x:c r="E155" s="142" t="n">
        <x:v>2022</x:v>
      </x:c>
      <x:c r="F155" s="142" t="n">
        <x:v>13.4</x:v>
      </x:c>
      <x:c r="G155" s="142" t="str">
        <x:v>percent of population ages 15+</x:v>
      </x:c>
      <x:c r="H155" s="142" t="str">
        <x:v>World Bank Global Findex</x:v>
      </x:c>
      <x:c r="I155" s="142" t="str">
        <x:v>https://api.worldbank.org/v2/country/YEM/indicator/save.any.t.d.5?source=28&amp;format=json&amp;date=2022</x:v>
      </x:c>
      <x:c r="J155" s="142" t="str">
        <x:v>PUBLIC_PRIMARY_AGGREGATE</x:v>
      </x:c>
      <x:c r="K155" s="142" t="str">
        <x:v>World Bank published value for Yemen (Global Findex database, open API source 28; World Bank Data labels the year 2022; the study is the Yemen Global Findex 2021, fielded November 2022 to January 2023); unrounded value 13.3978362607057. No interval published here (EXT-07 held); a group rests on fewer than the 1,000 interviews of the whole sample; a difference between groups is not a cause (CAUSE_HELD). Close-out U1, 10 October 2026. Panel measure FDP-026.</x:v>
      </x:c>
    </x:row>
    <x:row r="156">
      <x:c r="A156" s="142" t="str">
        <x:v>WB-FINDEX-OBS-2022-133</x:v>
      </x:c>
      <x:c r="B156" s="142" t="str">
        <x:v>save.any.t.d.6</x:v>
      </x:c>
      <x:c r="C156" s="142" t="str">
        <x:v>Saved any money, secondary education or more (% age 15+)</x:v>
      </x:c>
      <x:c r="D156" s="142" t="str">
        <x:v>secondary education or more</x:v>
      </x:c>
      <x:c r="E156" s="142" t="n">
        <x:v>2022</x:v>
      </x:c>
      <x:c r="F156" s="142" t="n">
        <x:v>34.4</x:v>
      </x:c>
      <x:c r="G156" s="142" t="str">
        <x:v>percent of population ages 15+</x:v>
      </x:c>
      <x:c r="H156" s="142" t="str">
        <x:v>World Bank Global Findex</x:v>
      </x:c>
      <x:c r="I156" s="142" t="str">
        <x:v>https://api.worldbank.org/v2/country/YEM/indicator/save.any.t.d.6?source=28&amp;format=json&amp;date=2022</x:v>
      </x:c>
      <x:c r="J156" s="142" t="str">
        <x:v>PUBLIC_PRIMARY_AGGREGATE</x:v>
      </x:c>
      <x:c r="K156" s="142" t="str">
        <x:v>World Bank published value for Yemen (Global Findex database, open API source 28; World Bank Data labels the year 2022; the study is the Yemen Global Findex 2021, fielded November 2022 to January 2023); unrounded value 34.4194474461155. No interval published here (EXT-07 held); a group rests on fewer than the 1,000 interviews of the whole sample; a difference between groups is not a cause (CAUSE_HELD). Close-out U1, 10 October 2026. Panel measure FDP-026.</x:v>
      </x:c>
    </x:row>
    <x:row r="157">
      <x:c r="A157" s="142" t="str">
        <x:v>WB-FINDEX-OBS-2022-134</x:v>
      </x:c>
      <x:c r="B157" s="142" t="str">
        <x:v>save.any.t.d.7</x:v>
      </x:c>
      <x:c r="C157" s="142" t="str">
        <x:v>Saved any money, poorest 40% (% age 15+)</x:v>
      </x:c>
      <x:c r="D157" s="142" t="str">
        <x:v>poorest 40%</x:v>
      </x:c>
      <x:c r="E157" s="142" t="n">
        <x:v>2022</x:v>
      </x:c>
      <x:c r="F157" s="142" t="n">
        <x:v>13.1</x:v>
      </x:c>
      <x:c r="G157" s="142" t="str">
        <x:v>percent of population ages 15+</x:v>
      </x:c>
      <x:c r="H157" s="142" t="str">
        <x:v>World Bank Global Findex</x:v>
      </x:c>
      <x:c r="I157" s="142" t="str">
        <x:v>https://api.worldbank.org/v2/country/YEM/indicator/save.any.t.d.7?source=28&amp;format=json&amp;date=2022</x:v>
      </x:c>
      <x:c r="J157" s="142" t="str">
        <x:v>PUBLIC_PRIMARY_AGGREGATE</x:v>
      </x:c>
      <x:c r="K157" s="142" t="str">
        <x:v>World Bank published value for Yemen (Global Findex database, open API source 28; World Bank Data labels the year 2022; the study is the Yemen Global Findex 2021, fielded November 2022 to January 2023); unrounded value 13.0712706936109. No interval published here (EXT-07 held); a group rests on fewer than the 1,000 interviews of the whole sample; a difference between groups is not a cause (CAUSE_HELD). Close-out U1, 10 October 2026. Panel measure FDP-026.</x:v>
      </x:c>
    </x:row>
    <x:row r="158">
      <x:c r="A158" s="142" t="str">
        <x:v>WB-FINDEX-OBS-2022-135</x:v>
      </x:c>
      <x:c r="B158" s="142" t="str">
        <x:v>save.any.t.d.8</x:v>
      </x:c>
      <x:c r="C158" s="142" t="str">
        <x:v>Saved any money, richest 60% (% age 15+)</x:v>
      </x:c>
      <x:c r="D158" s="142" t="str">
        <x:v>richest 60%</x:v>
      </x:c>
      <x:c r="E158" s="142" t="n">
        <x:v>2022</x:v>
      </x:c>
      <x:c r="F158" s="142" t="n">
        <x:v>27.4</x:v>
      </x:c>
      <x:c r="G158" s="142" t="str">
        <x:v>percent of population ages 15+</x:v>
      </x:c>
      <x:c r="H158" s="142" t="str">
        <x:v>World Bank Global Findex</x:v>
      </x:c>
      <x:c r="I158" s="142" t="str">
        <x:v>https://api.worldbank.org/v2/country/YEM/indicator/save.any.t.d.8?source=28&amp;format=json&amp;date=2022</x:v>
      </x:c>
      <x:c r="J158" s="142" t="str">
        <x:v>PUBLIC_PRIMARY_AGGREGATE</x:v>
      </x:c>
      <x:c r="K158" s="142" t="str">
        <x:v>World Bank published value for Yemen (Global Findex database, open API source 28; World Bank Data labels the year 2022; the study is the Yemen Global Findex 2021, fielded November 2022 to January 2023); unrounded value 27.3511258146217. No interval published here (EXT-07 held); a group rests on fewer than the 1,000 interviews of the whole sample; a difference between groups is not a cause (CAUSE_HELD). Close-out U1, 10 October 2026. Panel measure FDP-026.</x:v>
      </x:c>
    </x:row>
    <x:row r="159">
      <x:c r="A159" s="142" t="str">
        <x:v>WB-FINDEX-OBS-2022-136</x:v>
      </x:c>
      <x:c r="B159" s="142" t="str">
        <x:v>save.any.t.d.12</x:v>
      </x:c>
      <x:c r="C159" s="142" t="str">
        <x:v>Saved any money, in laborforce (% age 15+)</x:v>
      </x:c>
      <x:c r="D159" s="142" t="str">
        <x:v>in labor force</x:v>
      </x:c>
      <x:c r="E159" s="142" t="n">
        <x:v>2022</x:v>
      </x:c>
      <x:c r="F159" s="142" t="n">
        <x:v>33.6</x:v>
      </x:c>
      <x:c r="G159" s="142" t="str">
        <x:v>percent of population ages 15+</x:v>
      </x:c>
      <x:c r="H159" s="142" t="str">
        <x:v>World Bank Global Findex</x:v>
      </x:c>
      <x:c r="I159" s="142" t="str">
        <x:v>https://api.worldbank.org/v2/country/YEM/indicator/save.any.t.d.12?source=28&amp;format=json&amp;date=2022</x:v>
      </x:c>
      <x:c r="J159" s="142" t="str">
        <x:v>PUBLIC_PRIMARY_AGGREGATE</x:v>
      </x:c>
      <x:c r="K159" s="142" t="str">
        <x:v>World Bank published value for Yemen (Global Findex database, open API source 28; World Bank Data labels the year 2022; the study is the Yemen Global Findex 2021, fielded November 2022 to January 2023); unrounded value 33.576551333391. No interval published here (EXT-07 held); a group rests on fewer than the 1,000 interviews of the whole sample; a difference between groups is not a cause (CAUSE_HELD). Close-out U1, 10 October 2026. Panel measure FDP-026.</x:v>
      </x:c>
    </x:row>
    <x:row r="160">
      <x:c r="A160" s="142" t="str">
        <x:v>WB-FINDEX-OBS-2022-137</x:v>
      </x:c>
      <x:c r="B160" s="142" t="str">
        <x:v>save.any.t.d.11</x:v>
      </x:c>
      <x:c r="C160" s="142" t="str">
        <x:v>Saved any money, out of laborforce (% age 15+)</x:v>
      </x:c>
      <x:c r="D160" s="142" t="str">
        <x:v>out of labor force</x:v>
      </x:c>
      <x:c r="E160" s="142" t="n">
        <x:v>2022</x:v>
      </x:c>
      <x:c r="F160" s="142" t="n">
        <x:v>16.6</x:v>
      </x:c>
      <x:c r="G160" s="142" t="str">
        <x:v>percent of population ages 15+</x:v>
      </x:c>
      <x:c r="H160" s="142" t="str">
        <x:v>World Bank Global Findex</x:v>
      </x:c>
      <x:c r="I160" s="142" t="str">
        <x:v>https://api.worldbank.org/v2/country/YEM/indicator/save.any.t.d.11?source=28&amp;format=json&amp;date=2022</x:v>
      </x:c>
      <x:c r="J160" s="142" t="str">
        <x:v>PUBLIC_PRIMARY_AGGREGATE</x:v>
      </x:c>
      <x:c r="K160" s="142" t="str">
        <x:v>World Bank published value for Yemen (Global Findex database, open API source 28; World Bank Data labels the year 2022; the study is the Yemen Global Findex 2021, fielded November 2022 to January 2023); unrounded value 16.5903381958194. No interval published here (EXT-07 held); a group rests on fewer than the 1,000 interviews of the whole sample; a difference between groups is not a cause (CAUSE_HELD). Close-out U1, 10 October 2026. Panel measure FDP-026.</x:v>
      </x:c>
    </x:row>
    <x:row r="161">
      <x:c r="A161" s="142" t="str">
        <x:v>WB-FINDEX-OBS-2022-138</x:v>
      </x:c>
      <x:c r="B161" s="142" t="str">
        <x:v>borrow.any.t.d.1</x:v>
      </x:c>
      <x:c r="C161" s="142" t="str">
        <x:v>Borrowed any money, women (% age 15+)</x:v>
      </x:c>
      <x:c r="D161" s="142" t="str">
        <x:v>female</x:v>
      </x:c>
      <x:c r="E161" s="142" t="n">
        <x:v>2022</x:v>
      </x:c>
      <x:c r="F161" s="142" t="n">
        <x:v>48.2</x:v>
      </x:c>
      <x:c r="G161" s="142" t="str">
        <x:v>percent of population ages 15+</x:v>
      </x:c>
      <x:c r="H161" s="142" t="str">
        <x:v>World Bank Global Findex</x:v>
      </x:c>
      <x:c r="I161" s="142" t="str">
        <x:v>https://api.worldbank.org/v2/country/YEM/indicator/borrow.any.t.d.1?source=28&amp;format=json&amp;date=2022</x:v>
      </x:c>
      <x:c r="J161" s="142" t="str">
        <x:v>PUBLIC_PRIMARY_AGGREGATE</x:v>
      </x:c>
      <x:c r="K161" s="142" t="str">
        <x:v>World Bank published value for Yemen (Global Findex database, open API source 28; World Bank Data labels the year 2022; the study is the Yemen Global Findex 2021, fielded November 2022 to January 2023); unrounded value 48.1802648950432. No interval published here (EXT-07 held); a group rests on fewer than the 1,000 interviews of the whole sample; a difference between groups is not a cause (CAUSE_HELD). Close-out U1, 10 October 2026. Panel measure FDP-027.</x:v>
      </x:c>
    </x:row>
    <x:row r="162">
      <x:c r="A162" s="142" t="str">
        <x:v>WB-FINDEX-OBS-2022-139</x:v>
      </x:c>
      <x:c r="B162" s="142" t="str">
        <x:v>borrow.any.t.d.2</x:v>
      </x:c>
      <x:c r="C162" s="142" t="str">
        <x:v>Borrowed any money, men (% age 15+)</x:v>
      </x:c>
      <x:c r="D162" s="142" t="str">
        <x:v>male</x:v>
      </x:c>
      <x:c r="E162" s="142" t="n">
        <x:v>2022</x:v>
      </x:c>
      <x:c r="F162" s="142" t="n">
        <x:v>54.4</x:v>
      </x:c>
      <x:c r="G162" s="142" t="str">
        <x:v>percent of population ages 15+</x:v>
      </x:c>
      <x:c r="H162" s="142" t="str">
        <x:v>World Bank Global Findex</x:v>
      </x:c>
      <x:c r="I162" s="142" t="str">
        <x:v>https://api.worldbank.org/v2/country/YEM/indicator/borrow.any.t.d.2?source=28&amp;format=json&amp;date=2022</x:v>
      </x:c>
      <x:c r="J162" s="142" t="str">
        <x:v>PUBLIC_PRIMARY_AGGREGATE</x:v>
      </x:c>
      <x:c r="K162" s="142" t="str">
        <x:v>World Bank published value for Yemen (Global Findex database, open API source 28; World Bank Data labels the year 2022; the study is the Yemen Global Findex 2021, fielded November 2022 to January 2023); unrounded value 54.3698430598063. No interval published here (EXT-07 held); a group rests on fewer than the 1,000 interviews of the whole sample; a difference between groups is not a cause (CAUSE_HELD). Close-out U1, 10 October 2026. Panel measure FDP-027.</x:v>
      </x:c>
    </x:row>
    <x:row r="163">
      <x:c r="A163" s="142" t="str">
        <x:v>WB-FINDEX-OBS-2022-140</x:v>
      </x:c>
      <x:c r="B163" s="142" t="str">
        <x:v>borrow.any.t.d.3</x:v>
      </x:c>
      <x:c r="C163" s="142" t="str">
        <x:v>Borrowed any money, young (% ages 15-24)</x:v>
      </x:c>
      <x:c r="D163" s="142" t="str">
        <x:v>ages 15-24</x:v>
      </x:c>
      <x:c r="E163" s="142" t="n">
        <x:v>2022</x:v>
      </x:c>
      <x:c r="F163" s="142" t="n">
        <x:v>42.4</x:v>
      </x:c>
      <x:c r="G163" s="142" t="str">
        <x:v>percent of population ages 15-24</x:v>
      </x:c>
      <x:c r="H163" s="142" t="str">
        <x:v>World Bank Global Findex</x:v>
      </x:c>
      <x:c r="I163" s="142" t="str">
        <x:v>https://api.worldbank.org/v2/country/YEM/indicator/borrow.any.t.d.3?source=28&amp;format=json&amp;date=2022</x:v>
      </x:c>
      <x:c r="J163" s="142" t="str">
        <x:v>PUBLIC_PRIMARY_AGGREGATE</x:v>
      </x:c>
      <x:c r="K163" s="142" t="str">
        <x:v>World Bank published value for Yemen (Global Findex database, open API source 28; World Bank Data labels the year 2022; the study is the Yemen Global Findex 2021, fielded November 2022 to January 2023); unrounded value 42.3746010466588. No interval published here (EXT-07 held); a group rests on fewer than the 1,000 interviews of the whole sample; a difference between groups is not a cause (CAUSE_HELD). Close-out U1, 10 October 2026. Panel measure FDP-027.</x:v>
      </x:c>
    </x:row>
    <x:row r="164">
      <x:c r="A164" s="142" t="str">
        <x:v>WB-FINDEX-OBS-2022-141</x:v>
      </x:c>
      <x:c r="B164" s="142" t="str">
        <x:v>borrow.any.t.d.4</x:v>
      </x:c>
      <x:c r="C164" s="142" t="str">
        <x:v>Borrowed any money, older (% age 25+)</x:v>
      </x:c>
      <x:c r="D164" s="142" t="str">
        <x:v>ages 25+</x:v>
      </x:c>
      <x:c r="E164" s="142" t="n">
        <x:v>2022</x:v>
      </x:c>
      <x:c r="F164" s="142" t="n">
        <x:v>56.7</x:v>
      </x:c>
      <x:c r="G164" s="142" t="str">
        <x:v>percent of population ages 25+</x:v>
      </x:c>
      <x:c r="H164" s="142" t="str">
        <x:v>World Bank Global Findex</x:v>
      </x:c>
      <x:c r="I164" s="142" t="str">
        <x:v>https://api.worldbank.org/v2/country/YEM/indicator/borrow.any.t.d.4?source=28&amp;format=json&amp;date=2022</x:v>
      </x:c>
      <x:c r="J164" s="142" t="str">
        <x:v>PUBLIC_PRIMARY_AGGREGATE</x:v>
      </x:c>
      <x:c r="K164" s="142" t="str">
        <x:v>World Bank published value for Yemen (Global Findex database, open API source 28; World Bank Data labels the year 2022; the study is the Yemen Global Findex 2021, fielded November 2022 to January 2023); unrounded value 56.713690533248. No interval published here (EXT-07 held); a group rests on fewer than the 1,000 interviews of the whole sample; a difference between groups is not a cause (CAUSE_HELD). Close-out U1, 10 October 2026. Panel measure FDP-027.</x:v>
      </x:c>
    </x:row>
    <x:row r="165">
      <x:c r="A165" s="142" t="str">
        <x:v>WB-FINDEX-OBS-2022-142</x:v>
      </x:c>
      <x:c r="B165" s="142" t="str">
        <x:v>borrow.any.t.d.5</x:v>
      </x:c>
      <x:c r="C165" s="142" t="str">
        <x:v>Borrowed any money, primary education or less (% age 15+)</x:v>
      </x:c>
      <x:c r="D165" s="142" t="str">
        <x:v>primary education or less</x:v>
      </x:c>
      <x:c r="E165" s="142" t="n">
        <x:v>2022</x:v>
      </x:c>
      <x:c r="F165" s="142" t="n">
        <x:v>49.7</x:v>
      </x:c>
      <x:c r="G165" s="142" t="str">
        <x:v>percent of population ages 15+</x:v>
      </x:c>
      <x:c r="H165" s="142" t="str">
        <x:v>World Bank Global Findex</x:v>
      </x:c>
      <x:c r="I165" s="142" t="str">
        <x:v>https://api.worldbank.org/v2/country/YEM/indicator/borrow.any.t.d.5?source=28&amp;format=json&amp;date=2022</x:v>
      </x:c>
      <x:c r="J165" s="142" t="str">
        <x:v>PUBLIC_PRIMARY_AGGREGATE</x:v>
      </x:c>
      <x:c r="K165" s="142" t="str">
        <x:v>World Bank published value for Yemen (Global Findex database, open API source 28; World Bank Data labels the year 2022; the study is the Yemen Global Findex 2021, fielded November 2022 to January 2023); unrounded value 49.6956456164215. No interval published here (EXT-07 held); a group rests on fewer than the 1,000 interviews of the whole sample; a difference between groups is not a cause (CAUSE_HELD). Close-out U1, 10 October 2026. Panel measure FDP-027.</x:v>
      </x:c>
    </x:row>
    <x:row r="166">
      <x:c r="A166" s="142" t="str">
        <x:v>WB-FINDEX-OBS-2022-143</x:v>
      </x:c>
      <x:c r="B166" s="142" t="str">
        <x:v>borrow.any.t.d.6</x:v>
      </x:c>
      <x:c r="C166" s="142" t="str">
        <x:v>Borrowed any money, secondary education or more (% age 15+)</x:v>
      </x:c>
      <x:c r="D166" s="142" t="str">
        <x:v>secondary education or more</x:v>
      </x:c>
      <x:c r="E166" s="142" t="n">
        <x:v>2022</x:v>
      </x:c>
      <x:c r="F166" s="142" t="n">
        <x:v>53.7</x:v>
      </x:c>
      <x:c r="G166" s="142" t="str">
        <x:v>percent of population ages 15+</x:v>
      </x:c>
      <x:c r="H166" s="142" t="str">
        <x:v>World Bank Global Findex</x:v>
      </x:c>
      <x:c r="I166" s="142" t="str">
        <x:v>https://api.worldbank.org/v2/country/YEM/indicator/borrow.any.t.d.6?source=28&amp;format=json&amp;date=2022</x:v>
      </x:c>
      <x:c r="J166" s="142" t="str">
        <x:v>PUBLIC_PRIMARY_AGGREGATE</x:v>
      </x:c>
      <x:c r="K166" s="142" t="str">
        <x:v>World Bank published value for Yemen (Global Findex database, open API source 28; World Bank Data labels the year 2022; the study is the Yemen Global Findex 2021, fielded November 2022 to January 2023); unrounded value 53.7100052397767. No interval published here (EXT-07 held); a group rests on fewer than the 1,000 interviews of the whole sample; a difference between groups is not a cause (CAUSE_HELD). Close-out U1, 10 October 2026. Panel measure FDP-027.</x:v>
      </x:c>
    </x:row>
    <x:row r="167">
      <x:c r="A167" s="142" t="str">
        <x:v>WB-FINDEX-OBS-2022-144</x:v>
      </x:c>
      <x:c r="B167" s="142" t="str">
        <x:v>borrow.any.t.d.7</x:v>
      </x:c>
      <x:c r="C167" s="142" t="str">
        <x:v>Borrowed any money, poorest 40% (% age 15+)</x:v>
      </x:c>
      <x:c r="D167" s="142" t="str">
        <x:v>poorest 40%</x:v>
      </x:c>
      <x:c r="E167" s="142" t="n">
        <x:v>2022</x:v>
      </x:c>
      <x:c r="F167" s="142" t="n">
        <x:v>56.4</x:v>
      </x:c>
      <x:c r="G167" s="142" t="str">
        <x:v>percent of population ages 15+</x:v>
      </x:c>
      <x:c r="H167" s="142" t="str">
        <x:v>World Bank Global Findex</x:v>
      </x:c>
      <x:c r="I167" s="142" t="str">
        <x:v>https://api.worldbank.org/v2/country/YEM/indicator/borrow.any.t.d.7?source=28&amp;format=json&amp;date=2022</x:v>
      </x:c>
      <x:c r="J167" s="142" t="str">
        <x:v>PUBLIC_PRIMARY_AGGREGATE</x:v>
      </x:c>
      <x:c r="K167" s="142" t="str">
        <x:v>World Bank published value for Yemen (Global Findex database, open API source 28; World Bank Data labels the year 2022; the study is the Yemen Global Findex 2021, fielded November 2022 to January 2023); unrounded value 56.3909168195487. No interval published here (EXT-07 held); a group rests on fewer than the 1,000 interviews of the whole sample; a difference between groups is not a cause (CAUSE_HELD). Close-out U1, 10 October 2026. Panel measure FDP-027.</x:v>
      </x:c>
    </x:row>
    <x:row r="168">
      <x:c r="A168" s="142" t="str">
        <x:v>WB-FINDEX-OBS-2022-145</x:v>
      </x:c>
      <x:c r="B168" s="142" t="str">
        <x:v>borrow.any.t.d.8</x:v>
      </x:c>
      <x:c r="C168" s="142" t="str">
        <x:v>Borrowed any money, richest 60% (% age 15+)</x:v>
      </x:c>
      <x:c r="D168" s="142" t="str">
        <x:v>richest 60%</x:v>
      </x:c>
      <x:c r="E168" s="142" t="n">
        <x:v>2022</x:v>
      </x:c>
      <x:c r="F168" s="142" t="n">
        <x:v>47.9</x:v>
      </x:c>
      <x:c r="G168" s="142" t="str">
        <x:v>percent of population ages 15+</x:v>
      </x:c>
      <x:c r="H168" s="142" t="str">
        <x:v>World Bank Global Findex</x:v>
      </x:c>
      <x:c r="I168" s="142" t="str">
        <x:v>https://api.worldbank.org/v2/country/YEM/indicator/borrow.any.t.d.8?source=28&amp;format=json&amp;date=2022</x:v>
      </x:c>
      <x:c r="J168" s="142" t="str">
        <x:v>PUBLIC_PRIMARY_AGGREGATE</x:v>
      </x:c>
      <x:c r="K168" s="142" t="str">
        <x:v>World Bank published value for Yemen (Global Findex database, open API source 28; World Bank Data labels the year 2022; the study is the Yemen Global Findex 2021, fielded November 2022 to January 2023); unrounded value 47.8798692108871. No interval published here (EXT-07 held); a group rests on fewer than the 1,000 interviews of the whole sample; a difference between groups is not a cause (CAUSE_HELD). Close-out U1, 10 October 2026. Panel measure FDP-027.</x:v>
      </x:c>
    </x:row>
    <x:row r="169">
      <x:c r="A169" s="142" t="str">
        <x:v>WB-FINDEX-OBS-2022-146</x:v>
      </x:c>
      <x:c r="B169" s="142" t="str">
        <x:v>borrow.any.t.d.12</x:v>
      </x:c>
      <x:c r="C169" s="142" t="str">
        <x:v>Borrowed any money, in laborforce (% age 15+)</x:v>
      </x:c>
      <x:c r="D169" s="142" t="str">
        <x:v>in labor force</x:v>
      </x:c>
      <x:c r="E169" s="142" t="n">
        <x:v>2022</x:v>
      </x:c>
      <x:c r="F169" s="142" t="n">
        <x:v>62.8</x:v>
      </x:c>
      <x:c r="G169" s="142" t="str">
        <x:v>percent of population ages 15+</x:v>
      </x:c>
      <x:c r="H169" s="142" t="str">
        <x:v>World Bank Global Findex</x:v>
      </x:c>
      <x:c r="I169" s="142" t="str">
        <x:v>https://api.worldbank.org/v2/country/YEM/indicator/borrow.any.t.d.12?source=28&amp;format=json&amp;date=2022</x:v>
      </x:c>
      <x:c r="J169" s="142" t="str">
        <x:v>PUBLIC_PRIMARY_AGGREGATE</x:v>
      </x:c>
      <x:c r="K169" s="142" t="str">
        <x:v>World Bank published value for Yemen (Global Findex database, open API source 28; World Bank Data labels the year 2022; the study is the Yemen Global Findex 2021, fielded November 2022 to January 2023); unrounded value 62.7590979929181. No interval published here (EXT-07 held); a group rests on fewer than the 1,000 interviews of the whole sample; a difference between groups is not a cause (CAUSE_HELD). Close-out U1, 10 October 2026. Panel measure FDP-027.</x:v>
      </x:c>
    </x:row>
    <x:row r="170">
      <x:c r="A170" s="142" t="str">
        <x:v>WB-FINDEX-OBS-2022-147</x:v>
      </x:c>
      <x:c r="B170" s="142" t="str">
        <x:v>borrow.any.t.d.11</x:v>
      </x:c>
      <x:c r="C170" s="142" t="str">
        <x:v>Borrowed any money, out of laborforce (% age 15+)</x:v>
      </x:c>
      <x:c r="D170" s="142" t="str">
        <x:v>out of labor force</x:v>
      </x:c>
      <x:c r="E170" s="142" t="n">
        <x:v>2022</x:v>
      </x:c>
      <x:c r="F170" s="142" t="n">
        <x:v>46.4</x:v>
      </x:c>
      <x:c r="G170" s="142" t="str">
        <x:v>percent of population ages 15+</x:v>
      </x:c>
      <x:c r="H170" s="142" t="str">
        <x:v>World Bank Global Findex</x:v>
      </x:c>
      <x:c r="I170" s="142" t="str">
        <x:v>https://api.worldbank.org/v2/country/YEM/indicator/borrow.any.t.d.11?source=28&amp;format=json&amp;date=2022</x:v>
      </x:c>
      <x:c r="J170" s="142" t="str">
        <x:v>PUBLIC_PRIMARY_AGGREGATE</x:v>
      </x:c>
      <x:c r="K170" s="142" t="str">
        <x:v>World Bank published value for Yemen (Global Findex database, open API source 28; World Bank Data labels the year 2022; the study is the Yemen Global Findex 2021, fielded November 2022 to January 2023); unrounded value 46.4192330839913. No interval published here (EXT-07 held); a group rests on fewer than the 1,000 interviews of the whole sample; a difference between groups is not a cause (CAUSE_HELD). Close-out U1, 10 October 2026. Panel measure FDP-027.</x:v>
      </x:c>
    </x:row>
    <x:row r="171">
      <x:c r="A171" s="142" t="str">
        <x:v>WB-FINDEX-OBS-2022-148</x:v>
      </x:c>
      <x:c r="B171" s="142" t="str">
        <x:v>fh1.fh2</x:v>
      </x:c>
      <x:c r="C171" s="142" t="str">
        <x:v>Sent or received domestic remittances  (% age 15+)</x:v>
      </x:c>
      <x:c r="D171" s="142" t="str">
        <x:v>total</x:v>
      </x:c>
      <x:c r="E171" s="142" t="n">
        <x:v>2022</x:v>
      </x:c>
      <x:c r="F171" s="142" t="n">
        <x:v>37.8</x:v>
      </x:c>
      <x:c r="G171" s="142" t="str">
        <x:v>percent of population ages 15+</x:v>
      </x:c>
      <x:c r="H171" s="142" t="str">
        <x:v>World Bank Global Findex</x:v>
      </x:c>
      <x:c r="I171" s="142" t="str">
        <x:v>https://api.worldbank.org/v2/country/YEM/indicator/fh1.fh2?source=28&amp;format=json&amp;date=2022</x:v>
      </x:c>
      <x:c r="J171" s="142" t="str">
        <x:v>PUBLIC_PRIMARY_AGGREGATE</x:v>
      </x:c>
      <x:c r="K171" s="142" t="str">
        <x:v>World Bank published value for Yemen (Global Findex database, open API source 28; World Bank Data labels the year 2022; the study is the Yemen Global Findex 2021, fielded November 2022 to January 2023); unrounded value 37.7705325180586. No interval published here (EXT-07 held). Close-out U1, 10 October 2026. Panel measure FDP-028.</x:v>
      </x:c>
    </x:row>
    <x:row r="172">
      <x:c r="A172" s="142" t="str">
        <x:v>WB-FINDEX-OBS-2022-149</x:v>
      </x:c>
      <x:c r="B172" s="142" t="str">
        <x:v>fh1.fh2.1</x:v>
      </x:c>
      <x:c r="C172" s="142" t="str">
        <x:v>Sent or received domestic remittances, women (% age 15+)</x:v>
      </x:c>
      <x:c r="D172" s="142" t="str">
        <x:v>female</x:v>
      </x:c>
      <x:c r="E172" s="142" t="n">
        <x:v>2022</x:v>
      </x:c>
      <x:c r="F172" s="142" t="n">
        <x:v>27.8</x:v>
      </x:c>
      <x:c r="G172" s="142" t="str">
        <x:v>percent of population ages 15+</x:v>
      </x:c>
      <x:c r="H172" s="142" t="str">
        <x:v>World Bank Global Findex</x:v>
      </x:c>
      <x:c r="I172" s="142" t="str">
        <x:v>https://api.worldbank.org/v2/country/YEM/indicator/fh1.fh2.1?source=28&amp;format=json&amp;date=2022</x:v>
      </x:c>
      <x:c r="J172" s="142" t="str">
        <x:v>PUBLIC_PRIMARY_AGGREGATE</x:v>
      </x:c>
      <x:c r="K172" s="142" t="str">
        <x:v>World Bank published value for Yemen (Global Findex database, open API source 28; World Bank Data labels the year 2022; the study is the Yemen Global Findex 2021, fielded November 2022 to January 2023); unrounded value 27.823355489313. No interval published here (EXT-07 held); a group rests on fewer than the 1,000 interviews of the whole sample; a difference between groups is not a cause (CAUSE_HELD). Close-out U1, 10 October 2026. Panel measure FDP-028.</x:v>
      </x:c>
    </x:row>
    <x:row r="173">
      <x:c r="A173" s="142" t="str">
        <x:v>WB-FINDEX-OBS-2022-150</x:v>
      </x:c>
      <x:c r="B173" s="142" t="str">
        <x:v>fh1.fh2.2</x:v>
      </x:c>
      <x:c r="C173" s="142" t="str">
        <x:v>Sent or received domestic remittances, men (% age 15+)</x:v>
      </x:c>
      <x:c r="D173" s="142" t="str">
        <x:v>male</x:v>
      </x:c>
      <x:c r="E173" s="142" t="n">
        <x:v>2022</x:v>
      </x:c>
      <x:c r="F173" s="142" t="n">
        <x:v>47.7</x:v>
      </x:c>
      <x:c r="G173" s="142" t="str">
        <x:v>percent of population ages 15+</x:v>
      </x:c>
      <x:c r="H173" s="142" t="str">
        <x:v>World Bank Global Findex</x:v>
      </x:c>
      <x:c r="I173" s="142" t="str">
        <x:v>https://api.worldbank.org/v2/country/YEM/indicator/fh1.fh2.2?source=28&amp;format=json&amp;date=2022</x:v>
      </x:c>
      <x:c r="J173" s="142" t="str">
        <x:v>PUBLIC_PRIMARY_AGGREGATE</x:v>
      </x:c>
      <x:c r="K173" s="142" t="str">
        <x:v>World Bank published value for Yemen (Global Findex database, open API source 28; World Bank Data labels the year 2022; the study is the Yemen Global Findex 2021, fielded November 2022 to January 2023); unrounded value 47.678897367686. No interval published here (EXT-07 held); a group rests on fewer than the 1,000 interviews of the whole sample; a difference between groups is not a cause (CAUSE_HELD). Close-out U1, 10 October 2026. Panel measure FDP-028.</x:v>
      </x:c>
    </x:row>
    <x:row r="174">
      <x:c r="A174" s="142" t="str">
        <x:v>WB-FINDEX-OBS-2022-151</x:v>
      </x:c>
      <x:c r="B174" s="142" t="str">
        <x:v>fh1.fh2.3</x:v>
      </x:c>
      <x:c r="C174" s="142" t="str">
        <x:v>Sent or received domestic remittances, young (% ages 15-24)</x:v>
      </x:c>
      <x:c r="D174" s="142" t="str">
        <x:v>ages 15-24</x:v>
      </x:c>
      <x:c r="E174" s="142" t="n">
        <x:v>2022</x:v>
      </x:c>
      <x:c r="F174" s="142" t="n">
        <x:v>33.7</x:v>
      </x:c>
      <x:c r="G174" s="142" t="str">
        <x:v>percent of population ages 15-24</x:v>
      </x:c>
      <x:c r="H174" s="142" t="str">
        <x:v>World Bank Global Findex</x:v>
      </x:c>
      <x:c r="I174" s="142" t="str">
        <x:v>https://api.worldbank.org/v2/country/YEM/indicator/fh1.fh2.3?source=28&amp;format=json&amp;date=2022</x:v>
      </x:c>
      <x:c r="J174" s="142" t="str">
        <x:v>PUBLIC_PRIMARY_AGGREGATE</x:v>
      </x:c>
      <x:c r="K174" s="142" t="str">
        <x:v>World Bank published value for Yemen (Global Findex database, open API source 28; World Bank Data labels the year 2022; the study is the Yemen Global Findex 2021, fielded November 2022 to January 2023); unrounded value 33.7453238553724. No interval published here (EXT-07 held); a group rests on fewer than the 1,000 interviews of the whole sample; a difference between groups is not a cause (CAUSE_HELD). Close-out U1, 10 October 2026. Panel measure FDP-028.</x:v>
      </x:c>
    </x:row>
    <x:row r="175">
      <x:c r="A175" s="142" t="str">
        <x:v>WB-FINDEX-OBS-2022-152</x:v>
      </x:c>
      <x:c r="B175" s="142" t="str">
        <x:v>fh1.fh2.4</x:v>
      </x:c>
      <x:c r="C175" s="142" t="str">
        <x:v>Sent or received domestic remittances, older (% age 25+)</x:v>
      </x:c>
      <x:c r="D175" s="142" t="str">
        <x:v>ages 25+</x:v>
      </x:c>
      <x:c r="E175" s="142" t="n">
        <x:v>2022</x:v>
      </x:c>
      <x:c r="F175" s="142" t="n">
        <x:v>40.2</x:v>
      </x:c>
      <x:c r="G175" s="142" t="str">
        <x:v>percent of population ages 25+</x:v>
      </x:c>
      <x:c r="H175" s="142" t="str">
        <x:v>World Bank Global Findex</x:v>
      </x:c>
      <x:c r="I175" s="142" t="str">
        <x:v>https://api.worldbank.org/v2/country/YEM/indicator/fh1.fh2.4?source=28&amp;format=json&amp;date=2022</x:v>
      </x:c>
      <x:c r="J175" s="142" t="str">
        <x:v>PUBLIC_PRIMARY_AGGREGATE</x:v>
      </x:c>
      <x:c r="K175" s="142" t="str">
        <x:v>World Bank published value for Yemen (Global Findex database, open API source 28; World Bank Data labels the year 2022; the study is the Yemen Global Findex 2021, fielded November 2022 to January 2023); unrounded value 40.225738345624. No interval published here (EXT-07 held); a group rests on fewer than the 1,000 interviews of the whole sample; a difference between groups is not a cause (CAUSE_HELD). Close-out U1, 10 October 2026. Panel measure FDP-028.</x:v>
      </x:c>
    </x:row>
    <x:row r="176">
      <x:c r="A176" s="142" t="str">
        <x:v>WB-FINDEX-OBS-2022-153</x:v>
      </x:c>
      <x:c r="B176" s="142" t="str">
        <x:v>fh1.fh2.5</x:v>
      </x:c>
      <x:c r="C176" s="142" t="str">
        <x:v>Sent or received domestic remittances, primary education or less (% age 15+)</x:v>
      </x:c>
      <x:c r="D176" s="142" t="str">
        <x:v>primary education or less</x:v>
      </x:c>
      <x:c r="E176" s="142" t="n">
        <x:v>2022</x:v>
      </x:c>
      <x:c r="F176" s="142" t="n">
        <x:v>28.4</x:v>
      </x:c>
      <x:c r="G176" s="142" t="str">
        <x:v>percent of population ages 15+</x:v>
      </x:c>
      <x:c r="H176" s="142" t="str">
        <x:v>World Bank Global Findex</x:v>
      </x:c>
      <x:c r="I176" s="142" t="str">
        <x:v>https://api.worldbank.org/v2/country/YEM/indicator/fh1.fh2.5?source=28&amp;format=json&amp;date=2022</x:v>
      </x:c>
      <x:c r="J176" s="142" t="str">
        <x:v>PUBLIC_PRIMARY_AGGREGATE</x:v>
      </x:c>
      <x:c r="K176" s="142" t="str">
        <x:v>World Bank published value for Yemen (Global Findex database, open API source 28; World Bank Data labels the year 2022; the study is the Yemen Global Findex 2021, fielded November 2022 to January 2023); unrounded value 28.4112816220336. No interval published here (EXT-07 held); a group rests on fewer than the 1,000 interviews of the whole sample; a difference between groups is not a cause (CAUSE_HELD). Close-out U1, 10 October 2026. Panel measure FDP-028.</x:v>
      </x:c>
    </x:row>
    <x:row r="177">
      <x:c r="A177" s="142" t="str">
        <x:v>WB-FINDEX-OBS-2022-154</x:v>
      </x:c>
      <x:c r="B177" s="142" t="str">
        <x:v>fh1.fh2.6</x:v>
      </x:c>
      <x:c r="C177" s="142" t="str">
        <x:v>Sent or received domestic remittances, secondary education or more (% age 15+)</x:v>
      </x:c>
      <x:c r="D177" s="142" t="str">
        <x:v>secondary education or more</x:v>
      </x:c>
      <x:c r="E177" s="142" t="n">
        <x:v>2022</x:v>
      </x:c>
      <x:c r="F177" s="142" t="n">
        <x:v>52.3</x:v>
      </x:c>
      <x:c r="G177" s="142" t="str">
        <x:v>percent of population ages 15+</x:v>
      </x:c>
      <x:c r="H177" s="142" t="str">
        <x:v>World Bank Global Findex</x:v>
      </x:c>
      <x:c r="I177" s="142" t="str">
        <x:v>https://api.worldbank.org/v2/country/YEM/indicator/fh1.fh2.6?source=28&amp;format=json&amp;date=2022</x:v>
      </x:c>
      <x:c r="J177" s="142" t="str">
        <x:v>PUBLIC_PRIMARY_AGGREGATE</x:v>
      </x:c>
      <x:c r="K177" s="142" t="str">
        <x:v>World Bank published value for Yemen (Global Findex database, open API source 28; World Bank Data labels the year 2022; the study is the Yemen Global Findex 2021, fielded November 2022 to January 2023); unrounded value 52.2756895225781. No interval published here (EXT-07 held); a group rests on fewer than the 1,000 interviews of the whole sample; a difference between groups is not a cause (CAUSE_HELD). Close-out U1, 10 October 2026. Panel measure FDP-028.</x:v>
      </x:c>
    </x:row>
    <x:row r="178">
      <x:c r="A178" s="142" t="str">
        <x:v>WB-FINDEX-OBS-2022-155</x:v>
      </x:c>
      <x:c r="B178" s="142" t="str">
        <x:v>fh1.fh2.7</x:v>
      </x:c>
      <x:c r="C178" s="142" t="str">
        <x:v>Sent or received domestic remittances, poorest 40% (% age 15+)</x:v>
      </x:c>
      <x:c r="D178" s="142" t="str">
        <x:v>poorest 40%</x:v>
      </x:c>
      <x:c r="E178" s="142" t="n">
        <x:v>2022</x:v>
      </x:c>
      <x:c r="F178" s="142" t="n">
        <x:v>28.7</x:v>
      </x:c>
      <x:c r="G178" s="142" t="str">
        <x:v>percent of population ages 15+</x:v>
      </x:c>
      <x:c r="H178" s="142" t="str">
        <x:v>World Bank Global Findex</x:v>
      </x:c>
      <x:c r="I178" s="142" t="str">
        <x:v>https://api.worldbank.org/v2/country/YEM/indicator/fh1.fh2.7?source=28&amp;format=json&amp;date=2022</x:v>
      </x:c>
      <x:c r="J178" s="142" t="str">
        <x:v>PUBLIC_PRIMARY_AGGREGATE</x:v>
      </x:c>
      <x:c r="K178" s="142" t="str">
        <x:v>World Bank published value for Yemen (Global Findex database, open API source 28; World Bank Data labels the year 2022; the study is the Yemen Global Findex 2021, fielded November 2022 to January 2023); unrounded value 28.7350991469493. No interval published here (EXT-07 held); a group rests on fewer than the 1,000 interviews of the whole sample; a difference between groups is not a cause (CAUSE_HELD). Close-out U1, 10 October 2026. Panel measure FDP-028.</x:v>
      </x:c>
    </x:row>
    <x:row r="179">
      <x:c r="A179" s="142" t="str">
        <x:v>WB-FINDEX-OBS-2022-156</x:v>
      </x:c>
      <x:c r="B179" s="142" t="str">
        <x:v>fh1.fh2.8</x:v>
      </x:c>
      <x:c r="C179" s="142" t="str">
        <x:v>Sent or received domestic remittances, richest 60% (% age 15+)</x:v>
      </x:c>
      <x:c r="D179" s="142" t="str">
        <x:v>richest 60%</x:v>
      </x:c>
      <x:c r="E179" s="142" t="n">
        <x:v>2022</x:v>
      </x:c>
      <x:c r="F179" s="142" t="n">
        <x:v>43.8</x:v>
      </x:c>
      <x:c r="G179" s="142" t="str">
        <x:v>percent of population ages 15+</x:v>
      </x:c>
      <x:c r="H179" s="142" t="str">
        <x:v>World Bank Global Findex</x:v>
      </x:c>
      <x:c r="I179" s="142" t="str">
        <x:v>https://api.worldbank.org/v2/country/YEM/indicator/fh1.fh2.8?source=28&amp;format=json&amp;date=2022</x:v>
      </x:c>
      <x:c r="J179" s="142" t="str">
        <x:v>PUBLIC_PRIMARY_AGGREGATE</x:v>
      </x:c>
      <x:c r="K179" s="142" t="str">
        <x:v>World Bank published value for Yemen (Global Findex database, open API source 28; World Bank Data labels the year 2022; the study is the Yemen Global Findex 2021, fielded November 2022 to January 2023); unrounded value 43.784768868432. No interval published here (EXT-07 held); a group rests on fewer than the 1,000 interviews of the whole sample; a difference between groups is not a cause (CAUSE_HELD). Close-out U1, 10 October 2026. Panel measure FDP-028.</x:v>
      </x:c>
    </x:row>
    <x:row r="180">
      <x:c r="A180" s="142" t="str">
        <x:v>WB-FINDEX-OBS-2022-157</x:v>
      </x:c>
      <x:c r="B180" s="142" t="str">
        <x:v>fh1.fh2.12</x:v>
      </x:c>
      <x:c r="C180" s="142" t="str">
        <x:v>Sent or received domestic remittances, in laborforce (% age 15+)</x:v>
      </x:c>
      <x:c r="D180" s="142" t="str">
        <x:v>in labor force</x:v>
      </x:c>
      <x:c r="E180" s="142" t="n">
        <x:v>2022</x:v>
      </x:c>
      <x:c r="F180" s="142" t="n">
        <x:v>58.3</x:v>
      </x:c>
      <x:c r="G180" s="142" t="str">
        <x:v>percent of population ages 15+</x:v>
      </x:c>
      <x:c r="H180" s="142" t="str">
        <x:v>World Bank Global Findex</x:v>
      </x:c>
      <x:c r="I180" s="142" t="str">
        <x:v>https://api.worldbank.org/v2/country/YEM/indicator/fh1.fh2.12?source=28&amp;format=json&amp;date=2022</x:v>
      </x:c>
      <x:c r="J180" s="142" t="str">
        <x:v>PUBLIC_PRIMARY_AGGREGATE</x:v>
      </x:c>
      <x:c r="K180" s="142" t="str">
        <x:v>World Bank published value for Yemen (Global Findex database, open API source 28; World Bank Data labels the year 2022; the study is the Yemen Global Findex 2021, fielded November 2022 to January 2023); unrounded value 58.2707200349872. No interval published here (EXT-07 held); a group rests on fewer than the 1,000 interviews of the whole sample; a difference between groups is not a cause (CAUSE_HELD). Close-out U1, 10 October 2026. Panel measure FDP-028.</x:v>
      </x:c>
    </x:row>
    <x:row r="181">
      <x:c r="A181" s="142" t="str">
        <x:v>WB-FINDEX-OBS-2022-158</x:v>
      </x:c>
      <x:c r="B181" s="142" t="str">
        <x:v>fh1.fh2.11</x:v>
      </x:c>
      <x:c r="C181" s="142" t="str">
        <x:v>Sent or received domestic remittances, out of laborforce (% age 15+)</x:v>
      </x:c>
      <x:c r="D181" s="142" t="str">
        <x:v>out of labor force</x:v>
      </x:c>
      <x:c r="E181" s="142" t="n">
        <x:v>2022</x:v>
      </x:c>
      <x:c r="F181" s="142" t="n">
        <x:v>29.1</x:v>
      </x:c>
      <x:c r="G181" s="142" t="str">
        <x:v>percent of population ages 15+</x:v>
      </x:c>
      <x:c r="H181" s="142" t="str">
        <x:v>World Bank Global Findex</x:v>
      </x:c>
      <x:c r="I181" s="142" t="str">
        <x:v>https://api.worldbank.org/v2/country/YEM/indicator/fh1.fh2.11?source=28&amp;format=json&amp;date=2022</x:v>
      </x:c>
      <x:c r="J181" s="142" t="str">
        <x:v>PUBLIC_PRIMARY_AGGREGATE</x:v>
      </x:c>
      <x:c r="K181" s="142" t="str">
        <x:v>World Bank published value for Yemen (Global Findex database, open API source 28; World Bank Data labels the year 2022; the study is the Yemen Global Findex 2021, fielded November 2022 to January 2023); unrounded value 29.0870248074433. No interval published here (EXT-07 held); a group rests on fewer than the 1,000 interviews of the whole sample; a difference between groups is not a cause (CAUSE_HELD). Close-out U1, 10 October 2026. Panel measure FDP-028.</x:v>
      </x:c>
    </x:row>
    <x:row r="182">
      <x:c r="A182" s="142" t="str">
        <x:v>WB-FINDEX-OBS-2022-159</x:v>
      </x:c>
      <x:c r="B182" s="142" t="str">
        <x:v>merchant.pay</x:v>
      </x:c>
      <x:c r="C182" s="142" t="str">
        <x:v>Made a digital merchant payment  (% age 15+)</x:v>
      </x:c>
      <x:c r="D182" s="142" t="str">
        <x:v>total</x:v>
      </x:c>
      <x:c r="E182" s="142" t="n">
        <x:v>2022</x:v>
      </x:c>
      <x:c r="F182" s="142" t="n">
        <x:v>0.6</x:v>
      </x:c>
      <x:c r="G182" s="142" t="str">
        <x:v>percent of population ages 15+</x:v>
      </x:c>
      <x:c r="H182" s="142" t="str">
        <x:v>World Bank Global Findex</x:v>
      </x:c>
      <x:c r="I182" s="142" t="str">
        <x:v>https://api.worldbank.org/v2/country/YEM/indicator/merchant.pay?source=28&amp;format=json&amp;date=2022</x:v>
      </x:c>
      <x:c r="J182" s="142" t="str">
        <x:v>PUBLIC_PRIMARY_AGGREGATE</x:v>
      </x:c>
      <x:c r="K182" s="142" t="str">
        <x:v>World Bank published value for Yemen (Global Findex database, open API source 28; World Bank Data labels the year 2022; the study is the Yemen Global Findex 2021, fielded November 2022 to January 2023); unrounded value 0.610879263962454. No interval published here (EXT-07 held). Close-out U1, 10 October 2026. Panel measure FDP-032.</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PUBLIC_WB_PUBLISHED_SAME_WAVE</x:v>
      </x:c>
      <x:c r="H9" s="24" t="str">
        <x:v>WB_PUBLISHED_OPEN_API_SOURCE_28</x:v>
      </x:c>
      <x:c r="I9" s="24" t="str">
        <x:v>None: the World Bank publishes these values (open API, source 28); nothing is computed here.</x:v>
      </x:c>
      <x:c r="J9" s="24" t="str">
        <x:v>Workforce status; weighted microdata required</x:v>
      </x:c>
      <x:c r="K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 Re-checked 10 October 2026: none of the 474 rural or urban series of the World Bank's Global Findex database (open API source 28) has a Yemen value.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PUBLIC_WB_PUBLISHED_SAME_WAVE</x:v>
      </x:c>
      <x:c r="H11" s="24" t="str">
        <x:v>WB_PUBLISHED_OPEN_API_SOURCE_28</x:v>
      </x:c>
      <x:c r="I11" s="24" t="str">
        <x:v>None: the World Bank publishes these values (open API, source 28); nothing is computed here.</x:v>
      </x:c>
      <x:c r="J11" s="24" t="str">
        <x:v>Female vs male / same-wave only</x:v>
      </x:c>
      <x:c r="K11" s="24" t="str">
        <x:v>Shown in VIS-FINDEX-ACCESS-USE (/people/): the World Bank's published values by sex; no interval published here (EXT-07 held); each group rests on fewer than the 1,000 interviews; a difference between groups is not a cause (CAUSE_HELD). Close-out U1, 10 October 2026.</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PUBLIC_WB_PUBLISHED_SAME_WAVE</x:v>
      </x:c>
      <x:c r="H12" s="24" t="str">
        <x:v>WB_PUBLISHED_OPEN_API_SOURCE_28</x:v>
      </x:c>
      <x:c r="I12" s="24" t="str">
        <x:v>None: the World Bank publishes these values (open API, source 28); nothing is computed here.</x:v>
      </x:c>
      <x:c r="J12" s="24" t="str">
        <x:v>Age groups; exact grouping rule must be frozen before computation</x:v>
      </x:c>
      <x:c r="K12" s="24" t="str">
        <x:v>Shown in VIS-FINDEX-ACCESS-USE (/people/): the World Bank's published values by age; no interval published here (EXT-07 held); each group rests on fewer than the 1,000 interviews; a difference between groups is not a cause (CAUSE_HELD). Close-out U1, 10 October 2026.</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PUBLIC_WB_PUBLISHED_SAME_WAVE</x:v>
      </x:c>
      <x:c r="H13" s="24" t="str">
        <x:v>WB_PUBLISHED_OPEN_API_SOURCE_28</x:v>
      </x:c>
      <x:c r="I13" s="24" t="str">
        <x:v>None: the World Bank publishes these values (open API, source 28); nothing is computed here.</x:v>
      </x:c>
      <x:c r="J13" s="24" t="str">
        <x:v>Education categories; harmonized labels required</x:v>
      </x:c>
      <x:c r="K13" s="24" t="str">
        <x:v>Shown in VIS-FINDEX-ACCESS-USE (/people/): the World Bank's published values by education; no interval published here (EXT-07 held); each group rests on fewer than the 1,000 interviews; a difference between groups is not a cause (CAUSE_HELD). Close-out U1, 10 October 2026.</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PUBLIC_WB_PUBLISHED_SAME_WAVE</x:v>
      </x:c>
      <x:c r="H14" s="24" t="str">
        <x:v>WB_PUBLISHED_OPEN_API_SOURCE_28</x:v>
      </x:c>
      <x:c r="I14" s="24" t="str">
        <x:v>None: the World Bank publishes these values (open API, source 28); nothing is computed here.</x:v>
      </x:c>
      <x:c r="J14" s="24" t="str">
        <x:v>Within-economy income groups; do not compare as absolute income levels</x:v>
      </x:c>
      <x:c r="K14" s="24" t="str">
        <x:v>Shown in VIS-FINDEX-ACCESS-USE (/people/): the World Bank's published values by income; no interval published here (EXT-07 held); each group rests on fewer than the 1,000 interviews; a difference between groups is not a cause (CAUSE_HELD). Close-out U1, 10 October 2026.</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PUBLIC_WB_PUBLISHED_SAME_WAVE</x:v>
      </x:c>
      <x:c r="H15" s="24" t="str">
        <x:v>WB_PUBLISHED_OPEN_API_SOURCE_28</x:v>
      </x:c>
      <x:c r="I15" s="24" t="str">
        <x:v>None: the World Bank publishes these values (open API, source 28); nothing is computed here.</x:v>
      </x:c>
      <x:c r="J15" s="24" t="str">
        <x:v>Workforce status; weighted microdata required</x:v>
      </x:c>
      <x:c r="K1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 Re-checked 10 October 2026: none of the 474 rural or urban series of the World Bank's Global Findex database (open API source 28) has a Yemen value.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the World Bank publishes no value for this measure for Yemen (open API source 28: no series labelled for it has a Yemen value; checked 10 October 2026); a value requires computation from licensed microdata (OWN-09), which this resource does not do.</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the World Bank publishes no value for this measure for Yemen (open API source 28: no series labelled for it has a Yemen value; checked 10 October 2026); a value requires computation from licensed microdata (OWN-09), which this resource does not do.</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the World Bank publishes no value for this measure for Yemen (open API source 28: no series labelled for it has a Yemen value; checked 10 October 2026); a value requires computation from licensed microdata (OWN-09), which this resource does not do.</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the World Bank publishes no value for this measure for Yemen (open API source 28: no series labelled for it has a Yemen value; checked 10 October 2026); a value requires computation from licensed microdata (OWN-09), which this resource does not do.</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the World Bank publishes no value for this measure for Yemen (open API source 28: no series labelled for it has a Yemen value; checked 10 October 2026); a value requires computation from licensed microdata (OWN-09), which this resource does not do.</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 Re-checked 10 October 2026: none of the 474 rural or urban series of the World Bank's Global Findex database (open API source 28) has a Yemen value.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the World Bank publishes no value for this measure for Yemen (open API source 28: no series labelled for it has a Yemen value; checked 10 October 2026); a value requires computation from licensed microdata (OWN-09), which this resource does not do.</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the World Bank publishes no value for this measure for Yemen (open API source 28: no series labelled for it has a Yemen value; checked 10 October 2026); a value requires computation from licensed microdata (OWN-09), which this resource does not do.</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the World Bank publishes no value for this measure for Yemen (open API source 28: no series labelled for it has a Yemen value; checked 10 October 2026); a value requires computation from licensed microdata (OWN-09), which this resource does not do.</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the World Bank publishes no value for this measure for Yemen (open API source 28: no series labelled for it has a Yemen value; checked 10 October 2026); a value requires computation from licensed microdata (OWN-09), which this resource does not do.</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the World Bank publishes no value for this measure for Yemen (open API source 28: no series labelled for it has a Yemen value; checked 10 October 2026); a value requires computation from licensed microdata (OWN-09), which this resource does not do.</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 Re-checked 10 October 2026: none of the 474 rural or urban series of the World Bank's Global Findex database (open API source 28) has a Yemen value.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the World Bank publishes no value for this measure for Yemen (open API source 28: no series labelled for it has a Yemen value; checked 10 October 2026); a value requires computation from licensed microdata (OWN-09), which this resource does not do.</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the World Bank publishes no value for this measure for Yemen (open API source 28: no series labelled for it has a Yemen value; checked 10 October 2026); a value requires computation from licensed microdata (OWN-09), which this resource does not do.</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the World Bank publishes no value for this measure for Yemen (open API source 28: no series labelled for it has a Yemen value; checked 10 October 2026); a value requires computation from licensed microdata (OWN-09), which this resource does not do.</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the World Bank publishes no value for this measure for Yemen (open API source 28: no series labelled for it has a Yemen value; checked 10 October 2026); a value requires computation from licensed microdata (OWN-09), which this resource does not do.</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the World Bank publishes no value for this measure for Yemen (open API source 28: no series labelled for it has a Yemen value; checked 10 October 2026); a value requires computation from licensed microdata (OWN-09), which this resource does not do.</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 Re-checked 10 October 2026: none of the 474 rural or urban series of the World Bank's Global Findex database (open API source 28) has a Yemen value.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the World Bank publishes no value for this measure for Yemen (open API source 28: no series labelled for it has a Yemen value; checked 10 October 2026); a value requires computation from licensed microdata (OWN-09), which this resource does not do.</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the World Bank publishes no value for this measure for Yemen (open API source 28: no series labelled for it has a Yemen value; checked 10 October 2026); a value requires computation from licensed microdata (OWN-09), which this resource does not do.</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the World Bank publishes no value for this measure for Yemen (open API source 28: no series labelled for it has a Yemen value; checked 10 October 2026); a value requires computation from licensed microdata (OWN-09), which this resource does not do.</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the World Bank publishes no value for this measure for Yemen (open API source 28: no series labelled for it has a Yemen value; checked 10 October 2026); a value requires computation from licensed microdata (OWN-09), which this resource does not do.</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the World Bank publishes no value for this measure for Yemen (open API source 28: no series labelled for it has a Yemen value; checked 10 October 2026); a value requires computation from licensed microdata (OWN-09), which this resource does not do.</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 Re-checked 10 October 2026: none of the 474 rural or urban series of the World Bank's Global Findex database (open API source 28) has a Yemen value.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the World Bank publishes no value for this measure for Yemen (open API source 28: no series labelled for it has a Yemen value; checked 10 October 2026); a value requires computation from licensed microdata (OWN-09), which this resource does not do.</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the World Bank publishes no value for this measure for Yemen (open API source 28: no series labelled for it has a Yemen value; checked 10 October 2026); a value requires computation from licensed microdata (OWN-09), which this resource does not do.</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the World Bank publishes no value for this measure for Yemen (open API source 28: no series labelled for it has a Yemen value; checked 10 October 2026); a value requires computation from licensed microdata (OWN-09), which this resource does not do.</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the World Bank publishes no value for this measure for Yemen (open API source 28: no series labelled for it has a Yemen value; checked 10 October 2026); a value requires computation from licensed microdata (OWN-09), which this resource does not do.</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the World Bank publishes no value for this measure for Yemen (open API source 28: no series labelled for it has a Yemen value; checked 10 October 2026); a value requires computation from licensed microdata (OWN-09), which this resource does not do.</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 Re-checked 10 October 2026: none of the 474 rural or urban series of the World Bank's Global Findex database (open API source 28) has a Yemen value.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 Re-checked 10 October 2026: none of the 474 rural or urban series of the World Bank's Global Findex database (open API source 28) has a Yemen value.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the World Bank publishes no value for this measure for Yemen (open API source 28: no series labelled for it has a Yemen value; checked 10 October 2026); a value requires computation from licensed microdata (OWN-09), which this resource does not do.</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the World Bank publishes no value for this measure for Yemen (open API source 28: no series labelled for it has a Yemen value; checked 10 October 2026); a value requires computation from licensed microdata (OWN-09), which this resource does not do.</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the World Bank publishes no value for this measure for Yemen (open API source 28: no series labelled for it has a Yemen value; checked 10 October 2026); a value requires computation from licensed microdata (OWN-09), which this resource does not do.</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the World Bank publishes no value for this measure for Yemen (open API source 28: no series labelled for it has a Yemen value; checked 10 October 2026); a value requires computation from licensed microdata (OWN-09), which this resource does not do.</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the World Bank publishes no value for this measure for Yemen (open API source 28: no series labelled for it has a Yemen value; checked 10 October 2026); a value requires computation from licensed microdata (OWN-09), which this resource does not do.</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 Re-checked 10 October 2026: none of the 474 rural or urban series of the World Bank's Global Findex database (open API source 28) has a Yemen value.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NOT_ASKED_IN_SURVEY</x:v>
      </x:c>
      <x:c r="H59" s="24" t="str">
        <x:v>NO_PUBLISHED_SYSTEM_ANCHOR</x:v>
      </x:c>
      <x:c r="I59" s="24" t="str">
        <x:v>None possible: not asked in Yemen's survey (public DDI metadata, fin13a: valid 0).</x:v>
      </x:c>
      <x:c r="J59" s="24" t="str">
        <x:v>Female vs male / same-wave only</x:v>
      </x:c>
      <x:c r="K59"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NOT_ASKED_IN_SURVEY</x:v>
      </x:c>
      <x:c r="H60" s="24" t="str">
        <x:v>NO_PUBLISHED_SYSTEM_ANCHOR</x:v>
      </x:c>
      <x:c r="I60" s="24" t="str">
        <x:v>None possible: not asked in Yemen's survey (public DDI metadata, fin13a: valid 0).</x:v>
      </x:c>
      <x:c r="J60" s="24" t="str">
        <x:v>Age groups; exact grouping rule must be frozen before computation</x:v>
      </x:c>
      <x:c r="K60"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NOT_ASKED_IN_SURVEY</x:v>
      </x:c>
      <x:c r="H61" s="24" t="str">
        <x:v>NO_PUBLISHED_SYSTEM_ANCHOR</x:v>
      </x:c>
      <x:c r="I61" s="24" t="str">
        <x:v>None possible: not asked in Yemen's survey (public DDI metadata, fin13a: valid 0).</x:v>
      </x:c>
      <x:c r="J61" s="24" t="str">
        <x:v>Education categories; harmonized labels required</x:v>
      </x:c>
      <x:c r="K61"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NOT_ASKED_IN_SURVEY</x:v>
      </x:c>
      <x:c r="H62" s="24" t="str">
        <x:v>NO_PUBLISHED_SYSTEM_ANCHOR</x:v>
      </x:c>
      <x:c r="I62" s="24" t="str">
        <x:v>None possible: not asked in Yemen's survey (public DDI metadata, fin13a: valid 0).</x:v>
      </x:c>
      <x:c r="J62" s="24" t="str">
        <x:v>Within-economy income groups; do not compare as absolute income levels</x:v>
      </x:c>
      <x:c r="K62"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NOT_ASKED_IN_SURVEY</x:v>
      </x:c>
      <x:c r="H63" s="24" t="str">
        <x:v>NO_PUBLISHED_SYSTEM_ANCHOR</x:v>
      </x:c>
      <x:c r="I63" s="24" t="str">
        <x:v>None possible: not asked in Yemen's survey (public DDI metadata, fin13a: valid 0).</x:v>
      </x:c>
      <x:c r="J63" s="24" t="str">
        <x:v>Workforce status; weighted microdata required</x:v>
      </x:c>
      <x:c r="K63"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 Re-checked 10 October 2026: none of the 474 rural or urban series of the World Bank's Global Findex database (open API source 28) has a Yemen value.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the World Bank publishes only the all-adults value for this measure for Yemen (series fin17a), not a value by sex (open API source 28, checked 10 October 2026); a value by sex requires computation from licensed microdata (OWN-09), which this resource does not do.</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the World Bank publishes only the all-adults value for this measure for Yemen (series fin17a), not a value by age (open API source 28, checked 10 October 2026); a value by age requires computation from licensed microdata (OWN-09), which this resource does not do.</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the World Bank publishes only the all-adults value for this measure for Yemen (series fin17a), not a value by education (open API source 28, checked 10 October 2026); a value by education requires computation from licensed microdata (OWN-09), which this resource does not do.</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the World Bank publishes only the all-adults value for this measure for Yemen (series fin17a), not a value by income (open API source 28, checked 10 October 2026); a value by income requires computation from licensed microdata (OWN-09), which this resource does not do.</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the World Bank publishes only the all-adults value for this measure for Yemen (series fin17a), not a value by labour-force status (open API source 28, checked 10 October 2026); a value by labour-force status requires computation from licensed microdata (OWN-09), which this resource does not do.</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 Re-checked 10 October 2026: none of the 474 rural or urban series of the World Bank's Global Findex database (open API source 28) has a Yemen value.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NOT_ASKED_IN_SURVEY</x:v>
      </x:c>
      <x:c r="H71" s="24" t="str">
        <x:v>NO_PUBLISHED_SYSTEM_ANCHOR</x:v>
      </x:c>
      <x:c r="I71" s="24" t="str">
        <x:v>None possible: not asked in Yemen's survey (public DDI metadata, fin17a1: valid 0).</x:v>
      </x:c>
      <x:c r="J71" s="24" t="str">
        <x:v>Female vs male / same-wave only</x:v>
      </x:c>
      <x:c r="K71"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NOT_ASKED_IN_SURVEY</x:v>
      </x:c>
      <x:c r="H72" s="24" t="str">
        <x:v>NO_PUBLISHED_SYSTEM_ANCHOR</x:v>
      </x:c>
      <x:c r="I72" s="24" t="str">
        <x:v>None possible: not asked in Yemen's survey (public DDI metadata, fin17a1: valid 0).</x:v>
      </x:c>
      <x:c r="J72" s="24" t="str">
        <x:v>Age groups; exact grouping rule must be frozen before computation</x:v>
      </x:c>
      <x:c r="K72"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NOT_ASKED_IN_SURVEY</x:v>
      </x:c>
      <x:c r="H73" s="24" t="str">
        <x:v>NO_PUBLISHED_SYSTEM_ANCHOR</x:v>
      </x:c>
      <x:c r="I73" s="24" t="str">
        <x:v>None possible: not asked in Yemen's survey (public DDI metadata, fin17a1: valid 0).</x:v>
      </x:c>
      <x:c r="J73" s="24" t="str">
        <x:v>Education categories; harmonized labels required</x:v>
      </x:c>
      <x:c r="K73"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NOT_ASKED_IN_SURVEY</x:v>
      </x:c>
      <x:c r="H74" s="24" t="str">
        <x:v>NO_PUBLISHED_SYSTEM_ANCHOR</x:v>
      </x:c>
      <x:c r="I74" s="24" t="str">
        <x:v>None possible: not asked in Yemen's survey (public DDI metadata, fin17a1: valid 0).</x:v>
      </x:c>
      <x:c r="J74" s="24" t="str">
        <x:v>Within-economy income groups; do not compare as absolute income levels</x:v>
      </x:c>
      <x:c r="K74"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NOT_ASKED_IN_SURVEY</x:v>
      </x:c>
      <x:c r="H75" s="24" t="str">
        <x:v>NO_PUBLISHED_SYSTEM_ANCHOR</x:v>
      </x:c>
      <x:c r="I75" s="24" t="str">
        <x:v>None possible: not asked in Yemen's survey (public DDI metadata, fin17a1: valid 0).</x:v>
      </x:c>
      <x:c r="J75" s="24" t="str">
        <x:v>Workforce status; weighted microdata required</x:v>
      </x:c>
      <x:c r="K75"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 Re-checked 10 October 2026: none of the 474 rural or urban series of the World Bank's Global Findex database (open API source 28) has a Yemen value.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the World Bank publishes only the all-adults value for this measure for Yemen (series fin22a), not a value by sex (open API source 28, checked 10 October 2026); a value by sex requires computation from licensed microdata (OWN-09), which this resource does not do.</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the World Bank publishes only the all-adults value for this measure for Yemen (series fin22a), not a value by age (open API source 28, checked 10 October 2026); a value by age requires computation from licensed microdata (OWN-09), which this resource does not do.</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the World Bank publishes only the all-adults value for this measure for Yemen (series fin22a), not a value by education (open API source 28, checked 10 October 2026); a value by education requires computation from licensed microdata (OWN-09), which this resource does not do.</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the World Bank publishes only the all-adults value for this measure for Yemen (series fin22a), not a value by income (open API source 28, checked 10 October 2026); a value by income requires computation from licensed microdata (OWN-09), which this resource does not do.</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the World Bank publishes only the all-adults value for this measure for Yemen (series fin22a), not a value by labour-force status (open API source 28, checked 10 October 2026); a value by labour-force status requires computation from licensed microdata (OWN-09), which this resource does not do.</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 Re-checked 10 October 2026: none of the 474 rural or urban series of the World Bank's Global Findex database (open API source 28) has a Yemen value.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PUBLIC_WB_PUBLISHED_SAME_WAVE</x:v>
      </x:c>
      <x:c r="H83" s="24" t="str">
        <x:v>WB_PUBLISHED_OPEN_API_SOURCE_28</x:v>
      </x:c>
      <x:c r="I83" s="24" t="str">
        <x:v>None: the World Bank publishes these values (open API, source 28); nothing is computed here.</x:v>
      </x:c>
      <x:c r="J83" s="24" t="str">
        <x:v>Female vs male / same-wave only</x:v>
      </x:c>
      <x:c r="K83" s="24" t="str">
        <x:v>Shown in VIS-FINDEX-ACCESS-USE (/people/): the World Bank's published values by sex; no interval published here (EXT-07 held); each group rests on fewer than the 1,000 interviews; a difference between groups is not a cause (CAUSE_HELD). Close-out U1, 10 October 2026.</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PUBLIC_WB_PUBLISHED_SAME_WAVE</x:v>
      </x:c>
      <x:c r="H84" s="24" t="str">
        <x:v>WB_PUBLISHED_OPEN_API_SOURCE_28</x:v>
      </x:c>
      <x:c r="I84" s="24" t="str">
        <x:v>None: the World Bank publishes these values (open API, source 28); nothing is computed here.</x:v>
      </x:c>
      <x:c r="J84" s="24" t="str">
        <x:v>Age groups; exact grouping rule must be frozen before computation</x:v>
      </x:c>
      <x:c r="K84" s="24" t="str">
        <x:v>Shown in VIS-FINDEX-ACCESS-USE (/people/): the World Bank's published values by age; no interval published here (EXT-07 held); each group rests on fewer than the 1,000 interviews; a difference between groups is not a cause (CAUSE_HELD). Close-out U1, 10 October 2026.</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PUBLIC_WB_PUBLISHED_SAME_WAVE</x:v>
      </x:c>
      <x:c r="H85" s="24" t="str">
        <x:v>WB_PUBLISHED_OPEN_API_SOURCE_28</x:v>
      </x:c>
      <x:c r="I85" s="24" t="str">
        <x:v>None: the World Bank publishes these values (open API, source 28); nothing is computed here.</x:v>
      </x:c>
      <x:c r="J85" s="24" t="str">
        <x:v>Education categories; harmonized labels required</x:v>
      </x:c>
      <x:c r="K85" s="24" t="str">
        <x:v>Shown in VIS-FINDEX-ACCESS-USE (/people/): the World Bank's published values by education; no interval published here (EXT-07 held); each group rests on fewer than the 1,000 interviews; a difference between groups is not a cause (CAUSE_HELD). Close-out U1, 10 October 2026.</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PUBLIC_WB_PUBLISHED_SAME_WAVE</x:v>
      </x:c>
      <x:c r="H86" s="24" t="str">
        <x:v>WB_PUBLISHED_OPEN_API_SOURCE_28</x:v>
      </x:c>
      <x:c r="I86" s="24" t="str">
        <x:v>None: the World Bank publishes these values (open API, source 28); nothing is computed here.</x:v>
      </x:c>
      <x:c r="J86" s="24" t="str">
        <x:v>Within-economy income groups; do not compare as absolute income levels</x:v>
      </x:c>
      <x:c r="K86" s="24" t="str">
        <x:v>Shown in VIS-FINDEX-ACCESS-USE (/people/): the World Bank's published values by income; no interval published here (EXT-07 held); each group rests on fewer than the 1,000 interviews; a difference between groups is not a cause (CAUSE_HELD). Close-out U1, 10 October 2026.</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PUBLIC_WB_PUBLISHED_SAME_WAVE</x:v>
      </x:c>
      <x:c r="H87" s="24" t="str">
        <x:v>WB_PUBLISHED_OPEN_API_SOURCE_28</x:v>
      </x:c>
      <x:c r="I87" s="24" t="str">
        <x:v>None: the World Bank publishes these values (open API, source 28); nothing is computed here.</x:v>
      </x:c>
      <x:c r="J87" s="24" t="str">
        <x:v>Workforce status; weighted microdata required</x:v>
      </x:c>
      <x:c r="K87"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 Re-checked 10 October 2026: none of the 474 rural or urban series of the World Bank's Global Findex database (open API source 28) has a Yemen value.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PUBLIC_WB_PUBLISHED_SAME_WAVE</x:v>
      </x:c>
      <x:c r="H89" s="24" t="str">
        <x:v>WB_PUBLISHED_OPEN_API_SOURCE_28</x:v>
      </x:c>
      <x:c r="I89" s="24" t="str">
        <x:v>None: the World Bank publishes these values (open API, source 28); nothing is computed here.</x:v>
      </x:c>
      <x:c r="J89" s="24" t="str">
        <x:v>Female vs male / same-wave only</x:v>
      </x:c>
      <x:c r="K89" s="24" t="str">
        <x:v>Shown in VIS-FINDEX-RESILIENCE (/people/): the World Bank's published values by sex; no interval published here (EXT-07 held); each group rests on fewer than the 1,000 interviews; a difference between groups is not a cause (CAUSE_HELD). Close-out U1, 10 October 2026.</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PUBLIC_WB_PUBLISHED_SAME_WAVE</x:v>
      </x:c>
      <x:c r="H90" s="24" t="str">
        <x:v>WB_PUBLISHED_OPEN_API_SOURCE_28</x:v>
      </x:c>
      <x:c r="I90" s="24" t="str">
        <x:v>None: the World Bank publishes these values (open API, source 28); nothing is computed here.</x:v>
      </x:c>
      <x:c r="J90" s="24" t="str">
        <x:v>Age groups; exact grouping rule must be frozen before computation</x:v>
      </x:c>
      <x:c r="K90" s="24" t="str">
        <x:v>Shown in VIS-FINDEX-RESILIENCE (/people/): the World Bank's published values by age; no interval published here (EXT-07 held); each group rests on fewer than the 1,000 interviews; a difference between groups is not a cause (CAUSE_HELD). Close-out U1, 10 October 2026.</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PUBLIC_WB_PUBLISHED_SAME_WAVE</x:v>
      </x:c>
      <x:c r="H91" s="24" t="str">
        <x:v>WB_PUBLISHED_OPEN_API_SOURCE_28</x:v>
      </x:c>
      <x:c r="I91" s="24" t="str">
        <x:v>None: the World Bank publishes these values (open API, source 28); nothing is computed here.</x:v>
      </x:c>
      <x:c r="J91" s="24" t="str">
        <x:v>Education categories; harmonized labels required</x:v>
      </x:c>
      <x:c r="K91" s="24" t="str">
        <x:v>Shown in VIS-FINDEX-RESILIENCE (/people/): the World Bank's published values by education; no interval published here (EXT-07 held); each group rests on fewer than the 1,000 interviews; a difference between groups is not a cause (CAUSE_HELD). Close-out U1, 10 October 2026.</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PUBLIC_WB_PUBLISHED_SAME_WAVE</x:v>
      </x:c>
      <x:c r="H92" s="24" t="str">
        <x:v>WB_PUBLISHED_OPEN_API_SOURCE_28</x:v>
      </x:c>
      <x:c r="I92" s="24" t="str">
        <x:v>None: the World Bank publishes these values (open API, source 28); nothing is computed here.</x:v>
      </x:c>
      <x:c r="J92" s="24" t="str">
        <x:v>Within-economy income groups; do not compare as absolute income levels</x:v>
      </x:c>
      <x:c r="K92" s="24" t="str">
        <x:v>Shown in VIS-FINDEX-RESILIENCE (/people/): the World Bank's published values by income; no interval published here (EXT-07 held); each group rests on fewer than the 1,000 interviews; a difference between groups is not a cause (CAUSE_HELD). Close-out U1, 10 October 2026.</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PUBLIC_WB_PUBLISHED_SAME_WAVE</x:v>
      </x:c>
      <x:c r="H93" s="24" t="str">
        <x:v>WB_PUBLISHED_OPEN_API_SOURCE_28</x:v>
      </x:c>
      <x:c r="I93" s="24" t="str">
        <x:v>None: the World Bank publishes these values (open API, source 28); nothing is computed here.</x:v>
      </x:c>
      <x:c r="J93" s="24" t="str">
        <x:v>Workforce status; weighted microdata required</x:v>
      </x:c>
      <x:c r="K93" s="24" t="str">
        <x:v>Shown in VIS-FINDEX-RESILIENCE (/people/): the World Bank's published values by labour-force status; no interval published here (EXT-07 held); each group rests on fewer than the 1,000 interviews; a difference between groups is not a cause (CAUSE_HELD). Close-out U1, 10 October 2026.</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 Re-checked 10 October 2026: none of the 474 rural or urban series of the World Bank's Global Findex database (open API source 28) has a Yemen value.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 Re-checked 10 October 2026: none of the 474 rural or urban series of the World Bank's Global Findex database (open API source 28) has a Yemen value.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PUBLIC_WB_PUBLISHED_SAME_WAVE</x:v>
      </x:c>
      <x:c r="H101" s="24" t="str">
        <x:v>WB_PUBLISHED_OPEN_API_SOURCE_28</x:v>
      </x:c>
      <x:c r="I101" s="24" t="str">
        <x:v>None: the World Bank publishes these values (open API, source 28); nothing is computed here.</x:v>
      </x:c>
      <x:c r="J101" s="24" t="str">
        <x:v>Female vs male / same-wave only</x:v>
      </x:c>
      <x:c r="K101"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PUBLIC_WB_PUBLISHED_SAME_WAVE</x:v>
      </x:c>
      <x:c r="H102" s="24" t="str">
        <x:v>WB_PUBLISHED_OPEN_API_SOURCE_28</x:v>
      </x:c>
      <x:c r="I102" s="24" t="str">
        <x:v>None: the World Bank publishes these values (open API, source 28); nothing is computed here.</x:v>
      </x:c>
      <x:c r="J102" s="24" t="str">
        <x:v>Age groups; exact grouping rule must be frozen before computation</x:v>
      </x:c>
      <x:c r="K102"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PUBLIC_WB_PUBLISHED_SAME_WAVE</x:v>
      </x:c>
      <x:c r="H103" s="24" t="str">
        <x:v>WB_PUBLISHED_OPEN_API_SOURCE_28</x:v>
      </x:c>
      <x:c r="I103" s="24" t="str">
        <x:v>None: the World Bank publishes these values (open API, source 28); nothing is computed here.</x:v>
      </x:c>
      <x:c r="J103" s="24" t="str">
        <x:v>Education categories; harmonized labels required</x:v>
      </x:c>
      <x:c r="K103"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PUBLIC_WB_PUBLISHED_SAME_WAVE</x:v>
      </x:c>
      <x:c r="H104" s="24" t="str">
        <x:v>WB_PUBLISHED_OPEN_API_SOURCE_28</x:v>
      </x:c>
      <x:c r="I104" s="24" t="str">
        <x:v>None: the World Bank publishes these values (open API, source 28); nothing is computed here.</x:v>
      </x:c>
      <x:c r="J104" s="24" t="str">
        <x:v>Within-economy income groups; do not compare as absolute income levels</x:v>
      </x:c>
      <x:c r="K104"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PUBLIC_WB_PUBLISHED_SAME_WAVE</x:v>
      </x:c>
      <x:c r="H105" s="24" t="str">
        <x:v>WB_PUBLISHED_OPEN_API_SOURCE_28</x:v>
      </x:c>
      <x:c r="I105" s="24" t="str">
        <x:v>None: the World Bank publishes these values (open API, source 28); nothing is computed here.</x:v>
      </x:c>
      <x:c r="J105" s="24" t="str">
        <x:v>Workforce status; weighted microdata required</x:v>
      </x:c>
      <x:c r="K105"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 Re-checked 10 October 2026: none of the 474 rural or urban series of the World Bank's Global Findex database (open API source 28) has a Yemen value.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PUBLIC_WB_PUBLISHED_SAME_WAVE</x:v>
      </x:c>
      <x:c r="H107" s="24" t="str">
        <x:v>WB_PUBLISHED_OPEN_API_SOURCE_28</x:v>
      </x:c>
      <x:c r="I107" s="24" t="str">
        <x:v>None: the World Bank publishes these values (open API, source 28); nothing is computed here.</x:v>
      </x:c>
      <x:c r="J107" s="24" t="str">
        <x:v>Female vs male / same-wave only</x:v>
      </x:c>
      <x:c r="K10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PUBLIC_WB_PUBLISHED_SAME_WAVE</x:v>
      </x:c>
      <x:c r="H108" s="24" t="str">
        <x:v>WB_PUBLISHED_OPEN_API_SOURCE_28</x:v>
      </x:c>
      <x:c r="I108" s="24" t="str">
        <x:v>None: the World Bank publishes these values (open API, source 28); nothing is computed here.</x:v>
      </x:c>
      <x:c r="J108" s="24" t="str">
        <x:v>Age groups; exact grouping rule must be frozen before computation</x:v>
      </x:c>
      <x:c r="K10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PUBLIC_WB_PUBLISHED_SAME_WAVE</x:v>
      </x:c>
      <x:c r="H109" s="24" t="str">
        <x:v>WB_PUBLISHED_OPEN_API_SOURCE_28</x:v>
      </x:c>
      <x:c r="I109" s="24" t="str">
        <x:v>None: the World Bank publishes these values (open API, source 28); nothing is computed here.</x:v>
      </x:c>
      <x:c r="J109" s="24" t="str">
        <x:v>Education categories; harmonized labels required</x:v>
      </x:c>
      <x:c r="K10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PUBLIC_WB_PUBLISHED_SAME_WAVE</x:v>
      </x:c>
      <x:c r="H110" s="24" t="str">
        <x:v>WB_PUBLISHED_OPEN_API_SOURCE_28</x:v>
      </x:c>
      <x:c r="I110" s="24" t="str">
        <x:v>None: the World Bank publishes these values (open API, source 28); nothing is computed here.</x:v>
      </x:c>
      <x:c r="J110" s="24" t="str">
        <x:v>Within-economy income groups; do not compare as absolute income levels</x:v>
      </x:c>
      <x:c r="K11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PUBLIC_WB_PUBLISHED_SAME_WAVE</x:v>
      </x:c>
      <x:c r="H111" s="24" t="str">
        <x:v>WB_PUBLISHED_OPEN_API_SOURCE_28</x:v>
      </x:c>
      <x:c r="I111" s="24" t="str">
        <x:v>None: the World Bank publishes these values (open API, source 28); nothing is computed here.</x:v>
      </x:c>
      <x:c r="J111" s="24" t="str">
        <x:v>Workforce status; weighted microdata required</x:v>
      </x:c>
      <x:c r="K11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 Re-checked 10 October 2026: none of the 474 rural or urban series of the World Bank's Global Findex database (open API source 28) has a Yemen value.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PUBLIC_WB_PUBLISHED_SAME_WAVE</x:v>
      </x:c>
      <x:c r="H113" s="24" t="str">
        <x:v>WB_PUBLISHED_OPEN_API_SOURCE_28</x:v>
      </x:c>
      <x:c r="I113" s="24" t="str">
        <x:v>None: the World Bank publishes these values (open API, source 28); nothing is computed here.</x:v>
      </x:c>
      <x:c r="J113" s="24" t="str">
        <x:v>Female vs male / same-wave only</x:v>
      </x:c>
      <x:c r="K113"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PUBLIC_WB_PUBLISHED_SAME_WAVE</x:v>
      </x:c>
      <x:c r="H114" s="24" t="str">
        <x:v>WB_PUBLISHED_OPEN_API_SOURCE_28</x:v>
      </x:c>
      <x:c r="I114" s="24" t="str">
        <x:v>None: the World Bank publishes these values (open API, source 28); nothing is computed here.</x:v>
      </x:c>
      <x:c r="J114" s="24" t="str">
        <x:v>Age groups; exact grouping rule must be frozen before computation</x:v>
      </x:c>
      <x:c r="K114"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PUBLIC_WB_PUBLISHED_SAME_WAVE</x:v>
      </x:c>
      <x:c r="H115" s="24" t="str">
        <x:v>WB_PUBLISHED_OPEN_API_SOURCE_28</x:v>
      </x:c>
      <x:c r="I115" s="24" t="str">
        <x:v>None: the World Bank publishes these values (open API, source 28); nothing is computed here.</x:v>
      </x:c>
      <x:c r="J115" s="24" t="str">
        <x:v>Education categories; harmonized labels required</x:v>
      </x:c>
      <x:c r="K115"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PUBLIC_WB_PUBLISHED_SAME_WAVE</x:v>
      </x:c>
      <x:c r="H116" s="24" t="str">
        <x:v>WB_PUBLISHED_OPEN_API_SOURCE_28</x:v>
      </x:c>
      <x:c r="I116" s="24" t="str">
        <x:v>None: the World Bank publishes these values (open API, source 28); nothing is computed here.</x:v>
      </x:c>
      <x:c r="J116" s="24" t="str">
        <x:v>Within-economy income groups; do not compare as absolute income levels</x:v>
      </x:c>
      <x:c r="K116"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PUBLIC_WB_PUBLISHED_SAME_WAVE</x:v>
      </x:c>
      <x:c r="H117" s="24" t="str">
        <x:v>WB_PUBLISHED_OPEN_API_SOURCE_28</x:v>
      </x:c>
      <x:c r="I117" s="24" t="str">
        <x:v>None: the World Bank publishes these values (open API, source 28); nothing is computed here.</x:v>
      </x:c>
      <x:c r="J117" s="24" t="str">
        <x:v>Workforce status; weighted microdata required</x:v>
      </x:c>
      <x:c r="K117"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 Re-checked 10 October 2026: none of the 474 rural or urban series of the World Bank's Global Findex database (open API source 28) has a Yemen value.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the World Bank publishes only the all-adults value for this measure for Yemen (series fin37), not a value by sex (open API source 28, checked 10 October 2026); a value by sex requires computation from licensed microdata (OWN-09), which this resource does not do.</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the World Bank publishes only the all-adults value for this measure for Yemen (series fin37), not a value by age (open API source 28, checked 10 October 2026); a value by age requires computation from licensed microdata (OWN-09), which this resource does not do.</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the World Bank publishes only the all-adults value for this measure for Yemen (series fin37), not a value by education (open API source 28, checked 10 October 2026); a value by education requires computation from licensed microdata (OWN-09), which this resource does not do.</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the World Bank publishes only the all-adults value for this measure for Yemen (series fin37), not a value by income (open API source 28, checked 10 October 2026); a value by income requires computation from licensed microdata (OWN-09), which this resource does not do.</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the World Bank publishes only the all-adults value for this measure for Yemen (series fin37), not a value by labour-force status (open API source 28, checked 10 October 2026); a value by labour-force status requires computation from licensed microdata (OWN-09), which this resource does not do.</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 Re-checked 10 October 2026: none of the 474 rural or urban series of the World Bank's Global Findex database (open API source 28) has a Yemen value.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PUBLIC_WB_PUBLISHED_SAME_WAVE</x:v>
      </x:c>
      <x:c r="H125" s="24" t="str">
        <x:v>WB_PUBLISHED_OPEN_API_SOURCE_28</x:v>
      </x:c>
      <x:c r="I125" s="24" t="str">
        <x:v>None: the World Bank publishes these values (open API, source 28); nothing is computed here.</x:v>
      </x:c>
      <x:c r="J125" s="24" t="str">
        <x:v>Female vs male / same-wave only</x:v>
      </x:c>
      <x:c r="K125"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PUBLIC_WB_PUBLISHED_SAME_WAVE</x:v>
      </x:c>
      <x:c r="H126" s="24" t="str">
        <x:v>WB_PUBLISHED_OPEN_API_SOURCE_28</x:v>
      </x:c>
      <x:c r="I126" s="24" t="str">
        <x:v>None: the World Bank publishes these values (open API, source 28); nothing is computed here.</x:v>
      </x:c>
      <x:c r="J126" s="24" t="str">
        <x:v>Age groups; exact grouping rule must be frozen before computation</x:v>
      </x:c>
      <x:c r="K126"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PUBLIC_WB_PUBLISHED_SAME_WAVE</x:v>
      </x:c>
      <x:c r="H127" s="24" t="str">
        <x:v>WB_PUBLISHED_OPEN_API_SOURCE_28</x:v>
      </x:c>
      <x:c r="I127" s="24" t="str">
        <x:v>None: the World Bank publishes these values (open API, source 28); nothing is computed here.</x:v>
      </x:c>
      <x:c r="J127" s="24" t="str">
        <x:v>Education categories; harmonized labels required</x:v>
      </x:c>
      <x:c r="K127"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PUBLIC_WB_PUBLISHED_SAME_WAVE</x:v>
      </x:c>
      <x:c r="H128" s="24" t="str">
        <x:v>WB_PUBLISHED_OPEN_API_SOURCE_28</x:v>
      </x:c>
      <x:c r="I128" s="24" t="str">
        <x:v>None: the World Bank publishes these values (open API, source 28); nothing is computed here.</x:v>
      </x:c>
      <x:c r="J128" s="24" t="str">
        <x:v>Within-economy income groups; do not compare as absolute income levels</x:v>
      </x:c>
      <x:c r="K128"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PUBLIC_WB_PUBLISHED_SAME_WAVE</x:v>
      </x:c>
      <x:c r="H129" s="24" t="str">
        <x:v>WB_PUBLISHED_OPEN_API_SOURCE_28</x:v>
      </x:c>
      <x:c r="I129" s="24" t="str">
        <x:v>None: the World Bank publishes these values (open API, source 28); nothing is computed here.</x:v>
      </x:c>
      <x:c r="J129" s="24" t="str">
        <x:v>Workforce status; weighted microdata required</x:v>
      </x:c>
      <x:c r="K129"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 Re-checked 10 October 2026: none of the 474 rural or urban series of the World Bank's Global Findex database (open API source 28) has a Yemen value.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the World Bank publishes no value for this measure for Yemen (open API source 28: no series labelled for it has a Yemen value; checked 10 October 2026); a value requires computation from licensed microdata (OWN-09), which this resource does not do.</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the World Bank publishes no value for this measure for Yemen (open API source 28: no series labelled for it has a Yemen value; checked 10 October 2026); a value requires computation from licensed microdata (OWN-09), which this resource does not do.</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the World Bank publishes no value for this measure for Yemen (open API source 28: no series labelled for it has a Yemen value; checked 10 October 2026); a value requires computation from licensed microdata (OWN-09), which this resource does not do.</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the World Bank publishes no value for this measure for Yemen (open API source 28: no series labelled for it has a Yemen value; checked 10 October 2026); a value requires computation from licensed microdata (OWN-09), which this resource does not do.</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the World Bank publishes no value for this measure for Yemen (open API source 28: no series labelled for it has a Yemen value; checked 10 October 2026); a value requires computation from licensed microdata (OWN-09), which this resource does not do.</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 Re-checked 10 October 2026: none of the 474 rural or urban series of the World Bank's Global Findex database (open API source 28) has a Yemen value.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the World Bank publishes no value for this measure for Yemen (open API source 28: no series labelled for it has a Yemen value; checked 10 October 2026); a value requires computation from licensed microdata (OWN-09), which this resource does not do.</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the World Bank publishes no value for this measure for Yemen (open API source 28: no series labelled for it has a Yemen value; checked 10 October 2026); a value requires computation from licensed microdata (OWN-09), which this resource does not do.</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the World Bank publishes no value for this measure for Yemen (open API source 28: no series labelled for it has a Yemen value; checked 10 October 2026); a value requires computation from licensed microdata (OWN-09), which this resource does not do.</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the World Bank publishes no value for this measure for Yemen (open API source 28: no series labelled for it has a Yemen value; checked 10 October 2026); a value requires computation from licensed microdata (OWN-09), which this resource does not do.</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the World Bank publishes no value for this measure for Yemen (open API source 28: no series labelled for it has a Yemen value; checked 10 October 2026); a value requires computation from licensed microdata (OWN-09), which this resource does not do.</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 Re-checked 10 October 2026: none of the 474 rural or urban series of the World Bank's Global Findex database (open API source 28) has a Yemen value.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the World Bank publishes no value for this measure for Yemen (open API source 28: no series labelled for it has a Yemen value; checked 10 October 2026); a value requires computation from licensed microdata (OWN-09), which this resource does not do.</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the World Bank publishes no value for this measure for Yemen (open API source 28: no series labelled for it has a Yemen value; checked 10 October 2026); a value requires computation from licensed microdata (OWN-09), which this resource does not do.</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the World Bank publishes no value for this measure for Yemen (open API source 28: no series labelled for it has a Yemen value; checked 10 October 2026); a value requires computation from licensed microdata (OWN-09), which this resource does not do.</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the World Bank publishes no value for this measure for Yemen (open API source 28: no series labelled for it has a Yemen value; checked 10 October 2026); a value requires computation from licensed microdata (OWN-09), which this resource does not do.</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the World Bank publishes no value for this measure for Yemen (open API source 28: no series labelled for it has a Yemen value; checked 10 October 2026); a value requires computation from licensed microdata (OWN-09), which this resource does not do.</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 Re-checked 10 October 2026: none of the 474 rural or urban series of the World Bank's Global Findex database (open API source 28) has a Yemen value.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the World Bank publishes no value for this measure for Yemen (open API source 28: no series labelled for it has a Yemen value; checked 10 October 2026); a value requires computation from licensed microdata (OWN-09), which this resource does not do.</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the World Bank publishes no value for this measure for Yemen (open API source 28: no series labelled for it has a Yemen value; checked 10 October 2026); a value requires computation from licensed microdata (OWN-09), which this resource does not do.</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the World Bank publishes no value for this measure for Yemen (open API source 28: no series labelled for it has a Yemen value; checked 10 October 2026); a value requires computation from licensed microdata (OWN-09), which this resource does not do.</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the World Bank publishes no value for this measure for Yemen (open API source 28: no series labelled for it has a Yemen value; checked 10 October 2026); a value requires computation from licensed microdata (OWN-09), which this resource does not do.</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the World Bank publishes no value for this measure for Yemen (open API source 28: no series labelled for it has a Yemen value; checked 10 October 2026); a value requires computation from licensed microdata (OWN-09), which this resource does not do.</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 Re-checked 10 October 2026: none of the 474 rural or urban series of the World Bank's Global Findex database (open API source 28) has a Yemen value.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PUBLIC_WB_PUBLISHED_SAME_WAVE</x:v>
      </x:c>
      <x:c r="H155" s="24" t="str">
        <x:v>WB_PUBLISHED_OPEN_API_SOURCE_28</x:v>
      </x:c>
      <x:c r="I155" s="24" t="str">
        <x:v>None: the World Bank publishes these values (open API, source 28); nothing is computed here.</x:v>
      </x:c>
      <x:c r="J155" s="24" t="str">
        <x:v>Female vs male / same-wave only</x:v>
      </x:c>
      <x:c r="K155" s="24" t="str">
        <x:v>Shown in VIS-FINDEX-ACCESS-USE (/people/): the World Bank's published values by sex; no interval published here (EXT-07 held); each group rests on fewer than the 1,000 interviews; a difference between groups is not a cause (CAUSE_HELD). Close-out U1, 10 October 2026.</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PUBLIC_WB_PUBLISHED_SAME_WAVE</x:v>
      </x:c>
      <x:c r="H156" s="24" t="str">
        <x:v>WB_PUBLISHED_OPEN_API_SOURCE_28</x:v>
      </x:c>
      <x:c r="I156" s="24" t="str">
        <x:v>None: the World Bank publishes these values (open API, source 28); nothing is computed here.</x:v>
      </x:c>
      <x:c r="J156" s="24" t="str">
        <x:v>Age groups; exact grouping rule must be frozen before computation</x:v>
      </x:c>
      <x:c r="K156" s="24" t="str">
        <x:v>Shown in VIS-FINDEX-ACCESS-USE (/people/): the World Bank's published values by age; no interval published here (EXT-07 held); each group rests on fewer than the 1,000 interviews; a difference between groups is not a cause (CAUSE_HELD). Close-out U1, 10 October 2026.</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PUBLIC_WB_PUBLISHED_SAME_WAVE</x:v>
      </x:c>
      <x:c r="H157" s="24" t="str">
        <x:v>WB_PUBLISHED_OPEN_API_SOURCE_28</x:v>
      </x:c>
      <x:c r="I157" s="24" t="str">
        <x:v>None: the World Bank publishes these values (open API, source 28); nothing is computed here.</x:v>
      </x:c>
      <x:c r="J157" s="24" t="str">
        <x:v>Education categories; harmonized labels required</x:v>
      </x:c>
      <x:c r="K157" s="24" t="str">
        <x:v>Shown in VIS-FINDEX-ACCESS-USE (/people/): the World Bank's published values by education; no interval published here (EXT-07 held); each group rests on fewer than the 1,000 interviews; a difference between groups is not a cause (CAUSE_HELD). Close-out U1, 10 October 2026.</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PUBLIC_WB_PUBLISHED_SAME_WAVE</x:v>
      </x:c>
      <x:c r="H158" s="24" t="str">
        <x:v>WB_PUBLISHED_OPEN_API_SOURCE_28</x:v>
      </x:c>
      <x:c r="I158" s="24" t="str">
        <x:v>None: the World Bank publishes these values (open API, source 28); nothing is computed here.</x:v>
      </x:c>
      <x:c r="J158" s="24" t="str">
        <x:v>Within-economy income groups; do not compare as absolute income levels</x:v>
      </x:c>
      <x:c r="K158" s="24" t="str">
        <x:v>Shown in VIS-FINDEX-ACCESS-USE (/people/): the World Bank's published values by income; no interval published here (EXT-07 held); each group rests on fewer than the 1,000 interviews; a difference between groups is not a cause (CAUSE_HELD). Close-out U1, 10 October 2026.</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PUBLIC_WB_PUBLISHED_SAME_WAVE</x:v>
      </x:c>
      <x:c r="H159" s="24" t="str">
        <x:v>WB_PUBLISHED_OPEN_API_SOURCE_28</x:v>
      </x:c>
      <x:c r="I159" s="24" t="str">
        <x:v>None: the World Bank publishes these values (open API, source 28); nothing is computed here.</x:v>
      </x:c>
      <x:c r="J159" s="24" t="str">
        <x:v>Workforce status; weighted microdata required</x:v>
      </x:c>
      <x:c r="K15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 Re-checked 10 October 2026: none of the 474 rural or urban series of the World Bank's Global Findex database (open API source 28) has a Yemen value.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PUBLIC_WB_PUBLISHED_SAME_WAVE</x:v>
      </x:c>
      <x:c r="H161" s="24" t="str">
        <x:v>WB_PUBLISHED_OPEN_API_SOURCE_28</x:v>
      </x:c>
      <x:c r="I161" s="24" t="str">
        <x:v>None: the World Bank publishes these values (open API, source 28); nothing is computed here.</x:v>
      </x:c>
      <x:c r="J161" s="24" t="str">
        <x:v>Female vs male / same-wave only</x:v>
      </x:c>
      <x:c r="K161" s="24" t="str">
        <x:v>Shown in VIS-FINDEX-ACCESS-USE (/people/): the World Bank's published values by sex; no interval published here (EXT-07 held); each group rests on fewer than the 1,000 interviews; a difference between groups is not a cause (CAUSE_HELD). Close-out U1, 10 October 2026.</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PUBLIC_WB_PUBLISHED_SAME_WAVE</x:v>
      </x:c>
      <x:c r="H162" s="24" t="str">
        <x:v>WB_PUBLISHED_OPEN_API_SOURCE_28</x:v>
      </x:c>
      <x:c r="I162" s="24" t="str">
        <x:v>None: the World Bank publishes these values (open API, source 28); nothing is computed here.</x:v>
      </x:c>
      <x:c r="J162" s="24" t="str">
        <x:v>Age groups; exact grouping rule must be frozen before computation</x:v>
      </x:c>
      <x:c r="K162" s="24" t="str">
        <x:v>Shown in VIS-FINDEX-ACCESS-USE (/people/): the World Bank's published values by age; no interval published here (EXT-07 held); each group rests on fewer than the 1,000 interviews; a difference between groups is not a cause (CAUSE_HELD). Close-out U1, 10 October 2026.</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PUBLIC_WB_PUBLISHED_SAME_WAVE</x:v>
      </x:c>
      <x:c r="H163" s="24" t="str">
        <x:v>WB_PUBLISHED_OPEN_API_SOURCE_28</x:v>
      </x:c>
      <x:c r="I163" s="24" t="str">
        <x:v>None: the World Bank publishes these values (open API, source 28); nothing is computed here.</x:v>
      </x:c>
      <x:c r="J163" s="24" t="str">
        <x:v>Education categories; harmonized labels required</x:v>
      </x:c>
      <x:c r="K163" s="24" t="str">
        <x:v>Shown in VIS-FINDEX-ACCESS-USE (/people/): the World Bank's published values by education; no interval published here (EXT-07 held); each group rests on fewer than the 1,000 interviews; a difference between groups is not a cause (CAUSE_HELD). Close-out U1, 10 October 2026.</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PUBLIC_WB_PUBLISHED_SAME_WAVE</x:v>
      </x:c>
      <x:c r="H164" s="24" t="str">
        <x:v>WB_PUBLISHED_OPEN_API_SOURCE_28</x:v>
      </x:c>
      <x:c r="I164" s="24" t="str">
        <x:v>None: the World Bank publishes these values (open API, source 28); nothing is computed here.</x:v>
      </x:c>
      <x:c r="J164" s="24" t="str">
        <x:v>Within-economy income groups; do not compare as absolute income levels</x:v>
      </x:c>
      <x:c r="K164" s="24" t="str">
        <x:v>Shown in VIS-FINDEX-ACCESS-USE (/people/): the World Bank's published values by income; no interval published here (EXT-07 held); each group rests on fewer than the 1,000 interviews; a difference between groups is not a cause (CAUSE_HELD). Close-out U1, 10 October 2026.</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PUBLIC_WB_PUBLISHED_SAME_WAVE</x:v>
      </x:c>
      <x:c r="H165" s="24" t="str">
        <x:v>WB_PUBLISHED_OPEN_API_SOURCE_28</x:v>
      </x:c>
      <x:c r="I165" s="24" t="str">
        <x:v>None: the World Bank publishes these values (open API, source 28); nothing is computed here.</x:v>
      </x:c>
      <x:c r="J165" s="24" t="str">
        <x:v>Workforce status; weighted microdata required</x:v>
      </x:c>
      <x:c r="K16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 Re-checked 10 October 2026: none of the 474 rural or urban series of the World Bank's Global Findex database (open API source 28) has a Yemen value.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PUBLIC_WB_PUBLISHED_SAME_WAVE</x:v>
      </x:c>
      <x:c r="H167" s="24" t="str">
        <x:v>WB_PUBLISHED_OPEN_API_SOURCE_28</x:v>
      </x:c>
      <x:c r="I167" s="24" t="str">
        <x:v>None: the World Bank publishes these values (open API, source 28); nothing is computed here.</x:v>
      </x:c>
      <x:c r="J167" s="24" t="str">
        <x:v>Female vs male / same-wave only</x:v>
      </x:c>
      <x:c r="K16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PUBLIC_WB_PUBLISHED_SAME_WAVE</x:v>
      </x:c>
      <x:c r="H168" s="24" t="str">
        <x:v>WB_PUBLISHED_OPEN_API_SOURCE_28</x:v>
      </x:c>
      <x:c r="I168" s="24" t="str">
        <x:v>None: the World Bank publishes these values (open API, source 28); nothing is computed here.</x:v>
      </x:c>
      <x:c r="J168" s="24" t="str">
        <x:v>Age groups; exact grouping rule must be frozen before computation</x:v>
      </x:c>
      <x:c r="K16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PUBLIC_WB_PUBLISHED_SAME_WAVE</x:v>
      </x:c>
      <x:c r="H169" s="24" t="str">
        <x:v>WB_PUBLISHED_OPEN_API_SOURCE_28</x:v>
      </x:c>
      <x:c r="I169" s="24" t="str">
        <x:v>None: the World Bank publishes these values (open API, source 28); nothing is computed here.</x:v>
      </x:c>
      <x:c r="J169" s="24" t="str">
        <x:v>Education categories; harmonized labels required</x:v>
      </x:c>
      <x:c r="K16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PUBLIC_WB_PUBLISHED_SAME_WAVE</x:v>
      </x:c>
      <x:c r="H170" s="24" t="str">
        <x:v>WB_PUBLISHED_OPEN_API_SOURCE_28</x:v>
      </x:c>
      <x:c r="I170" s="24" t="str">
        <x:v>None: the World Bank publishes these values (open API, source 28); nothing is computed here.</x:v>
      </x:c>
      <x:c r="J170" s="24" t="str">
        <x:v>Within-economy income groups; do not compare as absolute income levels</x:v>
      </x:c>
      <x:c r="K17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PUBLIC_WB_PUBLISHED_SAME_WAVE</x:v>
      </x:c>
      <x:c r="H171" s="24" t="str">
        <x:v>WB_PUBLISHED_OPEN_API_SOURCE_28</x:v>
      </x:c>
      <x:c r="I171" s="24" t="str">
        <x:v>None: the World Bank publishes these values (open API, source 28); nothing is computed here.</x:v>
      </x:c>
      <x:c r="J171" s="24" t="str">
        <x:v>Workforce status; weighted microdata required</x:v>
      </x:c>
      <x:c r="K17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 Re-checked 10 October 2026: none of the 474 rural or urban series of the World Bank's Global Findex database (open API source 28) has a Yemen value.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the World Bank publishes no value for this measure for Yemen (open API source 28: no series labelled for it has a Yemen value; checked 10 October 2026); a value requires computation from licensed microdata (OWN-09), which this resource does not do.</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the World Bank publishes no value for this measure for Yemen (open API source 28: no series labelled for it has a Yemen value; checked 10 October 2026); a value requires computation from licensed microdata (OWN-09), which this resource does not do.</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the World Bank publishes no value for this measure for Yemen (open API source 28: no series labelled for it has a Yemen value; checked 10 October 2026); a value requires computation from licensed microdata (OWN-09), which this resource does not do.</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the World Bank publishes no value for this measure for Yemen (open API source 28: no series labelled for it has a Yemen value; checked 10 October 2026); a value requires computation from licensed microdata (OWN-09), which this resource does not do.</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the World Bank publishes no value for this measure for Yemen (open API source 28: no series labelled for it has a Yemen value; checked 10 October 2026); a value requires computation from licensed microdata (OWN-09), which this resource does not do.</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 Re-checked 10 October 2026: none of the 474 rural or urban series of the World Bank's Global Findex database (open API source 28) has a Yemen value.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the World Bank publishes no value for this measure for Yemen (open API source 28: no series labelled for it has a Yemen value; checked 10 October 2026); a value requires computation from licensed microdata (OWN-09), which this resource does not do.</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the World Bank publishes no value for this measure for Yemen (open API source 28: no series labelled for it has a Yemen value; checked 10 October 2026); a value requires computation from licensed microdata (OWN-09), which this resource does not do.</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the World Bank publishes no value for this measure for Yemen (open API source 28: no series labelled for it has a Yemen value; checked 10 October 2026); a value requires computation from licensed microdata (OWN-09), which this resource does not do.</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the World Bank publishes no value for this measure for Yemen (open API source 28: no series labelled for it has a Yemen value; checked 10 October 2026); a value requires computation from licensed microdata (OWN-09), which this resource does not do.</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the World Bank publishes no value for this measure for Yemen (open API source 28: no series labelled for it has a Yemen value; checked 10 October 2026); a value requires computation from licensed microdata (OWN-09), which this resource does not do.</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 Re-checked 10 October 2026: none of the 474 rural or urban series of the World Bank's Global Findex database (open API source 28) has a Yemen value.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the World Bank publishes only the all-adults value for this measure for Yemen (series g20.any), not a value by sex (open API source 28, checked 10 October 2026); a value by sex requires computation from licensed microdata (OWN-09), which this resource does not do.</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the World Bank publishes only the all-adults value for this measure for Yemen (series g20.any), not a value by age (open API source 28, checked 10 October 2026); a value by age requires computation from licensed microdata (OWN-09), which this resource does not do.</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the World Bank publishes only the all-adults value for this measure for Yemen (series g20.any), not a value by education (open API source 28, checked 10 October 2026); a value by education requires computation from licensed microdata (OWN-09), which this resource does not do.</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the World Bank publishes only the all-adults value for this measure for Yemen (series g20.any), not a value by income (open API source 28, checked 10 October 2026); a value by income requires computation from licensed microdata (OWN-09), which this resource does not do.</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the World Bank publishes only the all-adults value for this measure for Yemen (series g20.any), not a value by labour-force status (open API source 28, checked 10 October 2026); a value by labour-force status requires computation from licensed microdata (OWN-09), which this resource does not do.</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 Re-checked 10 October 2026: none of the 474 rural or urban series of the World Bank's Global Findex database (open API source 28) has a Yemen value.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the World Bank publishes only the all-adults value for this measure for Yemen (series merchant.pay), not a value by sex (open API source 28, checked 10 October 2026); a value by sex requires computation from licensed microdata (OWN-09), which this resource does not do.</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the World Bank publishes only the all-adults value for this measure for Yemen (series merchant.pay), not a value by age (open API source 28, checked 10 October 2026); a value by age requires computation from licensed microdata (OWN-09), which this resource does not do.</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the World Bank publishes only the all-adults value for this measure for Yemen (series merchant.pay), not a value by education (open API source 28, checked 10 October 2026); a value by education requires computation from licensed microdata (OWN-09), which this resource does not do.</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the World Bank publishes only the all-adults value for this measure for Yemen (series merchant.pay), not a value by income (open API source 28, checked 10 October 2026); a value by income requires computation from licensed microdata (OWN-09), which this resource does not do.</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the World Bank publishes only the all-adults value for this measure for Yemen (series merchant.pay), not a value by labour-force status (open API source 28, checked 10 October 2026); a value by labour-force status requires computation from licensed microdata (OWN-09), which this resource does not do.</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 Re-checked 10 October 2026: none of the 474 rural or urban series of the World Bank's Global Findex database (open API source 28) has a Yemen value.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 IMF Management approved the 18-month non-financing SMP on 7 October 2026 (IMF press release of that date).</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142" t="str">
        <x:v>REF-REG-001</x:v>
      </x:c>
      <x:c r="B25" s="142" t="str">
        <x:v>2022-03-21</x:v>
      </x:c>
      <x:c r="C25" s="142" t="str">
        <x:v>CBY-Aden Board decision</x:v>
      </x:c>
      <x:c r="D25" s="142" t="str">
        <x:v>Board Decision (2022/2/11): microfinance banks and exchange</x:v>
      </x:c>
      <x:c r="E25" s="142" t="str">
        <x:v>Amends the regulation of Microfinance Banks Law No. 15 of 2009: exchange activity and microfinance activity may not be combined; an application to establish a microfinance bank is refused where its shareholders own exchange companies, unless the exchange company converts; earlier approvals must exit exchange activity within one year; minimum paid-up capital YER 5 billion (Art. 10, 15).</x:v>
      </x:c>
      <x:c r="F25" s="142" t="str">
        <x:v>MFB_LICENSING_RULE</x:v>
      </x:c>
      <x:c r="G25" s="142" t="str">
        <x:v>/reforms/regulation + /data</x:v>
      </x:c>
      <x:c r="H25" s="142" t="str">
        <x:v>https://cby-ye.com/files/623ad771a78d7.pdf</x:v>
      </x:c>
    </x:row>
    <x:row r="26">
      <x:c r="A26" s="142" t="str">
        <x:v>REF-REG-002</x:v>
      </x:c>
      <x:c r="B26" s="142" t="str">
        <x:v>2023-11-09</x:v>
      </x:c>
      <x:c r="C26" s="142" t="str">
        <x:v>CBY-Aden regulatory issuance</x:v>
      </x:c>
      <x:c r="D26" s="142" t="str">
        <x:v>Electronic know-your-customer instructions</x:v>
      </x:c>
      <x:c r="E26" s="142" t="str">
        <x:v>Instructions for banks and licensed mobile e-money providers on opening accounts remotely, without the customer present in person, with reporting requirements that include the average time to open or activate an account. No effective-date clause was found on the pages read; a requirement is not evidence of use.</x:v>
      </x:c>
      <x:c r="F26" s="142" t="str">
        <x:v>CUSTOMER_DUE_DILIGENCE_RULE</x:v>
      </x:c>
      <x:c r="G26" s="142" t="str">
        <x:v>/reforms/regulation + /data</x:v>
      </x:c>
      <x:c r="H26" s="142" t="str">
        <x:v>https://cby-ye.com/files/65806fe2b3757.pdf</x:v>
      </x:c>
    </x:row>
    <x:row r="27">
      <x:c r="A27" s="142" t="str">
        <x:v>REF-REG-003</x:v>
      </x:c>
      <x:c r="B27" s="142" t="str">
        <x:v>2023-12-31</x:v>
      </x:c>
      <x:c r="C27" s="142" t="str">
        <x:v>CBY-Aden Board decision</x:v>
      </x:c>
      <x:c r="D27" s="142" t="str">
        <x:v>Board Decision (2023/11/3): microfinance bank capital</x:v>
      </x:c>
      <x:c r="E27" s="142" t="str">
        <x:v>Raises the minimum paid-up capital of microfinance banks to YER 15 billion, half of the increase each year from 2024, deadline 31 December 2025; non-compliance can lead to licence withdrawal (Art. 6).</x:v>
      </x:c>
      <x:c r="F27" s="142" t="str">
        <x:v>MFB_CAPITAL_RULE</x:v>
      </x:c>
      <x:c r="G27" s="142" t="str">
        <x:v>/reforms/regulation + /data</x:v>
      </x:c>
      <x:c r="H27" s="142" t="str">
        <x:v>https://cby-ye.com/files/659aa2ee5852b.pdf</x:v>
      </x:c>
    </x:row>
    <x:row r="28">
      <x:c r="A28" s="142" t="str">
        <x:v>REF-REG-004</x:v>
      </x:c>
      <x:c r="B28" s="142" t="str">
        <x:v>2024-04-29</x:v>
      </x:c>
      <x:c r="C28" s="142" t="str">
        <x:v>CBY-Aden periodic circular</x:v>
      </x:c>
      <x:c r="D28" s="142" t="str">
        <x:v>Circular No. 1 of 2024: shipping surplus FX banknotes abroad</x:v>
      </x:c>
      <x:c r="E28" s="142" t="str">
        <x:v>Banks wishing to ship surplus foreign-currency banknotes abroad apply to the Governor at least a week ahead; no answer within five days of the Banking Supervision Sector receiving a complete request, after referral by the Governor, counts as refusal; one shipment at most USD 25 million or its equivalent, from funds deposited for at least six months; SWIFT and credit advices within 10 days after shipment.</x:v>
      </x:c>
      <x:c r="F28" s="142" t="str">
        <x:v>FX_BANKNOTE_RULE</x:v>
      </x:c>
      <x:c r="G28" s="142" t="str">
        <x:v>/reforms/regulation + /data</x:v>
      </x:c>
      <x:c r="H28" s="142" t="str">
        <x:v>https://cby-ye.com/files/663c8ad5cafdc.pdf</x:v>
      </x:c>
    </x:row>
    <x:row r="29">
      <x:c r="A29" s="142" t="str">
        <x:v>REF-REG-005</x:v>
      </x:c>
      <x:c r="B29" s="142" t="str">
        <x:v>2024-05-23</x:v>
      </x:c>
      <x:c r="C29" s="142" t="str">
        <x:v>CBY-Aden Governor decision</x:v>
      </x:c>
      <x:c r="D29" s="142" t="str">
        <x:v>Decision No. 19 of 2024: external transfers</x:v>
      </x:c>
      <x:c r="E29" s="142" t="str">
        <x:v>External transfers only through qualified banks or exchange companies; a CBY-Aden no-objection letter before any contract with an international money-transfer company or a sub-agent; a sub-agent must hold a valid CBY-Aden licence, and main agents with existing sub-agencies were to apply within two weeks of the decision to register them and obtain a no-objection letter; the main agent answers for its sub-agents; incoming transfers paid in the currency received, converted only at the beneficiary's wish at the market rate; in force from issue.</x:v>
      </x:c>
      <x:c r="F29" s="142" t="str">
        <x:v>CROSS_BORDER_TRANSFER_RULE</x:v>
      </x:c>
      <x:c r="G29" s="142" t="str">
        <x:v>/reforms/regulation + /data</x:v>
      </x:c>
      <x:c r="H29" s="142" t="str">
        <x:v>https://cby-ye.com/files/6653499a7181b.pdf</x:v>
      </x:c>
    </x:row>
    <x:row r="30">
      <x:c r="A30" s="142" t="str">
        <x:v>REF-REG-006</x:v>
      </x:c>
      <x:c r="B30" s="142" t="str">
        <x:v>2025-07-20</x:v>
      </x:c>
      <x:c r="C30" s="142" t="str">
        <x:v>CBY-Aden Governor decision</x:v>
      </x:c>
      <x:c r="D30" s="142" t="str">
        <x:v>Decision No. 6 of 2025: Deposit Insurance Institution head office</x:v>
      </x:c>
      <x:c r="E30" s="142" t="str">
        <x:v>Provides for relocating the head office of the Deposit Insurance Institution to Aden, in force from issue; it does not show that the move was completed. It does not establish the Institution (Law No. 21 of 2008, in the copy CBY-Aden hosts; the decision's recital cites Law No. 40 of 2008) and does not show that deposit cover operates.</x:v>
      </x:c>
      <x:c r="F30" s="142" t="str">
        <x:v>DEPOSIT_INSURANCE_INSTITUTION</x:v>
      </x:c>
      <x:c r="G30" s="142" t="str">
        <x:v>/reforms/regulation + /data</x:v>
      </x:c>
      <x:c r="H30" s="142" t="str">
        <x:v>https://cby-ye.com/files/687c9970b82d9.pdf</x:v>
      </x:c>
    </x:row>
    <x:row r="31">
      <x:c r="A31" s="142" t="str">
        <x:v>REF-REG-007</x:v>
      </x:c>
      <x:c r="B31" s="142" t="str">
        <x:v>2025-09-24</x:v>
      </x:c>
      <x:c r="C31" s="142" t="str">
        <x:v>CBY-Aden periodic circular</x:v>
      </x:c>
      <x:c r="D31" s="142" t="str">
        <x:v>Circular No. 2 of 2025: AML/CFT supplement</x:v>
      </x:c>
      <x:c r="E31" s="142" t="str">
        <x:v>Addressed to banks and exchange companies and establishments; supplements the anti-money laundering and counter-terrorist financing circulars of 2012, 2013, 2014 and 2021.</x:v>
      </x:c>
      <x:c r="F31" s="142" t="str">
        <x:v>AML_CFT_RULE</x:v>
      </x:c>
      <x:c r="G31" s="142" t="str">
        <x:v>/reforms/regulation + /data</x:v>
      </x:c>
      <x:c r="H31" s="142" t="str">
        <x:v>https://cby-ye.com/files/68dcd80cd12b9.pdf</x:v>
      </x:c>
    </x:row>
    <x:row r="32">
      <x:c r="A32" s="142" t="str">
        <x:v>REF-REG-008</x:v>
      </x:c>
      <x:c r="B32" s="142" t="str">
        <x:v>2025-11-02</x:v>
      </x:c>
      <x:c r="C32" s="142" t="str">
        <x:v>CBY-Aden periodic circular</x:v>
      </x:c>
      <x:c r="D32" s="142" t="str">
        <x:v>Circular No. 3 of 2025: risk management in banks</x:v>
      </x:c>
      <x:c r="E32" s="142" t="str">
        <x:v>Risk-management instructions applying to all banks, prepared with IMF technical support (METAC).</x:v>
      </x:c>
      <x:c r="F32" s="142" t="str">
        <x:v>PRUDENTIAL_RULE</x:v>
      </x:c>
      <x:c r="G32" s="142" t="str">
        <x:v>/reforms/regulation + /data</x:v>
      </x:c>
      <x:c r="H32" s="142" t="str">
        <x:v>https://cby-ye.com/files/690e0e07d4981.pdf</x:v>
      </x:c>
    </x:row>
    <x:row r="33">
      <x:c r="A33" s="142" t="str">
        <x:v>REF-REG-009</x:v>
      </x:c>
      <x:c r="B33" s="142" t="str">
        <x:v>2025-11-02</x:v>
      </x:c>
      <x:c r="C33" s="142" t="str">
        <x:v>CBY-Aden periodic circular</x:v>
      </x:c>
      <x:c r="D33" s="142" t="str">
        <x:v>Circular No. 4 of 2025: enhanced due diligence and sanctions screening</x:v>
      </x:c>
      <x:c r="E33" s="142" t="str">
        <x:v>Addressed to banks and exchange firms: enhanced due diligence and screening against UN Security Council and OFAC sanctions lists.</x:v>
      </x:c>
      <x:c r="F33" s="142" t="str">
        <x:v>AML_CFT_RULE</x:v>
      </x:c>
      <x:c r="G33" s="142" t="str">
        <x:v>/reforms/regulation + /data</x:v>
      </x:c>
      <x:c r="H33" s="142" t="str">
        <x:v>https://cby-ye.com/files/690e0e39ce5d9.pdf</x:v>
      </x:c>
    </x:row>
    <x:row r="34">
      <x:c r="A34" s="142" t="str">
        <x:v>REF-REG-010</x:v>
      </x:c>
      <x:c r="B34" s="142" t="str">
        <x:v>2026-04-09</x:v>
      </x:c>
      <x:c r="C34" s="142" t="str">
        <x:v>CBY-Aden Governor decision</x:v>
      </x:c>
      <x:c r="D34" s="142" t="str">
        <x:v>Decision No. 7 of 2026: deposit and credit rates</x:v>
      </x:c>
      <x:c r="E34" s="142" t="str">
        <x:v>Minimum 18% a year on new rial savings deposits at commercial banks; foreign-currency deposit rates and lending rates left to banks; Islamic banks exempt; applies to contracts after it takes effect on 12 April 2026.</x:v>
      </x:c>
      <x:c r="F34" s="142" t="str">
        <x:v>MONETARY_POLICY_RULE</x:v>
      </x:c>
      <x:c r="G34" s="142" t="str">
        <x:v>/reforms/regulation + /data</x:v>
      </x:c>
      <x:c r="H34" s="142" t="str">
        <x:v>https://cby-ye.com/files/69dcac86e3520.pdf</x:v>
      </x:c>
    </x:row>
    <x:row r="35">
      <x:c r="A35" s="142" t="str">
        <x:v>REF-REG-011</x:v>
      </x:c>
      <x:c r="B35" s="142" t="str">
        <x:v>2026-09-15</x:v>
      </x:c>
      <x:c r="C35" s="142" t="str">
        <x:v>CBY-Aden circular</x:v>
      </x:c>
      <x:c r="D35" s="142" t="str">
        <x:v>Circular No. 1 of 2026: virtual assets</x:v>
      </x:c>
      <x:c r="E35" s="142" t="str">
        <x:v>Prohibits banks, exchange firms, payment-service providers and e-wallet operators from dealing in virtual assets or cryptocurrencies or with their service providers; in force from issue.</x:v>
      </x:c>
      <x:c r="F35" s="142" t="str">
        <x:v>VIRTUAL_ASSETS_RULE</x:v>
      </x:c>
      <x:c r="G35" s="142" t="str">
        <x:v>/reforms/regulation + /data</x:v>
      </x:c>
      <x:c r="H35" s="142" t="str">
        <x:v>https://cby-ye.com/files/6aaa38b226baa.pdf</x:v>
      </x:c>
    </x:row>
    <x:row r="36">
      <x:c r="A36" s="142" t="str">
        <x:v>REF-REG-012</x:v>
      </x:c>
      <x:c r="B36" s="142" t="str">
        <x:v>undated (web posting 2021-10-06)</x:v>
      </x:c>
      <x:c r="C36" s="142" t="str">
        <x:v>CBY-Aden regulation (legacy, web-posted)</x:v>
      </x:c>
      <x:c r="D36" s="142" t="str">
        <x:v>Credit-risk information exchange and pre-credit enquiry</x:v>
      </x:c>
      <x:c r="E36" s="142" t="str">
        <x:v>Commercial and specialised banks report credit exposures from YER 500,000 on Form No. 6 by the 15th of the following month, and grant no credit before an enquiry to the Credit and Banking Risk Department; the pages cite Governor's Decision No. 4 of 1991, whose text is not published. Web posting is not an issue date.</x:v>
      </x:c>
      <x:c r="F36" s="142" t="str">
        <x:v>CREDIT_INFORMATION_RULE</x:v>
      </x:c>
      <x:c r="G36" s="142" t="str">
        <x:v>/reforms/regulation + /data</x:v>
      </x:c>
      <x:c r="H36" s="142" t="str">
        <x:v>https://cby-ye.com/publications/149</x:v>
      </x:c>
    </x:row>
    <x:row r="37">
      <x:c r="A37" s="63" t="str">
        <x:v>OECD policy</x:v>
      </x:c>
      <x:c r="B37" s="63"/>
      <x:c r="C37" s="63"/>
      <x:c r="D37" s="63"/>
      <x:c r="E37" s="63"/>
      <x:c r="F37" s="63"/>
      <x:c r="G37" s="63"/>
    </x:row>
    <x:row r="38">
      <x:c r="A38" s="61" t="str">
        <x:v>policy_id</x:v>
      </x:c>
      <x:c r="B38" s="61" t="str">
        <x:v>theme</x:v>
      </x:c>
      <x:c r="C38" s="61" t="str">
        <x:v>recommendation</x:v>
      </x:c>
      <x:c r="D38" s="61" t="str">
        <x:v>side</x:v>
      </x:c>
      <x:c r="E38" s="61" t="str">
        <x:v>evidence_type</x:v>
      </x:c>
      <x:c r="F38" s="61" t="str">
        <x:v>route</x:v>
      </x:c>
      <x:c r="G38" s="61" t="str">
        <x:v>control_rule</x:v>
      </x:c>
    </x:row>
    <x:row r="39">
      <x:c r="A39" s="24" t="str">
        <x:v>OECD-POL-01</x:v>
      </x:c>
      <x:c r="B39" s="24" t="str">
        <x:v>AML/CFT</x:v>
      </x:c>
      <x:c r="C39" s="24" t="str">
        <x:v>Risk-based and thematic AML/CFT supervision</x:v>
      </x:c>
      <x:c r="D39" s="24" t="str">
        <x:v>SUPPLY</x:v>
      </x:c>
      <x:c r="E39" s="24" t="str">
        <x:v>recommendation</x:v>
      </x:c>
      <x:c r="F39" s="24" t="str">
        <x:v>/reforms/regulation</x:v>
      </x:c>
      <x:c r="G39" s="24" t="str">
        <x:v>Track legal/institutional action, not score</x:v>
      </x:c>
    </x:row>
    <x:row r="40">
      <x:c r="A40" s="24" t="str">
        <x:v>OECD-POL-02</x:v>
      </x:c>
      <x:c r="B40" s="24" t="str">
        <x:v>Correspondent banking</x:v>
      </x:c>
      <x:c r="C40" s="24" t="str">
        <x:v>Restore correspondent-banking capacity</x:v>
      </x:c>
      <x:c r="D40" s="24" t="str">
        <x:v>SUPPLY</x:v>
      </x:c>
      <x:c r="E40" s="24" t="str">
        <x:v>recommendation</x:v>
      </x:c>
      <x:c r="F40" s="24" t="str">
        <x:v>/reforms/projects</x:v>
      </x:c>
      <x:c r="G40" s="24" t="str">
        <x:v>State-machine object if a concrete reform/project exists</x:v>
      </x:c>
    </x:row>
    <x:row r="41">
      <x:c r="A41" s="24" t="str">
        <x:v>OECD-POL-03</x:v>
      </x:c>
      <x:c r="B41" s="24" t="str">
        <x:v>Liquidity</x:v>
      </x:c>
      <x:c r="C41" s="24" t="str">
        <x:v>Address frozen accounts and liquidity constraints</x:v>
      </x:c>
      <x:c r="D41" s="24" t="str">
        <x:v>SUPPLY</x:v>
      </x:c>
      <x:c r="E41" s="24" t="str">
        <x:v>recommendation</x:v>
      </x:c>
      <x:c r="F41" s="24" t="str">
        <x:v>/reforms/projects</x:v>
      </x:c>
      <x:c r="G41" s="24" t="str">
        <x:v>Do not conflate with observed liquidity outcome</x:v>
      </x:c>
    </x:row>
    <x:row r="42">
      <x:c r="A42" s="24" t="str">
        <x:v>OECD-POL-04</x:v>
      </x:c>
      <x:c r="B42" s="24" t="str">
        <x:v>Deposit protection</x:v>
      </x:c>
      <x:c r="C42" s="24" t="str">
        <x:v>Improve deposit safety / DGS</x:v>
      </x:c>
      <x:c r="D42" s="24" t="str">
        <x:v>SUPPLY</x:v>
      </x:c>
      <x:c r="E42" s="24" t="str">
        <x:v>recommendation</x:v>
      </x:c>
      <x:c r="F42" s="24" t="str">
        <x:v>/reforms/regulation</x:v>
      </x:c>
      <x:c r="G42" s="24" t="str">
        <x:v>Verify current DGS legal status</x:v>
      </x:c>
    </x:row>
    <x:row r="43">
      <x:c r="A43" s="24" t="str">
        <x:v>OECD-POL-05</x:v>
      </x:c>
      <x:c r="B43" s="24" t="str">
        <x:v>Supervision</x:v>
      </x:c>
      <x:c r="C43" s="24" t="str">
        <x:v>Deepen financial-stability analysis and supervisory capacity</x:v>
      </x:c>
      <x:c r="D43" s="24" t="str">
        <x:v>SUPPLY</x:v>
      </x:c>
      <x:c r="E43" s="24" t="str">
        <x:v>recommendation</x:v>
      </x:c>
      <x:c r="F43" s="24" t="str">
        <x:v>/reforms/regulation</x:v>
      </x:c>
      <x:c r="G43" s="24" t="str">
        <x:v>Possible capability/evidence-gap object</x:v>
      </x:c>
    </x:row>
    <x:row r="44">
      <x:c r="A44" s="24" t="str">
        <x:v>OECD-POL-06</x:v>
      </x:c>
      <x:c r="B44" s="24" t="str">
        <x:v>Resolution</x:v>
      </x:c>
      <x:c r="C44" s="24" t="str">
        <x:v>Develop banking resolution strategy</x:v>
      </x:c>
      <x:c r="D44" s="24" t="str">
        <x:v>SUPPLY</x:v>
      </x:c>
      <x:c r="E44" s="24" t="str">
        <x:v>recommendation</x:v>
      </x:c>
      <x:c r="F44" s="24" t="str">
        <x:v>/reforms/regulation</x:v>
      </x:c>
      <x:c r="G44" s="24" t="str">
        <x:v>Track instrument/status if later evidenced</x:v>
      </x:c>
    </x:row>
    <x:row r="45">
      <x:c r="A45" s="24" t="str">
        <x:v>OECD-POL-07</x:v>
      </x:c>
      <x:c r="B45" s="24" t="str">
        <x:v>Intermediation</x:v>
      </x:c>
      <x:c r="C45" s="24" t="str">
        <x:v>Restructure banking/intermediation and formalise appropriate exchanger transitions</x:v>
      </x:c>
      <x:c r="D45" s="24" t="str">
        <x:v>SUPPLY</x:v>
      </x:c>
      <x:c r="E45" s="24" t="str">
        <x:v>recommendation</x:v>
      </x:c>
      <x:c r="F45" s="24" t="str">
        <x:v>/finance + /reforms</x:v>
      </x:c>
      <x:c r="G45" s="24" t="str">
        <x:v>Provider state changes require CBY primary events</x:v>
      </x:c>
    </x:row>
    <x:row r="46">
      <x:c r="A46" s="24" t="str">
        <x:v>OECD-POL-08</x:v>
      </x:c>
      <x:c r="B46" s="24" t="str">
        <x:v>MSME finance</x:v>
      </x:c>
      <x:c r="C46" s="24" t="str">
        <x:v>Target MSME credit strategy</x:v>
      </x:c>
      <x:c r="D46" s="24" t="str">
        <x:v>SUPPLY</x:v>
      </x:c>
      <x:c r="E46" s="24" t="str">
        <x:v>recommendation</x:v>
      </x:c>
      <x:c r="F46" s="24" t="str">
        <x:v>/firms</x:v>
      </x:c>
      <x:c r="G46" s="24" t="str">
        <x:v>Separate policy from observed lending</x:v>
      </x:c>
    </x:row>
    <x:row r="47">
      <x:c r="A47" s="24" t="str">
        <x:v>OECD-POL-09</x:v>
      </x:c>
      <x:c r="B47" s="24" t="str">
        <x:v>Governance</x:v>
      </x:c>
      <x:c r="C47" s="24" t="str">
        <x:v>Strengthen corporate governance and business conduct</x:v>
      </x:c>
      <x:c r="D47" s="24" t="str">
        <x:v>SUPPLY</x:v>
      </x:c>
      <x:c r="E47" s="24" t="str">
        <x:v>recommendation</x:v>
      </x:c>
      <x:c r="F47" s="24" t="str">
        <x:v>/reforms/regulation</x:v>
      </x:c>
      <x:c r="G47" s="24" t="str">
        <x:v>No institution scoring without primary evidence</x:v>
      </x:c>
    </x:row>
    <x:row r="48">
      <x:c r="A48" s="24" t="str">
        <x:v>OECD-POL-10</x:v>
      </x:c>
      <x:c r="B48" s="24" t="str">
        <x:v>Credit support</x:v>
      </x:c>
      <x:c r="C48" s="24" t="str">
        <x:v>Credit facilities + government-backed guarantees</x:v>
      </x:c>
      <x:c r="D48" s="24" t="str">
        <x:v>SUPPLY</x:v>
      </x:c>
      <x:c r="E48" s="24" t="str">
        <x:v>recommendation</x:v>
      </x:c>
      <x:c r="F48" s="24" t="str">
        <x:v>/reforms/projects</x:v>
      </x:c>
      <x:c r="G48" s="24" t="str">
        <x:v>Finance-event taxonomy required</x:v>
      </x:c>
    </x:row>
    <x:row r="49">
      <x:c r="A49" s="24" t="str">
        <x:v>OECD-POL-11</x:v>
      </x:c>
      <x:c r="B49" s="24" t="str">
        <x:v>Digital finance</x:v>
      </x:c>
      <x:c r="C49" s="24" t="str">
        <x:v>FinTech / digitalisation / possible sandbox + client protection</x:v>
      </x:c>
      <x:c r="D49" s="24" t="str">
        <x:v>SUPPLY</x:v>
      </x:c>
      <x:c r="E49" s="24" t="str">
        <x:v>recommendation</x:v>
      </x:c>
      <x:c r="F49" s="24" t="str">
        <x:v>/payments/digital</x:v>
      </x:c>
      <x:c r="G49" s="24" t="str">
        <x:v>Verify concrete instruments before status claim</x:v>
      </x:c>
    </x:row>
    <x:row r="50">
      <x:c r="A50" s="24" t="str">
        <x:v>OECD-POL-12</x:v>
      </x:c>
      <x:c r="B50" s="24" t="str">
        <x:v>Transaction accounts</x:v>
      </x:c>
      <x:c r="C50" s="24" t="str">
        <x:v>Increase access to transaction accounts</x:v>
      </x:c>
      <x:c r="D50" s="24" t="str">
        <x:v>DEMAND</x:v>
      </x:c>
      <x:c r="E50" s="24" t="str">
        <x:v>recommendation</x:v>
      </x:c>
      <x:c r="F50" s="24" t="str">
        <x:v>/people/access-use</x:v>
      </x:c>
      <x:c r="G50" s="24" t="str">
        <x:v>Measure via Findex/admin data, not policy text</x:v>
      </x:c>
    </x:row>
    <x:row r="51">
      <x:c r="A51" s="24" t="str">
        <x:v>OECD-POL-13</x:v>
      </x:c>
      <x:c r="B51" s="24" t="str">
        <x:v>Financial education</x:v>
      </x:c>
      <x:c r="C51" s="24" t="str">
        <x:v>Targeted financial education</x:v>
      </x:c>
      <x:c r="D51" s="24" t="str">
        <x:v>DEMAND</x:v>
      </x:c>
      <x:c r="E51" s="24" t="str">
        <x:v>recommendation</x:v>
      </x:c>
      <x:c r="F51" s="24" t="str">
        <x:v>/people</x:v>
      </x:c>
      <x:c r="G51" s="24" t="str">
        <x:v>Measure literacy separately</x:v>
      </x:c>
    </x:row>
    <x:row r="52">
      <x:c r="A52" s="24" t="str">
        <x:v>OECD-POL-14</x:v>
      </x:c>
      <x:c r="B52" s="24" t="str">
        <x:v>Vulnerable groups</x:v>
      </x:c>
      <x:c r="C52" s="24" t="str">
        <x:v>Tailor interventions to women, low-income, low-education and out-of-work groups</x:v>
      </x:c>
      <x:c r="D52" s="24" t="str">
        <x:v>DEMAND</x:v>
      </x:c>
      <x:c r="E52" s="24" t="str">
        <x:v>recommendation</x:v>
      </x:c>
      <x:c r="F52" s="24" t="str">
        <x:v>/people</x:v>
      </x:c>
      <x:c r="G52" s="24" t="str">
        <x:v>Use disaggregated evidence; avoid deficit framing</x:v>
      </x:c>
    </x:row>
    <x:row r="53">
      <x:c r="A53" s="24" t="str">
        <x:v>OECD-POL-15</x:v>
      </x:c>
      <x:c r="B53" s="24" t="str">
        <x:v>Consumer protection</x:v>
      </x:c>
      <x:c r="C53" s="24" t="str">
        <x:v>Enforce FCP instructions, strengthen FCP capacity, complaint/redress and credit reporting</x:v>
      </x:c>
      <x:c r="D53" s="24" t="str">
        <x:v>DEMAND/PROTECTION</x:v>
      </x:c>
      <x:c r="E53" s="24" t="str">
        <x:v>recommendation</x:v>
      </x:c>
      <x:c r="F53" s="24" t="str">
        <x:v>/reforms/regulation</x:v>
      </x:c>
      <x:c r="G53" s="24" t="str">
        <x:v>Official CBY instruments govern implemented state</x:v>
      </x:c>
    </x:row>
    <x:row r="56">
      <x:c r="A56" s="63" t="str">
        <x:v>Consumer protection architecture</x:v>
      </x:c>
      <x:c r="B56" s="63"/>
      <x:c r="C56" s="63"/>
      <x:c r="D56" s="63"/>
      <x:c r="E56" s="63"/>
      <x:c r="F56" s="63"/>
      <x:c r="G56" s="63"/>
      <x:c r="H56" s="63"/>
      <x:c r="I56" s="63"/>
    </x:row>
    <x:row r="57">
      <x:c r="A57" s="61" t="str">
        <x:v>fcp_object_id</x:v>
      </x:c>
      <x:c r="B57" s="61" t="str">
        <x:v>source_id</x:v>
      </x:c>
      <x:c r="C57" s="61" t="str">
        <x:v>layer</x:v>
      </x:c>
      <x:c r="D57" s="61" t="str">
        <x:v>actor</x:v>
      </x:c>
      <x:c r="E57" s="61" t="str">
        <x:v>requirement_or_step</x:v>
      </x:c>
      <x:c r="F57" s="61" t="str">
        <x:v>timing_or_trigger</x:v>
      </x:c>
      <x:c r="G57" s="61" t="str">
        <x:v>what_it_supports</x:v>
      </x:c>
      <x:c r="H57" s="61" t="str">
        <x:v>remaining_gap</x:v>
      </x:c>
      <x:c r="I57" s="61" t="str">
        <x:v>source_url</x:v>
      </x:c>
    </x:row>
    <x:row r="58">
      <x:c r="A58" s="24" t="str">
        <x:v>FCP-ARCH-001</x:v>
      </x:c>
      <x:c r="B58" s="24" t="str">
        <x:v>SRC-CBY-FCP-INSTR-2023-001</x:v>
      </x:c>
      <x:c r="C58" s="24" t="str">
        <x:v>Regulatory foundation</x:v>
      </x:c>
      <x:c r="D58" s="24" t="str">
        <x:v>Central Bank of Yemen — Aden</x:v>
      </x:c>
      <x:c r="E58" s="24" t="str">
        <x:v>Regulatory Instructions for Financial Consumer Protection were issued as the formal framework; the issuance notice states a one-year maximum adjustment period for banks and other non-bank financial institutions.</x:v>
      </x:c>
      <x:c r="F58" s="24" t="str">
        <x:v>2023-08-28 issuance notice</x:v>
      </x:c>
      <x:c r="G58" s="24" t="str">
        <x:v>Instrument existence, official date/title, stated purpose and announced adjustment period.</x:v>
      </x:c>
      <x:c r="H58" s="24" t="str">
        <x:v>Full controlled legal-text extraction, current applicability/amendments/supersession and clause-level legal interpretation.</x:v>
      </x:c>
      <x:c r="I58" s="24" t="str">
        <x:v>https://cby-ye.com/news/567</x:v>
      </x:c>
    </x:row>
    <x:row r="59">
      <x:c r="A59" s="24" t="str">
        <x:v>FCP-ARCH-002</x:v>
      </x:c>
      <x:c r="B59" s="24" t="str">
        <x:v>SRC-CBY-FCP-BROCHURE-2024-001</x:v>
      </x:c>
      <x:c r="C59" s="24" t="str">
        <x:v>Supervisory architecture</x:v>
      </x:c>
      <x:c r="D59" s="24" t="str">
        <x:v>Central Bank of Yemen — Aden</x:v>
      </x:c>
      <x:c r="E59" s="24" t="str">
        <x:v>Official brochure states that a dedicated customer-protection department was created within Banking Supervision and that compliance with consumer-protection requirements is followed up.</x:v>
      </x:c>
      <x:c r="F59" s="24" t="str">
        <x:v>Brochure issued 2024-03-23</x:v>
      </x:c>
      <x:c r="G59" s="24" t="str">
        <x:v>Source-reported supervisory architecture and institutional responsibility.</x:v>
      </x:c>
      <x:c r="H59" s="24" t="str">
        <x:v>Staffing, supervisory intensity, inspection frequency, sanctions and effectiveness are not measured.</x:v>
      </x:c>
      <x:c r="I59" s="24" t="str">
        <x:v>https://cby-ye.com/files/65fe1e8d2ec08.pdf</x:v>
      </x:c>
    </x:row>
    <x:row r="60">
      <x:c r="A60" s="24" t="str">
        <x:v>FCP-ARCH-003</x:v>
      </x:c>
      <x:c r="B60" s="24" t="str">
        <x:v>SRC-CBY-FCP-BROCHURE-2024-001</x:v>
      </x:c>
      <x:c r="C60" s="24" t="str">
        <x:v>Scope</x:v>
      </x:c>
      <x:c r="D60" s="24" t="str">
        <x:v>Regulated financial institutions</x:v>
      </x:c>
      <x:c r="E60" s="24" t="str">
        <x:v>The brochure identifies banking financial institutions and non-bank financial institutions as institutions subject to the financial-consumer-protection instructions.</x:v>
      </x:c>
      <x:c r="F60" s="24" t="str">
        <x:v>Current brochure framing at 2024-03-23</x:v>
      </x:c>
      <x:c r="G60" s="24" t="str">
        <x:v>Source-attributed coverage classes can be displayed.</x:v>
      </x:c>
      <x:c r="H60" s="24" t="str">
        <x:v>Exact clause-level scope, exemptions and current legal applicability still require the controlled instruction text.</x:v>
      </x:c>
      <x:c r="I60" s="24" t="str">
        <x:v>https://cby-ye.com/files/65fe1e8d2ec08.pdf</x:v>
      </x:c>
    </x:row>
    <x:row r="61">
      <x:c r="A61" s="24" t="str">
        <x:v>FCP-ARCH-004</x:v>
      </x:c>
      <x:c r="B61" s="24" t="str">
        <x:v>SRC-CBY-FCP-BROCHURE-2024-001</x:v>
      </x:c>
      <x:c r="C61" s="24" t="str">
        <x:v>Provider complaint governance</x:v>
      </x:c>
      <x:c r="D61" s="24" t="str">
        <x:v>Financial service providers</x:v>
      </x:c>
      <x:c r="E61"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61" s="24" t="str">
        <x:v>When a customer complaint is received</x:v>
      </x:c>
      <x:c r="G61" s="24" t="str">
        <x:v>A source-attributed provider-responsibility architecture.</x:v>
      </x:c>
      <x:c r="H61" s="24" t="str">
        <x:v>No administrative evidence that every provider has implemented these controls or that compensation/redress occurs consistently.</x:v>
      </x:c>
      <x:c r="I61" s="24" t="str">
        <x:v>https://cby-ye.com/files/65fe1e8d2ec08.pdf</x:v>
      </x:c>
    </x:row>
    <x:row r="62">
      <x:c r="A62" s="24" t="str">
        <x:v>FCP-ARCH-005</x:v>
      </x:c>
      <x:c r="B62" s="24" t="str">
        <x:v>SRC-CBY-FCP-BROCHURE-2024-001</x:v>
      </x:c>
      <x:c r="C62" s="24" t="str">
        <x:v>Provider-stage timing</x:v>
      </x:c>
      <x:c r="D62" s="24" t="str">
        <x:v>Financial service provider</x:v>
      </x:c>
      <x:c r="E62" s="24" t="str">
        <x:v>The source states a maximum of 10 business days to settle a consumer complaint from the date of complaint submission with the necessary attachments.</x:v>
      </x:c>
      <x:c r="F62" s="24" t="str">
        <x:v>Complaint submitted with required attachments</x:v>
      </x:c>
      <x:c r="G62" s="24" t="str">
        <x:v>The source-reported provider-stage time window can be shown in a redress-path visual.</x:v>
      </x:c>
      <x:c r="H62" s="24" t="str">
        <x:v>Observed resolution time, compliance rate and complaint outcome remain unknown.</x:v>
      </x:c>
      <x:c r="I62" s="24" t="str">
        <x:v>https://cby-ye.com/files/65fe1e8d2ec08.pdf</x:v>
      </x:c>
    </x:row>
    <x:row r="63">
      <x:c r="A63" s="24" t="str">
        <x:v>FCP-ARCH-006</x:v>
      </x:c>
      <x:c r="B63" s="24" t="str">
        <x:v>SRC-CBY-FCP-BROCHURE-2024-001</x:v>
      </x:c>
      <x:c r="C63" s="24" t="str">
        <x:v>Provider-stage extension</x:v>
      </x:c>
      <x:c r="D63" s="24" t="str">
        <x:v>Financial service provider</x:v>
      </x:c>
      <x:c r="E63" s="24" t="str">
        <x:v>For complaints requiring it, the settlement period may be extended for a similar period, with the consumer informed of the justification for the extension.</x:v>
      </x:c>
      <x:c r="F63" s="24" t="str">
        <x:v>Case requires extension</x:v>
      </x:c>
      <x:c r="G63" s="24" t="str">
        <x:v>The source-reported extension rule and notification requirement.</x:v>
      </x:c>
      <x:c r="H63" s="24" t="str">
        <x:v>No evidence on how often extensions are used or whether reasons are adequate.</x:v>
      </x:c>
      <x:c r="I63" s="24" t="str">
        <x:v>https://cby-ye.com/files/65fe1e8d2ec08.pdf</x:v>
      </x:c>
    </x:row>
    <x:row r="64">
      <x:c r="A64" s="24" t="str">
        <x:v>FCP-ARCH-007</x:v>
      </x:c>
      <x:c r="B64" s="24" t="str">
        <x:v>SRC-CBY-FCP-BROCHURE-2024-001</x:v>
      </x:c>
      <x:c r="C64" s="24" t="str">
        <x:v>Escalation trigger</x:v>
      </x:c>
      <x:c r="D64" s="24" t="str">
        <x:v>Consumer</x:v>
      </x:c>
      <x:c r="E64" s="24" t="str">
        <x:v>A complaint may be escalated to CBY when no response is received from the financial service provider within the specified time or when the complainant is not satisfied with the provider's decision.</x:v>
      </x:c>
      <x:c r="F64" s="24" t="str">
        <x:v>After provider-stage failure or dissatisfaction</x:v>
      </x:c>
      <x:c r="G64" s="24" t="str">
        <x:v>The source-attributed escalation triggers can be shown.</x:v>
      </x:c>
      <x:c r="H64" s="24" t="str">
        <x:v>Actual accessibility, usage and success of escalation are not established.</x:v>
      </x:c>
      <x:c r="I64" s="24" t="str">
        <x:v>https://cby-ye.com/files/65fe1e8d2ec08.pdf</x:v>
      </x:c>
    </x:row>
    <x:row r="65">
      <x:c r="A65" s="24" t="str">
        <x:v>FCP-ARCH-008</x:v>
      </x:c>
      <x:c r="B65" s="24" t="str">
        <x:v>SRC-CBY-FCP-BROCHURE-2024-001</x:v>
      </x:c>
      <x:c r="C65" s="24" t="str">
        <x:v>Escalation timing</x:v>
      </x:c>
      <x:c r="D65" s="24" t="str">
        <x:v>Consumer → Central Bank of Yemen</x:v>
      </x:c>
      <x:c r="E65" s="24" t="str">
        <x:v>The brochure states that escalation to CBY should be submitted within 14 business days from the end of the time framework specified for complaint settlement in the applicable instructions, using the prescribed form.</x:v>
      </x:c>
      <x:c r="F65" s="24" t="str">
        <x:v>After provider-stage timeframe ends</x:v>
      </x:c>
      <x:c r="G65" s="24" t="str">
        <x:v>The source-reported escalation window can be displayed.</x:v>
      </x:c>
      <x:c r="H65" s="24" t="str">
        <x:v>No controlled complaint volumes, rejection reasons, processing time or resolution outcomes at CBY stage.</x:v>
      </x:c>
      <x:c r="I65" s="24" t="str">
        <x:v>https://cby-ye.com/files/65fe1e8d2ec08.pdf</x:v>
      </x:c>
    </x:row>
    <x:row r="66">
      <x:c r="A66" s="24" t="str">
        <x:v>FCP-ARCH-009</x:v>
      </x:c>
      <x:c r="B66" s="24" t="str">
        <x:v>SRC-CBY-FCP-BROCHURE-2024-001</x:v>
      </x:c>
      <x:c r="C66" s="24" t="str">
        <x:v>Protection principles</x:v>
      </x:c>
      <x:c r="D66" s="24" t="str">
        <x:v>System / providers / supervisor</x:v>
      </x:c>
      <x:c r="E66"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66" s="24" t="str">
        <x:v>Current brochure framing at 2024-03-23</x:v>
      </x:c>
      <x:c r="G66" s="24" t="str">
        <x:v>A source-attributed principle map for the consumer-protection framework.</x:v>
      </x:c>
      <x:c r="H66" s="24" t="str">
        <x:v>No principle-level compliance scoring or outcome evidence is controlled.</x:v>
      </x:c>
      <x:c r="I66" s="24" t="str">
        <x:v>https://cby-ye.com/files/65fe1e8d2ec08.pdf</x:v>
      </x:c>
    </x:row>
    <x:row r="67">
      <x:c r="A67" s="24" t="str">
        <x:v>FCP-ARCH-010</x:v>
      </x:c>
      <x:c r="B67" s="24" t="str">
        <x:v>MULTI_SOURCE</x:v>
      </x:c>
      <x:c r="C67" s="24" t="str">
        <x:v>Performance evidence frontier</x:v>
      </x:c>
      <x:c r="D67" s="24" t="str">
        <x:v>Evidence-system status</x:v>
      </x:c>
      <x:c r="E67" s="24" t="str">
        <x:v>No controlled administrative series currently establishes complaint volumes, issue mix, resolution rates, actual resolution times, compensation, enforcement actions tied to complaints, user satisfaction or consumer outcomes.</x:v>
      </x:c>
      <x:c r="F67" s="24" t="str">
        <x:v>Current publication state</x:v>
      </x:c>
      <x:c r="G67" s="24" t="str">
        <x:v>The gap itself is a publishable evidence-state object.</x:v>
      </x:c>
      <x:c r="H67" s="24" t="str">
        <x:v>Primary administrative complaint/enforcement/outcome evidence.</x:v>
      </x:c>
      <x:c r="I67" s="24" t="str">
        <x:v>Internal synthesis governed by source register</x:v>
      </x:c>
    </x:row>
    <x:row r="70">
      <x:c r="A70" s="63" t="str">
        <x:v>E-money regulation</x:v>
      </x:c>
      <x:c r="B70" s="63"/>
      <x:c r="C70" s="63"/>
      <x:c r="D70" s="63"/>
      <x:c r="E70" s="63"/>
      <x:c r="F70" s="63"/>
      <x:c r="G70" s="63"/>
      <x:c r="H70" s="63"/>
      <x:c r="I70" s="63"/>
      <x:c r="J70" s="63"/>
    </x:row>
    <x:row r="71">
      <x:c r="A71" s="61" t="str">
        <x:v>emoney_object_id</x:v>
      </x:c>
      <x:c r="B71" s="61" t="str">
        <x:v>source_id</x:v>
      </x:c>
      <x:c r="C71" s="61" t="str">
        <x:v>date</x:v>
      </x:c>
      <x:c r="D71" s="61" t="str">
        <x:v>regulatory_layer</x:v>
      </x:c>
      <x:c r="E71" s="61" t="str">
        <x:v>rule_or_feature</x:v>
      </x:c>
      <x:c r="F71" s="61" t="str">
        <x:v>value_or_limit</x:v>
      </x:c>
      <x:c r="G71" s="61" t="str">
        <x:v>currency_or_unit</x:v>
      </x:c>
      <x:c r="H71" s="61" t="str">
        <x:v>what_it_supports</x:v>
      </x:c>
      <x:c r="I71" s="61" t="str">
        <x:v>remaining_gap</x:v>
      </x:c>
      <x:c r="J71" s="61" t="str">
        <x:v>source_url</x:v>
      </x:c>
    </x:row>
    <x:row r="72">
      <x:c r="A72" s="24" t="str">
        <x:v>EMR-001</x:v>
      </x:c>
      <x:c r="B72" s="24" t="str">
        <x:v>SRC-CBY-EMONEY-2023-001</x:v>
      </x:c>
      <x:c r="C72" s="24" t="str">
        <x:v>2023-08-09</x:v>
      </x:c>
      <x:c r="D72" s="24" t="str">
        <x:v>Base regulatory instrument</x:v>
      </x:c>
      <x:c r="E72" s="24" t="str">
        <x:v>CBY issued instructions governing mobile e-money services provided by non-bank financial institutions subject to CBY supervision.</x:v>
      </x:c>
      <x:c r="F72" s="24" t="str">
        <x:v>Base instrument</x:v>
      </x:c>
      <x:c r="G72" s="24" t="str">
        <x:v>N/A</x:v>
      </x:c>
      <x:c r="H72" s="24" t="str">
        <x:v>A dated regulated non-bank mobile-e-money class and base rule can be described.</x:v>
      </x:c>
      <x:c r="I72" s="24" t="str">
        <x:v>Full local custody and consolidated amendment/supersession register remain incomplete.</x:v>
      </x:c>
      <x:c r="J72" s="24" t="str">
        <x:v>https://cby-ye.com/files/64dde85e0a84f.pdf</x:v>
      </x:c>
    </x:row>
    <x:row r="73">
      <x:c r="A73" s="24" t="str">
        <x:v>EMR-002</x:v>
      </x:c>
      <x:c r="B73" s="24" t="str">
        <x:v>SRC-CBY-EMONEY-AMD-2025-001</x:v>
      </x:c>
      <x:c r="C73" s="24" t="str">
        <x:v>2025-07-09</x:v>
      </x:c>
      <x:c r="D73" s="24" t="str">
        <x:v>Definition amendment</x:v>
      </x:c>
      <x:c r="E73" s="24" t="str">
        <x:v>E-money is defined as electronically stored value issued against receipt of equivalent value, accepted as a means of payment, transferable among users and redeemable to cash at the same value.</x:v>
      </x:c>
      <x:c r="F73" s="24" t="str">
        <x:v>Definition</x:v>
      </x:c>
      <x:c r="G73" s="24" t="str">
        <x:v>N/A</x:v>
      </x:c>
      <x:c r="H73" s="24" t="str">
        <x:v>A source-controlled definition of the regulated e-money object.</x:v>
      </x:c>
      <x:c r="I73" s="24" t="str">
        <x:v>Does not identify current licensed issuers or active users.</x:v>
      </x:c>
      <x:c r="J73" s="24" t="str">
        <x:v>https://cby-ye.com/files/6875fc55a253e.pdf</x:v>
      </x:c>
    </x:row>
    <x:row r="74">
      <x:c r="A74" s="24" t="str">
        <x:v>EMR-003</x:v>
      </x:c>
      <x:c r="B74" s="24" t="str">
        <x:v>SRC-CBY-EMONEY-2023-001</x:v>
      </x:c>
      <x:c r="C74" s="24" t="str">
        <x:v>2023-08-09</x:v>
      </x:c>
      <x:c r="D74" s="24" t="str">
        <x:v>Consumer protection</x:v>
      </x:c>
      <x:c r="E74" s="24" t="str">
        <x:v>The base instructions require consumer-protection controls including effective contact channels, clear customer agreements, transaction notifications, customer verification of beneficiary/value before completion and prompt complaint handling.</x:v>
      </x:c>
      <x:c r="F74" s="24" t="str">
        <x:v>Provider obligations</x:v>
      </x:c>
      <x:c r="G74" s="24" t="str">
        <x:v>N/A</x:v>
      </x:c>
      <x:c r="H74" s="24" t="str">
        <x:v>Consumer-protection obligations within the mobile e-money regime can be described source-by-source.</x:v>
      </x:c>
      <x:c r="I74" s="24" t="str">
        <x:v>Compliance, complaint performance and enforcement remain unmeasured.</x:v>
      </x:c>
      <x:c r="J74" s="24" t="str">
        <x:v>https://cby-ye.com/files/64dde85e0a84f.pdf</x:v>
      </x:c>
    </x:row>
    <x:row r="75">
      <x:c r="A75" s="24" t="str">
        <x:v>EMR-004</x:v>
      </x:c>
      <x:c r="B75" s="24" t="str">
        <x:v>SRC-CBY-EMONEY-2023-001</x:v>
      </x:c>
      <x:c r="C75" s="24" t="str">
        <x:v>2023-08-09</x:v>
      </x:c>
      <x:c r="D75" s="24" t="str">
        <x:v>Complaint handling</x:v>
      </x:c>
      <x:c r="E75" s="24" t="str">
        <x:v>The base instructions state that complaint processing should not exceed 10 business days from notification and require a dedicated complaint register recording complaints and treatment actions.</x:v>
      </x:c>
      <x:c r="F75" s="24" t="str">
        <x:v>10</x:v>
      </x:c>
      <x:c r="G75" s="24" t="str">
        <x:v>business days maximum</x:v>
      </x:c>
      <x:c r="H75" s="24" t="str">
        <x:v>A rule-specific mobile-e-money complaint requirement.</x:v>
      </x:c>
      <x:c r="I75" s="24" t="str">
        <x:v>Observed complaint count, compliance and resolution quality are open.</x:v>
      </x:c>
      <x:c r="J75" s="24" t="str">
        <x:v>https://cby-ye.com/files/64dde85e0a84f.pdf</x:v>
      </x:c>
    </x:row>
    <x:row r="76">
      <x:c r="A76" s="24" t="str">
        <x:v>EMR-005</x:v>
      </x:c>
      <x:c r="B76" s="24" t="str">
        <x:v>SRC-CBY-EMONEY-AMD-2025-001</x:v>
      </x:c>
      <x:c r="C76" s="24" t="str">
        <x:v>2025-07-09</x:v>
      </x:c>
      <x:c r="D76" s="24" t="str">
        <x:v>Currency permission amendment</x:v>
      </x:c>
      <x:c r="E76" s="24" t="str">
        <x:v>Decision No. 4 of 2025 permits e-money issuers covered by the instructions to deal in major foreign currencies in addition to local currency.</x:v>
      </x:c>
      <x:c r="F76" s="24" t="str">
        <x:v>USD; SAR; AED + YER</x:v>
      </x:c>
      <x:c r="G76" s="24" t="str">
        <x:v>currencies</x:v>
      </x:c>
      <x:c r="H76" s="24" t="str">
        <x:v>The permitted currency set can be described.</x:v>
      </x:c>
      <x:c r="I76" s="24" t="str">
        <x:v>No inference on current products, balances or provider availability.</x:v>
      </x:c>
      <x:c r="J76" s="24" t="str">
        <x:v>https://cby-ye.com/files/6875fc55a253e.pdf</x:v>
      </x:c>
    </x:row>
    <x:row r="77">
      <x:c r="A77" s="24" t="str">
        <x:v>EMR-006</x:v>
      </x:c>
      <x:c r="B77" s="24" t="str">
        <x:v>SRC-CBY-EMONEY-AMD-2025-001</x:v>
      </x:c>
      <x:c r="C77" s="24" t="str">
        <x:v>2025-07-09</x:v>
      </x:c>
      <x:c r="D77" s="24" t="str">
        <x:v>FX restriction</x:v>
      </x:c>
      <x:c r="E77" s="24" t="str">
        <x:v>The same decision does not allow conversion operations from local currency into a foreign currency.</x:v>
      </x:c>
      <x:c r="F77" s="24" t="str">
        <x:v>Prohibited direction</x:v>
      </x:c>
      <x:c r="G77" s="24" t="str">
        <x:v>YER → foreign currency</x:v>
      </x:c>
      <x:c r="H77" s="24" t="str">
        <x:v>A clearly bounded regulatory restriction.</x:v>
      </x:c>
      <x:c r="I77" s="24" t="str">
        <x:v>No inference on other exchange/payment channels outside the instrument scope.</x:v>
      </x:c>
      <x:c r="J77" s="24" t="str">
        <x:v>https://cby-ye.com/files/6875fc55a253e.pdf</x:v>
      </x:c>
    </x:row>
    <x:row r="78">
      <x:c r="A78" s="24" t="str">
        <x:v>EMR-007</x:v>
      </x:c>
      <x:c r="B78" s="24" t="str">
        <x:v>SRC-CBY-EMONEY-AMD-2025-001</x:v>
      </x:c>
      <x:c r="C78" s="24" t="str">
        <x:v>2025-07-09</x:v>
      </x:c>
      <x:c r="D78" s="24" t="str">
        <x:v>Individual local-currency transaction ceilings</x:v>
      </x:c>
      <x:c r="E78" s="24" t="str">
        <x:v>For individual accounts in local currency, the amendment table states ceilings of 1,000,000 per single transaction; 2,000,000 total per day; 5,000,000 per month; and 50,000,000 per year.</x:v>
      </x:c>
      <x:c r="F78" s="24" t="str">
        <x:v>1,000,000 | 2,000,000 | 5,000,000 | 50,000,000</x:v>
      </x:c>
      <x:c r="G78" s="24" t="str">
        <x:v>YER: single | daily | monthly | annual</x:v>
      </x:c>
      <x:c r="H78" s="24" t="str">
        <x:v>Regulatory ceiling cards can be displayed.</x:v>
      </x:c>
      <x:c r="I78" s="24" t="str">
        <x:v>Actual transaction distribution and average/median use are unknown.</x:v>
      </x:c>
      <x:c r="J78" s="24" t="str">
        <x:v>https://cby-ye.com/files/6875fc55a253e.pdf</x:v>
      </x:c>
    </x:row>
    <x:row r="79">
      <x:c r="A79" s="24" t="str">
        <x:v>EMR-008</x:v>
      </x:c>
      <x:c r="B79" s="24" t="str">
        <x:v>SRC-CBY-EMONEY-AMD-2025-001</x:v>
      </x:c>
      <x:c r="C79" s="24" t="str">
        <x:v>2025-07-09</x:v>
      </x:c>
      <x:c r="D79" s="24" t="str">
        <x:v>Individual foreign-currency transaction ceilings</x:v>
      </x:c>
      <x:c r="E79" s="24" t="str">
        <x:v>For individual accounts in major foreign currencies, the amendment table states ceilings of USD 400 or equivalent per single transaction; USD 500 or equivalent per day; USD 1,000 or equivalent per month; and USD 10,000 or equivalent per year.</x:v>
      </x:c>
      <x:c r="F79" s="24" t="str">
        <x:v>400 | 500 | 1,000 | 10,000</x:v>
      </x:c>
      <x:c r="G79" s="24" t="str">
        <x:v>USD or equivalent: single | daily | monthly | annual</x:v>
      </x:c>
      <x:c r="H79" s="24" t="str">
        <x:v>Regulatory ceiling cards can be displayed for the permitted foreign-currency class.</x:v>
      </x:c>
      <x:c r="I79" s="24" t="str">
        <x:v>Actual use and currency mix remain unknown.</x:v>
      </x:c>
      <x:c r="J79" s="24" t="str">
        <x:v>https://cby-ye.com/files/6875fc55a253e.pdf</x:v>
      </x:c>
    </x:row>
    <x:row r="80">
      <x:c r="A80" s="24" t="str">
        <x:v>EMR-009</x:v>
      </x:c>
      <x:c r="B80" s="24" t="str">
        <x:v>SRC-CBY-EMONEY-AMD-2025-001</x:v>
      </x:c>
      <x:c r="C80" s="24" t="str">
        <x:v>2025-07-09</x:v>
      </x:c>
      <x:c r="D80" s="24" t="str">
        <x:v>Maximum individual e-money balance</x:v>
      </x:c>
      <x:c r="E80" s="24" t="str">
        <x:v>The amendment states a maximum individual e-money balance of YER 8,000,000 for local-currency balances and USD 1,500 or equivalent for foreign-currency balances.</x:v>
      </x:c>
      <x:c r="F80" s="24" t="str">
        <x:v>8,000,000 | 1,500</x:v>
      </x:c>
      <x:c r="G80" s="24" t="str">
        <x:v>YER | USD or equivalent</x:v>
      </x:c>
      <x:c r="H80" s="24" t="str">
        <x:v>Regulatory balance ceilings.</x:v>
      </x:c>
      <x:c r="I80" s="24" t="str">
        <x:v>No evidence of actual balances or distribution.</x:v>
      </x:c>
      <x:c r="J80" s="24" t="str">
        <x:v>https://cby-ye.com/files/6875fc55a253e.pdf</x:v>
      </x:c>
    </x:row>
    <x:row r="81">
      <x:c r="A81" s="24" t="str">
        <x:v>EMR-010</x:v>
      </x:c>
      <x:c r="B81" s="24" t="str">
        <x:v>SRC-CBY-EMONEY-AMD-2025-001</x:v>
      </x:c>
      <x:c r="C81" s="24" t="str">
        <x:v>2025-07-09</x:v>
      </x:c>
      <x:c r="D81" s="24" t="str">
        <x:v>Corporate-account ceilings</x:v>
      </x:c>
      <x:c r="E81" s="24" t="str">
        <x:v>The amendment states that limits for corporate accounts are determined by the e-money issuer according to its assessment and require prior written approval from CBY.</x:v>
      </x:c>
      <x:c r="F81" s="24" t="str">
        <x:v>Issuer-assessed + prior CBY written approval</x:v>
      </x:c>
      <x:c r="G81" s="24" t="str">
        <x:v>corporate accounts</x:v>
      </x:c>
      <x:c r="H81" s="24" t="str">
        <x:v>The governance rule for corporate-account limits.</x:v>
      </x:c>
      <x:c r="I81" s="24" t="str">
        <x:v>No firm-level product availability or actual approved limits are controlled.</x:v>
      </x:c>
      <x:c r="J81" s="24" t="str">
        <x:v>https://cby-ye.com/files/6875fc55a253e.pdf</x:v>
      </x:c>
    </x:row>
    <x:row r="82">
      <x:c r="A82" s="24" t="str">
        <x:v>EMR-011</x:v>
      </x:c>
      <x:c r="B82" s="24" t="str">
        <x:v>SRC-CBY-EMONEY-AMD-2025-001</x:v>
      </x:c>
      <x:c r="C82" s="24" t="str">
        <x:v>2025-07-09</x:v>
      </x:c>
      <x:c r="D82" s="24" t="str">
        <x:v>Account opening / currency</x:v>
      </x:c>
      <x:c r="E82" s="24" t="str">
        <x:v>The amendment permits e-money accounts in major foreign currencies (USD, SAR, AED) in addition to local currency.</x:v>
      </x:c>
      <x:c r="F82" s="24" t="str">
        <x:v>Permitted account currencies</x:v>
      </x:c>
      <x:c r="G82" s="24" t="str">
        <x:v>USD; SAR; AED; YER</x:v>
      </x:c>
      <x:c r="H82" s="24" t="str">
        <x:v>A source-controlled account-currency rule.</x:v>
      </x:c>
      <x:c r="I82" s="24" t="str">
        <x:v>No provider/product inventory or user distribution by currency.</x:v>
      </x:c>
      <x:c r="J82" s="24" t="str">
        <x:v>https://cby-ye.com/files/6875fc55a253e.pdf</x:v>
      </x:c>
    </x:row>
    <x:row r="83">
      <x:c r="A83" s="24" t="str">
        <x:v>EMR-012</x:v>
      </x:c>
      <x:c r="B83" s="24" t="str">
        <x:v>SRC-CBY-EMONEY-AMD-2025-001</x:v>
      </x:c>
      <x:c r="C83" s="24" t="str">
        <x:v>2025-07-09</x:v>
      </x:c>
      <x:c r="D83" s="24" t="str">
        <x:v>Effective date</x:v>
      </x:c>
      <x:c r="E83" s="24" t="str">
        <x:v>Decision No. 4 states that it takes effect from the date of issuance and the competent authorities shall act accordingly.</x:v>
      </x:c>
      <x:c r="F83" s="24" t="str">
        <x:v>Effective from issuance</x:v>
      </x:c>
      <x:c r="G83" s="24" t="str">
        <x:v>2025-07-09</x:v>
      </x:c>
      <x:c r="H83" s="24" t="str">
        <x:v>The amendment event can be placed on the regulatory timeline.</x:v>
      </x:c>
      <x:c r="I83" s="24" t="str">
        <x:v>Current consolidated-text status still requires controlled instrument reconciliation.</x:v>
      </x:c>
      <x:c r="J83" s="24" t="str">
        <x:v>https://cby-ye.com/files/6875fc55a253e.pdf</x:v>
      </x:c>
    </x:row>
    <x:row r="84">
      <x:c r="A84" s="24" t="str">
        <x:v>EMR-013</x:v>
      </x:c>
      <x:c r="B84" s="24" t="str">
        <x:v>MULTI_SOURCE</x:v>
      </x:c>
      <x:c r="C84" s="24" t="str">
        <x:v>current release</x:v>
      </x:c>
      <x:c r="D84" s="24" t="str">
        <x:v>Evidence frontier</x:v>
      </x:c>
      <x:c r="E84" s="24" t="str">
        <x:v>The evidence system does not yet hold a current named, QA-passed 2026 universe of licensed wallet/e-money issuers/system operators linked to these regulatory rules.</x:v>
      </x:c>
      <x:c r="F84" s="24" t="str">
        <x:v>Open provider-universe gap</x:v>
      </x:c>
      <x:c r="G84" s="24" t="str">
        <x:v>N/A</x:v>
      </x:c>
      <x:c r="H84" s="24" t="str">
        <x:v>The observability gap itself can be shown.</x:v>
      </x:c>
      <x:c r="I84" s="24" t="str">
        <x:v>Current named roster and operational status.</x:v>
      </x:c>
      <x:c r="J84" s="24" t="str">
        <x:v>Internal synthesis governed by primary-source queue</x:v>
      </x:c>
    </x:row>
    <x:row r="88">
      <x:c r="A88" s="145" t="str">
        <x:v>FMIIP official results framework / إطار النتائج الرسمي لمشروع البنية التحتية للأسواق والشمول المالي</x:v>
      </x:c>
      <x:c r="B88" s="145"/>
      <x:c r="C88" s="145"/>
      <x:c r="D88" s="145"/>
      <x:c r="E88" s="145"/>
      <x:c r="F88" s="145"/>
      <x:c r="G88" s="145"/>
      <x:c r="H88" s="145"/>
      <x:c r="I88" s="145"/>
      <x:c r="J88" s="145"/>
      <x:c r="K88" s="145"/>
      <x:c r="L88" s="145"/>
      <x:c r="M88" s="145"/>
    </x:row>
    <x:row r="89">
      <x:c r="A89" s="149" t="str">
        <x:v>metric_id</x:v>
      </x:c>
      <x:c r="B89" s="149" t="str">
        <x:v>indicator_en</x:v>
      </x:c>
      <x:c r="C89" s="149" t="str">
        <x:v>indicator_ar</x:v>
      </x:c>
      <x:c r="D89" s="149" t="str">
        <x:v>baseline_period</x:v>
      </x:c>
      <x:c r="E89" s="149" t="str">
        <x:v>baseline_value</x:v>
      </x:c>
      <x:c r="F89" s="149" t="str">
        <x:v>target_period</x:v>
      </x:c>
      <x:c r="G89" s="149" t="str">
        <x:v>target_value</x:v>
      </x:c>
      <x:c r="H89" s="149" t="str">
        <x:v>unit</x:v>
      </x:c>
      <x:c r="I89" s="149" t="str">
        <x:v>source_id</x:v>
      </x:c>
      <x:c r="J89" s="149" t="str">
        <x:v>state_en</x:v>
      </x:c>
      <x:c r="K89" s="149" t="str">
        <x:v>state_ar</x:v>
      </x:c>
      <x:c r="L89" s="149" t="str">
        <x:v>interpretation_rule_en</x:v>
      </x:c>
      <x:c r="M89" s="149" t="str">
        <x:v>interpretation_rule_ar</x:v>
      </x:c>
    </x:row>
    <x:row r="90">
      <x:c r="A90" s="142" t="str">
        <x:v>FMIIP-RF-001</x:v>
      </x:c>
      <x:c r="B90" s="142" t="str">
        <x:v>Increase in value of RTGS transactions</x:v>
      </x:c>
      <x:c r="C90" s="150" t="str">
        <x:v>الزيادة في قيمة معاملات نظام التسوية الإجمالية الفورية</x:v>
      </x:c>
      <x:c r="D90" s="142" t="str">
        <x:v>Jan-2025</x:v>
      </x:c>
      <x:c r="E90" s="142" t="n">
        <x:v>0</x:v>
      </x:c>
      <x:c r="F90" s="142" t="str">
        <x:v>Jun-2030</x:v>
      </x:c>
      <x:c r="G90" s="142" t="n">
        <x:v>20</x:v>
      </x:c>
      <x:c r="H90" s="142" t="str">
        <x:v>percent</x:v>
      </x:c>
      <x:c r="I90" s="142" t="str">
        <x:v>SRC-WB-FMIIP-P180708</x:v>
      </x:c>
      <x:c r="J90" s="142" t="str">
        <x:v>Project baseline / target</x:v>
      </x:c>
      <x:c r="K90" s="150" t="str">
        <x:v>خط أساس / مستهدف للمشروع</x:v>
      </x:c>
      <x:c r="L90" s="142" t="str">
        <x:v>Target measures a future change in RTGS value; it is not an observed inclusion outcome.</x:v>
      </x:c>
      <x:c r="M90" s="150" t="str">
        <x:v>يقيس المستهدف تغيرًا مستقبليًا في قيمة معاملات RTGS، ولا يمثل نتيجة مرصودة للشمول المالي.</x:v>
      </x:c>
    </x:row>
    <x:row r="91">
      <x:c r="A91" s="142" t="str">
        <x:v>FMIIP-RF-002</x:v>
      </x:c>
      <x:c r="B91" s="142" t="str">
        <x:v>Beneficiaries receiving or making electronic payments/transfers</x:v>
      </x:c>
      <x:c r="C91" s="150" t="str">
        <x:v>المستفيدون الذين يتلقون أو يجرون مدفوعات وتحويلات إلكترونية</x:v>
      </x:c>
      <x:c r="D91" s="142" t="str">
        <x:v>Jan-2025</x:v>
      </x:c>
      <x:c r="E91" s="142" t="n">
        <x:v>10761</x:v>
      </x:c>
      <x:c r="F91" s="142" t="str">
        <x:v>Jun-2030</x:v>
      </x:c>
      <x:c r="G91" s="142" t="n">
        <x:v>1000000</x:v>
      </x:c>
      <x:c r="H91" s="142" t="str">
        <x:v>beneficiaries</x:v>
      </x:c>
      <x:c r="I91" s="142" t="str">
        <x:v>SRC-WB-FMIIP-P180708</x:v>
      </x:c>
      <x:c r="J91" s="142" t="str">
        <x:v>Project baseline / target</x:v>
      </x:c>
      <x:c r="K91" s="150" t="str">
        <x:v>خط أساس / مستهدف للمشروع</x:v>
      </x:c>
      <x:c r="L91" s="142" t="str">
        <x:v>Beneficiaries are project-defined people/entities and must not be substituted with transactions or accounts.</x:v>
      </x:c>
      <x:c r="M91" s="150" t="str">
        <x:v>المستفيدون وحدة يعرّفها المشروع، ولا يجوز استبدالهم بعدد المعاملات أو الحسابات.</x:v>
      </x:c>
    </x:row>
    <x:row r="92">
      <x:c r="A92" s="142" t="str">
        <x:v>FMIIP-RF-003</x:v>
      </x:c>
      <x:c r="B92" s="142" t="str">
        <x:v>Female beneficiaries receiving or making electronic payments/transfers</x:v>
      </x:c>
      <x:c r="C92" s="150" t="str">
        <x:v>المستفيدات من المدفوعات والتحويلات الإلكترونية</x:v>
      </x:c>
      <x:c r="D92" s="142"/>
      <x:c r="E92" s="142"/>
      <x:c r="F92" s="142" t="str">
        <x:v>Jun-2030</x:v>
      </x:c>
      <x:c r="G92" s="142" t="n">
        <x:v>480000</x:v>
      </x:c>
      <x:c r="H92" s="142" t="str">
        <x:v>female beneficiaries</x:v>
      </x:c>
      <x:c r="I92" s="142" t="str">
        <x:v>SRC-WB-FMIIP-P180708</x:v>
      </x:c>
      <x:c r="J92" s="142" t="str">
        <x:v>Target only; baseline not stated</x:v>
      </x:c>
      <x:c r="K92" s="150" t="str">
        <x:v>مستهدف فقط؛ لا يورد المصدر خط أساس</x:v>
      </x:c>
      <x:c r="L92" s="142" t="str">
        <x:v>48% of the total closing target; do not infer a current female beneficiary count.</x:v>
      </x:c>
      <x:c r="M92" s="150" t="str">
        <x:v>يمثل 48% من المستهدف الكلي النهائي؛ ولا يجوز استنتاج عدد راهن للمستفيدات.</x:v>
      </x:c>
    </x:row>
    <x:row r="93">
      <x:c r="A93" s="142" t="str">
        <x:v>FMIIP-RF-004</x:v>
      </x:c>
      <x:c r="B93" s="142" t="str">
        <x:v>Financial access points</x:v>
      </x:c>
      <x:c r="C93" s="150" t="str">
        <x:v>نقاط الوصول المالي</x:v>
      </x:c>
      <x:c r="D93" s="142" t="str">
        <x:v>Jan-2025</x:v>
      </x:c>
      <x:c r="E93" s="142" t="n">
        <x:v>817</x:v>
      </x:c>
      <x:c r="F93" s="142" t="str">
        <x:v>Jun-2030</x:v>
      </x:c>
      <x:c r="G93" s="142" t="n">
        <x:v>1021</x:v>
      </x:c>
      <x:c r="H93" s="142" t="str">
        <x:v>project-defined access points</x:v>
      </x:c>
      <x:c r="I93" s="142" t="str">
        <x:v>SRC-WB-FMIIP-P180708</x:v>
      </x:c>
      <x:c r="J93" s="142" t="str">
        <x:v>Project baseline / target</x:v>
      </x:c>
      <x:c r="K93" s="150" t="str">
        <x:v>خط أساس / مستهدف للمشروع</x:v>
      </x:c>
      <x:c r="L93" s="142" t="str">
        <x:v>The project-defined access-point taxonomy must be used; do not add ATMs, POS and agents unless definitions and deduplication rules permit it.</x:v>
      </x:c>
      <x:c r="M93" s="150" t="str">
        <x:v>يجب استخدام تعريف المشروع لنقطة الوصول؛ ولا تُجمع أجهزة الصراف ونقاط البيع والوكلاء ما لم تسمح التعريفات وقواعد إزالة الازدواج بذلك.</x:v>
      </x:c>
    </x:row>
    <x:row r="94">
      <x:c r="A94" s="142" t="str">
        <x:v>FMIIP-RF-005</x:v>
      </x:c>
      <x:c r="B94" s="142" t="str">
        <x:v>Decrease in transaction cost to customers</x:v>
      </x:c>
      <x:c r="C94" s="150" t="str">
        <x:v>خفض تكلفة المعاملات على العملاء</x:v>
      </x:c>
      <x:c r="D94" s="142" t="str">
        <x:v>Jan-2025</x:v>
      </x:c>
      <x:c r="E94" s="142" t="n">
        <x:v>0</x:v>
      </x:c>
      <x:c r="F94" s="142" t="str">
        <x:v>Jun-2030</x:v>
      </x:c>
      <x:c r="G94" s="142" t="n">
        <x:v>50</x:v>
      </x:c>
      <x:c r="H94" s="142" t="str">
        <x:v>percent decrease</x:v>
      </x:c>
      <x:c r="I94" s="142" t="str">
        <x:v>SRC-WB-FMIIP-P180708</x:v>
      </x:c>
      <x:c r="J94" s="142" t="str">
        <x:v>Project baseline / target</x:v>
      </x:c>
      <x:c r="K94" s="150" t="str">
        <x:v>خط أساس / مستهدف للمشروع</x:v>
      </x:c>
      <x:c r="L94" s="142" t="str">
        <x:v>A target reduction is not evidence that costs have already fallen.</x:v>
      </x:c>
      <x:c r="M94" s="150" t="str">
        <x:v>مستهدف خفض التكلفة لا يثبت أن التكلفة انخفضت بالفعل.</x:v>
      </x:c>
    </x:row>
    <x:row r="95">
      <x:c r="A95" s="142" t="str">
        <x:v>FMIIP-RF-006</x:v>
      </x:c>
      <x:c r="B95" s="142" t="str">
        <x:v>Fast Payment System developed and operational</x:v>
      </x:c>
      <x:c r="C95" s="150" t="str">
        <x:v>تطوير وتشغيل نظام الدفع السريع</x:v>
      </x:c>
      <x:c r="D95" s="142" t="str">
        <x:v>Jan-2025</x:v>
      </x:c>
      <x:c r="E95" s="142" t="str">
        <x:v>No</x:v>
      </x:c>
      <x:c r="F95" s="142" t="str">
        <x:v>Jun-2030</x:v>
      </x:c>
      <x:c r="G95" s="142" t="str">
        <x:v>Yes</x:v>
      </x:c>
      <x:c r="H95" s="142" t="str">
        <x:v>yes/no</x:v>
      </x:c>
      <x:c r="I95" s="142" t="str">
        <x:v>SRC-WB-FMIIP-P180708</x:v>
      </x:c>
      <x:c r="J95" s="142" t="str">
        <x:v>Infrastructure milestone</x:v>
      </x:c>
      <x:c r="K95" s="150" t="str">
        <x:v>معلم للبنية التحتية</x:v>
      </x:c>
      <x:c r="L95" s="142" t="str">
        <x:v>Operational go-live is distinct from adoption, repeat use and inclusion outcomes.</x:v>
      </x:c>
      <x:c r="M95" s="150" t="str">
        <x:v>التشغيل الفعلي حالة مختلفة عن التبني والاستخدام المتكرر ونتائج الشمول.</x:v>
      </x:c>
    </x:row>
    <x:row r="96">
      <x:c r="A96" s="142" t="str">
        <x:v>FMIIP-RF-007</x:v>
      </x:c>
      <x:c r="B96" s="142" t="str">
        <x:v>Annual cleared FPS transactions</x:v>
      </x:c>
      <x:c r="C96" s="150" t="str">
        <x:v>المعاملات السنوية المسوّاة عبر نظام الدفع السريع</x:v>
      </x:c>
      <x:c r="D96" s="142" t="str">
        <x:v>Jan-2025</x:v>
      </x:c>
      <x:c r="E96" s="142" t="n">
        <x:v>0</x:v>
      </x:c>
      <x:c r="F96" s="142" t="str">
        <x:v>Jun-2030</x:v>
      </x:c>
      <x:c r="G96" s="142" t="n">
        <x:v>600000</x:v>
      </x:c>
      <x:c r="H96" s="142" t="str">
        <x:v>transactions / source wording</x:v>
      </x:c>
      <x:c r="I96" s="142" t="str">
        <x:v>SRC-WB-FMIIP-P180708</x:v>
      </x:c>
      <x:c r="J96" s="142" t="str">
        <x:v>Project baseline / target</x:v>
      </x:c>
      <x:c r="K96" s="150" t="str">
        <x:v>خط أساس / مستهدف للمشروع</x:v>
      </x:c>
      <x:c r="L96" s="142" t="str">
        <x:v>Preserve the source's indicator wording; confirm volume/value semantics before any derived rate.</x:v>
      </x:c>
      <x:c r="M96" s="150" t="str">
        <x:v>تُحفظ صياغة المؤشر كما في المصدر، ويجب التحقق من دلالة الحجم والقيمة قبل اشتقاق أي معدل.</x:v>
      </x:c>
    </x:row>
    <x:row r="97">
      <x:c r="A97" s="142" t="str">
        <x:v>FMIIP-RF-008</x:v>
      </x:c>
      <x:c r="B97" s="142" t="str">
        <x:v>Participating financial institutions in FPS</x:v>
      </x:c>
      <x:c r="C97" s="150" t="str">
        <x:v>المؤسسات المالية المشاركة في نظام الدفع السريع</x:v>
      </x:c>
      <x:c r="D97" s="142" t="str">
        <x:v>Jan-2025</x:v>
      </x:c>
      <x:c r="E97" s="142" t="n">
        <x:v>0</x:v>
      </x:c>
      <x:c r="F97" s="142" t="str">
        <x:v>Jun-2030</x:v>
      </x:c>
      <x:c r="G97" s="142" t="n">
        <x:v>10</x:v>
      </x:c>
      <x:c r="H97" s="142" t="str">
        <x:v>institutions</x:v>
      </x:c>
      <x:c r="I97" s="142" t="str">
        <x:v>SRC-WB-FMIIP-P180708</x:v>
      </x:c>
      <x:c r="J97" s="142" t="str">
        <x:v>Project baseline / target</x:v>
      </x:c>
      <x:c r="K97" s="150" t="str">
        <x:v>خط أساس / مستهدف للمشروع</x:v>
      </x:c>
      <x:c r="L97" s="142" t="str">
        <x:v>Institutional participation does not establish end-user activity.</x:v>
      </x:c>
      <x:c r="M97" s="150" t="str">
        <x:v>مشاركة المؤسسات لا تثبت نشاط المستخدمين النهائيين.</x:v>
      </x:c>
    </x:row>
    <x:row r="98">
      <x:c r="A98" s="142" t="str">
        <x:v>FMIIP-RF-009</x:v>
      </x:c>
      <x:c r="B98" s="142" t="str">
        <x:v>FPS use cases</x:v>
      </x:c>
      <x:c r="C98" s="150" t="str">
        <x:v>حالات استخدام نظام الدفع السريع</x:v>
      </x:c>
      <x:c r="D98" s="142" t="str">
        <x:v>Jan-2025</x:v>
      </x:c>
      <x:c r="E98" s="142" t="n">
        <x:v>1</x:v>
      </x:c>
      <x:c r="F98" s="142" t="str">
        <x:v>Jun-2030</x:v>
      </x:c>
      <x:c r="G98" s="142" t="n">
        <x:v>3</x:v>
      </x:c>
      <x:c r="H98" s="142" t="str">
        <x:v>use cases</x:v>
      </x:c>
      <x:c r="I98" s="142" t="str">
        <x:v>SRC-WB-FMIIP-P180708</x:v>
      </x:c>
      <x:c r="J98" s="142" t="str">
        <x:v>Project baseline / target</x:v>
      </x:c>
      <x:c r="K98" s="150" t="str">
        <x:v>خط أساس / مستهدف للمشروع</x:v>
      </x:c>
      <x:c r="L98" s="142" t="str">
        <x:v>Use-case count does not measure transaction scale or people reached.</x:v>
      </x:c>
      <x:c r="M98" s="150" t="str">
        <x:v>عدد حالات الاستخدام لا يقيس حجم المعاملات أو عدد الأشخاص الذين وصلتهم الخدمة.</x:v>
      </x:c>
    </x:row>
    <x:row r="99">
      <x:c r="A99" s="142" t="str">
        <x:v>FMIIP-RF-010</x:v>
      </x:c>
      <x:c r="B99" s="142" t="str">
        <x:v>RTGS developed and operational</x:v>
      </x:c>
      <x:c r="C99" s="150" t="str">
        <x:v>تطوير وتشغيل نظام التسوية الإجمالية الفورية</x:v>
      </x:c>
      <x:c r="D99" s="142" t="str">
        <x:v>Jan-2025</x:v>
      </x:c>
      <x:c r="E99" s="142" t="str">
        <x:v>No</x:v>
      </x:c>
      <x:c r="F99" s="142" t="str">
        <x:v>Jun-2030</x:v>
      </x:c>
      <x:c r="G99" s="142" t="str">
        <x:v>Yes</x:v>
      </x:c>
      <x:c r="H99" s="142" t="str">
        <x:v>yes/no</x:v>
      </x:c>
      <x:c r="I99" s="142" t="str">
        <x:v>SRC-WB-FMIIP-P180708</x:v>
      </x:c>
      <x:c r="J99" s="142" t="str">
        <x:v>Infrastructure milestone</x:v>
      </x:c>
      <x:c r="K99" s="150" t="str">
        <x:v>معلم للبنية التحتية</x:v>
      </x:c>
      <x:c r="L99" s="142" t="str">
        <x:v>A functioning RTGS is system capacity, not a people-side inclusion outcome.</x:v>
      </x:c>
      <x:c r="M99" s="150" t="str">
        <x:v>تشغيل RTGS قدرة للنظام، وليس نتيجة للشمول على مستوى الأفراد.</x:v>
      </x:c>
    </x:row>
    <x:row r="100">
      <x:c r="A100" s="142" t="str">
        <x:v>FMIIP-RF-011</x:v>
      </x:c>
      <x:c r="B100" s="142" t="str">
        <x:v>Participating payment service providers in RTGS</x:v>
      </x:c>
      <x:c r="C100" s="150" t="str">
        <x:v>مقدمو خدمات الدفع المشاركون في RTGS</x:v>
      </x:c>
      <x:c r="D100" s="142" t="str">
        <x:v>Jan-2025</x:v>
      </x:c>
      <x:c r="E100" s="142" t="n">
        <x:v>0</x:v>
      </x:c>
      <x:c r="F100" s="142" t="str">
        <x:v>Jun-2030</x:v>
      </x:c>
      <x:c r="G100" s="142" t="n">
        <x:v>10</x:v>
      </x:c>
      <x:c r="H100" s="142" t="str">
        <x:v>PSPs</x:v>
      </x:c>
      <x:c r="I100" s="142" t="str">
        <x:v>SRC-WB-FMIIP-P180708</x:v>
      </x:c>
      <x:c r="J100" s="142" t="str">
        <x:v>Project baseline / target</x:v>
      </x:c>
      <x:c r="K100" s="150" t="str">
        <x:v>خط أساس / مستهدف للمشروع</x:v>
      </x:c>
      <x:c r="L100" s="142" t="str">
        <x:v>Participation does not prove transaction activity or user reach.</x:v>
      </x:c>
      <x:c r="M100" s="150" t="str">
        <x:v>المشاركة لا تثبت نشاط المعاملات أو وصول المستخدمين.</x:v>
      </x:c>
    </x:row>
    <x:row r="101">
      <x:c r="A101" s="142" t="str">
        <x:v>FMIIP-RF-012</x:v>
      </x:c>
      <x:c r="B101" s="142" t="str">
        <x:v>Merchants accepting electronic payments</x:v>
      </x:c>
      <x:c r="C101" s="150" t="str">
        <x:v>التجار الذين يقبلون المدفوعات الإلكترونية</x:v>
      </x:c>
      <x:c r="D101" s="142" t="str">
        <x:v>Jan-2025</x:v>
      </x:c>
      <x:c r="E101" s="142" t="n">
        <x:v>170</x:v>
      </x:c>
      <x:c r="F101" s="142" t="str">
        <x:v>Jun-2030</x:v>
      </x:c>
      <x:c r="G101" s="142" t="n">
        <x:v>500</x:v>
      </x:c>
      <x:c r="H101" s="142" t="str">
        <x:v>merchants</x:v>
      </x:c>
      <x:c r="I101" s="142" t="str">
        <x:v>SRC-WB-FMIIP-P180708</x:v>
      </x:c>
      <x:c r="J101" s="142" t="str">
        <x:v>Project baseline / target</x:v>
      </x:c>
      <x:c r="K101" s="150" t="str">
        <x:v>خط أساس / مستهدف للمشروع</x:v>
      </x:c>
      <x:c r="L101" s="142" t="str">
        <x:v>Merchants are not POS terminals and should not be cross-counted as devices.</x:v>
      </x:c>
      <x:c r="M101" s="150" t="str">
        <x:v>التجار ليسوا أجهزة نقاط بيع ولا يجوز تحويل أحد المقياسين إلى الآخر.</x:v>
      </x:c>
    </x:row>
    <x:row r="102">
      <x:c r="A102" s="142" t="str">
        <x:v>FMIIP-RF-013</x:v>
      </x:c>
      <x:c r="B102" s="142" t="str">
        <x:v>Active bank accounts</x:v>
      </x:c>
      <x:c r="C102" s="150" t="str">
        <x:v>الحسابات البنكية النشطة</x:v>
      </x:c>
      <x:c r="D102" s="142" t="str">
        <x:v>Jan-2025</x:v>
      </x:c>
      <x:c r="E102" s="142" t="n">
        <x:v>1062441</x:v>
      </x:c>
      <x:c r="F102" s="142" t="str">
        <x:v>Jun-2030</x:v>
      </x:c>
      <x:c r="G102" s="142" t="n">
        <x:v>1381171</x:v>
      </x:c>
      <x:c r="H102" s="142" t="str">
        <x:v>active accounts</x:v>
      </x:c>
      <x:c r="I102" s="142" t="str">
        <x:v>SRC-WB-FMIIP-P180708</x:v>
      </x:c>
      <x:c r="J102" s="142" t="str">
        <x:v>Project baseline / target</x:v>
      </x:c>
      <x:c r="K102" s="150" t="str">
        <x:v>خط أساس / مستهدف للمشروع</x:v>
      </x:c>
      <x:c r="L102" s="142" t="str">
        <x:v>Accounts are not unique people; definition must be reconciled before comparison with other CBY account totals.</x:v>
      </x:c>
      <x:c r="M102" s="150" t="str">
        <x:v>الحسابات ليست أشخاصًا فريدين، ويجب مطابقة التعريف قبل مقارنتها بإجماليات حسابات أخرى لدى البنك المركزي.</x:v>
      </x:c>
    </x:row>
    <x:row r="103">
      <x:c r="A103" s="142" t="str">
        <x:v>FMIIP-RF-014</x:v>
      </x:c>
      <x:c r="B103" s="142" t="str">
        <x:v>Female-owned active bank accounts</x:v>
      </x:c>
      <x:c r="C103" s="150" t="str">
        <x:v>الحسابات البنكية النشطة المملوكة لنساء</x:v>
      </x:c>
      <x:c r="D103" s="142" t="str">
        <x:v>Jan-2025</x:v>
      </x:c>
      <x:c r="E103" s="142" t="n">
        <x:v>200898</x:v>
      </x:c>
      <x:c r="F103" s="142" t="str">
        <x:v>Jun-2030</x:v>
      </x:c>
      <x:c r="G103" s="142" t="n">
        <x:v>261167</x:v>
      </x:c>
      <x:c r="H103" s="142" t="str">
        <x:v>active accounts</x:v>
      </x:c>
      <x:c r="I103" s="142" t="str">
        <x:v>SRC-WB-FMIIP-P180708</x:v>
      </x:c>
      <x:c r="J103" s="142" t="str">
        <x:v>Project baseline / target</x:v>
      </x:c>
      <x:c r="K103" s="150" t="str">
        <x:v>خط أساس / مستهدف للمشروع</x:v>
      </x:c>
      <x:c r="L103" s="142" t="str">
        <x:v>This is an account count by ownership classification, not a count of unique women.</x:v>
      </x:c>
      <x:c r="M103" s="150" t="str">
        <x:v>هذا عدد حسابات مصنفة بحسب الملكية، وليس عددًا للنساء الفريدات.</x:v>
      </x:c>
    </x:row>
    <x:row r="104">
      <x:c r="A104" s="142" t="str">
        <x:v>FMIIP-RF-015</x:v>
      </x:c>
      <x:c r="B104" s="142" t="str">
        <x:v>Active e-wallet accounts</x:v>
      </x:c>
      <x:c r="C104" s="150" t="str">
        <x:v>حسابات المحافظ الإلكترونية النشطة</x:v>
      </x:c>
      <x:c r="D104" s="142" t="str">
        <x:v>Jan-2025</x:v>
      </x:c>
      <x:c r="E104" s="142" t="n">
        <x:v>375252</x:v>
      </x:c>
      <x:c r="F104" s="142" t="str">
        <x:v>Jun-2030</x:v>
      </x:c>
      <x:c r="G104" s="142" t="n">
        <x:v>487828</x:v>
      </x:c>
      <x:c r="H104" s="142" t="str">
        <x:v>active e-wallet accounts</x:v>
      </x:c>
      <x:c r="I104" s="142" t="str">
        <x:v>SRC-WB-FMIIP-P180708</x:v>
      </x:c>
      <x:c r="J104" s="142" t="str">
        <x:v>Project baseline / target</x:v>
      </x:c>
      <x:c r="K104" s="150" t="str">
        <x:v>خط أساس / مستهدف للمشروع</x:v>
      </x:c>
      <x:c r="L104" s="142" t="str">
        <x:v>Active e-wallet accounts are not subscribers unless a definition bridge proves equivalence.</x:v>
      </x:c>
      <x:c r="M104" s="150" t="str">
        <x:v>الحسابات النشطة للمحافظ ليست مرادفة لعدد المشتركين ما لم تثبت مطابقة التعريفات.</x:v>
      </x:c>
    </x:row>
    <x:row r="105">
      <x:c r="A105" s="142" t="str">
        <x:v>FMIIP-RF-016</x:v>
      </x:c>
      <x:c r="B105" s="142" t="str">
        <x:v>Female-owned active e-wallet accounts</x:v>
      </x:c>
      <x:c r="C105" s="150" t="str">
        <x:v>حسابات المحافظ الإلكترونية النشطة المملوكة لنساء</x:v>
      </x:c>
      <x:c r="D105" s="142"/>
      <x:c r="E105" s="142"/>
      <x:c r="F105" s="142" t="str">
        <x:v>May-2030</x:v>
      </x:c>
      <x:c r="G105" s="142" t="n">
        <x:v>73174</x:v>
      </x:c>
      <x:c r="H105" s="142" t="str">
        <x:v>active e-wallet accounts</x:v>
      </x:c>
      <x:c r="I105" s="142" t="str">
        <x:v>SRC-WB-FMIIP-P180708</x:v>
      </x:c>
      <x:c r="J105" s="142" t="str">
        <x:v>Target only; baseline not stated</x:v>
      </x:c>
      <x:c r="K105" s="150" t="str">
        <x:v>مستهدف فقط؛ لا يورد المصدر خط أساس</x:v>
      </x:c>
      <x:c r="L105" s="142" t="str">
        <x:v>The cited table does not state a female baseline; do not back-calculate one.</x:v>
      </x:c>
      <x:c r="M105" s="150" t="str">
        <x:v>لا يورد الجدول المشار إليه خط أساس للنساء؛ ولا يجوز اشتقاقه حسابيًا من دون مصدر.</x:v>
      </x:c>
    </x:row>
    <x:row r="106">
      <x:c r="A106" s="142" t="str">
        <x:v>FMIIP-RF-017</x:v>
      </x:c>
      <x:c r="B106" s="142" t="str">
        <x:v>Agents of licensed financial institutions</x:v>
      </x:c>
      <x:c r="C106" s="150" t="str">
        <x:v>وكلاء المؤسسات المالية المرخصة</x:v>
      </x:c>
      <x:c r="D106" s="142" t="str">
        <x:v>Jan-2025</x:v>
      </x:c>
      <x:c r="E106" s="142" t="n">
        <x:v>65</x:v>
      </x:c>
      <x:c r="F106" s="142" t="str">
        <x:v>Jun-2030</x:v>
      </x:c>
      <x:c r="G106" s="142" t="n">
        <x:v>71</x:v>
      </x:c>
      <x:c r="H106" s="142" t="str">
        <x:v>agents</x:v>
      </x:c>
      <x:c r="I106" s="142" t="str">
        <x:v>SRC-WB-FMIIP-P180708</x:v>
      </x:c>
      <x:c r="J106" s="142" t="str">
        <x:v>Project baseline / target</x:v>
      </x:c>
      <x:c r="K106" s="150" t="str">
        <x:v>خط أساس / مستهدف للمشروع</x:v>
      </x:c>
      <x:c r="L106" s="142" t="str">
        <x:v>Agent count is not unique customers and does not by itself establish geographic access.</x:v>
      </x:c>
      <x:c r="M106" s="150" t="str">
        <x:v>عدد الوكلاء لا يساوي عدد العملاء الفريدين ولا يثبت وحده الوصول الجغرافي.</x:v>
      </x:c>
    </x:row>
    <x:row r="107">
      <x:c r="A107" s="142" t="str">
        <x:v>FMIIP-RF-018</x:v>
      </x:c>
      <x:c r="B107" s="142" t="str">
        <x:v>Female agents</x:v>
      </x:c>
      <x:c r="C107" s="150" t="str">
        <x:v>الوكيلات</x:v>
      </x:c>
      <x:c r="D107" s="142" t="str">
        <x:v>Jan-2025</x:v>
      </x:c>
      <x:c r="E107" s="142" t="n">
        <x:v>1</x:v>
      </x:c>
      <x:c r="F107" s="142" t="str">
        <x:v>Jun-2030</x:v>
      </x:c>
      <x:c r="G107" s="142" t="n">
        <x:v>20</x:v>
      </x:c>
      <x:c r="H107" s="142" t="str">
        <x:v>agents</x:v>
      </x:c>
      <x:c r="I107" s="142" t="str">
        <x:v>SRC-WB-FMIIP-P180708</x:v>
      </x:c>
      <x:c r="J107" s="142" t="str">
        <x:v>Project baseline / target</x:v>
      </x:c>
      <x:c r="K107" s="150" t="str">
        <x:v>خط أساس / مستهدف للمشروع</x:v>
      </x:c>
      <x:c r="L107" s="142" t="str">
        <x:v>Agent composition is not a population inclusion rate.</x:v>
      </x:c>
      <x:c r="M107" s="150" t="str">
        <x:v>تركيبة شبكة الوكلاء ليست معدل شمول للسكان.</x:v>
      </x:c>
    </x:row>
    <x:row r="108">
      <x:c r="A108" s="142" t="str">
        <x:v>FMIIP-RF-019</x:v>
      </x:c>
      <x:c r="B108" s="142" t="str">
        <x:v>Financial literacy campaigns</x:v>
      </x:c>
      <x:c r="C108" s="150" t="str">
        <x:v>حملات الثقافة المالية</x:v>
      </x:c>
      <x:c r="D108" s="142" t="str">
        <x:v>Jan-2025</x:v>
      </x:c>
      <x:c r="E108" s="142" t="n">
        <x:v>0</x:v>
      </x:c>
      <x:c r="F108" s="142" t="str">
        <x:v>Jun-2030</x:v>
      </x:c>
      <x:c r="G108" s="142" t="n">
        <x:v>10</x:v>
      </x:c>
      <x:c r="H108" s="142" t="str">
        <x:v>campaigns</x:v>
      </x:c>
      <x:c r="I108" s="142" t="str">
        <x:v>SRC-WB-FMIIP-P180708</x:v>
      </x:c>
      <x:c r="J108" s="142" t="str">
        <x:v>Project output target</x:v>
      </x:c>
      <x:c r="K108" s="150" t="str">
        <x:v>مستهدف لمخرج برامجي</x:v>
      </x:c>
      <x:c r="L108" s="142" t="str">
        <x:v>Campaign delivery does not establish improved financial literacy.</x:v>
      </x:c>
      <x:c r="M108" s="150" t="str">
        <x:v>تنفيذ الحملات لا يثبت تحسن الثقافة المالية.</x:v>
      </x:c>
    </x:row>
    <x:row r="109">
      <x:c r="A109" s="142" t="str">
        <x:v>FMIIP-RF-020</x:v>
      </x:c>
      <x:c r="B109" s="142" t="str">
        <x:v>Female-focused financial literacy campaigns</x:v>
      </x:c>
      <x:c r="C109" s="150" t="str">
        <x:v>حملات ثقافة مالية موجهة للنساء</x:v>
      </x:c>
      <x:c r="D109" s="142" t="str">
        <x:v>Jan-2025</x:v>
      </x:c>
      <x:c r="E109" s="142" t="n">
        <x:v>0</x:v>
      </x:c>
      <x:c r="F109" s="142" t="str">
        <x:v>Jun-2030</x:v>
      </x:c>
      <x:c r="G109" s="142" t="n">
        <x:v>5</x:v>
      </x:c>
      <x:c r="H109" s="142" t="str">
        <x:v>campaigns</x:v>
      </x:c>
      <x:c r="I109" s="142" t="str">
        <x:v>SRC-WB-FMIIP-P180708</x:v>
      </x:c>
      <x:c r="J109" s="142" t="str">
        <x:v>Project output target</x:v>
      </x:c>
      <x:c r="K109" s="150" t="str">
        <x:v>مستهدف لمخرج برامجي</x:v>
      </x:c>
      <x:c r="L109" s="142" t="str">
        <x:v>Activity targeting women does not itself establish measured capability change.</x:v>
      </x:c>
      <x:c r="M109" s="150" t="str">
        <x:v>توجيه النشاط للنساء لا يثبت بحد ذاته تغيرًا مقاسًا في القدرات المالية.</x:v>
      </x:c>
    </x:row>
    <x:row r="110">
      <x:c r="A110" s="142" t="str">
        <x:v>FMIIP-RF-021</x:v>
      </x:c>
      <x:c r="B110" s="142" t="str">
        <x:v>Beneficiaries satisfied with level of service</x:v>
      </x:c>
      <x:c r="C110" s="150" t="str">
        <x:v>رضا المستفيدين عن مستوى الخدمة</x:v>
      </x:c>
      <x:c r="D110" s="142" t="str">
        <x:v>Jan-2025</x:v>
      </x:c>
      <x:c r="E110" s="142" t="n">
        <x:v>0</x:v>
      </x:c>
      <x:c r="F110" s="142" t="str">
        <x:v>Jun-2030</x:v>
      </x:c>
      <x:c r="G110" s="142" t="n">
        <x:v>80</x:v>
      </x:c>
      <x:c r="H110" s="142" t="str">
        <x:v>percent</x:v>
      </x:c>
      <x:c r="I110" s="142" t="str">
        <x:v>SRC-WB-FMIIP-P180708</x:v>
      </x:c>
      <x:c r="J110" s="142" t="str">
        <x:v>Project outcome target</x:v>
      </x:c>
      <x:c r="K110" s="150" t="str">
        <x:v>مستهدف نتيجة للمشروع</x:v>
      </x:c>
      <x:c r="L110" s="142" t="str">
        <x:v>Interpret only within the project's beneficiary survey universe and method.</x:v>
      </x:c>
      <x:c r="M110" s="150" t="str">
        <x:v>يفسر فقط داخل مجتمع المستفيدين ومنهج القياس الخاص بالمشروع.</x:v>
      </x:c>
    </x:row>
    <x:row r="111">
      <x:c r="A111" s="142" t="str">
        <x:v>FMIIP-RF-022</x:v>
      </x:c>
      <x:c r="B111" s="142" t="str">
        <x:v>Female beneficiaries satisfied with level of service</x:v>
      </x:c>
      <x:c r="C111" s="150" t="str">
        <x:v>رضا المستفيدات عن مستوى الخدمة</x:v>
      </x:c>
      <x:c r="D111" s="142" t="str">
        <x:v>Jan-2025</x:v>
      </x:c>
      <x:c r="E111" s="142" t="n">
        <x:v>0</x:v>
      </x:c>
      <x:c r="F111" s="142" t="str">
        <x:v>Jun-2030</x:v>
      </x:c>
      <x:c r="G111" s="142" t="n">
        <x:v>80</x:v>
      </x:c>
      <x:c r="H111" s="142" t="str">
        <x:v>percent</x:v>
      </x:c>
      <x:c r="I111" s="142" t="str">
        <x:v>SRC-WB-FMIIP-P180708</x:v>
      </x:c>
      <x:c r="J111" s="142" t="str">
        <x:v>Project outcome target</x:v>
      </x:c>
      <x:c r="K111" s="150" t="str">
        <x:v>مستهدف نتيجة للمشروع</x:v>
      </x:c>
      <x:c r="L111" s="142" t="str">
        <x:v>Do not generalize to women nationally.</x:v>
      </x:c>
      <x:c r="M111" s="150" t="str">
        <x:v>لا يعمم على النساء في اليمن ككل.</x:v>
      </x:c>
    </x:row>
    <x:row r="112">
      <x:c r="A112" s="142" t="str">
        <x:v>FMIIP-RF-023</x:v>
      </x:c>
      <x:c r="B112" s="142" t="str">
        <x:v>Grievances addressed within stipulated time</x:v>
      </x:c>
      <x:c r="C112" s="150" t="str">
        <x:v>الشكاوى التي عولجت ضمن المدة المحددة</x:v>
      </x:c>
      <x:c r="D112" s="142" t="str">
        <x:v>Jan-2025</x:v>
      </x:c>
      <x:c r="E112" s="142" t="n">
        <x:v>0</x:v>
      </x:c>
      <x:c r="F112" s="142" t="str">
        <x:v>Jun-2030</x:v>
      </x:c>
      <x:c r="G112" s="142" t="n">
        <x:v>90</x:v>
      </x:c>
      <x:c r="H112" s="142" t="str">
        <x:v>percent</x:v>
      </x:c>
      <x:c r="I112" s="142" t="str">
        <x:v>SRC-WB-FMIIP-P180708</x:v>
      </x:c>
      <x:c r="J112" s="142" t="str">
        <x:v>Project grievance target</x:v>
      </x:c>
      <x:c r="K112" s="150" t="str">
        <x:v>مستهدف لشكاوى المشروع</x:v>
      </x:c>
      <x:c r="L112" s="142" t="str">
        <x:v>Project grievance performance is distinct from sector-wide consumer-redress performance.</x:v>
      </x:c>
      <x:c r="M112" s="150" t="str">
        <x:v>أداء آلية شكاوى المشروع مختلف عن أداء التظلم وحماية المستهلك على مستوى القطاع.</x:v>
      </x:c>
    </x:row>
    <x:row r="113">
      <x:c r="A113" s="142" t="str">
        <x:v>FMIIP-RF-024</x:v>
      </x:c>
      <x:c r="B113" s="142" t="str">
        <x:v>Female grievances addressed within stipulated time</x:v>
      </x:c>
      <x:c r="C113" s="150" t="str">
        <x:v>شكاوى النساء التي عولجت ضمن المدة المحددة</x:v>
      </x:c>
      <x:c r="D113" s="142" t="str">
        <x:v>Jan-2025</x:v>
      </x:c>
      <x:c r="E113" s="142" t="n">
        <x:v>0</x:v>
      </x:c>
      <x:c r="F113" s="142" t="str">
        <x:v>Jun-2030</x:v>
      </x:c>
      <x:c r="G113" s="142" t="n">
        <x:v>90</x:v>
      </x:c>
      <x:c r="H113" s="142" t="str">
        <x:v>percent</x:v>
      </x:c>
      <x:c r="I113" s="142" t="str">
        <x:v>SRC-WB-FMIIP-P180708</x:v>
      </x:c>
      <x:c r="J113" s="142" t="str">
        <x:v>Project grievance target</x:v>
      </x:c>
      <x:c r="K113" s="150" t="str">
        <x:v>مستهدف لشكاوى المشروع</x:v>
      </x:c>
      <x:c r="L113" s="142" t="str">
        <x:v>Project-specific metric; do not read it as sector-wide evidence.</x:v>
      </x:c>
      <x:c r="M113" s="150" t="str">
        <x:v>مقياس خاص بالمشروع؛ ولا يقرأ باعتباره دليلًا على أداء القطاع ككل.</x:v>
      </x:c>
    </x:row>
  </x:sheetData>
  <x:mergeCells>
    <x:mergeCell ref="A1:J1"/>
    <x:mergeCell ref="A2:J2"/>
    <x:mergeCell ref="A4:H4"/>
    <x:mergeCell ref="A37:G37"/>
    <x:mergeCell ref="A56:I56"/>
    <x:mergeCell ref="A70:J70"/>
    <x:mergeCell ref="A88:M88"/>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Law No. (21) of 2008 on the Bank Deposit Guarantee Institution: certified copy (Ministry of Legal Affairs) hosted by CBY-Aden, https://cby-ye.com/files/62c2edbaad8eb.pdf, p.1 title, p.12 signature (Sana'a, 23 April 2008). Governor's Decision No. (6) of 2025 (relocating the Institution's head office to Aden; signed 20 July 2025; https://cby-ye.com/files/687c9970b82d9.pdf, p.1) cites 'Law No. (40) of 2008' in its recital. Earlier registers: Ministry of Justice registry No. 21/2008; another government legal library No. 40/2008.</x:v>
      </x:c>
      <x:c r="E128" s="24" t="str">
        <x:v>RESOLVED__LAW_NO_21_OF_2008__RECITAL_DISCREPANCY_RECORDED</x:v>
      </x:c>
      <x:c r="F128" s="24" t="str">
        <x:v>CLOSED__READ_IN_ORIGINAL_2026-10-10 (close-out CR-20)</x:v>
      </x:c>
      <x:c r="G128" s="24" t="str">
        <x:v>The law may be cited as Law No. 21 of 2008, with the certified copy as locator. Decision No. 6 of 2025 relocates the Institution's head office to Aden; it does not establish the Institution. The recital's 'No. 40' is a discrepancy in that decision, not a second law.</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November 2022 to January 2023</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Model-based estimates 2018–2024 (staff report); estimate 2025; projection 2026–2030</x:v>
      </x:c>
      <x:c r="G8" s="24" t="str">
        <x:v>External-sector macro concept; IMF analytical scope for areas under the internationally recognized government</x:v>
      </x:c>
      <x:c r="H8" s="24" t="str">
        <x:v>Source-published estimates: a demographic and behavioural model with a 33% allocation to areas under the internationally recognized government (IMF CR 26/80, Annex IV); supplement estimate and projections</x:v>
      </x:c>
      <x:c r="I8" s="24" t="str">
        <x:v>Not payment-system settlement throughput and not directly measured hawala volume</x:v>
      </x:c>
      <x:c r="J8" s="24" t="str">
        <x:v>PRIMARY_OFFICIAL_MACRO</x:v>
      </x:c>
      <x:c r="K8" s="24" t="str">
        <x:v>/remittances/</x:v>
      </x:c>
      <x:c r="L8" s="24" t="str">
        <x:v>Estimate and projection states must be visually distinct,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CBY-Aden web publications (cby-ye.com/publications/149 and /150; SRC-CBY-CRI-149, SRC-CBY-CRI-150) + dated launch event (cby-ye.com/news/963, 5 August 2026; SRC-CBY-NEWS-963)</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c r="M37" t="str">
        <x:v>البنك المركزي اليمني – عدن</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147</x:v>
      </x:c>
      <x:c r="D5" s="24" t="n">
        <x:f>COUNTA('02_SITE_MAP'!A5:A300)</x:f>
        <x:v>147</x:v>
      </x:c>
      <x:c r="E5" s="24" t="str">
        <x:f>IF(D5=C5,"READY","REVIEW")</x:f>
        <x:v>READY</x:v>
      </x:c>
      <x:c r="F5" s="24" t="str">
        <x:v>02_SITE_MAP</x:v>
      </x:c>
      <x:c r="G5" s="24" t="str">
        <x:v>Every site page instance is represented.</x:v>
      </x:c>
    </x:row>
    <x:row r="6">
      <x:c r="A6" s="24" t="str">
        <x:v>Site</x:v>
      </x:c>
      <x:c r="B6" s="24" t="str">
        <x:v>Bilingual page sections</x:v>
      </x:c>
      <x:c r="C6" s="24" t="n">
        <x:v>246</x:v>
      </x:c>
      <x:c r="D6" s="24" t="n">
        <x:v>246</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113</x:v>
      </x:c>
      <x:c r="D8" s="24" t="n">
        <x:f>COUNTA('06_EVIDENCE_OBJECTS'!A5:A300)</x:f>
        <x:v>113</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11</x:v>
      </x:c>
      <x:c r="D10" s="24" t="n">
        <x:f>COUNTA('08_READINGS'!A5:A50)</x:f>
        <x:v>11</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42</x:v>
      </x:c>
      <x:c r="D12" s="24" t="n">
        <x:f>COUNTA('11_VISUAL_LIBRARY'!A5:A100)</x:f>
        <x:v>42</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29</x:v>
      </x:c>
      <x:c r="D14" s="24" t="n">
        <x:v>29</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199</x:v>
      </x:c>
      <x:c r="D15" s="24" t="n">
        <x:v>199</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217</x:v>
      </x:c>
      <x:c r="D17" s="24" t="n">
        <x:f>COUNTA('17_INDICATOR_LIBRARY'!A5:A400)</x:f>
        <x:v>217</x:v>
      </x:c>
      <x:c r="E17" s="24" t="str">
        <x:f>IF(D17=C17,"READY","REVIEW")</x:f>
        <x:v>READY</x:v>
      </x:c>
      <x:c r="F17" s="24" t="str">
        <x:v>17_INDICATOR_LIBRARY</x:v>
      </x:c>
      <x:c r="G17" s="24" t="str">
        <x:v>Indicators and metrics are centralised.</x:v>
      </x:c>
    </x:row>
    <x:row r="18">
      <x:c r="A18" s="24" t="str">
        <x:v>Data</x:v>
      </x:c>
      <x:c r="B18" s="24" t="str">
        <x:v>CBY monetary observations</x:v>
      </x:c>
      <x:c r="C18" s="24" t="n">
        <x:v>696</x:v>
      </x:c>
      <x:c r="D18" s="24" t="n">
        <x:f>COUNTA('18_CBY_MONETARY'!A5:A900)</x:f>
        <x:v>696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27</x:v>
      </x:c>
      <x:c r="D21" s="24" t="n">
        <x:f>COUNTA('23_REMITTANCES'!A5:A100)</x:f>
        <x:v>27</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