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151</x:v>
      </x:c>
      <x:c r="C14" s="23" t="n">
        <x:v>151</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254</x:v>
      </x:c>
      <x:c r="C15" s="23" t="n">
        <x:v>254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116</x:v>
      </x:c>
      <x:c r="C17" s="23" t="n">
        <x:v>116</x:v>
      </x:c>
    </x:row>
    <x:row r="18">
      <x:c r="A18" s="23" t="str">
        <x:v>Public claims</x:v>
      </x:c>
      <x:c r="B18" s="23" t="n">
        <x:f>COUNTA('07_PUBLIC_CLAIMS'!A5:A200)</x:f>
        <x:v>60</x:v>
      </x:c>
      <x:c r="C18" s="23" t="n">
        <x:v>60</x:v>
      </x:c>
    </x:row>
    <x:row r="19">
      <x:c r="A19" s="23" t="str">
        <x:v>Readings</x:v>
      </x:c>
      <x:c r="B19" s="23" t="n">
        <x:f>COUNTA('08_READINGS'!A5:A50)</x:f>
        <x:v>12</x:v>
      </x:c>
      <x:c r="C19" s="23" t="n">
        <x:v>12</x:v>
      </x:c>
    </x:row>
    <x:row r="20">
      <x:c r="A20" s="23" t="str">
        <x:v>Measurement priorities</x:v>
      </x:c>
      <x:c r="B20" s="23" t="n">
        <x:f>COUNTA('10_MEASUREMENT_AGENDA'!A5:A50)</x:f>
        <x:v>10</x:v>
      </x:c>
      <x:c r="C20" s="23" t="n">
        <x:v>10</x:v>
      </x:c>
    </x:row>
    <x:row r="21">
      <x:c r="A21" s="23" t="str">
        <x:v>Visual objects</x:v>
      </x:c>
      <x:c r="B21" s="23" t="n">
        <x:f>COUNTA('11_VISUAL_LIBRARY'!A5:A100)</x:f>
        <x:v>42</x:v>
      </x:c>
      <x:c r="C21" s="23" t="n">
        <x:v>42</x:v>
      </x:c>
    </x:row>
    <x:row r="22">
      <x:c r="A22" s="23" t="str">
        <x:v>System relationships</x:v>
      </x:c>
      <x:c r="B22" s="23" t="n">
        <x:f>COUNTA('13_SYSTEM_RELATIONSHIPS'!A5:A100)</x:f>
        <x:v>26</x:v>
      </x:c>
      <x:c r="C22" s="23" t="n">
        <x:v>26</x:v>
      </x:c>
    </x:row>
    <x:row r="23">
      <x:c r="A23" s="23" t="str">
        <x:v>Chronology events</x:v>
      </x:c>
      <x:c r="B23" s="23" t="n">
        <x:v>31</x:v>
      </x:c>
      <x:c r="C23" s="23" t="n">
        <x:v>31</x:v>
      </x:c>
    </x:row>
    <x:row r="24">
      <x:c r="A24" s="23" t="str">
        <x:v>Sources</x:v>
      </x:c>
      <x:c r="B24" s="23" t="n">
        <x:v>206</x:v>
      </x:c>
      <x:c r="C24" s="23" t="n">
        <x:v>206</x:v>
      </x:c>
    </x:row>
    <x:row r="25">
      <x:c r="A25" s="23" t="str">
        <x:v>Datasets</x:v>
      </x:c>
      <x:c r="B25" s="23" t="n">
        <x:f>COUNTA('16_DATASET_CATALOG'!A5:A400)</x:f>
        <x:v>211</x:v>
      </x:c>
      <x:c r="C25" s="23" t="n">
        <x:v>211</x:v>
      </x:c>
    </x:row>
    <x:row r="26">
      <x:c r="A26" s="23" t="str">
        <x:v>Indicators</x:v>
      </x:c>
      <x:c r="B26" s="23" t="n">
        <x:f>COUNTA('17_INDICATOR_LIBRARY'!A5:A400)</x:f>
        <x:v>217</x:v>
      </x:c>
      <x:c r="C26" s="23" t="n">
        <x:v>217</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str">
        <x:v>UNVERIFIED__DO_NOT_PROJECT</x:v>
      </x:c>
      <x:c r="C33" s="23" t="str">
        <x:v>businesses</x:v>
      </x:c>
      <x:c r="D33" s="23" t="str">
        <x:v>2014</x:v>
      </x:c>
      <x:c r="E33" s="23" t="str">
        <x:v>SRC-OECD-YEM-RESILIENCE-001</x:v>
      </x:c>
      <x:c r="F33" s="100" t="str">
        <x:v>UNVERIFIED__DO_NOT_PROJECT: OECD (2026) figure 605 not verified against the OECD text; held only in 29_OECD_BENCHMARKS (OECD-YEM-006/007); close-out v5 7c, 11 October 2026</x:v>
      </x:c>
    </x:row>
    <x:row r="34">
      <x:c r="A34" s="23" t="str">
        <x:v>Money-exchange businesses</x:v>
      </x:c>
      <x:c r="B34" s="23" t="str">
        <x:v>UNVERIFIED__DO_NOT_PROJECT</x:v>
      </x:c>
      <x:c r="C34" s="23" t="str">
        <x:v>businesses</x:v>
      </x:c>
      <x:c r="D34" s="23" t="str">
        <x:v>2022</x:v>
      </x:c>
      <x:c r="E34" s="23" t="str">
        <x:v>SRC-OECD-YEM-RESILIENCE-001</x:v>
      </x:c>
      <x:c r="F34" s="100" t="str">
        <x:v>UNVERIFIED__DO_NOT_PROJECT: OECD (2026) figure 1,114 not verified against the OECD text; held only in 29_OECD_BENCHMARKS (OECD-YEM-006/007); close-out v5 7c, 11 October 2026</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the model-based estimates for 2018–2024, the 2025 estimate and the 2026–2030 projections separate; they are not a whole-of-Yemen figure.</x:v>
      </x:c>
      <x:c r="H17" s="28" t="str">
        <x:v>تفصل أرقام صندوق النقد الدولي للحوالات الواردة بين التقديرات القائمة على نموذج للفترة 2018–2024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November 2022 to January 2023; all population estimates require survey weights.</x:v>
      </x:c>
      <x:c r="H33" s="28" t="str">
        <x:v>يصف هذا السجل ملف دراسة اليمن ضمن موجة Findex 2021، المنفذة ميدانيًا من نوفمبر 2022 إلى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A 32-measure demand-side panel for Yemen's Findex 2021 study; 16 of its measures have World Bank published values, listed in the record.</x:v>
      </x:c>
      <x:c r="H36" s="28" t="str">
        <x:v>مجموعة من 32 مقياسًا لجانب الطلب لدراسة Findex 2021 الخاصة باليمن؛ ولـ16 من مقاييسها قيم ينشرها البنك الدولي، وهي مدرجة في السجل.</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profile as printed, 65.9% of adults borrowed any money, 51.7% from family or friends and 0.4% from a financial institution (0.6% in the current database).</x:v>
      </x:c>
      <x:c r="H38" s="28" t="str">
        <x:v>في الملف القطري للبنك الدولي لعام 2014 كما طُبع، اقترض 65.9% من البالغين أي مبلغ، و51.7% من الأسرة أو الأصدقاء، و0.4% من مؤسسة مالية (0.6% في قاعدة البيانات الحالية).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most functions are measured in the 2021 Findex wave (2022), historical detail is from 2014, and the reasons for not having an account have no value.</x:v>
      </x:c>
      <x:c r="H41" s="28" t="str">
        <x:v>لا تشترك أدلة الأفراد في سنة واحدة هي الأحدث: تُقاس معظم الوظائف في موجة Findex 2021 (2022)، وتعود التفاصيل التاريخية إلى 2014، ولا توجد قيمة لأسباب عدم امتلاك الحساب.</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7 October 2026 IMF Management approved an 18-month Staff-Monitored Program with Yemen; it provides no IMF financing and is not Executive Board approval.</x:v>
      </x:c>
      <x:c r="H59" s="28" t="str">
        <x:v>في 7 أكتوبر 2026 وافقت إدارة صندوق النقد الدولي على برنامج يراقبه خبراء الصندوق مع اليمن مدته 18 شهرًا؛ ولا يقدم تمويلًا من الصندوق، وليس موافقة من المجلس التنفيذي.</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one microfinance bank; the figure is not a verified 2023 depositor stock share.</x:v>
      </x:c>
      <x:c r="H66" s="28" t="str">
        <x:v>تنسب ورقة مركز صنعاء لعام 2024 إلى بنك واحد للتمويل الأصغر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side by side, by the Yemen Loan Guarantee Program and the OECD describe the programmes, not all MSMEs in Yemen.</x:v>
      </x:c>
      <x:c r="H69" s="28" t="str">
        <x:v>أرقام وكالة تنمية المنشآت الصغيرة والأصغر (SMEPS)، وأرقام برنامج ضمان القروض في اليمن ومنظمة التعاون الاقتصادي والتنمية جنبًا إلى جنب،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16 of whose 32 measures have World Bank published values.</x:v>
      </x:c>
      <x:c r="H73" s="28" t="str">
        <x:v>تربط خريطة قابلية المقارنة هذه مقاييس Findex التاريخية لليمن بمقاييس موجة 2021، التي لـ16 من مقاييسها الـ32 قيم ينشرها البنك الدولي.</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10 October 2026, the latest evidence on people comes from the 2021 Findex wave for most functions; the World Bank publishes no Yemen value for the reasons for not having an account.</x:v>
      </x:c>
      <x:c r="H82" s="28" t="str">
        <x:v>وفق التحقق في 10 أكتوبر 2026، يأتي أحدث دليل عن الأفراد من موجة Findex 2021 لمعظم الوظائف؛ ولا ينشر البنك الدولي أي قيمة لليمن لأسباب عدم امتلاك الحساب.</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World Bank published values for Yemen's Findex 2021 wave: 11.9% of adults had an account; saving and borrowing shares are given for all adults and by group.</x:v>
      </x:c>
      <x:c r="H89" s="28" t="str">
        <x:v>قيم ينشرها البنك الدولي لموجة Findex 2021 الخاصة باليمن: كان لدى 11.9% من البالغين حساب؛ وتُعرض نسب الادخار والاقتراض لجميع البالغين وبحسب الفئة.</x:v>
      </x:c>
    </x:row>
    <x:row r="90">
      <x:c r="A90" s="24" t="str">
        <x:v>/evidence/VIS-FINDEX-BARRIERS/</x:v>
      </x:c>
      <x:c r="B90" s="24" t="str">
        <x:v>evidence_detail</x:v>
      </x:c>
      <x:c r="C90" s="24" t="str">
        <x:v>/evidence/[id]</x:v>
      </x:c>
      <x:c r="D90" s="24" t="str">
        <x:v>VIS-FINDEX-BARRIERS</x:v>
      </x:c>
      <x:c r="E90" s="24"/>
      <x:c r="F90" s="28"/>
      <x:c r="G90" s="24" t="str">
        <x:v>The World Bank publishes no Yemen value for the 2021 wave on why adults without an account do not have one, so no values are shown.</x:v>
      </x:c>
      <x:c r="H90" s="28" t="str">
        <x:v>لا ينشر البنك الدولي أي قيمة لليمن في موجة 2021 عن أسباب عدم امتلاك البالغين حسابًا، لذلك لا تُعرض أي قيم.</x:v>
      </x:c>
    </x:row>
    <x:row r="91">
      <x:c r="A91" s="24" t="str">
        <x:v>/evidence/VIS-FINDEX-FLOW-CHANNELS/</x:v>
      </x:c>
      <x:c r="B91" s="24" t="str">
        <x:v>evidence_detail</x:v>
      </x:c>
      <x:c r="C91" s="24" t="str">
        <x:v>/evidence/[id]</x:v>
      </x:c>
      <x:c r="D91" s="24" t="str">
        <x:v>VIS-FINDEX-FLOW-CHANNELS</x:v>
      </x:c>
      <x:c r="E91" s="24"/>
      <x:c r="F91" s="28"/>
      <x:c r="G91" s="24" t="str">
        <x:v>World Bank published values for Yemen's Findex 2021 wave: shares of adults who received wages or agricultural payments, or sent or received domestic remittances, for all adults and by group.</x:v>
      </x:c>
      <x:c r="H91" s="28" t="str">
        <x:v>قيم ينشرها البنك الدولي لموجة Findex 2021 الخاصة باليمن: نسب البالغين الذين تلقوا أجورًا أو مدفوعات زراعية، أو أرسلوا حوالات محلية أو تلقوها، لجميع البالغين وبحسب الفئة.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World Bank published values for Yemen's Findex 2021 wave: what adults said about coming up with emergency funds within 30 days, and how difficult it would be, for all adults and by group.</x:v>
      </x:c>
      <x:c r="H94" s="28" t="str">
        <x:v>قيم ينشرها البنك الدولي لموجة Findex 2021 الخاصة باليمن: ما قاله البالغون عن تدبير أموال للطوارئ خلال 30 يومًا ومدى صعوبة ذلك، لجميع البالغين وبحسب الفئة.</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terminals, transactions, e-wallets and accounts; its third-quarter 2024 bulletin is shown apart.</x:v>
      </x:c>
      <x:c r="H106" s="28" t="str">
        <x:v>يعدّ تقرير المدفوعات للنصف الأول من 2025 الصادر عن البنك المركزي اليمني – عدن البطاقات وأجهزة الصراف الآلي والأجهزة والمعاملات والمحافظ والحسابات؛ وتُعرض نشرته للربع الثالث من 2024 منفصلة.</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areas under Yemen's internationally recognized government keep model-based estimates for 2018–2024, a 2025 estimate and 2026–2030 projections apart.</x:v>
      </x:c>
      <x:c r="H114" s="28" t="str">
        <x:v>تفصل أرقام صندوق النقد الدولي للحوالات في المناطق الخاضعة للحكومة اليمنية المعترف بها دوليًا بين التقديرات القائمة على نموذج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row r="147">
      <x:c r="A147" s="24" t="str">
        <x:v>/readings/where-bank-balance-sheets-sit/</x:v>
      </x:c>
      <x:c r="B147" s="24" t="str">
        <x:v>reading_detail</x:v>
      </x:c>
      <x:c r="C147" s="24" t="str">
        <x:v>/readings/[reading_id]</x:v>
      </x:c>
      <x:c r="D147" s="24" t="str">
        <x:v>where-bank-balance-sheets-sit</x:v>
      </x:c>
    </x:row>
    <x:row r="148">
      <x:c r="A148" s="24" t="str">
        <x:v>/readings/how-money-reaches-households/</x:v>
      </x:c>
      <x:c r="B148" s="24" t="str">
        <x:v>reading_detail</x:v>
      </x:c>
      <x:c r="C148" s="24" t="str">
        <x:v>/readings/[reading_id]</x:v>
      </x:c>
      <x:c r="D148" s="24" t="str">
        <x:v>how-money-reaches-households</x:v>
      </x:c>
      <x:c r="G148" s="24" t="str">
        <x:v>A hypothesis on Yemen's domestic remittances and accounts. For the 2021 wave, no usable weighted channel estimate is published or held; World Bank documentation records the item as asked and answered.</x:v>
      </x:c>
      <x:c r="H148" s="28" t="str">
        <x:v>فرضية عن الحوالات المحلية والحسابات في اليمن. لموجة 2021 لا يُنشر ولا يُحتفظ هنا بأي تقدير موزون للقناة صالح للاستخدام؛ ويسجل توثيق البنك الدولي أن السؤال طُرح وأُجيب عنه.</x:v>
      </x:c>
    </x:row>
    <x:row r="149">
      <x:c r="A149" s="24" t="str">
        <x:v>/evidence/CBY-BANKS-2026-05/</x:v>
      </x:c>
      <x:c r="B149" s="24" t="str">
        <x:v>evidence_detail</x:v>
      </x:c>
      <x:c r="C149" s="24" t="str">
        <x:v>/evidence/[id]</x:v>
      </x:c>
      <x:c r="D149" s="24" t="str">
        <x:v>CBY-BANKS-2026-05</x:v>
      </x:c>
    </x:row>
    <x:row r="150">
      <x:c r="A150" s="24" t="str">
        <x:v>/evidence/FAS-YEM-2015/</x:v>
      </x:c>
      <x:c r="B150" s="24" t="str">
        <x:v>evidence_detail</x:v>
      </x:c>
      <x:c r="C150" s="24" t="str">
        <x:v>/evidence/[id]</x:v>
      </x:c>
      <x:c r="D150" s="24" t="str">
        <x:v>FAS-YEM-2015</x:v>
      </x:c>
      <x:c r="G150" s="24" t="str">
        <x:v>Yemen's last IMF Financial Access Survey values (2015), as the World Development Indicators publish them: ATMs and bank branches per 100,000 adults, depositors per 1,000.</x:v>
      </x:c>
      <x:c r="H150" s="28" t="str">
        <x:v>آخر قيم اليمن (2015) في مسح الوصول المالي لصندوق النقد الدولي كما تنشرها مؤشرات التنمية العالمية: أجهزة الصراف الآلي وفروع البنوك لكل 100,000 بالغ، والمودعون لكل 1,000.</x:v>
      </x:c>
    </x:row>
    <x:row r="151">
      <x:c r="A151" s="24" t="str">
        <x:v>/evidence/MICS-YEM-2022-23/</x:v>
      </x:c>
      <x:c r="B151" s="24" t="str">
        <x:v>evidence_detail</x:v>
      </x:c>
      <x:c r="C151" s="24" t="str">
        <x:v>/evidence/[id]</x:v>
      </x:c>
      <x:c r="D151" s="24" t="str">
        <x:v>MICS-YEM-2022-23</x:v>
      </x:c>
      <x:c r="G151" s="24" t="str">
        <x:v>MICS 2022–2023 in Yemen: designed for 22 governorates; one household bank-account question that its findings report does not tabulate.</x:v>
      </x:c>
      <x:c r="H151" s="28" t="str">
        <x:v>المسح العنقودي متعدد المؤشرات 2022–2023 في اليمن: صُمّم لـ22 محافظة، وفي استبيان الأسرة سؤال واحد عن الحساب المصرفي لا يجدوِل تقرير النتائج إجاباته.</x:v>
      </x:c>
    </x:row>
    <x:row r="152">
      <x:c r="A152" s="24" t="str">
        <x:v>/evidence/YMPS-YEM-2022-R1/</x:v>
      </x:c>
      <x:c r="B152" s="24" t="str">
        <x:v>evidence_detail</x:v>
      </x:c>
      <x:c r="C152" s="24" t="str">
        <x:v>/evidence/[id]</x:v>
      </x:c>
      <x:c r="D152" s="24" t="str">
        <x:v>YMPS-YEM-2022-R1</x:v>
      </x:c>
      <x:c r="G152" s="24" t="str">
        <x:v>The World Bank's 2022 phone survey interviewed 1,297 adults with mobile phones and records each respondent's area of control.</x:v>
      </x:c>
      <x:c r="H152" s="28" t="str">
        <x:v>أجرى مسح الهاتف المحمول التابع للبنك الدولي عام 2022 مقابلات مع 1,297 بالغًا ممن يملكون هواتف محمولة، ويسجل منطقة السيطرة لكل مستجيب.</x:v>
      </x:c>
    </x:row>
    <x:row r="153">
      <x:c r="A153" s="24" t="str">
        <x:v>/evidence/CCY-ISP-2024/</x:v>
      </x:c>
      <x:c r="B153" s="24" t="str">
        <x:v>evidence_detail</x:v>
      </x:c>
      <x:c r="C153" s="24" t="str">
        <x:v>/evidence/[id]</x:v>
      </x:c>
      <x:c r="D153" s="24" t="str">
        <x:v>CCY-ISP-2024</x:v>
      </x:c>
      <x:c r="G153" s="24" t="str">
        <x:v>A 2024 Cash Consortium of Yemen survey: cash assistance made up most of recipients’ cash income in three areas; informal loans came second in two.</x:v>
      </x:c>
      <x:c r="H153" s="28" t="str">
        <x:v>مسح لتحالف النقد في اليمن عام 2024: شكّلت المساعدات النقدية معظم الدخل النقدي للمستفيدين في ثلاث مناطق، وجاءت القروض غير الرسمية ثانيةً في اثنتين منها.</x:v>
      </x:c>
    </x:row>
    <x:row r="154">
      <x:c r="A154" s="24" t="str">
        <x:v>/evidence/CCY-SAM-2024/</x:v>
      </x:c>
      <x:c r="B154" s="24" t="str">
        <x:v>evidence_detail</x:v>
      </x:c>
      <x:c r="C154" s="24" t="str">
        <x:v>/evidence/[id]</x:v>
      </x:c>
      <x:c r="D154" s="24" t="str">
        <x:v>CCY-SAM-2024</x:v>
      </x:c>
      <x:c r="G154" s="24" t="str">
        <x:v>A 2024 Cash Consortium of Yemen pilot: on average, 61% of assessed households named aid a main income source; estimated activity per aid dollar in selected villages, aid included: USD 2.56 and 2.29.</x:v>
      </x:c>
      <x:c r="H154" s="28" t="str">
        <x:v>دراسة تجريبية لتحالف النقد في اليمن عام 2024: ذكرت 61% من الأسر المشمولة، في المتوسط، المساعدات مصدرًا رئيسيًا للدخل؛ والنشاط المقدَّر في قرى مختارة 2.56 و2.29 دولار لكل دولار، بما فيه المساعدات.</x:v>
      </x:c>
    </x:row>
    <x:row r="155">
      <x:c r="A155" s="24" t="str">
        <x:v>/evidence/IFAD-CPE-YEM-2011-RF/</x:v>
      </x:c>
      <x:c r="B155" s="24" t="str">
        <x:v>evidence_detail</x:v>
      </x:c>
      <x:c r="C155" s="24" t="str">
        <x:v>/evidence/[id]</x:v>
      </x:c>
      <x:c r="D155" s="24" t="str">
        <x:v>IFAD-CPE-YEM-2011-RF</x:v>
      </x:c>
      <x:c r="G155" s="24" t="str">
        <x:v>An evaluation of IFAD's Yemen programme, 1993 to 2010: credit reached 3,723 clients in completed projects, 6% of those planned. Historical findings for project areas, not a measure of access today.</x:v>
      </x:c>
      <x:c r="H155" s="28" t="str">
        <x:v>تقييم لبرنامج إيفاد في اليمن، 1993 إلى 2010: وصل الائتمان إلى 3,723 عميلًا في المشروعات المكتملة، أي 6% من المخطط. نتائج تاريخية لمناطق مشروعات، لا مقياس للوصول اليوم.</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No single figure is enough to understand financial inclusion in Yemen; each measure answers a different question. In the World Bank's Global Findex 2021 survey of Yemen, account ownership was 11.9% among adults aged 15 and over in the areas surveyed. The World Bank's definition of this indicator covers an account at a financial institution and personal use of a mobile-money service in the past 12 months, but the World Bank publishes no mobile-money-account figure for Yemen, and its figure for an account at a financial institution is the same as its account figure, so this value reflects accounts at financial institutions. Fieldwork ran from November 2022 to January 2023 (World Bank data year 2022), and areas holding about 23% of the population were not surveyed.
In the same survey, the share was 18.3% among men and 5.4% among women, a gap of 12.9 percentage points. In separate administrative data, point-of-sale (POS) terminals reported by the Central Bank of Yemen – Aden (CBY-Aden) rose from 561 in March 2025 to 1,651 in June 2026, within CBY-Aden's reporting scope.
The first measure concerns surveyed adults, the second a gap between two groups in the same survey, and the third devices recorded in administrative data. Growth in the number of terminals does not show that account ownership or use among the population has risen.</x:v>
      </x:c>
      <x:c r="F8" s="28"/>
      <x:c r="G8" s="28"/>
    </x:row>
    <x:row r="9">
      <x:c r="A9" s="24" t="str">
        <x:v>/</x:v>
      </x:c>
      <x:c r="B9" s="24" t="n">
        <x:v>3</x:v>
      </x:c>
      <x:c r="C9" s="24" t="str">
        <x:v>الدليل</x:v>
      </x:c>
      <x:c r="D9" s="24"/>
      <x:c r="E9" s="24"/>
      <x:c r="F9" s="28" t="str">
        <x:v>ثلاثة أرقام تقيس ثلاثة أشياء مختلفة</x:v>
      </x:c>
      <x:c r="G9" s="28" t="str">
        <x:v>لا تكفي نسبة واحدة لفهم الشمول المالي في اليمن؛ فكل مقياس يجيب عن سؤال مختلف. وفق مسح المؤشر العالمي للشمول المالي (Global Findex) لعام 2021 الخاص باليمن، بلغت نسبة امتلاك الحساب 11.9% بين البالغين بعمر 15 سنة فأكثر في المناطق التي شملها المسح. ويشمل تعريف البنك الدولي لهذا المؤشر الحساب لدى مؤسسة مالية واستخدام خدمة الأموال عبر الهاتف المحمول شخصيًا خلال الأشهر الـ12 السابقة، غير أن البنك الدولي لا ينشر أي رقم لليمن عن حسابات الأموال عبر الهاتف المحمول، ورقمه للحساب لدى مؤسسة مالية مساوٍ لرقم ملكية الحساب؛ فهذه القيمة تعبر عن الحسابات لدى المؤسسات المالية. نُفذ العمل الميداني من نوفمبر 2022 إلى يناير 2023، وسنة البيانات لدى البنك الدولي 2022، ولم يشمل المسح مناطق يسكنها نحو 23% من السكان.
وفي المسح نفسه، بلغت النسبة 18.3% بين الرجال و5.4% بين النساء، بفجوة مقدارها 12.9 نقطة مئوية. وفي بيانات إدارية منفصلة، ارتفع عدد أجهزة نقاط البيع التي يبلّغ عنها البنك المركزي اليمني – عدن من 561 في مارس 2025 إلى 1,651 في يونيو 2026، ضمن نطاق إبلاغه.
المقياس الأول يخص بالغين شملهم المسح، والثاني فجوة بين فئتين في المسح نفسه، والثالث أجهزة مسجلة في بيانات إدارية. ولا يثبت نمو عدد الأجهزة أن امتلاك الحساب أو استخدامه بين السكان قد ارتفع.</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the limits of its role, which bodies remain authoritative for the data they publish, and how to check what you find here, report an error or request a correction, and reuse the content under its terms. The resource does not make decisions for users or simulate policy outcomes.</x:v>
      </x:c>
      <x:c r="F22" s="28"/>
      <x:c r="G22" s="28" t="str">
        <x:v>توضح هذه الصفحة سبب وجود هذا المورد، وما تضيفه CauseWay وحدود دورها، والجهات التي تبقى مرجعًا لما نشرته من بيانات، وكيف تتحقق مما تجده هنا، وتبلّغ عن خطأ أو تطلب تصحيحًا، وتعيد استخدام المحتوى وفق شروطه.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Independence. CauseWay develops and publishes this resource independently. It was not commissioned by, and is not reviewed or endorsed by, any institution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الاستقلال: تطوّر CauseWay هذا المورد وتنشره باستقلال. ولم تكلّف به أي مؤسسة يعرض بياناتها، ولا تراجعه أي منها ولا تؤيده.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shows its public link and, where recorded, its title, publisher and date, with the state of its reuse-terms assessment, which for most sources is "not yet assessed". A public link is not permission to redistribute a source's files, tables or charts; check the publisher's terms before reusing them. The figures themselves are recorded in the evidence records that cite the source.</x:v>
      </x:c>
      <x:c r="F66" s="28"/>
      <x:c r="G66" s="28" t="str">
        <x:v>ابحث عن المصدر الأصلي بعنوانه أو مرجعه، أو تصفّح التقارير والمراجع المنهجية المختارة، أو افتح سجل المصادر كاملًا. ويعرض سجل كل مصدر رابطه العام وعنوانه وناشره وتاريخه حيث سُجّلت، وحالة تقييم شروط إعادة استخدامه، وهي «لم تُقيَّم بعد» في معظم المصادر. ولا تعني إتاحة رابط المصدر إذنًا بإعادة توزيع ملفاته أو جداوله أو رسومه؛ فتحقّق من شروط الناشر قبل إعادة استخدامها. أما الأرقام فترد في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يُفهم الرقم على غير معناه إذا نُقل من دون وحدته، أو المجتمع الذي ينطبق عليه، أو قاعدة الاحتساب، أو الفترة، أو النطاق الجغرافي،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إتاحة السجل للجمهور لا تعني تلقائيًا أنه ممثل على المستوى الوطني،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most sources in this library, so most source records do not state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لمعظم المصادر في هذه المكتبة، ولذلك لا تذكرها معظم سجلات المصادر.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dated chronology of Yemen’s macro-financial and financial-inclusion system is kept in one place, on the Banks and microfinance page, where each event keeps its date, its source and what it does not establish.</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تُحفظ السلسلة الزمنية المؤرخة للنظام الاقتصادي والمالي ومنظومة الشمول المالي في اليمن في موضع واحد، في صفحة «البنوك والتمويل الأصغر»، حيث يحتفظ كل حدث بتاريخه ومصدره وما لا يثبته.</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 Its starting point is dated in two ways: 1997, when the Social Fund for Development (SFD) was established, and 1998, when SFD began operations and became active in microfinance. The SFD terms of reference that date the start of microfinance to 1997 could not be re-opened (on 4 October 2026, and again on 10 October 2026), so that dating has not been re-read in the original for this edition.</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 ويؤرَّخ منطلقه بطريقتين: عام 1997، حين أُنشئ الصندوق الاجتماعي للتنمية، وعام 1998، حين بدأ الصندوق عملياته وأصبح ناشطًا في التمويل الأصغر. أما الشروط المرجعية للصندوق التي تؤرخ بداية التمويل الأصغر بعام 1997 فتعذّرت إعادة فتحها (في 4 أكتوبر 2026، ثم في 10 أكتوبر 2026)، فلم تُعَد في هذا الإصدار قراءةُ هذا التأريخ في الأصل.</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IMF's 2025 Article IV staff report does publish one set of financial soundness indicators for Yemen, sourced to the Yemeni authorities and IMF staff calculations, including the ratio of non-performing loans to total gross loans at each year-end from 2014 to 2024 and at one date in 2025. For each year-end from 2014 to 2019 that ratio is printed as zero, which this resource reads as not reported, not as zero. The table does not state which banks or areas it covers; the report says that the central bank began reporting a set of these indicators in 2025 and that comprehensive data are still being compiled, and its own text gives values for two other ratios that differ from the table. One published vintage of unstated coverage is not yet a harmonized series with common definitions, so this resource does not present these ratios as a series.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ويَنشر تقرير خبراء صندوق النقد الدولي لمشاورات المادة الرابعة لعام 2025 مجموعةً واحدة من مؤشرات السلامة المالية لليمن، مصدرها السلطات اليمنية وحسابات خبراء الصندوق، ومنها نسبة القروض المتعثرة إلى إجمالي القروض في نهاية كل سنة من 2014 إلى 2024 وفي تاريخ واحد من 2025. وتَرِد هذه النسبة صفرًا في نهاية كل سنة من 2014 إلى 2019، ويقرأ هذا المورد تلك القيم على أنها غير مُبلَّغ عنها، لا على أنها صفر. ولا يحدد الجدول البنوك أو المناطق التي يغطيها؛ ويذكر التقرير أن البنك المركزي بدأ الإبلاغ عن مجموعة من هذه المؤشرات في 2025 وأن البيانات الشاملة ما تزال قيد التجميع، كما يورد متنُه لنسبتين أخريين قيمًا تختلف عما في الجدول. ولا تشكّل نسخةٌ منشورة واحدة غير محددة النطاق سلسلةً منسجمة بتعريفات موحدة بعد، لذلك لا يعرض هذا المورد هذه النسب في صورة سلسلة.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The OECD's 2026 review prints figures for current accounts, savings accounts and mobile-phone access without naming the survey or period behind them. They are not used here, they are not 2026 measurements, and they are not comparable with the Global Findex. Such figures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تورد مراجعة منظمة التعاون الاقتصادي والتنمية (OECD) لعام 2026 أرقامًا عن الحسابات الجارية وحسابات الادخار والنفاذ إلى الهاتف المحمول من دون تسمية المسح أو الفترة التي تستند إليها. ولا تُستخدم هنا، وليست قياسات لعام 2026، ولا تُقارَن بقاعدة Global Findex. وتبقى أرقام من هذا النوع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شمل منشآت رسمية في سبع محافظات عام 2022، عدّت 22% من المنشآت الوصول إلى التمويل أحد تحديات الأعمال، مقابل 50% للكهرباء و46% لنقص الوقود. لكن نتيجة أخرى في التقرير نفسه تبدو مختلفة للوهلة الأولى: فقد صنّفت 91.84% من المنشآت المشمولة في جدول عوائق التمويل هذه العوائق بأنها كبيرة أو متوسطة، بعد استبعاد المنشآت التي قالت إنها لا تحتاج إلى قرض.
ليس الرقمان تقديرين متعارضين لمشكلة واحدة؛ فالسؤال وقاعدة الاحتساب مختلفان. وكذلك تختلف عنهما البيانات الخاصة بمسارات الائتمان لدى المنشآت القليلة التي لديها خط ائتمان، والنتائج التي يوردها أحد البرامج عن المنشآت التي دعمها. لكل منها مجتمعها وسؤالها، ولا يجوز جمعها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تتوافر إجابات عن مصادرها إلا من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 In a 2018 World Bank Group survey of 141 firms, cited in the FMIIP appraisal document (May 2025), 6.1% of small firms, 18.5% of medium-sized businesses and less than 50% of large enterprises reported access to a functioning bank branch; it is a different survey with a different question, so it is not a baseline for the 2022 seven-governorate survey. The appraisal document gives no title, fieldwork dates, sampling frame or size definitions for this survey.</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 وفي مسح أجرته مجموعة البنك الدولي في 2018 وشمل 141 منشأة، تستشهد به وثيقة تقييم مشروع FMIIP (مايو 2025)، أفادت 6.1% من المنشآت الصغيرة و18.5% من المنشآت المتوسطة وأقل من 50% من المنشآت الكبيرة بإمكانية الوصول إلى فرع مصرفي يعمل؛ وهو مسح مختلف بسؤال مختلف، فلا يُتخذ خط أساس لمسح 2022 في المحافظات السبع. لا تذكر وثيقة التقييم عنوانًا لهذا المسح ولا تواريخ عمله الميداني ولا إطار المعاينة ولا تعريفات أحجام المنشآت.</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measure something else. Two publishers report on the Yemen Loan Guarantee Program (YLG), which shares credit risk with partner banks and microfinance providers on loans to micro, small and medium enterprises. The programme's own Annual Report 2022 states that in 2022 it issued 3,387 letters of guarantee, worth YER 6.4 billion and covering loans of YER 9.4 billion, and that it has 12 partner institutions; women-led businesses received 693 of the letters (about 20%). Its yearly counts for 2018–2022 sum to 6,976 guarantees. Separately, the Organisation for Economic Co-operation and Development (OECD) reports, in 2026, that YLG has guaranteed 5,731 transactions since 2017, with USD 42.8 million of guarantees for USD 63.6 million of loan principal in nominal terms, 72.7% of them to men-owned businesses; it states neither a cutoff date nor an exchange rate. The totals differ, and the published documents do not explain why; the gender figures cover different periods and use different terms (women-led, men-owned), so they are not compared. The two sets of figures are shown side by side and not combined. Both publishers count guarantees or transactions, not firms: the figures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وتقيس بيانات الضمانات شيئًا آخر. يتناول مصدران برنامجَ ضمان القروض في اليمن (YLG)، الذي يتقاسم مخاطر الائتمان مع البنوك ومؤسسات التمويل الأصغر الشريكة على قروض المنشآت الأصغر والصغيرة والمتوسطة. يذكر التقرير السنوي للبرنامج لعام 2022 أنه أصدر خلال عام 2022 ما مجموعه 3,387 خطاب ضمان بقيمة 6.4 مليار ريال، تغطي قروضًا بقيمة 9.4 مليار ريال، وأن عدد مؤسساته الشريكة 12 مؤسسة؛ وأن المنشآت التي تقودها نساء حصلت على 693 من هذه الخطابات (نحو 20%). وتبلغ أعداده السنوية للفترة 2018–2022 في مجموعها 6,976 ضمانًا. وفي مصدر منفصل، تذكر منظمة التعاون الاقتصادي والتنمية (OECD) في عام 2026 أن البرنامج ضمن منذ عام 2017 ما مجموعه 5,731 معاملة، بضمانات قدرها 42.8 مليون دولار لأصل قروض قدره 63.6 مليون دولار بالقيمة الاسمية، 72.7% منها لمنشآت يملكها رجال، من دون أن تذكر تاريخ انتهاء بياناتها أو سعر الصرف المستخدم. ويختلف المجموعان، ولا تشرح الوثائق المنشورة سبب ذلك؛ أما الأرقام بحسب الجنس فتغطي فترتين مختلفتين وتستخدم مصطلحين مختلفين (تقودها نساء، يملكها رجال)، فلا تُقارن. ويُعرض الرقمان جنبًا إلى جنب ولا يُدمجان في سلسلة واحدة. ويعدّ المصدران خطابات الضمان أو المعاملات لا المنشآت: فتبين الأرقام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تقوم على درجات حسابية غير منشورة. يوضح كل بند القرار المتأثر، والدليل المفقود، وقيود إمكانية التنفيذ والحساسية، وما الذي يمكن معرفته إذا توفر ذلك الدليل. وتعبّر تسميات الأولوية عن ترتيب فجوات الأدلة داخل هذا المورد وحده؛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ولا يمثل توصية للحكومة أو قائمة مقترحات عامة لجمع البيانات.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ويُذكر أي عدم توافق جوهري صراحةً، وقد يحول دون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 The project's appraisal document (May 2025) adds a design rule: only registered clients of regulated financial institutions may use FPS, and walk-in and over-the-counter transactions, in which the sender or the recipient holds no account at a regulated financial institution, are excluded until a National Risk Assessment is completed and risk-mitigation measures are adopted. That is a design condition, which would leave people without an account outside the system, not evidence that the system operates.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 وتضيف وثيقة تقييم المشروع (مايو 2025) قاعدة تصميم: ألا يستخدم نظام الدفع السريع إلا العملاء المسجلون لدى مؤسسات مالية خاضعة للتنظيم، وأن تُستبعد معاملات العملاء العابرين والمعاملات عبر الشبّاك، أي تلك التي لا يملك فيها المرسل أو المستلم حسابًا لدى مؤسسة مالية خاضعة للتنظيم، إلى أن يُستكمل التقييم الوطني للمخاطر وتُعتمد تدابير للحد منها. وهذا شرط تصميم من شأنه أن يُبقي من لا يملك حسابًا خارج النظام، لا دليل على أن النظام يعمل.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November 2022 to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نوفمبر 2022 إلى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and not as a benchmark, a target or a ranking: the World Bank's own aggregate for low-income economies in the same survey wave puts adults with an account at a financial institution at 24.5%. Its headline account figure for those economies, 35.2%, also counts mobile-money accounts, and the World Bank publishes no mobile-money figure for Yemen, so 35.2% does not compare with Yemen's 11.9% on the same definition. The aggregate averages economies in very different conditions and groups them by the World Bank income classification, under which Yemen is itself classed as low income.</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للسياق فقط، وليس معيارًا أو هدفًا أو ترتيبًا: يضع تجميع البنك الدولي نفسه للاقتصادات منخفضة الدخل، ضمن موجة المسح نفسها، نسبة البالغين الذين لديهم حساب لدى مؤسسة مالية عند 24.5%. أما رقمه الرئيسي لملكية الحساب في هذه الاقتصادات، 35.2%، فيشمل أيضًا حسابات الأموال عبر الهاتف المحمول، ولا ينشر البنك الدولي أي رقم لليمن عن هذه الحسابات؛ فلا تُقارَن نسبة 35.2% بنسبة اليمن البالغة 11.9% على التعريف نفسه. ويتوسط التجميع اقتصادات شديدة التباين في أحوالها، ويصنفها وفق تصنيف الدخل المعتمد في البنك الدولي، الذي يضع اليمن نفسه ضمن فئة الدخل المنخفض.</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18.1% to 25.2%), 51.3% reported borrowing any money (47.0% to 55.6%) and 9.3% reported making or receiving a digital payment (6.8% to 11.8%). Borrowing is far more common than saving, and both are far more common than having an account — borrowing here includes borrowing from family or friends, which needs no provider at all. The intervals are computed by CauseWay from these published values with the design effect the World Bank publishes for Yemen's survey; they are not the World Bank's own. For where people borrowed and saved, the same wave also gives World Bank published values: 41.1% of adults borrowed from family or friends and 1.8% from a financial institution, and 3.1% saved at a financial institution. These categories are not additive, and each percentage applies to the all-adult base used by its question. The borrowing sources shown here are family or friends and financial institutions. Shop credit, which local studies of cash-assistance recipients observe, is not among them. Older detail from the World Bank's 2014 country profile stays in its own records and is not read against the 2021 wave as a trend.</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18.1% إلى 25.2%)، وأفاد 51.3% بأنهم اقترضوا أي مبلغ (من 47.0% إلى 55.6%)، و9.3% بأنهم أجروا مدفوعة رقمية أو تلقوها (من 6.8% إلى 11.8%).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تحتسبها CauseWay من هذه القيم المنشورة بأثر التصميم الذي ينشره البنك الدولي لمسح اليمن، وليست فترات نشرها البنك الدولي. أما جهات الاقتراض وأماكن الادخار، فتعطي الموجة نفسها عنها أيضًا قيمًا ينشرها البنك الدولي: فقد اقترض 41.1% من البالغين من الأسرة أو الأصدقاء و1.8% من مؤسسة مالية، وادخر 3.1% لدى مؤسسة مالية. وهذه الفئات غير قابلة للجمع، وكل نسبة تنطبق على قاعدة جميع البالغين المستخدمة في سؤالها. ومصادر الاقتراض المعروضة هنا هي الأسرة أو الأصدقاء والمؤسسات المالية. ولا يدخل فيها الشراء بالدَّين من المتاجر، الذي ترصده دراسات محلية عن متلقي المساعدات النقدية. أما التفاصيل الأقدم من الملف القطري للبنك الدولي لعام 2014 فتبقى في سجلاتها الخاصة، ولا تُقرأ مقابل موجة 2021 اتجاهًا.</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 The 2021 wave's published values for domestic remittances are in the table of wages, agricultural payments and domestic remittances by group; they are not read against this 2014 profile as a trend, because the World Bank's current series holds no 2014 value.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November 2022 to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نوفمبر 2022 إلى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توضح هذه الصفحة كيفية التعامل مع معلومات زوار هذا المورد.</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lists show names and formal descriptions as that authority published them, within its scope; the date on which a list was checked does not, by itself, show that those descriptions were in force on that day. Operation, activity, reach and service quality need further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القوائم الأسماء والصفات الرسمية كما نشرتها تلك الجهة وفي حدود نطاقها؛ ولا يثبت تاريخ الاطلاع عليها وحده أن هذه الصفات كانت سارية في ذلك اليوم.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establish whether every bank is operating, which branches are active, what products are available, market share, participation in payment systems or reach to underserved clients. Two other publishers give other counts: the appraisal document of the World Bank-financed FMIIP project (May 2025) states that 19 banks are operating, four of them microfinance banks, citing no source or count date (an International Growth Centre report gives the same 19 operating banks for 2015); and that report (February 2026) cites government CBY data for 31 registered banks. These are third-party statements, not lists; they count different things at different dates, the appraisal document's four microfinance banks are not reconciled with the 12 named above, and none of the three counts establishes which banks operate.</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يثبت أن كل بنك يعمل حاليًا، أو أي فروعه نشطة، أو المنتجات المتاحة، أو الحصة السوقية، أو المشاركة في أنظمة الدفع، أو الوصول إلى الفئات الأقل حصولًا على الخدمات. ويورد ناشران آخران عددين آخرين: إذ تذكر وثيقة تقييم مشروع FMIIP الممول من البنك الدولي (مايو 2025) أن 19 بنكًا تعمل، أربعة منها بنوك تمويل أصغر، من دون ذكر مصدر أو تاريخ للعدّ (ويورد تقرير للمركز الدولي للنمو العدد نفسه، 19 بنكًا عاملًا، لعام 2015)؛ ويستشهد ذلك التقرير (فبراير 2026) ببيانات البنك المركزي اليمني التابع للحكومة عن 31 بنكًا مسجلًا. وهذه تصريحات لجهات أخرى لا قوائم؛ وهي تعدّ أشياء مختلفة في تواريخ مختلفة، ولا تُطابَق بنوك التمويل الأصغر الأربعة في وثيقة التقييم مع البنوك الـ12 المذكورة أعلاه، ولا يثبت أيٌّ من الأعداد الثلاثة أي البنوك تعمل.</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 How many there were before the roster depends on the label: the FMIIP appraisal document (May 2025) reports money-exchanger branches rising from 876 in 2017 to 3,244 in 2019, and an International Growth Centre report (February 2026) presents the same pair as entities, including microfinance institutions. Branches and entities are different units, and neither is a roster count (record CLM-016).</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 ويتوقف عدد منشآت الصرافة قبل القائمة الرسمية على الوصف المستخدم: فوثيقة تقييم مشروع FMIIP (مايو 2025) تذكر أن فروع شركات الصرافة ارتفعت من 876 في 2017 إلى 3,244 في 2019، ويعرض تقرير للمركز الدولي للنمو (فبراير 2026) الزوج نفسه من الأرقام بوصفه كيانات تشمل مؤسسات التمويل الأصغر. والفروع والكيانات وحدتان مختلفتان، ولا يمثل أيٌّ منهما عدًّا من قائمة رسمية (السجل CLM-016).</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قائمة على الأدلة، تتناول المواضع التي تغيّر فيها بيانات الشمول المالي في اليمن السؤال نفسه، لا الإجابة وحدها. ويمكن تتبّع كل قراءة إلى الأدلة التي تستند إليها.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يمكن أن تنجح الدفعة من دون أن تنشأ بعدها علاقة مالية مستمرة. فقد ينجح البرنامج في تحديد المستفيد المقصود، واعتماد الدفعة، وإيصال الأموال إليه، وتمكينه من الوصول إليها. وقد يفتح له حسابًا صالحًا للاستخدام ويوسّع قناة الصرف إلى مناطق يصعب فيها توزيع النقد. هذه نتائج ينبغي قياسها والاعتراف بها. لكن سؤال الشمول المالي يبدأ من نقطة أخرى: ماذا يحدث بعد وصول المال؟
تصف مواد البنك الدولي ومبادرة G2Px الصادرة في مايو 2024 تجربة للدفع الرقمي ضمن برنامج التحويلات النقدية غير المشروطة في اليمن. نُفذت التجربة في ثماني مديريات، وأفاد شركاء البرنامج بأنها شملت 45,460 مستفيدًا. وقد ركزت على إيداع الدفعات في حسابات كاملة الوظائف وعلى حرية المستفيد في الاختيار. وهذا أوسع من مجرد تبديل أداة الصرف: فالحساب كامل الوظائف يستطيع، بحسب تصميمه، استقبال الأموال والاحتفاظ بالقيمة وإجراء المدفوعات. أما الاختيار فيعني أن يُعامل المستفيد صاحب قرار، لا متلقيًا سلبيًا لدفعة برنامجية.
غير أن إمكان الاستخدام شيء واستمراره شيء آخر. فالأدلة المتاحة عن اليمن لا تُظهر بعدُ ما إذا كان المستفيدون قد استخدموا حساباتهم بين دفعة وأخرى، أو احتفظوا بأرصدة، أو تلقوا أموالًا من خارج البرنامج، أو دفعوا للتجار وسددوا الفواتير، أو بادروا بتحويلات، أو انتقلوا إلى مقدم خدمة آخر. ولا تبين ما إذا كانوا واصلوا استخدام الحساب بعد أن تراجعت دفعات البرنامج أو انتهت. هذه هي الملاحظة التي لا تزال تنقصنا.</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Two Cash Consortium of Yemen studies of recipients of the Consortium partners' humanitarian cash assistance, a programme separate from the unconditional cash transfer, in sub-districts that the studies place in areas under the internationally recognized government, point to debt repayment as a common use of transfers. In a survey of recipient households in Ad-Dali and Ja’ar in January 2024 (291 and 209 interviews), posted online by its host in November 2024, 40% reported debt repayment among their regular expenses in the 30 days before the interview: about 47% of households that had received a transfer in those 30 days and about 30% of those that had not. In a 2026 study comparing three and six monthly transfers in Ja’ar, “debts are paid off” was one of the two most common answers to which part of the household economy improved most at the endline in November 2025 (one answer allowed): 60% of the 45 households that received six transfers gave it, and 40% of the 107 that received three. In the 2024 study, 11 of 21 business owners who answered in Ad-Dali and 10 of 21 in Ja’ar said that fewer customers bought on credit when cash assistance was distributed. These are local samples of aid recipients and business owners, not national estimates, and the business owners' answers are counts of interviews, not credit volumes. They are one reason why immediate cash-out is not, by itself, a sign that a transfer failed.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وتشير دراستان لتحالف النقد في اليمن عن متلقي المساعدات النقدية الإنسانية التي يقدمها شركاء التحالف، وهي برنامج منفصل عن برنامج التحويلات النقدية غير المشروطة، في عُزَل تضعها الدراستان في المناطق الخاضعة للحكومة المعترف بها دوليًا، إلى سداد الديون بوصفه استخدامًا شائعًا للتحويلات. ففي مسح لأسر متلقية في الضالع وجعار أُجري في يناير 2024 (291 و209 مقابلات)، ونُشر على موقع الجهة المستضيفة له في نوفمبر 2024، أفادت 40% من الأسر بأن سداد الديون من نفقاتها المنتظمة خلال 30 يومًا سبقت المقابلة: نحو 47% من الأسر التي تلقت تحويلًا خلال تلك الأيام الـ30، ونحو 30% من الأسر التي لم تتلقَّه. وفي دراسة صدرت في 2026 قارنت بين ثلاثة تحويلات شهرية وستة في جعار، كانت «سُدّدت الديون» إحدى الإجابتين الأكثر شيوعًا عن سؤال أيّ جوانب اقتصاد الأسرة تحسّن أكثر من غيره في التقييم الختامي في نوفمبر 2025 (إجابة واحدة فقط): فقد اختارتها 60% من الأسر الـ45 التي تلقت ستة تحويلات، و40% من الأسر الـ107 التي تلقت ثلاثة. وفي دراسة 2024، قال 11 من أصل 21 من أصحاب الأعمال الذين أجابوا في الضالع، و10 من أصل 21 في جعار، إن عدد الزبائن الذين يشترون بالدَّين انخفض عند توزيع المساعدات النقدية. وهذه عينات محلية من متلقي المساعدات ومن أصحاب الأعمال، لا تقديرات وطنية، وإجابات أصحاب الأعمال أعداد مقابلات لا أحجام ائتمان. وهي من أسباب ألا يُعدّ السحب النقدي الفوري في حد ذاته علامةً على فشل التحويل.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
The pilot sat inside a much larger programme. UNICEF, which implemented the World Bank-funded unconditional cash transfer programme with the Social Fund for Development, announced in October 2024 that more than 1.43 million families were receiving assistance in its 18th payment cycle, which ran to mid-October, at payment sites, through mobile teams and home outreach, and in an e-wallet pilot; the figure is the cycle's announced reach, not a count of confirmed payments. In December 2024 it announced that the 19th cycle, starting on 11 December 2024 at fixed payment sites, marked the end of the programme in its then-current form. The pilot's 45,460 recipients and the programme's 1.43 million families are different counts, and one is not a share of the other; a family reached by a payment cycle does not thereby hold an account.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
وكانت التجربة جزءًا من برنامج أكبر بكثير. فقد أعلنت اليونيسف، التي نفّذت برنامج التحويلات النقدية غير المشروطة الممول من البنك الدولي بالشراكة مع الصندوق الاجتماعي للتنمية، في أكتوبر 2024 أن أكثر من 1.43 مليون أسرة تتلقى المساعدة في دورة الدفع 18، التي امتدت حتى منتصف أكتوبر، في مواقع الصرف، وعبر فرق متنقلة وخدمات الوصول إلى المنازل، وضمن تجربة للمحفظة الإلكترونية؛ وهذا الرقم هو النطاق المعلن للدورة، لا عدد الدفعات المؤكدة. وفي ديسمبر 2024 أعلنت أن دورة الدفع 19، التي تبدأ في 11 ديسمبر 2024 في مواقع الصرف الثابتة، تمثل نهاية البرنامج بصيغته القائمة آنذاك. والمستفيدون من التجربة، وعددهم 45,460 مستفيدًا، والأسر التي شملها البرنامج، وعددها 1.43 مليون أسرة، عددان مختلفان، وليس أحدهما نسبة من الآخر؛ ولا يعني وصول دورة الدفع إلى أسرة أن لديها حسابًا.</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The programme has run no payment cycle since January 2025, for lack of funds, according to the World Bank's implementation report on ESPECRP, the emergency social protection project that finances it, archived on 30 June 2026; the project is due to close on 31 December 2026. The Cash for Nutrition and Livelihoods Project, approved on 30 June 2026 and with a financing agreement signed on 2 September 2026, builds on ESPECRP's delivery systems but is designed to pay a different benefit, six months of cash for nutrition to pregnant women and mothers of children under two; it does not restore the unconditional transfers.
Three later findings mark where the evidence stops. A Cash Consortium of Yemen study (2026) compared three and six monthly transfers using programme data, with no randomised design and no group of households without assistance: households on six transfers showed modest further gains in food security and less negative coping than those on three, and savings could not be compared, because only three households, all of them on six transfers, reported putting any money aside. And the appraisal document of the Cash for Nutrition and Livelihoods Project (June 2026) reports from the programme's monitoring that “high transaction costs and long distances to financial service points severely impeded e-wallet uptake”, and sets out a plan for recipients to cash out through agents hired by financial service providers, given the scarcity of bank branches and ATMs. The third, a separate May 2026 report by the Cash Consortium of Yemen based on desk research, a small survey of traders in Taiz and interviews with a few financial and humanitarian experts, concerns access to cash itself: it reports that in areas administered by the internationally recognized government, currency exchangers and banks limited currency exchange and the rials they handed out from February 2026, and rial withdrawals from late April; its summary gives the period as late February to mid-May, and it does not report the limits ending. That is reported practice in those areas and months, not a measure of how many people were affected, and the report attributes it to the regional conflict and to cash hoarding without testing that explanation.
The same May 2026 report adds an observation on cash-out. It says that most multi-purpose cash assistance (MPCA: the humanitarian cash programmes the report covers, not the unconditional cash transfer, which has run no payment cycle since January 2025) was disbursed through microfinance banks as vouchers that recipients exchange at local agents of financial service providers and, citing one interview with an MPCA programme manager in April 2026, that during the Ramadan and Eid holiday period agents often lacked enough cash, with waits of four to five hours. It reports that funds were released only in denominations of YER 100 and 200 and, citing the same interview, that an e-wallet pilot disbursed funds without problems or delays. These are reported observations, some of them from a single interview. The paragraph names no programme or area, though the report frames the liquidity crisis as affecting areas under the internationally recognized government, rural recipients most, and says that liquidity problems for MPCA programmes eased after the period of high demand. The e-wallet result concerns disbursement, not whether recipients could then obtain cash, which the report itself calls unclear.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ولم يُجرِ البرنامج أي دورة دفع منذ يناير 2025 بسبب نقص التمويل، وفق تقرير التنفيذ الصادر عن البنك الدولي لمشروع الحماية الاجتماعية الطارئ (ESPECRP)، وهو المشروع الذي يموّل البرنامج، والمؤرشف في 30 يونيو 2026؛ ومن المقرر أن يُغلق المشروع في 31 ديسمبر 2026. أما مشروع النقد مقابل التغذية وسبل العيش، الذي أُقرّ في 30 يونيو 2026 ووُقّعت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وتحدّد ثلاث خلاصات لاحقة موضع توقف الدليل. فقد قارنت دراسة لتحالف النقد في اليمن (Cash Consortium of Yemen) صدرت في 2026 بين ثلاثة تحويلات شهرية وستة باستخدام بيانات البرنامج، من دون تصميم قائم على التوزيع العشوائي ولا مجموعة من الأسر لم تتلقَّ أي مساعدة: فأظهرت الأسر التي تلقت ستة تحويلات مكاسب إضافية محدودة في الأمن الغذائي وتراجعًا في استراتيجيات التكيّف السلبية مقارنةً بالأسر التي تلقت ثلاثة،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البرنامج، أن «ارتفاع تكاليف المعاملات وبُعد المسافات عن نقاط الخدمات المالية أعاقا بشدة الإقبال على المحافظ الإلكترونية»، وتتضمن خطة لأن يسحب المستفيدون النقد عبر وكلاء يتعاقد معهم مقدمو الخدمات المالية، نظرًا إلى ندرة فروع البنوك وأجهزة الصراف الآلي. أما الخلاصة الثالثة فتخص الوصول إلى النقد نفسه، ومصدرها تقرير منفصل لتحالف النقد في اليمن صدر في مايو 2026 واستند إلى بحث مكتبي ومسح صغير لتجار في تعز ومقابلات مع عدد قليل من الخبراء في الشأن المالي والعمل الإنساني: إذ يفيد التقرير بأن شركات ومنشآت الصرافة والبنوك في المناطق الخاضعة لإدارة الحكومة المعترف بها دوليًا قيّدت تصريف العملات وما تسلّمه من ريالات اعتبارًا من فبراير 2026، والسحب بالريال اعتبارًا من أواخر أبريل؛ ويحدد ملخصه الفترة من أواخر فبراير إلى منتصف مايو، ولا يفيد بانتهاء هذه القيود. وهذه ممارسة مُبلَّغ عنها في تلك المناطق وتلك الأشهر، لا مقياس لعدد الأشخاص المتأثرين بها، ويعزوها التقرير إلى النزاع الإقليمي وإلى اكتناز النقد دون أن يختبر هذا التفسير.
ويضيف التقرير نفسه الصادر في مايو 2026 ملاحظة عن السحب النقدي، إذ يذكر أن معظم المساعدات النقدية متعددة الأغراض (وهي برامج النقد الإنساني التي يتناولها التقرير، لا برنامج التحويلات النقدية غير المشروطة الذي لم يُجرِ أي دورة دفع منذ يناير 2025) صُرفت عبر بنوك التمويل الأصغر في صورة قسائم يستبدلها المستفيدون لدى وكلاء محليين لمقدمي الخدمات المالية، وينقل عن مقابلة واحدة مع مدير لبرنامج للمساعدات النقدية متعددة الأغراض في أبريل 2026 أن الوكلاء كثيرًا ما افتقروا خلال فترة عطلة رمضان والعيد إلى ما يكفي من النقد، مع انتظار امتد أربع ساعات إلى خمس. ويذكر أن الأموال صُرفت بفئتي 100 و200 ريال فقط، وينقل عن المقابلة نفسها أن تجربة للمحفظة الإلكترونية صرفت الأموال دون مشكلات أو تأخير. وهذه ملاحظات مُبلَّغ عنها، بعضها من مقابلة واحدة. ولا تسمّي الفقرة برنامجًا ولا منطقة، وإن كان التقرير يصف أزمة السيولة بأنها أصابت المناطق الخاضعة للحكومة المعترف بها دوليًا، والمستفيدين في الريف أكثر من غيرهم، ويذكر أن مشكلات السيولة في برامج المساعدات النقدية متعددة الأغراض خفّت بعد فترة ارتفاع الطلب. ونتيجة المحفظة الإلكترونية تخص صرف الأموال، لا قدرة المستفيدين بعد ذلك على الحصول على النقد، وهي مسألة يصفها التقرير نفسه بأنها غير واضحة.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D239" s="24" t="str">
        <x:v>Before counting a payment as inclusion</x:v>
      </x:c>
      <x:c r="E239" s="24" t="str">
        <x:v>Before counting a programme payment as financial inclusion, check which result the figure measures: delivery, access to a usable account, or persistent use. A recipient count, an opened wallet or a take-up rate is not continued use, and immediate cash-out is not, by itself, a failure. Check the date and unit of each pilot figure before setting two of them side by side, and whether the programme was still paying in the period described.</x:v>
      </x:c>
      <x:c r="F239" s="28" t="str">
        <x:v>قبل عدّ الدفعة شمولًا ماليًا</x:v>
      </x:c>
      <x:c r="G239" s="28" t="str">
        <x:v>قبل عدّ دفعة برنامجية شمولًا ماليًا، تحقّق من النتيجة التي يقيسها الرقم: إيصال الدفعة، أم إتاحة حساب قابل للاستخدام، أم الاستخدام المستمر. فعدد المستفيدين أو المحافظ الإلكترونية المفتوحة أو نسبة الإقبال ليس استخدامًا مستمرًا، والسحب النقدي الفوري ليس في حد ذاته فشلًا. وتحقّق من تاريخ كل رقم من أرقام التجربة ووحدته قبل وضع رقمين منها جنبًا إلى جنب، ومما إذا كان البرنامج لا يزال يصرف الدفعات في الفترة المعنية.</x:v>
      </x:c>
    </x:row>
    <x:row r="240">
      <x:c r="A240" s="24" t="str">
        <x:v>/readings/after-transfer-persistence/</x:v>
      </x:c>
      <x:c r="B240" s="24" t="n">
        <x:v>8</x:v>
      </x:c>
      <x:c r="C240" s="24"/>
      <x:c r="D240" s="24" t="str">
        <x:v>What would change this reading?</x:v>
      </x:c>
      <x:c r="E240"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40" s="28" t="str">
        <x:v>ما الذي قد يغيّر هذه القراءة؟</x:v>
      </x:c>
      <x:c r="G240"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1">
      <x:c r="A241" s="24" t="str">
        <x:v>/readings/banking-jump-measurement-basis/</x:v>
      </x:c>
      <x:c r="B241" s="24" t="n">
        <x:v>2</x:v>
      </x:c>
      <x:c r="C241" s="24"/>
      <x:c r="D241" s="24"/>
      <x:c r="E241" s="24" t="str">
        <x:v>The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A number can rise because the economy changed. It can also rise because the way an existing position is valued, classified or reported changed. Yemen’s banking data require the two to be kept apart.
&gt; A growth rate calculated across a method break can partly measure the method.</x:v>
      </x:c>
      <x:c r="F241" s="28"/>
      <x:c r="G241" s="28" t="str">
        <x:v>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&gt; قد يقيس معدل النمو المحسوب عبر انقطاع منهجي جزءًا من تغيّر المنهج نفسه.</x:v>
      </x:c>
    </x:row>
    <x:row r="242">
      <x:c r="A242" s="24" t="str">
        <x:v>/readings/banking-jump-measurement-basis/</x:v>
      </x:c>
      <x:c r="B242" s="24" t="n">
        <x:v>3</x:v>
      </x:c>
      <x:c r="C242" s="24"/>
      <x:c r="D242" s="24" t="str">
        <x:v>The break runs across more than one line</x:v>
      </x:c>
      <x:c r="E242"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F242" s="28" t="str">
        <x:v>الانقطاع لا يقتصر على بند واحد</x:v>
      </x:c>
      <x:c r="G242"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row>
    <x:row r="243">
      <x:c r="A243" s="24" t="str">
        <x:v>/readings/banking-jump-measurement-basis/</x:v>
      </x:c>
      <x:c r="B243" s="24" t="n">
        <x:v>4</x:v>
      </x:c>
      <x:c r="C243" s="24"/>
      <x:c r="D243" s="24" t="str">
        <x:v>History rules out an easy “first-ever” story</x:v>
      </x:c>
      <x:c r="E243"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3" s="28" t="str">
        <x:v>التاريخ ينفي رواية «المرة الأولى»</x:v>
      </x:c>
      <x:c r="G243"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4">
      <x:c r="A244" s="24" t="str">
        <x:v>/readings/banking-jump-measurement-basis/</x:v>
      </x:c>
      <x:c r="B244" s="24" t="n">
        <x:v>5</x:v>
      </x:c>
      <x:c r="C244" s="24"/>
      <x:c r="D244" s="24" t="str">
        <x:v>What remains usable</x:v>
      </x:c>
      <x:c r="E244"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4" s="28" t="str">
        <x:v>ما الذي يبقى صالحًا للاستخدام</x:v>
      </x:c>
      <x:c r="G244"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5">
      <x:c r="A245" s="24" t="str">
        <x:v>/readings/banking-jump-measurement-basis/</x:v>
      </x:c>
      <x:c r="B245" s="24" t="n">
        <x:v>6</x:v>
      </x:c>
      <x:c r="C245" s="24"/>
      <x:c r="D245" s="24" t="str">
        <x:v>Where the evidence stops</x:v>
      </x:c>
      <x:c r="E245"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5" s="28" t="str">
        <x:v>أين يتوقف الدليل؟</x:v>
      </x:c>
      <x:c r="G245"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6">
      <x:c r="A246" s="24" t="str">
        <x:v>/readings/banking-jump-measurement-basis/</x:v>
      </x:c>
      <x:c r="B246" s="24" t="n">
        <x:v>7</x:v>
      </x:c>
      <x:c r="C246" s="24"/>
      <x:c r="D246" s="24" t="str">
        <x:v>What would change this reading?</x:v>
      </x:c>
      <x:c r="E246"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6" s="28" t="str">
        <x:v>ما الذي قد يغيّر هذه القراءة؟</x:v>
      </x:c>
      <x:c r="G246"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7">
      <x:c r="A247" s="24" t="str">
        <x:v>/readings/define-what-you-count/</x:v>
      </x:c>
      <x:c r="B247" s="24" t="n">
        <x:v>2</x:v>
      </x:c>
      <x:c r="C247" s="24"/>
      <x:c r="D247" s="24"/>
      <x:c r="E247" s="24" t="str">
        <x:v>Financial-inclusion figures can all move in the same direction and still tell us different things. These measures can describe one financial system without measuring one outcome. The problem begins when one quietly takes the place of another.
Adults with an account, accounts on a provider’s books, registered wallet subscribers, active accounts, transactions, POS terminals, programme beneficiaries: each can be useful. Yemen’s representative Findex evidence measures people. Administrative systems count accounts and other financial products, infrastructure and activity. Programmes count the firms or beneficiaries they support.</x:v>
      </x:c>
      <x:c r="F247" s="28"/>
      <x:c r="G247" s="28" t="str">
        <x:v>قد تتحرك أرقام الشمول المالي كلها في الاتجاه نفسه، ومع ذلك لا تخبرنا بالشيء نفسه. ويمكن لهذه المقاييس أن تصف منظومة مالية واحدة من دون أن تقيس نتيجة واحدة. وتبدأ المشكلة حين يحل أحدها بصمت محل الآخر.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x:v>
      </x:c>
    </x:row>
    <x:row r="248">
      <x:c r="A248" s="24" t="str">
        <x:v>/readings/define-what-you-count/</x:v>
      </x:c>
      <x:c r="B248" s="24" t="n">
        <x:v>3</x:v>
      </x:c>
      <x:c r="C248" s="24"/>
      <x:c r="D248" s="24" t="str">
        <x:v>Start with the noun</x:v>
      </x:c>
      <x:c r="E248"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8" s="28" t="str">
        <x:v>ابدأ بما يُعَدّ</x:v>
      </x:c>
      <x:c r="G248"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9">
      <x:c r="A249" s="24" t="str">
        <x:v>/readings/define-what-you-count/</x:v>
      </x:c>
      <x:c r="B249" s="24" t="n">
        <x:v>4</x:v>
      </x:c>
      <x:c r="C249" s="24"/>
      <x:c r="D249" s="24" t="str">
        <x:v>The denominator still matters</x:v>
      </x:c>
      <x:c r="E249"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9" s="28" t="str">
        <x:v>قاعدة الاحتساب تبقى مهمة</x:v>
      </x:c>
      <x:c r="G249"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50">
      <x:c r="A250" s="24" t="str">
        <x:v>/readings/define-what-you-count/</x:v>
      </x:c>
      <x:c r="B250" s="24" t="n">
        <x:v>5</x:v>
      </x:c>
      <x:c r="C250" s="24"/>
      <x:c r="D250" s="24" t="str">
        <x:v>Programme measures are legitimate within their own universe</x:v>
      </x:c>
      <x:c r="E250"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50" s="28" t="str">
        <x:v>مؤشرات البرامج مشروعة داخل نطاقها</x:v>
      </x:c>
      <x:c r="G250"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1">
      <x:c r="A251" s="24" t="str">
        <x:v>/readings/define-what-you-count/</x:v>
      </x:c>
      <x:c r="B251" s="24" t="n">
        <x:v>6</x:v>
      </x:c>
      <x:c r="C251" s="24"/>
      <x:c r="D251" s="24" t="str">
        <x:v>When targets drift</x:v>
      </x:c>
      <x:c r="E251"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1" s="28" t="str">
        <x:v>حين ينزلق المستهدف</x:v>
      </x:c>
      <x:c r="G251"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2">
      <x:c r="A252" s="24" t="str">
        <x:v>/readings/define-what-you-count/</x:v>
      </x:c>
      <x:c r="B252" s="24" t="n">
        <x:v>7</x:v>
      </x:c>
      <x:c r="D252" s="24" t="str">
        <x:v>Before relying on a count</x:v>
      </x:c>
      <x:c r="E252" s="24" t="str">
        <x:v>Before relying on a figure in a monitoring report, a funding decision or a public statement, check what it counts and among whom. A count of accounts, wallets, terminals or transactions is not a count of people, and a programme count describes its own universe, not the country. Where a target and a result sit side by side, check that they share the five properties listed above. If they do not, the pair records two observations, not progress against the target.</x:v>
      </x:c>
      <x:c r="F252" s="28" t="str">
        <x:v>قبل الاعتماد على أي عدد</x:v>
      </x:c>
      <x:c r="G252" s="28" t="str">
        <x:v>قبل الاعتماد على رقم في تقرير متابعة أو قرار تمويل أو تصريح عام، تحقّق مما يعدّه وعلى من ينطبق. فعدد الحسابات أو المحافظ الإلكترونية أو الأجهزة الطرفية أو المعاملات ليس عددًا للأشخاص، وما يعدّه البرنامج يصف المجتمع الذي يغطيه البرنامج، لا البلد كله. وحين يوضع مستهدف ونتيجة جنبًا إلى جنب، تحقّق من أنهما يشتركان في الأمور الخمسة المذكورة أعلاه. فإن لم يشتركا فيها، فهما مشاهدتان منفصلتان، ولا تقيس النتيجة التقدم نحو المستهدف.</x:v>
      </x:c>
    </x:row>
    <x:row r="253">
      <x:c r="A253" s="24" t="str">
        <x:v>/readings/define-what-you-count/</x:v>
      </x:c>
      <x:c r="B253" s="24" t="n">
        <x:v>8</x:v>
      </x:c>
      <x:c r="C253" s="24"/>
      <x:c r="D253" s="24" t="str">
        <x:v>What would change this reading?</x:v>
      </x:c>
      <x:c r="E253"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3" s="28" t="str">
        <x:v>ما الذي قد يغيّر هذه القراءة؟</x:v>
      </x:c>
      <x:c r="G253"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4">
      <x:c r="A254" s="24" t="str">
        <x:v>/readings/digital-workaround-not-yet-durable-inclusion/</x:v>
      </x:c>
      <x:c r="B254" s="24" t="n">
        <x:v>2</x:v>
      </x:c>
      <x:c r="C254" s="24"/>
      <x:c r="D254" s="24"/>
      <x:c r="E254"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4" s="28"/>
      <x:c r="G254"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5">
      <x:c r="A255" s="24" t="str">
        <x:v>/readings/digital-workaround-not-yet-durable-inclusion/</x:v>
      </x:c>
      <x:c r="B255" s="24" t="n">
        <x:v>3</x:v>
      </x:c>
      <x:c r="C255" s="24"/>
      <x:c r="D255" s="24" t="str">
        <x:v>An account can exist without becoming a relationship</x:v>
      </x:c>
      <x:c r="E255"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5" s="28" t="str">
        <x:v>قد يوجد الحساب من دون أن تنشأ علاقة مالية</x:v>
      </x:c>
      <x:c r="G255"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6">
      <x:c r="A256" s="24" t="str">
        <x:v>/readings/digital-workaround-not-yet-durable-inclusion/</x:v>
      </x:c>
      <x:c r="B256" s="24" t="n">
        <x:v>4</x:v>
      </x:c>
      <x:c r="C256" s="24"/>
      <x:c r="D256" s="24" t="str">
        <x:v>What the money moved for</x:v>
      </x:c>
      <x:c r="E256"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6" s="28" t="str">
        <x:v>فيمَ تحركت الأموال</x:v>
      </x:c>
      <x:c r="G256"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7">
      <x:c r="A257" s="24" t="str">
        <x:v>/readings/digital-workaround-not-yet-durable-inclusion/</x:v>
      </x:c>
      <x:c r="B257" s="24" t="n">
        <x:v>5</x:v>
      </x:c>
      <x:c r="C257" s="24"/>
      <x:c r="D257" s="24" t="str">
        <x:v>Useful before durable</x:v>
      </x:c>
      <x:c r="E257"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
Later counts exist, but they do not continue this series. For 2024 and 2025 the Central Bank of Yemen – Aden (CBY-Aden) publishes counts of e-wallet subscribers, most recently 2,102,484 for the first half of 2025, with no published definition of a subscriber. The World Bank-financed Yemen Financial Market Infrastructure and Inclusion Project (FMIIP) records a January 2025 baseline of 375,252 active e-wallet accounts, counting an account as active if it was used for at least one financial transaction in the last 90 days. Neither count has been reconciled with the other, or with the 807,919 e-money accounts that five providers held in December 2019. Subscribers are not active accounts, and neither count is a number of people. The historical and current figures therefore sit side by side: the difference between them is not growth, decline, inactivity or a return to use, and no share of active or dormant accounts can be drawn from it.</x:v>
      </x:c>
      <x:c r="F257" s="28" t="str">
        <x:v>مفيد قبل أن يصبح مستمرًا</x:v>
      </x:c>
      <x:c r="G257"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
وتوجد أعداد أحدث، لكنها لا تكمل هذه السلسلة. فالبنك المركزي اليمني – عدن ينشر لعامي 2024 و2025 أعدادًا لمشتركي المحافظ الإلكترونية، أحدثها 2,102,484 مشتركًا للنصف الأول من 2025، من دون تعريف منشور للمشترك. ويسجل مشروع البنية التحتية للأسواق المالية والشمول المالي في اليمن (FMIIP) الممول من البنك الدولي خط أساس في يناير 2025 قدره 375,252 حساب محفظة إلكترونية نشطًا، ويعدّ الحساب نشطًا إذا استُخدم في معاملة مالية واحدة على الأقل خلال آخر 90 يومًا. ولم يُطابَق أيٌّ من الرقمين مع الآخر، ولا مع حسابات النقود الإلكترونية البالغة 807,919 حسابًا لدى خمسة من مقدمي الخدمة في ديسمبر 2019. والمشتركون ليسوا حسابات نشطة، ولا يُعدّ أيٌّ من الرقمين عددًا للأشخاص. لذلك تُقرأ الأرقام التاريخية والحالية جنبًا إلى جنب: فالفرق بينها ليس نموًا ولا تراجعًا ولا خمولًا ولا عودة إلى الاستخدام، ولا تُستخرج منه نسبة للحسابات النشطة أو الخاملة.</x:v>
      </x:c>
    </x:row>
    <x:row r="258">
      <x:c r="A258" s="24" t="str">
        <x:v>/readings/digital-workaround-not-yet-durable-inclusion/</x:v>
      </x:c>
      <x:c r="B258" s="24" t="n">
        <x:v>6</x:v>
      </x:c>
      <x:c r="D258" s="24" t="str">
        <x:v>Before reading scale as use</x:v>
      </x:c>
      <x:c r="E258" s="24" t="str">
        <x:v>Before reading an account count as evidence of use, check what the count includes: registered accounts or active ones, and under what definition of “active”. Check the provider universe and the period: the historical figures here describe the providers in one study, not the market today. A transaction-value mix describes value, not how many people used the service or how often they returned.</x:v>
      </x:c>
      <x:c r="F258" s="28" t="str">
        <x:v>قبل قراءة الحجم استخدامًا</x:v>
      </x:c>
      <x:c r="G258" s="28" t="str">
        <x:v>قبل قراءة عدد الحسابات دليلًا على الاستخدام، تحقّق مما يشمله العدد: أهي الحسابات المسجلة أم النشطة، ووفق أي تعريف للنشاط. وتحقّق من مجتمع مقدمي الخدمة ومن الفترة: فالأرقام التاريخية هنا تصف مقدمي الخدمة الذين شملتهم دراسة واحدة، لا السوق اليوم. أما تركيبة قيمة المعاملات فتصف القيمة، لا عدد من استخدموا الخدمة ولا عدد مرات عودتهم إليها.</x:v>
      </x:c>
    </x:row>
    <x:row r="259">
      <x:c r="A259" s="24" t="str">
        <x:v>/readings/digital-workaround-not-yet-durable-inclusion/</x:v>
      </x:c>
      <x:c r="B259" s="24" t="n">
        <x:v>7</x:v>
      </x:c>
      <x:c r="C259" s="24"/>
      <x:c r="D259" s="24" t="str">
        <x:v>What would change this reading?</x:v>
      </x:c>
      <x:c r="E259"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9" s="28" t="str">
        <x:v>ما الذي قد يغيّر هذه القراءة؟</x:v>
      </x:c>
      <x:c r="G259"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60">
      <x:c r="A260" s="24" t="str">
        <x:v>/readings/finance-constraint-different-questions/</x:v>
      </x:c>
      <x:c r="B260" s="24" t="n">
        <x:v>2</x:v>
      </x:c>
      <x:c r="C260" s="24"/>
      <x:c r="D260" s="24"/>
      <x:c r="E260" s="24" t="str">
        <x:v>Among formal firms in the 2022 Yemen Enterprise Survey, which covered seven selected governorates, 22% named access to finance as a business challenge. A separate tabulation in the same survey report excludes firms that said they did not need a loan. Among the firms that remain, 68.71% rate access to finance a major obstacle and 23.13% a moderate one: 91.84% together. Both figures can be right.
The question behind the 22% listed other challenges too: 50% named electricity, 46% fuel shortages, 32% transport or road blockades, 30% tax administration or tax rates and 27% political instability. Firms could name more than one challenge. Read alone, 22% makes finance look secondary.
&gt; The denominator is not a footnote to the result. It is part of the result.</x:v>
      </x:c>
      <x:c r="F260" s="28"/>
      <x:c r="G260"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وفي السؤال الذي أُخذت منه نسبة 22%،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&gt; قاعدة الاحتساب ليست حاشية على النتيجة؛ إنها جزء منها.</x:v>
      </x:c>
    </x:row>
    <x:row r="261">
      <x:c r="A261" s="24" t="str">
        <x:v>/readings/finance-constraint-different-questions/</x:v>
      </x:c>
      <x:c r="B261" s="24" t="n">
        <x:v>3</x:v>
      </x:c>
      <x:c r="C261" s="24"/>
      <x:c r="D261" s="24" t="str">
        <x:v>Two questions, two calculation bases</x:v>
      </x:c>
      <x:c r="E261"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61" s="28" t="str">
        <x:v>سؤالان وقاعدتا احتساب مختلفتان</x:v>
      </x:c>
      <x:c r="G261"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62">
      <x:c r="A262" s="24" t="str">
        <x:v>/readings/finance-constraint-different-questions/</x:v>
      </x:c>
      <x:c r="B262" s="24" t="n">
        <x:v>4</x:v>
      </x:c>
      <x:c r="C262" s="24"/>
      <x:c r="D262" s="24" t="str">
        <x:v>How firms actually fund themselves</x:v>
      </x:c>
      <x:c r="E262"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62" s="28" t="str">
        <x:v>كيف تموّل المنشآت نشاطها فعلًا</x:v>
      </x:c>
      <x:c r="G262"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3">
      <x:c r="A263" s="24" t="str">
        <x:v>/readings/finance-constraint-different-questions/</x:v>
      </x:c>
      <x:c r="B263" s="24" t="n">
        <x:v>5</x:v>
      </x:c>
      <x:c r="C263" s="24"/>
      <x:c r="D263" s="24" t="str">
        <x:v>Constraints can be complements</x:v>
      </x:c>
      <x:c r="E263"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3" s="28" t="str">
        <x:v>قد يكمل القيد قيدًا آخر</x:v>
      </x:c>
      <x:c r="G263"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4">
      <x:c r="A264" s="24" t="str">
        <x:v>/readings/finance-constraint-different-questions/</x:v>
      </x:c>
      <x:c r="B264" s="24" t="n">
        <x:v>6</x:v>
      </x:c>
      <x:c r="C264" s="24"/>
      <x:c r="D264" s="24" t="str">
        <x:v>Why it matters in Yemen</x:v>
      </x:c>
      <x:c r="E264"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4" s="28" t="str">
        <x:v>لماذا يهم هذا في اليمن؟</x:v>
      </x:c>
      <x:c r="G264"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5">
      <x:c r="A265" s="24" t="str">
        <x:v>/readings/finance-constraint-different-questions/</x:v>
      </x:c>
      <x:c r="B265" s="24" t="n">
        <x:v>7</x:v>
      </x:c>
      <x:c r="C265" s="24"/>
      <x:c r="D265" s="24" t="str">
        <x:v>Where the evidence stops</x:v>
      </x:c>
      <x:c r="E265"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
An older figure answers yet another question. The appraisal document of the World Bank-financed Yemen Financial Market Infrastructure and Inclusion Project (FMIIP, May 2025) cites a 2018 World Bank Group survey of 141 firms in which less than 50% of large enterprises, 18.5% of medium-sized businesses and 6.1% of small firms reported access to a functioning bank branch, and 38.8% reported no access to any bank branch. The appraisal document gives no title, fieldwork dates, sampling frame or size definitions for this survey. Its question and sample differ from the 2022 survey’s. It is a dated limitation, not a baseline: it cannot be compared with the 2022 figures or read as a change since 2018.</x:v>
      </x:c>
      <x:c r="F265" s="28" t="str">
        <x:v>أين يتوقف الدليل؟</x:v>
      </x:c>
      <x:c r="G265"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
ويجيب رقم أقدم عن سؤال آخر أيضًا. فوثيقة تقييم مشروع البنية التحتية للأسواق المالية والشمول المالي في اليمن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بنك يعمل، وأفاد 38.8% بعدم الوصول إلى أي فرع بنك. ولا تذكر وثيقة التقييم عنوانًا لهذا المسح ولا تواريخ عمله الميداني ولا إطار المعاينة ولا تعريفات أحجام المنشآت. ويختلف سؤاله وعينته عن سؤال مسح 2022 وعينته. فهو قيدٌ قديم العهد، لا خطُّ أساس: لا يمكن مقارنته بأرقام 2022، ولا قراءته تغيرًا منذ 2018.</x:v>
      </x:c>
    </x:row>
    <x:row r="266">
      <x:c r="A266" s="24" t="str">
        <x:v>/readings/finance-constraint-different-questions/</x:v>
      </x:c>
      <x:c r="B266" s="24" t="n">
        <x:v>8</x:v>
      </x:c>
      <x:c r="D266" s="24" t="str">
        <x:v>Before quoting either figure</x:v>
      </x:c>
      <x:c r="E266" s="24" t="str">
        <x:v>Before quoting either figure, attach its question and its denominator. The 22% comes from a question in which firms could name more than one challenge; the 91.84% is calculated on the firms left after those that did not need a loan were excluded. Both describe formal firms in seven selected governorates in 2022, not all Yemeni firms and not the present. Counts as small as the loan-source responses describe those responses only, and programme figures describe the programme’s own universe.</x:v>
      </x:c>
      <x:c r="F266" s="28" t="str">
        <x:v>قبل الاستشهاد بأيٍّ من الرقمين</x:v>
      </x:c>
      <x:c r="G266" s="28" t="str">
        <x:v>قبل الاستشهاد بأيٍّ من الرقمين، أرفِق به سؤاله وقاعدة احتسابه. فنسبة 22% مأخوذة من سؤال كان بوسع المنشأة فيه أن تذكر أكثر من تحدٍّ، ونسبة 91.84% محسوبة على المنشآت المتبقية بعد استبعاد المنشآت التي قالت إنها لا تحتاج إلى قرض. وكلتاهما تصف المنشآت الرسمية في سبع محافظات مختارة في عام 2022، لا جميع منشآت اليمن ولا الوضع الحالي. والأعداد الصغيرة بحجم استجابات سؤال مصادر القروض لا تصف إلا الاستجابات نفسها، وأرقام البرامج تصف مجتمع البرنامج نفسه.</x:v>
      </x:c>
    </x:row>
    <x:row r="267">
      <x:c r="A267" s="24" t="str">
        <x:v>/readings/finance-constraint-different-questions/</x:v>
      </x:c>
      <x:c r="B267" s="24" t="n">
        <x:v>9</x:v>
      </x:c>
      <x:c r="C267" s="24"/>
      <x:c r="D267" s="24" t="str">
        <x:v>What would change this reading?</x:v>
      </x:c>
      <x:c r="E267"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7" s="28" t="str">
        <x:v>ما الذي قد يغيّر هذه القراءة؟</x:v>
      </x:c>
      <x:c r="G267"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8">
      <x:c r="A268" s="24" t="str">
        <x:v>/readings/from-rail-to-result-missing-middle/</x:v>
      </x:c>
      <x:c r="B268" s="24" t="n">
        <x:v>2</x:v>
      </x:c>
      <x:c r="C268" s="24"/>
      <x:c r="D268" s="24"/>
      <x:c r="E268" s="24" t="str">
        <x:v>Yemen’s payment system has changed. Official records document new rules, institutional steps, integration work, expanding reported infrastructure and transaction activity. These are material developments, and they do not all prove the same thing.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&gt; A completed milestone tells us where implementation has reached. It does not tell us what changed downstream.</x:v>
      </x:c>
      <x:c r="F268" s="28"/>
      <x:c r="G268"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هذه تطورات مهمة، لكنها لا تثبت كلها الشيء نفسه.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&gt; يخبرنا الإنجاز المكتمل إلى أين وصل التنفيذ، لكنه لا يخبرنا بما تغيّر في الحلقات اللاحقة.</x:v>
      </x:c>
    </x:row>
    <x:row r="269">
      <x:c r="A269" s="24" t="str">
        <x:v>/readings/from-rail-to-result-missing-middle/</x:v>
      </x:c>
      <x:c r="B269" s="24" t="n">
        <x:v>3</x:v>
      </x:c>
      <x:c r="C269" s="24"/>
      <x:c r="D269" s="24" t="str">
        <x:v>A reform passes through stages that need different evidence</x:v>
      </x:c>
      <x:c r="E269"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9" s="28" t="str">
        <x:v>يمر الإصلاح بمراحل يحتاج كل منها إلى دليل مختلف</x:v>
      </x:c>
      <x:c r="G269"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70">
      <x:c r="A270" s="24" t="str">
        <x:v>/readings/from-rail-to-result-missing-middle/</x:v>
      </x:c>
      <x:c r="B270" s="24" t="n">
        <x:v>4</x:v>
      </x:c>
      <x:c r="C270" s="24"/>
      <x:c r="D270" s="24" t="str">
        <x:v>Infrastructure and transactions answer their own questions</x:v>
      </x:c>
      <x:c r="E270"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70" s="28" t="str">
        <x:v>لكلٍّ من البنية التحتية والمعاملات أسئلتها التي تجيب عنها</x:v>
      </x:c>
      <x:c r="G270"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71">
      <x:c r="A271" s="24" t="str">
        <x:v>/readings/from-rail-to-result-missing-middle/</x:v>
      </x:c>
      <x:c r="B271" s="24" t="n">
        <x:v>5</x:v>
      </x:c>
      <x:c r="C271" s="24"/>
      <x:c r="D271" s="24" t="str">
        <x:v>Missing evidence is not evidence of failure</x:v>
      </x:c>
      <x:c r="E271"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71" s="28" t="str">
        <x:v>غياب الدليل ليس دليلًا على الفشل</x:v>
      </x:c>
      <x:c r="G271"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72">
      <x:c r="A272" s="24" t="str">
        <x:v>/readings/from-rail-to-result-missing-middle/</x:v>
      </x:c>
      <x:c r="B272" s="24" t="n">
        <x:v>6</x:v>
      </x:c>
      <x:c r="C272" s="24"/>
      <x:c r="D272" s="24" t="str">
        <x:v>Why it matters in Yemen</x:v>
      </x:c>
      <x:c r="E272"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72" s="28" t="str">
        <x:v>لماذا يهم ذلك في اليمن؟</x:v>
      </x:c>
      <x:c r="G272"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73">
      <x:c r="A273" s="24" t="str">
        <x:v>/readings/from-rail-to-result-missing-middle/</x:v>
      </x:c>
      <x:c r="B273" s="24" t="n">
        <x:v>7</x:v>
      </x:c>
      <x:c r="D273" s="24" t="str">
        <x:v>Before reporting a reform as a result</x:v>
      </x:c>
      <x:c r="E273" s="24" t="str">
        <x:v>Before reporting a reform as a result, place each figure on the chain: rule, institution, operation, access, use, quality or outcome. Check the reporting scope behind each administrative count, and whether something recorded as established is also recorded as operating. Where the next stage has not been measured, it is open: neither a success nor a failure.</x:v>
      </x:c>
      <x:c r="F273" s="28" t="str">
        <x:v>قبل عرض الإصلاح نتيجةً</x:v>
      </x:c>
      <x:c r="G273" s="28" t="str">
        <x:v>قبل عرض إصلاح بوصفه نتيجة، ضع كل رقم في موضعه من السلسلة: القاعدة، أو المؤسسة، أو التشغيل، أو الوصول، أو الاستخدام، أو الجودة، أو النتيجة. وتحقّق من نطاق الإبلاغ الذي يستند إليه كل عدد إداري، ومما إذا كان ما سُجّل إنشاؤه قد سُجّل تشغيله أيضًا. وحيث لم تُقَس المرحلة التالية بعد، فهي ما تزال مفتوحة للقياس: ليست نجاحًا ولا فشلًا.</x:v>
      </x:c>
    </x:row>
    <x:row r="274">
      <x:c r="A274" s="24" t="str">
        <x:v>/readings/from-rail-to-result-missing-middle/</x:v>
      </x:c>
      <x:c r="B274" s="24" t="n">
        <x:v>8</x:v>
      </x:c>
      <x:c r="C274" s="24"/>
      <x:c r="D274" s="24" t="str">
        <x:v>What would change this reading?</x:v>
      </x:c>
      <x:c r="E274"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74" s="28" t="str">
        <x:v>ما الذي قد يغيّر هذه القراءة؟</x:v>
      </x:c>
      <x:c r="G274"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5">
      <x:c r="A275" s="24" t="str">
        <x:v>/readings/gender-gap-measured-causes-open/</x:v>
      </x:c>
      <x:c r="B275" s="24" t="n">
        <x:v>2</x:v>
      </x:c>
      <x:c r="C275" s="24"/>
      <x:c r="D275" s="24"/>
      <x:c r="E275"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Answering it requires independent evidence on the barriers and conditions that shape access, not a prior causal assumption.
Four figures for women’s account ownership appear in published material,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and the World Bank's Yemen Financial Sector Diagnostics (2024) that the population is “almost entirely unbanked, including about 90% of men and 99% of women”; neither gives a date or a source, so neither is used here as a measurement. The two measurements come from different waves and are not joined into a trend here, and neither explains the gap.</x:v>
      </x:c>
      <x:c r="F275" s="28"/>
      <x:c r="G275" s="28" t="str">
        <x:v>في أحدث موجة من مسح Findex العالمي في اليمن، امتلك 18.3% من الرجال و5.4% من النساء بعمر 15 سنة فأكثر حسابًا في المناطق التي شملها المسح، بفجوة قدرها 12.9 نقطة مئوية. هذه مقارنة صحيحة داخل موجة واحدة؛ وهي تقيس تفاوتًا ولا تفسّر سببه.
وتقع الفجوة داخل منظومة منخفضة الوصول أصلًا: فقد بلغت نسبة امتلاك الحساب بين البالغين عمومًا 11.9% في الموجة نفسها، والنسبة بين الرجال منخفضة بدورها. لذلك يصبح السؤال الأدق:
&gt; لماذا تصل منظومة مالية منخفضة الوصول أصلًا إلى النساء بدرجة أقل بكثير من الرجال؟
والإجابة تحتاج إلى أدلة مستقلة عن العوائق والظروف التي يتشكل فيها الوصول، لا إلى افتراض سببي مسبق.
وترد في المواد المنشورة أربعة أرقام عن امتلاك النساء للحساب، لكن اثنين منها فقط ناتجان عن قياس. قدّرت موجة 2021 من المؤشر العالمي للشمول المالي (Findex)، التي نُفذ عملها الميداني في اليمن خلال 2022–2023، النسبة بـ5.4% من النساء بعمر 15 سنة فأكثر، وهو تقدير مسحي مرجّح للمناطق المشمولة.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أو مصدرًا، فلا يُستخدم أيٌّ من الرقمين قياسًا. ولا يُستخلص هنا من النسبتين اتجاه زمني، ولا تفسر أيٌّ منهما أسباب الفجوة.</x:v>
      </x:c>
    </x:row>
    <x:row r="276">
      <x:c r="A276" s="24" t="str">
        <x:v>/readings/gender-gap-measured-causes-open/</x:v>
      </x:c>
      <x:c r="B276" s="24" t="n">
        <x:v>3</x:v>
      </x:c>
      <x:c r="C276" s="24"/>
      <x:c r="D276" s="24" t="str">
        <x:v>The causes are not yet established</x:v>
      </x:c>
      <x:c r="E276"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
Records of particular services give women's shares, not ownership rates, and none of them divides the gap. A Yemen Microfinance Network table prints 34% as women's share in its total row for the 89,733 active borrowers of nine microfinance providers in February 2021; 44% of the 8,217 enterprises SMEPS supported in 2024 were female-owned, a programme figure; and the first-half 2025 payment report of the Central Bank of Yemen – Aden shows women at 18% in its accounts panel, whose base it does not define, and at 16% of e-wallet subscribers: none of these is a share of people or a gap estimate. One named hypothesis has documentation: ACAPS (December 2023) describes the mahram requirement, under which women must travel with a male relative, enforced from early 2022 in areas under the de facto authorities. It does not mention financial services, so it supports a question to test, not a finding.</x:v>
      </x:c>
      <x:c r="F276" s="28" t="str">
        <x:v>أسباب الفجوة لم تُثبَت بعد</x:v>
      </x:c>
      <x:c r="G276"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
وتعطي سجلات خدمات بعينها حصص النساء فيها، لا معدلات امتلاك، ولا يقسم أيٌّ منها الفجوة. فجدول لشبكة اليمن للتمويل الأصغر يطبع نسبة 34% بوصفها حصة النساء في صفّ الإجمالي لـ89,733 مقترضًا نشطًا لدى تسعة مقدمي خدمات تمويل أصغر في فبراير 2021؛ وكانت 44% من المنشآت الـ8,217 التي دعمتها وكالة تنمية المنشآت الصغيرة والأصغر (SMEPS) في 2024 مملوكة لنساء، وهو رقم برنامجي؛ ويُظهر تقرير المدفوعات للنصف الأول من 2025 الصادر عن البنك المركزي اليمني – عدن النساء بنسبة 18% في لوحة الحسابات، التي لا يحدد التقرير أساسها، و16% من مشتركي المحافظ الإلكترونية: وليس أيٌّ منها حصة من الأشخاص ولا تقديرًا للفجوة. ولفرضية واحدة مسمّاة توثيق: إذ يصف تقرير ACAPS (ديسمبر 2023) اشتراط المَحرم، الذي يُلزم النساء بالسفر برفقة قريب ذكر، المطبَّق منذ مطلع 2022 في المناطق الخاضعة لسلطات الأمر الواقع. ولا يذكر التقرير الخدمات المالية، فهو يدعم سؤالًا للاختبار لا نتيجة.</x:v>
      </x:c>
    </x:row>
    <x:row r="277">
      <x:c r="A277" s="24" t="str">
        <x:v>/readings/gender-gap-measured-causes-open/</x:v>
      </x:c>
      <x:c r="B277" s="24" t="n">
        <x:v>4</x:v>
      </x:c>
      <x:c r="C277" s="24"/>
      <x:c r="D277" s="24" t="str">
        <x:v>Measure the journey, not only the endpoint</x:v>
      </x:c>
      <x:c r="E277"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7" s="28" t="str">
        <x:v>قِس الرحلة، لا محطتها الأخيرة وحدها</x:v>
      </x:c>
      <x:c r="G277"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8">
      <x:c r="A278" s="24" t="str">
        <x:v>/readings/gender-gap-measured-causes-open/</x:v>
      </x:c>
      <x:c r="B278" s="24" t="n">
        <x:v>5</x:v>
      </x:c>
      <x:c r="D278" s="24" t="str">
        <x:v>How to use the measured gap</x:v>
      </x:c>
      <x:c r="E278" s="24" t="str">
        <x:v>Cite the gap with its survey wave, age group and universe: adults aged 15 and over in the areas surveyed, in one Findex wave. It is not a current figure, and the two Findex measurements of women’s ownership do not make a trend. Women’s shares in provider or programme records are shares within those records, not ownership rates. The measured gap shows where the disparity is; it does not show which barriers produce it.</x:v>
      </x:c>
      <x:c r="F278" s="28" t="str">
        <x:v>كيف تُستخدم الفجوة المقاسة</x:v>
      </x:c>
      <x:c r="G278" s="28" t="str">
        <x:v>يُستشهد بالفجوة مع موجة المسح والفئة العمرية والمجتمع الذي يغطيه: البالغون بعمر 15 سنة فأكثر في المناطق التي شملها المسح، في موجة واحدة من Findex. وهي ليست رقمًا حاليًا، ولا يشكّل القياسان المأخوذان من Findex لامتلاك النساء للحساب اتجاهًا زمنيًا. أما حصص النساء في سجلات مقدمي الخدمة أو البرامج فهي حصص داخل تلك السجلات، لا معدلات امتلاك. والفجوة المقاسة تبيّن أين يقع التفاوت، لكنها لا تبيّن أي العوائق تنتجه.</x:v>
      </x:c>
    </x:row>
    <x:row r="279">
      <x:c r="A279" s="24" t="str">
        <x:v>/readings/gender-gap-measured-causes-open/</x:v>
      </x:c>
      <x:c r="B279" s="24" t="n">
        <x:v>6</x:v>
      </x:c>
      <x:c r="C279" s="24"/>
      <x:c r="D279" s="24" t="str">
        <x:v>What would change this reading?</x:v>
      </x:c>
      <x:c r="E279"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9" s="28" t="str">
        <x:v>ما الذي قد يغيّر هذه القراءة؟</x:v>
      </x:c>
      <x:c r="G279"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80">
      <x:c r="A280" s="24" t="str">
        <x:v>/readings/microfinance-structural-divergence/</x:v>
      </x:c>
      <x:c r="B280" s="24" t="n">
        <x:v>2</x:v>
      </x:c>
      <x:c r="C280" s="24"/>
      <x:c r="D280" s="24"/>
      <x:c r="E280"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80" s="28"/>
      <x:c r="G280"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81">
      <x:c r="A281" s="24" t="str">
        <x:v>/readings/microfinance-structural-divergence/</x:v>
      </x:c>
      <x:c r="B281" s="24" t="n">
        <x:v>3</x:v>
      </x:c>
      <x:c r="C281" s="24"/>
      <x:c r="D281" s="24" t="str">
        <x:v>Borrowers are one dimension</x:v>
      </x:c>
      <x:c r="E281"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81" s="28" t="str">
        <x:v>المقترضون بُعد واحد</x:v>
      </x:c>
      <x:c r="G281"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82">
      <x:c r="A282" s="24" t="str">
        <x:v>/readings/microfinance-structural-divergence/</x:v>
      </x:c>
      <x:c r="B282" s="24" t="n">
        <x:v>4</x:v>
      </x:c>
      <x:c r="C282" s="24"/>
      <x:c r="D282" s="24" t="str">
        <x:v>Savers and depositors are another</x:v>
      </x:c>
      <x:c r="E282"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82" s="28" t="str">
        <x:v>المدخرون والمودعون بُعد آخر</x:v>
      </x:c>
      <x:c r="G282"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83">
      <x:c r="A283" t="str">
        <x:v>/readings/microfinance-structural-divergence/</x:v>
      </x:c>
      <x:c r="B283" t="n">
        <x:v>5</x:v>
      </x:c>
      <x:c r="C283"/>
      <x:c r="D283" t="str">
        <x:v>Nominal portfolio is a third</x:v>
      </x:c>
      <x:c r="E283"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83" t="str">
        <x:v>محفظة القروض الاسمية بُعد ثالث</x:v>
      </x:c>
      <x:c r="G283"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84">
      <x:c r="A284" t="str">
        <x:v>/readings/microfinance-structural-divergence/</x:v>
      </x:c>
      <x:c r="B284" t="n">
        <x:v>6</x:v>
      </x:c>
      <x:c r="C284"/>
      <x:c r="D284" t="str">
        <x:v>Institutional form is a fourth</x:v>
      </x:c>
      <x:c r="E284"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
The rules on microfinance banks make the point concrete. A 2022 decision of the Board of Directors of CBY-Aden barred combining exchange and microfinance activity, and let the owners of an exchange company apply for a microfinance bank only by converting that company; a 2023 decision raised the minimum capital of microfinance banks, with a deadline at the end of 2025. A microfinance bank licensed through such a conversion can be an existing business reclassified, not new inclusion.</x:v>
      </x:c>
      <x:c r="F284" t="str">
        <x:v>الشكل المؤسسي بُعد رابع</x:v>
      </x:c>
      <x:c r="G284"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
وتجسّد القواعد الخاصة ببنوك التمويل الأصغر هذه النقطة. فقد منع قرار لمجلس إدارة البنك المركزي اليمني – عدن صدر عام 2022 الجمع بين نشاط الصرافة ونشاط التمويل الأصغر، ولم يُجز لمالكي شركة صرافة التقدم بطلب إنشاء بنك تمويل أصغر إلا بتحويل تلك الشركة؛ ورفع قرار صدر عام 2023 الحد الأدنى لرأس مال بنوك التمويل الأصغر، على أن يكتمل ذلك بنهاية 2025. وقد يكون بنك التمويل الأصغر المرخّص عبر مثل هذا التحويل نشاطًا قائمًا أُعيد تصنيفه، لا شمولًا جديدًا.</x:v>
      </x:c>
    </x:row>
    <x:row r="285">
      <x:c r="A285" t="str">
        <x:v>/readings/microfinance-structural-divergence/</x:v>
      </x:c>
      <x:c r="B285" t="n">
        <x:v>7</x:v>
      </x:c>
      <x:c r="C285"/>
      <x:c r="D285" t="str">
        <x:v>A share of growth is not a share of the stock</x:v>
      </x:c>
      <x:c r="E285" t="str">
        <x:v>A 2024 Sana’a Center paper attributes about 91% of saver growth over the period it analyses to one microfinance bank.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85" t="str">
        <x:v>حصة من النمو ليست حصة من الرصيد</x:v>
      </x:c>
      <x:c r="G285" t="str">
        <x:v>تنسب ورقة لمركز صنعاء للدراسات الاستراتيجية صدرت في 2024 نحو 91% من نمو المدخرين خلال الفترة التي تحللها إلى بنك واحد للتمويل الأصغر.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6">
      <x:c r="A286" t="str">
        <x:v>/readings/microfinance-structural-divergence/</x:v>
      </x:c>
      <x:c r="B286" t="n">
        <x:v>8</x:v>
      </x:c>
      <x:c r="D286" t="str">
        <x:v>Before citing a microfinance figure</x:v>
      </x:c>
      <x:c r="E286" t="str">
        <x:v>Before citing a microfinance figure, name the dimension it measures: borrowers, savers or depositors, nominal portfolio or institutional form. Check the provider universe and the definition behind each observation, and whether later points have been matched to the earlier series. Nominal rials are not real growth, a share of growth is not a share of the stock, and a licence does not show operation or reach.</x:v>
      </x:c>
      <x:c r="F286" t="str">
        <x:v>قبل الاستشهاد برقم عن التمويل الأصغر</x:v>
      </x:c>
      <x:c r="G286" t="str">
        <x:v>قبل الاستشهاد برقم عن التمويل الأصغر، حدّد البُعد الذي يقيسه: المقترضون، أم المدخرون أو المودعون، أم محفظة القروض الاسمية، أم الشكل المؤسسي. وتحقّق من مجتمع مقدمي الخدمة ومن التعريف الذي تستند إليه كل مشاهدة، ومما إذا كانت المشاهدات اللاحقة قد جرت مطابقتها مع السلسلة الأقدم. فالقيم الاسمية بالريال ليست نموًا حقيقيًا، والحصة من النمو ليست حصة من الرصيد، والترخيص لا يثبت التشغيل ولا الانتشار.</x:v>
      </x:c>
    </x:row>
    <x:row r="287">
      <x:c r="A287" t="str">
        <x:v>/readings/microfinance-structural-divergence/</x:v>
      </x:c>
      <x:c r="B287" t="n">
        <x:v>9</x:v>
      </x:c>
      <x:c r="C287"/>
      <x:c r="D287" t="str">
        <x:v>What would change this reading?</x:v>
      </x:c>
      <x:c r="E287"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7" t="str">
        <x:v>ما الذي قد يغيّر هذه القراءة؟</x:v>
      </x:c>
      <x:c r="G287"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8">
      <x:c r="A288" t="str">
        <x:v>/readings/reforms-newer-than-people-evidence/</x:v>
      </x:c>
      <x:c r="B288" t="n">
        <x:v>2</x:v>
      </x:c>
      <x:c r="C288"/>
      <x:c r="D288"/>
      <x:c r="E288" t="str">
        <x:v>The latest representative observation of account ownership in Yemen remains 11.9% of adults aged 15 and over in the areas surveyed, from Global Findex fieldwork conducted from November 2022 to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8"/>
      <x:c r="G288"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نوفمبر 2022 إلى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9">
      <x:c r="A289" t="str">
        <x:v>/readings/reforms-newer-than-people-evidence/</x:v>
      </x:c>
      <x:c r="B289" t="n">
        <x:v>3</x:v>
      </x:c>
      <x:c r="C289"/>
      <x:c r="D289" t="str">
        <x:v>Four clocks, four questions</x:v>
      </x:c>
      <x:c r="E289"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9" t="str">
        <x:v>أربعة توقيتات للقياس، وأربعة أسئلة</x:v>
      </x:c>
      <x:c r="G289"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90">
      <x:c r="A290" t="str">
        <x:v>/readings/reforms-newer-than-people-evidence/</x:v>
      </x:c>
      <x:c r="B290" t="n">
        <x:v>4</x:v>
      </x:c>
      <x:c r="C290"/>
      <x:c r="D290" t="str">
        <x:v>There is no single date called “current”</x:v>
      </x:c>
      <x:c r="E290"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90" t="str">
        <x:v>لا يوجد تاريخ واحد اسمه «الحالي»</x:v>
      </x:c>
      <x:c r="G290"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91">
      <x:c r="A291" t="str">
        <x:v>/readings/reforms-newer-than-people-evidence/</x:v>
      </x:c>
      <x:c r="B291" t="n">
        <x:v>5</x:v>
      </x:c>
      <x:c r="D291" t="str">
        <x:v>Before citing the latest figure</x:v>
      </x:c>
      <x:c r="E291" t="str">
        <x:v>Before relying on the account-ownership figure, check that its universe and fieldwork period travel with it: adults in the areas surveyed, at the time of the survey, not the population today. Newer records, such as terminal counts or institutional steps, are evidence of what they record: rules, institutions or infrastructure. They are not measures of people’s access or use. Where survey and administrative figures appear together, keep each one’s date and question beside it.</x:v>
      </x:c>
      <x:c r="F291" t="str">
        <x:v>قبل الاستشهاد بأحدث رقم</x:v>
      </x:c>
      <x:c r="G291" t="str">
        <x:v>قبل الاعتماد على رقم امتلاك الحساب، تحقّق من أن المجتمع الذي يغطيه المسح وفترة عمله الميداني يرافقانه: البالغون في المناطق التي شملها المسح وقت إجرائه، لا السكان اليوم. أما السجلات الأحدث، مثل أعداد الأجهزة أو الخطوات المؤسسية، فهي دليل على ما تسجله: القواعد أو المؤسسات أو البنية التحتية، وليست قياسًا لوصول الناس أو استخدامهم. وحين تُعرض أرقام المسح والأرقام الإدارية معًا، يبقى تاريخ كلٍّ منها والسؤال الذي يجيب عنه ملازمَين له.</x:v>
      </x:c>
    </x:row>
    <x:row r="292">
      <x:c r="A292" t="str">
        <x:v>/readings/reforms-newer-than-people-evidence/</x:v>
      </x:c>
      <x:c r="B292" t="n">
        <x:v>6</x:v>
      </x:c>
      <x:c r="C292"/>
      <x:c r="D292" t="str">
        <x:v>What would change this reading?</x:v>
      </x:c>
      <x:c r="E292"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92" t="str">
        <x:v>ما الذي قد يغيّر هذه القراءة؟</x:v>
      </x:c>
      <x:c r="G292"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93">
      <x:c r="A293" t="str">
        <x:v>/readings/same-year-different-number/</x:v>
      </x:c>
      <x:c r="B293" t="n">
        <x:v>2</x:v>
      </x:c>
      <x:c r="C293"/>
      <x:c r="D293"/>
      <x:c r="E293" t="str">
        <x:v>A more recently published figure is not necessarily a figure for a more recent year. The 2024 annual report of the Central Bank of Yemen – Aden (CBY-Aden) put remittances in 2024 at USD 6,245 million; the 2025 annual report then published another value for the same year: USD 3,422.16 million.
This is a difference between two releases about 2024 itself, not a fall between two years. The gap between the two amounts does not, by itself, reveal the actual path of remittances in 2024; interpreting it first requires knowing whether the scope, method or presentation of the statistic changed between the two releases.</x:v>
      </x:c>
      <x:c r="F293"/>
      <x:c r="G293" t="str">
        <x:v>الرقم الأحدث نشرًا ليس بالضرورة رقمًا عن سنة أحدث. فقد قدّر التقرير السنوي 2024 للبنك المركزي اليمني – عدن الحوالات في عام 2024 بمبلغ 6,245 مليون دولار. ثم نشر التقرير السنوي 2025 قيمة أخرى للسنة نفسها: 3,422.16 مليون دولار.
هذا اختلاف بين إصدارين عن عام 2024 نفسه، وليس هبوطًا بين عامين. ولا يكشف فرق المبلغين وحده عن مسار الحوالات الفعلي في عام 2024؛ فتفسيره يتطلب أولًا معرفة ما إذا تغيّر نطاق الإحصاء أو منهجه أو طريقة عرضه بين نسختَي النشر.</x:v>
      </x:c>
    </x:row>
    <x:row r="294">
      <x:c r="A294" t="str">
        <x:v>/readings/same-year-different-number/</x:v>
      </x:c>
      <x:c r="B294" t="n">
        <x:v>3</x:v>
      </x:c>
      <x:c r="C294"/>
      <x:c r="D294" t="str">
        <x:v>Two publications, one reference year</x:v>
      </x:c>
      <x:c r="E294"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
The same holds for ratios to output.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so the two are not read as a fall.</x:v>
      </x:c>
      <x:c r="F294" t="str">
        <x:v>إصداران لسنة مرجعية واحدة</x:v>
      </x:c>
      <x:c r="G294"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
ويصدق ذلك على النسب إلى الناتج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لذلك لا تُقرأ النسبتان على أنهما انخفاض.</x:v>
      </x:c>
    </x:row>
    <x:row r="295">
      <x:c r="A295" t="str">
        <x:v>/readings/same-year-different-number/</x:v>
      </x:c>
      <x:c r="B295" t="n">
        <x:v>4</x:v>
      </x:c>
      <x:c r="C295"/>
      <x:c r="D295" t="str">
        <x:v>The shape of the series is a clue, not a crosswalk</x:v>
      </x:c>
      <x:c r="E295"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95" t="str">
        <x:v>تشابه المسار قرينة، لا جدول مطابقة</x:v>
      </x:c>
      <x:c r="G295"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96">
      <x:c r="A296" t="str">
        <x:v>/readings/same-year-different-number/</x:v>
      </x:c>
      <x:c r="B296" t="n">
        <x:v>5</x:v>
      </x:c>
      <x:c r="C296"/>
      <x:c r="D296" t="str">
        <x:v>Why the revision matters</x:v>
      </x:c>
      <x:c r="E296"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96" t="str">
        <x:v>لماذا تهم هذه المراجعة؟</x:v>
      </x:c>
      <x:c r="G296"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97">
      <x:c r="A297" t="str">
        <x:v>/readings/same-year-different-number/</x:v>
      </x:c>
      <x:c r="B297" t="n">
        <x:v>6</x:v>
      </x:c>
      <x:c r="C297"/>
      <x:c r="D297" t="str">
        <x:v>What this evidence does not tell us</x:v>
      </x:c>
      <x:c r="E297"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97" t="str">
        <x:v>ما الذي لا تخبرنا به هذه الأدلة</x:v>
      </x:c>
      <x:c r="G297"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8">
      <x:c r="A298" t="str">
        <x:v>/readings/same-year-different-number/</x:v>
      </x:c>
      <x:c r="B298" t="n">
        <x:v>7</x:v>
      </x:c>
      <x:c r="C298"/>
      <x:c r="D298" t="str">
        <x:v>How to use the figures</x:v>
      </x:c>
      <x:c r="E298"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8" t="str">
        <x:v>كيف تُستخدم هذه الأرقام</x:v>
      </x:c>
      <x:c r="G298"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9">
      <x:c r="A299" t="str">
        <x:v>/readings/same-year-different-number/</x:v>
      </x:c>
      <x:c r="B299" t="n">
        <x:v>8</x:v>
      </x:c>
      <x:c r="C299"/>
      <x:c r="D299" t="str">
        <x:v>What would change this reading?</x:v>
      </x:c>
      <x:c r="E299"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9" t="str">
        <x:v>ما الذي قد يغيّر هذه القراءة؟</x:v>
      </x:c>
      <x:c r="G299"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300">
      <x:c r="A300" t="str">
        <x:v>/reforms/</x:v>
      </x:c>
      <x:c r="B300" t="n">
        <x:v>1</x:v>
      </x:c>
      <x:c r="C300"/>
      <x:c r="D300"/>
      <x:c r="E300"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300"/>
      <x:c r="G300"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301">
      <x:c r="A301" t="str">
        <x:v>/reforms/</x:v>
      </x:c>
      <x:c r="B301" t="n">
        <x:v>2</x:v>
      </x:c>
      <x:c r="C301" t="str">
        <x:v>System context</x:v>
      </x:c>
      <x:c r="D301" t="str">
        <x:v>Each stage of the reform chain needs its own evidence</x:v>
      </x:c>
      <x:c r="E301"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301"/>
      <x:c r="G301"/>
    </x:row>
    <x:row r="302">
      <x:c r="A302" t="str">
        <x:v>/reforms/</x:v>
      </x:c>
      <x:c r="B302" t="n">
        <x:v>2</x:v>
      </x:c>
      <x:c r="C302" t="str">
        <x:v>سياق المنظومة</x:v>
      </x:c>
      <x:c r="D302"/>
      <x:c r="E302"/>
      <x:c r="F302" t="str">
        <x:v>تمر سلسلة الإصلاح بمراحل يحتاج كلٌّ منها إلى دليله</x:v>
      </x:c>
      <x:c r="G302"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303">
      <x:c r="A303" t="str">
        <x:v>/reforms/</x:v>
      </x:c>
      <x:c r="B303" t="n">
        <x:v>3</x:v>
      </x:c>
      <x:c r="C303" t="str">
        <x:v>Analysis</x:v>
      </x:c>
      <x:c r="D303" t="str">
        <x:v>The Instructions set a complaint path; performance is unmeasured</x:v>
      </x:c>
      <x:c r="E303" t="str">
        <x:v>The Financial Consumer Protection Regulatory Instructions of the Central Bank of Yemen – Aden (CBY-Aden) (ref. 589/CBY/2023, dated 20 August 2023; announced on 28 August 2023) set a complaint path for the providers under CBY-Aden's supervision and their agents, with time limits for the provider's reply, its extension and the consumer's escalation to CBY-Aden, each in its own item of Article 9, as the records below set out. Separately, the 2023 mobile e-money instructions set a 10-business-day maximum for complaint processing and require a complaint register. What remains open is actual complaint volume, resolution time, outcome quality, enforcement and consumer experience.</x:v>
      </x:c>
      <x:c r="F303"/>
      <x:c r="G303"/>
    </x:row>
    <x:row r="304">
      <x:c r="A304" t="str">
        <x:v>/reforms/</x:v>
      </x:c>
      <x:c r="B304" t="n">
        <x:v>3</x:v>
      </x:c>
      <x:c r="C304" t="str">
        <x:v>التحليل</x:v>
      </x:c>
      <x:c r="D304"/>
      <x:c r="E304"/>
      <x:c r="F304" t="str">
        <x:v>التعليمات تحدد مسار الشكوى، أما الأداء فغير مقيس</x:v>
      </x:c>
      <x:c r="G304" t="str">
        <x:v>تحدد التعليمات التنظيمية لحماية المستهلك المالي الصادرة عن البنك المركزي اليمني – عدن (المرجع 589/CBY/2023، بتاريخ 20 أغسطس 2023؛ وأُعلن عنها في 28 أغسطس 2023) مسارًا للشكوى لدى مقدمي الخدمات الخاضعين لرقابة البنك المركزي اليمني – عدن ووكلائهم، بمدد لرد مقدم الخدمة وتمديدها ولرفع المستهلك الشكوى إلى البنك المركزي اليمني – عدن، لكلٍّ منها بند في المادة 9، كما تبينها السجلات أدناه.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305">
      <x:c r="A305" t="str">
        <x:v>/reforms/</x:v>
      </x:c>
      <x:c r="B305" t="n">
        <x:v>4</x:v>
      </x:c>
      <x:c r="C305" t="str">
        <x:v>Evidence</x:v>
      </x:c>
      <x:c r="D305" t="str">
        <x:v>The e-money amendment changes rules, not observed usage</x:v>
      </x:c>
      <x:c r="E305"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305"/>
      <x:c r="G305"/>
    </x:row>
    <x:row r="306">
      <x:c r="A306" t="str">
        <x:v>/reforms/</x:v>
      </x:c>
      <x:c r="B306" t="n">
        <x:v>4</x:v>
      </x:c>
      <x:c r="C306" t="str">
        <x:v>الدليل</x:v>
      </x:c>
      <x:c r="D306"/>
      <x:c r="E306"/>
      <x:c r="F306" t="str">
        <x:v>تعديل النقود الإلكترونية يغير القواعد، لا الاستخدام المرصود</x:v>
      </x:c>
      <x:c r="G306"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307">
      <x:c r="A307" t="str">
        <x:v>/reforms/</x:v>
      </x:c>
      <x:c r="B307" t="n">
        <x:v>5</x:v>
      </x:c>
      <x:c r="C307" t="str">
        <x:v>Analysis</x:v>
      </x:c>
      <x:c r="D307" t="str">
        <x:v>Financial-literacy activity is an output until capability is measured</x:v>
      </x:c>
      <x:c r="E307"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307"/>
      <x:c r="G307"/>
    </x:row>
    <x:row r="308">
      <x:c r="A308" t="str">
        <x:v>/reforms/</x:v>
      </x:c>
      <x:c r="B308" t="n">
        <x:v>5</x:v>
      </x:c>
      <x:c r="C308" t="str">
        <x:v>التحليل</x:v>
      </x:c>
      <x:c r="D308"/>
      <x:c r="E308"/>
      <x:c r="F308" t="str">
        <x:v>يبقى نشاط التثقيف المالي مخرجًا إلى أن تُقاس القدرة</x:v>
      </x:c>
      <x:c r="G308"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9">
      <x:c r="A309" t="str">
        <x:v>/reforms/</x:v>
      </x:c>
      <x:c r="B309" t="n">
        <x:v>6</x:v>
      </x:c>
      <x:c r="C309" t="str">
        <x:v>Analysis</x:v>
      </x:c>
      <x:c r="D309" t="str">
        <x:v>FPS, RTGS and access support are different parts of the payment-infrastructure reform</x:v>
      </x:c>
      <x:c r="E309"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9"/>
      <x:c r="G309"/>
    </x:row>
    <x:row r="310">
      <x:c r="A310" t="str">
        <x:v>/reforms/</x:v>
      </x:c>
      <x:c r="B310" t="n">
        <x:v>6</x:v>
      </x:c>
      <x:c r="C310" t="str">
        <x:v>التحليل</x:v>
      </x:c>
      <x:c r="D310"/>
      <x:c r="E310"/>
      <x:c r="F310" t="str">
        <x:v>نظاما FPS وRTGS ودعم الوصول أجزاء مختلفة من إصلاح البنية التحتية للمدفوعات</x:v>
      </x:c>
      <x:c r="G310"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11">
      <x:c r="A311" t="str">
        <x:v>/reforms/</x:v>
      </x:c>
      <x:c r="B311" t="n">
        <x:v>7</x:v>
      </x:c>
      <x:c r="C311" t="str">
        <x:v>Evidence</x:v>
      </x:c>
      <x:c r="D311" t="str">
        <x:v>IMF Management approved an 18-month Staff-Monitored Program in October 2026; it is not IMF financing</x:v>
      </x:c>
      <x:c r="E311" t="str">
        <x:v>On 16 July 2026, IMF staff and the Yemeni authorities announced staff-level agreement on policies and reforms that could underpin a proposed 18-month Staff-Monitored Program (SMP), subject to IMF Management approval. On 7 October 2026, the IMF announced that IMF Management had approved an 18-month non-financing SMP with Yemen. The IMF describes SMPs as informal agreements between national authorities and IMF staff that do not entail endorsement by its Executive Board. The programme is not an IMF financing arrangement, and its approval does not show that reforms have been implemented or that financial inclusion has changed.</x:v>
      </x:c>
      <x:c r="F311"/>
      <x:c r="G311"/>
    </x:row>
    <x:row r="312">
      <x:c r="A312" t="str">
        <x:v>/reforms/</x:v>
      </x:c>
      <x:c r="B312" t="n">
        <x:v>7</x:v>
      </x:c>
      <x:c r="C312" t="str">
        <x:v>الدليل</x:v>
      </x:c>
      <x:c r="D312"/>
      <x:c r="E312"/>
      <x:c r="F312" t="str">
        <x:v>وافقت إدارة صندوق النقد الدولي في أكتوبر 2026 على برنامج يراقبه خبراء الصندوق مدته 18 شهرًا، ولا يتضمن تمويلًا من الصندوق</x:v>
      </x:c>
      <x:c r="G312"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رهنًا بموافقة إدارة الصندوق. وفي 7 أكتوبر 2026 أعلن الصندوق أن إدارته وافقت على برنامج يراقبه خبراء الصندوق مع اليمن، مدته 18 شهرًا ولا يتضمن تمويلًا. ويصف الصندوق هذه البرامج بأنها اتفاقات غير رسمية بين السلطات الوطنية وخبراء الصندوق لا تتضمن تأييدًا من مجلسه التنفيذي. وليس البرنامج ترتيب تمويل من الصندوق، ولا تثبت الموافقة عليه أن الإصلاحات نُفذت أو أن الشمول المالي تغيّر.</x:v>
      </x:c>
    </x:row>
    <x:row r="313">
      <x:c r="A313" t="str">
        <x:v>/reforms/</x:v>
      </x:c>
      <x:c r="B313" t="n">
        <x:v>8</x:v>
      </x:c>
      <x:c r="C313" t="str">
        <x:v>Analysis</x:v>
      </x:c>
      <x:c r="D313" t="str">
        <x:v>Funding stages must be kept distinct when reading reforms and programmes</x:v>
      </x:c>
      <x:c r="E313"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13"/>
      <x:c r="G313"/>
    </x:row>
    <x:row r="314">
      <x:c r="A314" t="str">
        <x:v>/reforms/</x:v>
      </x:c>
      <x:c r="B314" t="n">
        <x:v>8</x:v>
      </x:c>
      <x:c r="C314" t="str">
        <x:v>التحليل</x:v>
      </x:c>
      <x:c r="D314"/>
      <x:c r="E314"/>
      <x:c r="F314" t="str">
        <x:v>يجب أن تبقى مراحل التمويل وصيغه منفصلة في قراءة الإصلاحات والبرامج</x:v>
      </x:c>
      <x:c r="G314"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15">
      <x:c r="A315" t="str">
        <x:v>/reforms/</x:v>
      </x:c>
      <x:c r="B315" t="n">
        <x:v>9</x:v>
      </x:c>
      <x:c r="C315" t="str">
        <x:v>What this does not establish</x:v>
      </x:c>
      <x:c r="D315" t="str">
        <x:v>What reform evidence does not establish</x:v>
      </x:c>
      <x:c r="E315"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15"/>
      <x:c r="G315"/>
    </x:row>
    <x:row r="316">
      <x:c r="A316" t="str">
        <x:v>/reforms/</x:v>
      </x:c>
      <x:c r="B316" t="n">
        <x:v>9</x:v>
      </x:c>
      <x:c r="C316" t="str">
        <x:v>ما الذي لا يثبته الدليل</x:v>
      </x:c>
      <x:c r="D316"/>
      <x:c r="E316"/>
      <x:c r="F316" t="str">
        <x:v>ما الذي لا تثبته أدلة الإصلاح؟</x:v>
      </x:c>
      <x:c r="G316"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17">
      <x:c r="A317" t="str">
        <x:v>/reforms/</x:v>
      </x:c>
      <x:c r="B317" t="n">
        <x:v>10</x:v>
      </x:c>
      <x:c r="C317" t="str">
        <x:v>What we still do not know</x:v>
      </x:c>
      <x:c r="D317" t="str">
        <x:v>Where the reform evidence chain breaks</x:v>
      </x:c>
      <x:c r="E317"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17"/>
      <x:c r="G317"/>
    </x:row>
    <x:row r="318">
      <x:c r="A318" t="str">
        <x:v>/reforms/</x:v>
      </x:c>
      <x:c r="B318" t="n">
        <x:v>10</x:v>
      </x:c>
      <x:c r="C318" t="str">
        <x:v>ما الذي ما زلنا لا نعرفه</x:v>
      </x:c>
      <x:c r="D318"/>
      <x:c r="E318"/>
      <x:c r="F318" t="str">
        <x:v>أين تنقطع سلسلة أدلة الإصلاح؟</x:v>
      </x:c>
      <x:c r="G318"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9">
      <x:c r="A319" t="str">
        <x:v>/reforms/</x:v>
      </x:c>
      <x:c r="B319" t="n">
        <x:v>11</x:v>
      </x:c>
      <x:c r="C319" t="str">
        <x:v>Regulatory evidence</x:v>
      </x:c>
      <x:c r="D319" t="str">
        <x:v>Adopting a rule and implementing it are different stages, each needing its own evidence</x:v>
      </x:c>
      <x:c r="E319"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9"/>
      <x:c r="G319"/>
    </x:row>
    <x:row r="320">
      <x:c r="A320" t="str">
        <x:v>/reforms/</x:v>
      </x:c>
      <x:c r="B320" t="n">
        <x:v>11</x:v>
      </x:c>
      <x:c r="C320" t="str">
        <x:v>أدلة تنظيمية</x:v>
      </x:c>
      <x:c r="D320"/>
      <x:c r="E320"/>
      <x:c r="F320" t="str">
        <x:v>اعتماد القاعدة التنظيمية وتنفيذها مرحلتان مختلفتان تحتاج كلٌّ منهما إلى دليل</x:v>
      </x:c>
      <x:c r="G320"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21">
      <x:c r="A321" t="str">
        <x:v>/remittances/</x:v>
      </x:c>
      <x:c r="B321" t="n">
        <x:v>1</x:v>
      </x:c>
      <x:c r="C321"/>
      <x:c r="D321"/>
      <x:c r="E321"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21"/>
      <x:c r="G321"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22">
      <x:c r="A322" t="str">
        <x:v>/remittances/</x:v>
      </x:c>
      <x:c r="B322" t="n">
        <x:v>2</x:v>
      </x:c>
      <x:c r="C322" t="str">
        <x:v>Analysis</x:v>
      </x:c>
      <x:c r="D322" t="str">
        <x:v>The IMF's past values are model-based estimates, not reported history</x:v>
      </x:c>
      <x:c r="E322" t="str">
        <x:v>The IMF staff report gives 2018–2024 as estimates, not reported values: its statistical annex says personal transfers were estimated with a demographic and behavioural model (the number of Yemenis abroad, family size and average transfer amounts), with 33% allocated to areas under the internationally recognized government. A later supplement to the same consultation gives 2025 as an estimate and 2026–2030 as projections. The series is kept apart where the source document changes, and none of its years is an observation. A forecast revision is not an observed economic change, and the macro series is not a measure of informal hawala volume.</x:v>
      </x:c>
      <x:c r="F322"/>
      <x:c r="G322"/>
    </x:row>
    <x:row r="323">
      <x:c r="A323" t="str">
        <x:v>/remittances/</x:v>
      </x:c>
      <x:c r="B323" t="n">
        <x:v>2</x:v>
      </x:c>
      <x:c r="C323" t="str">
        <x:v>التحليل</x:v>
      </x:c>
      <x:c r="D323"/>
      <x:c r="E323"/>
      <x:c r="F323" t="str">
        <x:v>القيم السابقة لدى صندوق النقد الدولي تقديرات قائمة على نموذج، لا قيم تاريخية مُبلَّغ عنها</x:v>
      </x:c>
      <x:c r="G323" t="str">
        <x:v>يورد تقرير خبراء صندوق النقد قيم 2018–2024 بوصفها تقديرات، لا قيمًا مُبلَّغًا عنها: إذ يذكر مرفقه الإحصائي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ويورد ملحق لاحق للمشاورات نفسها قيمة 2025 كتقدير وقيم 2026–2030 كتوقعات. وتُفصل السلسلة عند تغير الوثيقة المصدر، وليس أيٌّ من سنواتها مشاهدة. مراجعة التوقع ليست تغيرًا اقتصاديًا مرصودًا، كما أن سلسلة الحوالات الكلية لا تقيس حجم التحويلات عبر نظام الحوالة غير الرسمي.</x:v>
      </x:c>
    </x:row>
    <x:row r="324">
      <x:c r="A324" t="str">
        <x:v>/remittances/</x:v>
      </x:c>
      <x:c r="B324" t="n">
        <x:v>3</x:v>
      </x:c>
      <x:c r="C324" t="str">
        <x:v>Analysis</x:v>
      </x:c>
      <x:c r="D324" t="str">
        <x:v>The same reference year can change when the source publishes a new edition</x:v>
      </x:c>
      <x:c r="E324"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24"/>
      <x:c r="G324"/>
    </x:row>
    <x:row r="325">
      <x:c r="A325" t="str">
        <x:v>/remittances/</x:v>
      </x:c>
      <x:c r="B325" t="n">
        <x:v>3</x:v>
      </x:c>
      <x:c r="C325" t="str">
        <x:v>التحليل</x:v>
      </x:c>
      <x:c r="D325"/>
      <x:c r="E325"/>
      <x:c r="F325" t="str">
        <x:v>قد تتغير قيمة السنة نفسها عندما تتغير نسخة المصدر</x:v>
      </x:c>
      <x:c r="G325"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26">
      <x:c r="A326" t="str">
        <x:v>/remittances/</x:v>
      </x:c>
      <x:c r="B326" t="n">
        <x:v>4</x:v>
      </x:c>
      <x:c r="C326" t="str">
        <x:v>Evidence</x:v>
      </x:c>
      <x:c r="D326" t="str">
        <x:v>A reconstruction effort is documented; the exact crosswalk is not</x:v>
      </x:c>
      <x:c r="E326"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26"/>
      <x:c r="G326"/>
    </x:row>
    <x:row r="327">
      <x:c r="A327" t="str">
        <x:v>/remittances/</x:v>
      </x:c>
      <x:c r="B327" t="n">
        <x:v>4</x:v>
      </x:c>
      <x:c r="C327" t="str">
        <x:v>الدليل</x:v>
      </x:c>
      <x:c r="D327"/>
      <x:c r="E327"/>
      <x:c r="F327" t="str">
        <x:v>جهد إعادة بناء الإحصاءات موثق، لكن المطابقة الدقيقة ليست محسومة</x:v>
      </x:c>
      <x:c r="G327"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8">
      <x:c r="A328" t="str">
        <x:v>/remittances/</x:v>
      </x:c>
      <x:c r="B328" t="n">
        <x:v>5</x:v>
      </x:c>
      <x:c r="C328" t="str">
        <x:v>Analysis</x:v>
      </x:c>
      <x:c r="D328" t="str">
        <x:v>Cost depends on corridor and transfer size</x:v>
      </x:c>
      <x:c r="E328" t="str">
        <x:v>In 2025 Q3, quoted averages for Saudi Arabia–Yemen were 2.70% at US$200 and 1.26% at US$500. For UAE–Yemen they were 7.53% and 5.62%. For United States–Yemen, computed here from the World Bank's quotes, they were 3.92% and 2.30%; that average mixes card, bank-account and cash products, and the two quotes for cash paid in at an agent were 4% and 7.5% at US$200. The difference shows why transfer size and corridor must stay visible. These quotes do not cover every provider or informal channel and must not be collapsed into one national remittance-cost rate.</x:v>
      </x:c>
      <x:c r="F328"/>
      <x:c r="G328"/>
    </x:row>
    <x:row r="329">
      <x:c r="A329" t="str">
        <x:v>/remittances/</x:v>
      </x:c>
      <x:c r="B329" t="n">
        <x:v>5</x:v>
      </x:c>
      <x:c r="C329" t="str">
        <x:v>التحليل</x:v>
      </x:c>
      <x:c r="D329"/>
      <x:c r="E329"/>
      <x:c r="F329" t="str">
        <x:v>تختلف التكلفة بحسب الممر ومبلغ الحوالة</x:v>
      </x:c>
      <x:c r="G329"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وبلغ متوسطا ممر الولايات المتحدة–اليمن، محسوبين هنا من عروض أسعار البنك الدولي، 3.92% و2.30%؛ ويمزج هذا المتوسط منتجات تُدفع بالبطاقة أو من حساب مصرفي أو نقدًا، وبلغ العرضان الخاصان بالدفع نقدًا لدى وكيل 4% و7.5% عند إرسال 200 دولار.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30">
      <x:c r="A330" t="str">
        <x:v>/remittances/</x:v>
      </x:c>
      <x:c r="B330" t="n">
        <x:v>6</x:v>
      </x:c>
      <x:c r="C330" t="str">
        <x:v>System context</x:v>
      </x:c>
      <x:c r="D330" t="str">
        <x:v>Household behaviour is a different evidence layer</x:v>
      </x:c>
      <x:c r="E330"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 The 2021 wave's published values for domestic remittances are in the table of wages, agricultural payments and domestic remittances by group; they are not read against this 2014 profile as a trend, because the World Bank's current series holds no 2014 value.</x:v>
      </x:c>
      <x:c r="F330"/>
      <x:c r="G330"/>
    </x:row>
    <x:row r="331">
      <x:c r="A331" t="str">
        <x:v>/remittances/</x:v>
      </x:c>
      <x:c r="B331" t="n">
        <x:v>6</x:v>
      </x:c>
      <x:c r="C331" t="str">
        <x:v>سياق المنظومة</x:v>
      </x:c>
      <x:c r="D331"/>
      <x:c r="E331"/>
      <x:c r="F331" t="str">
        <x:v>سلوك الأسر طبقة مختلفة من الأدلة</x:v>
      </x:c>
      <x:c r="G331"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332">
      <x:c r="A332" t="str">
        <x:v>/remittances/</x:v>
      </x:c>
      <x:c r="B332" t="n">
        <x:v>7</x:v>
      </x:c>
      <x:c r="C332" t="str">
        <x:v>Analysis</x:v>
      </x:c>
      <x:c r="D332" t="str">
        <x:v>Before ranking external flows, inspect the balancing residual</x:v>
      </x:c>
      <x:c r="E332"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32"/>
      <x:c r="G332"/>
    </x:row>
    <x:row r="333">
      <x:c r="A333" t="str">
        <x:v>/remittances/</x:v>
      </x:c>
      <x:c r="B333" t="n">
        <x:v>7</x:v>
      </x:c>
      <x:c r="C333" t="str">
        <x:v>التحليل</x:v>
      </x:c>
      <x:c r="D333"/>
      <x:c r="E333"/>
      <x:c r="F333" t="str">
        <x:v>قبل ترتيب التدفقات الخارجية، افحص بند صافي السهو والخطأ</x:v>
      </x:c>
      <x:c r="G333"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34">
      <x:c r="A334" t="str">
        <x:v>/remittances/</x:v>
      </x:c>
      <x:c r="B334" t="n">
        <x:v>8</x:v>
      </x:c>
      <x:c r="C334" t="str">
        <x:v>What this does not establish</x:v>
      </x:c>
      <x:c r="D334" t="str">
        <x:v>What remittance evidence does not establish</x:v>
      </x:c>
      <x:c r="E334"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34"/>
      <x:c r="G334"/>
    </x:row>
    <x:row r="335">
      <x:c r="A335" t="str">
        <x:v>/remittances/</x:v>
      </x:c>
      <x:c r="B335" t="n">
        <x:v>8</x:v>
      </x:c>
      <x:c r="C335" t="str">
        <x:v>ما الذي لا يثبته الدليل</x:v>
      </x:c>
      <x:c r="D335"/>
      <x:c r="E335"/>
      <x:c r="F335" t="str">
        <x:v>ما الذي لا تثبته أدلة الحوالات؟</x:v>
      </x:c>
      <x:c r="G335"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36">
      <x:c r="A336" t="str">
        <x:v>/remittances/</x:v>
      </x:c>
      <x:c r="B336" t="n">
        <x:v>9</x:v>
      </x:c>
      <x:c r="C336" t="str">
        <x:v>What we still do not know</x:v>
      </x:c>
      <x:c r="D336" t="str">
        <x:v>What remains unresolved</x:v>
      </x:c>
      <x:c r="E336"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36"/>
      <x:c r="G336"/>
    </x:row>
    <x:row r="337">
      <x:c r="A337" t="str">
        <x:v>/remittances/</x:v>
      </x:c>
      <x:c r="B337" t="n">
        <x:v>9</x:v>
      </x:c>
      <x:c r="C337" t="str">
        <x:v>ما الذي ما زلنا لا نعرفه</x:v>
      </x:c>
      <x:c r="D337"/>
      <x:c r="E337"/>
      <x:c r="F337" t="str">
        <x:v>ما الذي ما يزال غير محسوم؟</x:v>
      </x:c>
      <x:c r="G337"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8">
      <x:c r="A338" t="str">
        <x:v>/rights/</x:v>
      </x:c>
      <x:c r="B338" t="n">
        <x:v>1</x:v>
      </x:c>
      <x:c r="C338"/>
      <x:c r="D338"/>
      <x:c r="E338" t="str">
        <x:v>CauseWay's own content in this resource is licensed under CC BY 4.0; material from other publishers stays under their terms. This page explains how both affect what this resource shows and what you may republish.</x:v>
      </x:c>
      <x:c r="F338"/>
      <x:c r="G338"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9">
      <x:c r="A339" t="str">
        <x:v>/rights/</x:v>
      </x:c>
      <x:c r="B339" t="n">
        <x:v>2</x:v>
      </x:c>
      <x:c r="C339"/>
      <x:c r="D339" t="str">
        <x:v>Evidence fitness, citation, factual use and redistribution are separate questions</x:v>
      </x:c>
      <x:c r="E339"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most sources, so this resource reports facts with attribution, links to the original publisher, and does not host copies of source files.</x:v>
      </x:c>
      <x:c r="F339" t="str">
        <x:v>صلاحية الدليل، والاستشهاد به، واستخدام الوقائع والأرقام، وإعادة نشر المواد: مسائل منفصلة</x:v>
      </x:c>
      <x:c r="G339"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لمعظم المصادر، لذلك يورد هذا المورد الوقائع منسوبة إلى مصادرها، ويحيل إلى الناشر الأصلي، ولا يستضيف نسخًا من ملفات المصادر.</x:v>
      </x:c>
    </x:row>
    <x:row r="340">
      <x:c r="A340" t="str">
        <x:v>/rights/</x:v>
      </x:c>
      <x:c r="B340" t="n">
        <x:v>3</x:v>
      </x:c>
      <x:c r="C340"/>
      <x:c r="D340" t="str">
        <x:v>What a rights restriction changes</x:v>
      </x:c>
      <x:c r="E340" t="str">
        <x:v>Where reuse is restricted, this resource may show metadata, attribution and a source link where the terms allow, while withholding the restricted value or dataset from display and search results.</x:v>
      </x:c>
      <x:c r="F340" t="str">
        <x:v>ماذا يغير قيد الحقوق</x:v>
      </x:c>
      <x:c r="G340"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41">
      <x:c r="A341" t="str">
        <x:v>/rights/</x:v>
      </x:c>
      <x:c r="B341" t="n">
        <x:v>4</x:v>
      </x:c>
      <x:c r="C341"/>
      <x:c r="D341" t="str">
        <x:v>Source terms remain authoritative</x:v>
      </x:c>
      <x:c r="E341" t="str">
        <x:v>The original source’s licence, terms or permissions govern reuse of the source material. A citation in this resource does not grant additional rights.</x:v>
      </x:c>
      <x:c r="F341" t="str">
        <x:v>تبقى شروط المصدر هي المرجع</x:v>
      </x:c>
      <x:c r="G341" t="str">
        <x:v>تحكم رخصة المصدر الأصلي أو شروطه أو أذوناته إعادة استخدام مادته. ولا يمنح الاستشهاد بالمصدر داخل هذا المورد حقوقًا إضافية.</x:v>
      </x:c>
    </x:row>
    <x:row r="342">
      <x:c r="A342" t="str">
        <x:v>/rights/</x:v>
      </x:c>
      <x:c r="B342" t="n">
        <x:v>5</x:v>
      </x:c>
      <x:c r="C342"/>
      <x:c r="D342" t="str">
        <x:v>Why source files are linked, not hosted</x:v>
      </x:c>
      <x:c r="E342" t="str">
        <x:v>This resource does not host or offer source files for download. It links to the original publisher, whose terms apply, and may show public metadata and attribution where the terms allow.</x:v>
      </x:c>
      <x:c r="F342" t="str">
        <x:v>لماذا نحيل إلى ملفات المصادر ولا نستضيفها</x:v>
      </x:c>
      <x:c r="G342"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43">
      <x:c r="A343" t="str">
        <x:v>/terms/</x:v>
      </x:c>
      <x:c r="B343" t="n">
        <x:v>1</x:v>
      </x:c>
      <x:c r="C343"/>
      <x:c r="D343"/>
      <x:c r="E343" t="str">
        <x:v>How to use, cite and reuse this resource without changing the meaning of the evidence.</x:v>
      </x:c>
      <x:c r="F343"/>
      <x:c r="G343" t="str">
        <x:v>قواعد استخدام هذا المورد العام والاستشهاد به وإعادة استخدامه من دون تغيير معنى الأدلة.</x:v>
      </x:c>
    </x:row>
    <x:row r="344">
      <x:c r="A344" t="str">
        <x:v>/terms/</x:v>
      </x:c>
      <x:c r="B344" t="n">
        <x:v>2</x:v>
      </x:c>
      <x:c r="C344"/>
      <x:c r="D344" t="str">
        <x:v>What this resource is</x:v>
      </x:c>
      <x:c r="E344"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44" t="str">
        <x:v>ما طبيعة هذا المورد</x:v>
      </x:c>
      <x:c r="G344"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45">
      <x:c r="A345" t="str">
        <x:v>/terms/</x:v>
      </x:c>
      <x:c r="B345" t="n">
        <x:v>3</x:v>
      </x:c>
      <x:c r="C345"/>
      <x:c r="D345" t="str">
        <x:v>Reuse</x:v>
      </x:c>
      <x:c r="E345"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45" t="str">
        <x:v>إعادة الاستخدام</x:v>
      </x:c>
      <x:c r="G345"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46">
      <x:c r="A346" t="str">
        <x:v>/terms/</x:v>
      </x:c>
      <x:c r="B346" t="n">
        <x:v>4</x:v>
      </x:c>
      <x:c r="C346"/>
      <x:c r="D346" t="str">
        <x:v>Preserve evidence meaning</x:v>
      </x:c>
      <x:c r="E346"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46" t="str">
        <x:v>حافظ على معنى الدليل</x:v>
      </x:c>
      <x:c r="G346"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47">
      <x:c r="A347" t="str">
        <x:v>/terms/</x:v>
      </x:c>
      <x:c r="B347" t="n">
        <x:v>5</x:v>
      </x:c>
      <x:c r="C347"/>
      <x:c r="D347" t="str">
        <x:v>Citation</x:v>
      </x:c>
      <x:c r="E347" t="str">
        <x:v>Cite the original source. When you take a figure or a finding from this resource, also cite the evidence record, in the two-line form shown on Rights and reuse.</x:v>
      </x:c>
      <x:c r="F347" t="str">
        <x:v>الاستشهاد</x:v>
      </x:c>
      <x:c r="G347" t="str">
        <x:v>استشهد بالمصدر الأصلي. وعندما تأخذ رقمًا أو نتيجة من هذا المورد، استشهد أيضًا بسجل الدليل بصيغة السطرين المبيّنة في صفحة «حقوق إعادة الاستخدام».</x:v>
      </x:c>
    </x:row>
    <x:row r="348">
      <x:c r="A348" t="str">
        <x:v>/terms/</x:v>
      </x:c>
      <x:c r="B348" t="n">
        <x:v>6</x:v>
      </x:c>
      <x:c r="C348"/>
      <x:c r="D348" t="str">
        <x:v>Rights stay with the source</x:v>
      </x:c>
      <x:c r="E348" t="str">
        <x:v>Availability on this resource does not grant rights that the underlying source has not granted.</x:v>
      </x:c>
      <x:c r="F348" t="str">
        <x:v>تبقى الحقوق لمصدرها</x:v>
      </x:c>
      <x:c r="G348" t="str">
        <x:v>إتاحة المحتوى في هذا المورد لا تمنح حقوقًا لم يمنحها المصدر الأصلي.</x:v>
      </x:c>
    </x:row>
    <x:row r="349">
      <x:c r="A349" t="str">
        <x:v>/data/</x:v>
      </x:c>
      <x:c r="B349" t="n">
        <x:v>10</x:v>
      </x:c>
      <x:c r="C349" t="str">
        <x:v>Resource library</x:v>
      </x:c>
      <x:c r="D349" t="str">
        <x:v>Reports, methods and implementation references</x:v>
      </x:c>
      <x:c r="E349"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9"/>
      <x:c r="G349"/>
      <x:c r="H349"/>
    </x:row>
    <x:row r="350">
      <x:c r="A350" t="str">
        <x:v>/data/</x:v>
      </x:c>
      <x:c r="B350" t="n">
        <x:v>10</x:v>
      </x:c>
      <x:c r="C350" t="str">
        <x:v>مكتبة المراجع</x:v>
      </x:c>
      <x:c r="D350"/>
      <x:c r="E350"/>
      <x:c r="F350" t="str">
        <x:v>تقارير ومناهج ومراجع للتنفيذ</x:v>
      </x:c>
      <x:c r="G350"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50"/>
    </x:row>
    <x:row r="351">
      <x:c r="A351" t="str">
        <x:v>/providers/</x:v>
      </x:c>
      <x:c r="B351" t="n">
        <x:v>2</x:v>
      </x:c>
      <x:c r="C351" t="str">
        <x:v>Scope</x:v>
      </x:c>
      <x:c r="D351" t="str">
        <x:v>Who issued these lists, and what do they cover?</x:v>
      </x:c>
      <x:c r="E351"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52">
      <x:c r="A352" t="str">
        <x:v>/providers/</x:v>
      </x:c>
      <x:c r="B352" t="n">
        <x:v>2</x:v>
      </x:c>
      <x:c r="C352" t="str">
        <x:v>النطاق</x:v>
      </x:c>
      <x:c r="F352" t="str">
        <x:v>من أصدر هذه القوائم؟ وما نطاقها؟</x:v>
      </x:c>
      <x:c r="G352"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53">
      <x:c r="A353" t="str">
        <x:v>/finance/</x:v>
      </x:c>
      <x:c r="B353" t="n">
        <x:v>4</x:v>
      </x:c>
      <x:c r="C353" t="str">
        <x:v>Analysis</x:v>
      </x:c>
      <x:c r="D353" t="str">
        <x:v>Who provides microfinance: what the lists and panels show</x:v>
      </x:c>
      <x:c r="E353" t="str">
        <x:v>Of the 26 banks on the list of licensed banks issued by the Central Bank of Yemen – Aden (CBY-Aden), as checked on 3 October 2026, this resource describes 12 as microfinance banks on the basis of their names in the list; that description is not an independent regulatory classification, and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54">
      <x:c r="A354" t="str">
        <x:v>/finance/</x:v>
      </x:c>
      <x:c r="B354" t="n">
        <x:v>4</x:v>
      </x:c>
      <x:c r="C354" t="str">
        <x:v>التحليل</x:v>
      </x:c>
      <x:c r="F354" t="str">
        <x:v>من يقدم التمويل الأصغر: ما تبينه القوائم ومجموعات الجهات المُبلِّغة</x:v>
      </x:c>
      <x:c r="G354" t="str">
        <x:v>تضم قائمة البنوك المرخصة الصادرة عن البنك المركزي اليمني – عدن، كما اطُّلع عليها في 3 أكتوبر 2026، 26 بنكًا، يصف هذا المورد 12 منها بأنها بنوك تمويل أصغر استنادًا إلى أسمائها في القائمة؛ ولا يثبت هذا الوصف تصنيفًا تنظيميًا مستقلًا، ولا يثبت الورود في القائمة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55">
      <x:c r="A355" t="str">
        <x:v>/methodology/</x:v>
      </x:c>
      <x:c r="B355" t="n">
        <x:v>4</x:v>
      </x:c>
      <x:c r="C355" t="str">
        <x:v>What it means</x:v>
      </x:c>
      <x:c r="D355" t="str">
        <x:v>What the evidence covers — and what it does not</x:v>
      </x:c>
      <x:c r="E355" t="str">
        <x:v>Coverage differs by topic. A few topics have current observations: the formal status of providers on the lists of the Central Bank of Yemen – Aden (CBY-Aden), bank credit and other monetary statistics, and remittance prices in three corridors. Most people-side topics rest on the latest representative survey wave (the latest round; fieldwork 2022–23) or on 2014 values; several — frequency of use, digital capability and affordability — are defined in the 2021 survey but have no World Bank published value for Yemen, and financial resilience is published only for emergency funds within 30 days. Payments, regulation and consumer protection are evidenced mainly through administrative and regulatory records, which show systems and rules rather than use or outcomes. This resource has no systematic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
Four topics that financial-inclusion diagnostics commonly cover are not measured by this resource. The ICT and telecommunications layer (network coverage, mobile and internet connectivity, device ownership) is a condition for digital services, not a measure of financial inclusion; it would be measured through telecommunications-sector data and household connectivity surveys. Insolvency (how the debts of failing firms and individuals are resolved) belongs to the legal and court system, and this resource does not document how it operates; it would be measured through court and administrative records of insolvency cases, and it is listed as a dimension of the measurement priority on credit infrastructure. Digital literacy (whether people can use digital devices and services) is a skill, not the use of a financial service, and this resource holds no Yemen measure of it; it would be measured through a household survey module, and it is listed as a dimension of the measurement priority on population groups. Yemen Post is not covered here. The World Bank (2024, p. 16) describes the Yemen Post and Postal Savings Authority and the Postal Savings Fund as providing payment services, savings accounts and other financial products, and gives no count of their offices, accounts or balances; their network and services would be measured through the postal operator's own records of offices, services and transactions.</x:v>
      </x:c>
    </x:row>
    <x:row r="356">
      <x:c r="A356" t="str">
        <x:v>/methodology/</x:v>
      </x:c>
      <x:c r="B356" t="n">
        <x:v>4</x:v>
      </x:c>
      <x:c r="C356" t="str">
        <x:v>ماذا يعني ذلك</x:v>
      </x:c>
      <x:c r="F356" t="str">
        <x:v>ما الذي تغطيه الأدلة وما الذي لا تغطيه</x:v>
      </x:c>
      <x:c r="G356"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ثلاثة ممرات. أما معظم موضوعات الأفراد فتستند إلى أحدث موجة من مسح ممثل (أي أحدث جولة منه؛ نُفذ عملها الميداني خلال 2022–2023) أو إلى قيم 2014؛ كما أن عددًا منها — وهي تكرار الاستخدام والقدرات الرقمية والقدرة على تحمل التكلفة — معرَّف في مسح 2021 لكن البنك الدولي لا ينشر له قيمة لليمن، ولا تُنشر قيم الصمود المالي إلا لتدبير أموال الطوارئ خلال 30 يومًا.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ومنهجية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
وهناك أربعة موضوعات تتناولها تشخيصات الشمول المالي عادةً لكن هذا المورد لا يقيسها. فطبقة تقنية المعلومات والاتصالات (تغطية الشبكات، والاتصال بالهاتف المحمول والإنترنت، وحيازة الأجهزة) شرط لتقديم الخدمات الرقمية لا مقياس للشمول المالي، ويمكن قياسها من بيانات قطاع الاتصالات ومسوح الأسر عن الاتصال بالشبكات. والإعسار (أي طريقة تسوية ديون المنشآت والأفراد المتعثرين) شأن يخص المنظومة القانونية والقضائية، ولا يوثق هذا المورد طريقة عمله، ويمكن قياسه من السجلات القضائية والإدارية لقضايا الإعسار، وهو مدرج بُعدًا في أولوية القياس الخاصة بالبنية التحتية الائتمانية. والثقافة الرقمية (أي قدرة الأفراد على استخدام الأجهزة والخدمات الرقمية) مهارة لا استخدامٌ لخدمة مالية، ولا يملك هذا المورد مقياسًا يمنيًا لها، ويمكن قياسها بوحدة في مسح للأسر، وهي مدرجة بُعدًا في أولوية القياس الخاصة بالفئات السكانية. أما البريد اليمني فلا يغطيه هذا المورد. ويصف البنك الدولي (2024، ص. 16) الهيئة العامة للبريد والتوفير البريدي وصندوق التوفير البريدي بأنهما يقدمان خدمات دفع وحسابات ادخار ومنتجات مالية أخرى، ولا يورد عددًا لمكاتبهما أو حساباتهما أو أرصدتهما؛ ويمكن قياس شبكتهما وخدماتهما من سجلات مشغل البريد نفسه عن المكاتب والخدمات والمعاملات.</x:v>
      </x:c>
    </x:row>
    <x:row r="357">
      <x:c r="A357" t="str">
        <x:v>/methodology/</x:v>
      </x:c>
      <x:c r="B357" t="n">
        <x:v>5</x:v>
      </x:c>
      <x:c r="C357" t="str">
        <x:v>Analysis</x:v>
      </x:c>
      <x:c r="D357" t="str">
        <x:v>How evidence is accepted, and in what role</x:v>
      </x:c>
      <x:c r="E357"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8">
      <x:c r="A358" t="str">
        <x:v>/methodology/</x:v>
      </x:c>
      <x:c r="B358" t="n">
        <x:v>5</x:v>
      </x:c>
      <x:c r="C358" t="str">
        <x:v>التحليل</x:v>
      </x:c>
      <x:c r="F358" t="str">
        <x:v>كيف تُقبل الأدلة، وبأي دور</x:v>
      </x:c>
      <x:c r="G358"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9">
      <x:c r="A359" t="str">
        <x:v>/methodology/</x:v>
      </x:c>
      <x:c r="B359" t="n">
        <x:v>6</x:v>
      </x:c>
      <x:c r="C359" t="str">
        <x:v>System context</x:v>
      </x:c>
      <x:c r="D359" t="str">
        <x:v>Measuring in a divided, conflict-affected setting</x:v>
      </x:c>
      <x:c r="E359"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60">
      <x:c r="A360" t="str">
        <x:v>/methodology/</x:v>
      </x:c>
      <x:c r="B360" t="n">
        <x:v>6</x:v>
      </x:c>
      <x:c r="C360" t="str">
        <x:v>سياق المنظومة</x:v>
      </x:c>
      <x:c r="F360" t="str">
        <x:v>القياس في بيئة منقسمة ومتأثرة بالنزاع</x:v>
      </x:c>
      <x:c r="G360"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61">
      <x:c r="A361" t="str">
        <x:v>/payments/</x:v>
      </x:c>
      <x:c r="B361" t="n">
        <x:v>5</x:v>
      </x:c>
      <x:c r="C361" t="str">
        <x:v>Evidence</x:v>
      </x:c>
      <x:c r="D361" t="str">
        <x:v>E-wallet subscribers: figures from two reports that do not form one series</x:v>
      </x:c>
      <x:c r="E361"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62">
      <x:c r="A362" t="str">
        <x:v>/payments/</x:v>
      </x:c>
      <x:c r="B362" t="n">
        <x:v>5</x:v>
      </x:c>
      <x:c r="C362" t="str">
        <x:v>الدليل</x:v>
      </x:c>
      <x:c r="F362" t="str">
        <x:v>مشتركو المحافظ الإلكترونية: أرقام من تقريرين لا تشكل سلسلة واحدة</x:v>
      </x:c>
      <x:c r="G362"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63">
      <x:c r="A363" t="str">
        <x:v>/access/</x:v>
      </x:c>
      <x:c r="B363" t="n">
        <x:v>3</x:v>
      </x:c>
      <x:c r="C363" t="str">
        <x:v>Evidence</x:v>
      </x:c>
      <x:c r="D363" t="str">
        <x:v>Lists show who is registered, not where services operate</x:v>
      </x:c>
      <x:c r="E363"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64">
      <x:c r="A364" t="str">
        <x:v>/access/</x:v>
      </x:c>
      <x:c r="B364" t="n">
        <x:v>3</x:v>
      </x:c>
      <x:c r="C364" t="str">
        <x:v>الدليل</x:v>
      </x:c>
      <x:c r="F364" t="str">
        <x:v>القوائم الرسمية تبيّن الجهات المسجلة، لا أماكن تقديم الخدمة</x:v>
      </x:c>
      <x:c r="G364"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65">
      <x:c r="A365" t="str">
        <x:v>/firms/</x:v>
      </x:c>
      <x:c r="B365" t="n">
        <x:v>5</x:v>
      </x:c>
      <x:c r="C365" t="str">
        <x:v>Evidence</x:v>
      </x:c>
      <x:c r="D365" t="str">
        <x:v>Formal firms in this sample: most held a bank account, but banks financed almost none of their working capital</x:v>
      </x:c>
      <x:c r="E365"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66">
      <x:c r="A366" t="str">
        <x:v>/firms/</x:v>
      </x:c>
      <x:c r="B366" t="n">
        <x:v>5</x:v>
      </x:c>
      <x:c r="C366" t="str">
        <x:v>الدليل</x:v>
      </x:c>
      <x:c r="F366" t="str">
        <x:v>المنشآت الرسمية في هذه العينة: لدى أغلبها حساب مصرفي، لكن البنوك لم تموّل إلا جزءًا ضئيلًا جدًا من رأس مالها العامل</x:v>
      </x:c>
      <x:c r="G366"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67">
      <x:c r="A367" t="str">
        <x:v>/evidence/compare/</x:v>
      </x:c>
      <x:c r="B367" t="n">
        <x:v>2</x:v>
      </x:c>
      <x:c r="C367" t="str">
        <x:v>Analysis</x:v>
      </x:c>
      <x:c r="D367" t="str">
        <x:v>Three measures that cannot be combined</x:v>
      </x:c>
      <x:c r="E367"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8">
      <x:c r="A368" t="str">
        <x:v>/evidence/compare/</x:v>
      </x:c>
      <x:c r="B368" t="n">
        <x:v>2</x:v>
      </x:c>
      <x:c r="C368" t="str">
        <x:v>التحليل</x:v>
      </x:c>
      <x:c r="F368" t="str">
        <x:v>ثلاثة مقاييس لا يصح الجمع بينها</x:v>
      </x:c>
      <x:c r="G368"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9">
      <x:c r="A369" t="str">
        <x:v>/methodology/</x:v>
      </x:c>
      <x:c r="B369" t="n">
        <x:v>7</x:v>
      </x:c>
      <x:c r="C369" t="str">
        <x:v>Analysis</x:v>
      </x:c>
      <x:c r="D369" t="str">
        <x:v>Uncertainty is stated, not manufactured</x:v>
      </x:c>
      <x:c r="E369" t="str">
        <x:v>Survey estimates carry sampling and coverage uncertainty. Where a source publishes a confidence interval or standard error, it is reported with the estimate. Where it does not, no interval, standard error or significance test is added unless it can be computed from what the publisher states about its own survey design. For the Global Findex 2021 wave in Yemen, the World Bank publishes a design effect of 1.9 and a maximum margin of error of 4.3 percentage points at the 95% level, for a share of 50% on 1,000 interviews. For each published national share, CauseWay computes a 95% interval with the World Bank's own formula and that design effect, and shows it with the figure as computed by CauseWay; the method and every interval are recorded with their figures. The World Bank's design effect reflects the survey weights only and does not incorporate intraclass correlation coefficients, because they vary by question (Global Findex 2021 methodology, Table A.1, note b); these intervals therefore leave out the extra uncertainty that clustering usually adds and may be narrower than the true sampling uncertainty. The areas the survey excluded, home to approximately 23% of the population according to the World Bank, are a separate limit on coverage, and no adjusted interval is computed. No interval is computed for the shares of population groups or for the differences between them: the published design effect describes the whole sample, and each group is a smaller one.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70">
      <x:c r="A370" t="str">
        <x:v>/methodology/</x:v>
      </x:c>
      <x:c r="B370" t="n">
        <x:v>7</x:v>
      </x:c>
      <x:c r="C370" t="str">
        <x:v>التحليل</x:v>
      </x:c>
      <x:c r="F370" t="str">
        <x:v>عدم اليقين يُبيَّن ولا يُصطنع</x:v>
      </x:c>
      <x:c r="G370"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احتسابها مما ينشره المصدر عن تصميم مسحه. وفي موجة Global Findex 2021 في اليمن، ينشر البنك الدولي أثر تصميم قدره 1.9 وهامش خطأ أقصى قدره 4.3 نقطة مئوية عند مستوى ثقة 95%، لنسبة قدرها 50% في 1,000 مقابلة. ولكل نسبة وطنية منشورة تحتسب CauseWay فترة ثقة 95% بمعادلة البنك الدولي نفسها وبأثر التصميم هذا، وتُعرض مع الرقم بوصفها من احتساب CauseWay؛ والطريقة وكل فترة مسجّلتان مع قيمتهما. ويعكس أثر التصميم الذي ينشره البنك الدولي أوزانَ المسح وحدها، ولا يأخذ في الحسبان معاملات الارتباط داخل العناقيد لأنها تختلف من سؤال إلى آخر (منهجية Global Findex 2021، الجدول A.1، الحاشية b)؛ ولذلك لا تشمل فترات الثقة هذه عدم اليقين الإضافي الذي تضيفه العنقدة عادةً، وقد تكون أضيق من عدم اليقين الفعلي في المعاينة. أما المناطق التي استبعدها المسح، ويقطنها نحو 23% من السكان بحسب البنك الدولي، فهي قيد مستقل على التغطية، ولا تُحتسب أي فترة ثقة معدَّلة. ولا تُحتسب فترة لنسب الفئات السكانية ولا للفروق بينها: فأثر التصميم المنشور يخص العينة كلها، وكل فئة عينة أصغر منها.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71">
      <x:c r="A371" t="str">
        <x:v>/rights/</x:v>
      </x:c>
      <x:c r="B371" t="n">
        <x:v>6</x:v>
      </x:c>
      <x:c r="D371" t="str">
        <x:v>CauseWay's own content: CC BY 4.0</x:v>
      </x:c>
      <x:c r="E371"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For figures CauseWay calculates from other publishers' data, the licence covers CauseWay's calculation and presentation; the underlying data stay under their publishers' terms.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the code is not openly licensed, and CauseWay reserves all rights in it. Survey uncertainty: the intervals shown with Global Findex shares for Yemen are computed by CauseWay from the World Bank's published values and the design effect the World Bank publishes for the survey, not from respondent-level data; this resource publishes no respondent-level data. Cite the Global Findex data as the World Bank asks: Demirgüç-Kunt, Klapper, Singer and Ansar (2022), The Global Findex Database 2021: Financial Inclusion, Digital Payments, and Resilience in the Age of COVID-19, Washington, DC: World Bank. CC BY 4.0 does not extend to the World Bank's data, and this resource does not host or redistribute any survey microdata.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71" t="str">
        <x:v>محتوى CauseWay الخاص: رخصة CC BY 4.0</x:v>
      </x:c>
      <x:c r="G371"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وفي الأرقام التي تحتسبها CauseWay من بيانات جهات أخرى، تشمل الرخصة عملية الاحتساب وطريقة العرض، وتبقى البيانات الأصلية خاضعة لشروط ناشريها.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إذ لا تُتاح الشيفرة بأي رخصة مفتوحة، وتحتفظ CauseWay بجميع الحقوق فيها. عدم اليقين في المسوح: فترات الثقة المعروضة مع نسب المؤشر العالمي للشمول المالي (Global Findex) لليمن تحتسبها CauseWay من القيم التي نشرها البنك الدولي ومن أثر التصميم الذي ينشره للمسح، لا من بيانات على مستوى المستجيبين؛ ولا ينشر هذا المورد أي بيانات على مستوى المستجيبين. استشهد ببيانات Global Findex كما يطلب البنك الدولي: Demirgüç-Kunt وKlapper وSinger وAnsar (2022)، The Global Findex Database 2021: Financial Inclusion, Digital Payments, and Resilience in the Age of COVID-19، واشنطن العاصمة: البنك الدولي. ولا تمتد رخصة CC BY 4.0 إلى بيانات البنك الدولي، ولا يستضيف هذا المورد أي بيانات جزئية للمسوح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row r="372">
      <x:c r="A372" t="str">
        <x:v>/readings/where-bank-balance-sheets-sit/</x:v>
      </x:c>
      <x:c r="B372" t="n">
        <x:v>2</x:v>
      </x:c>
      <x:c r="E372" t="str">
        <x:v>Where a banking system puts its assets shows where its funds go — to government, to the private sector or abroad. It does not, by itself, show who is reached by financial services. The monthly bulletin of the Central Bank of Yemen – Aden (CBY-Aden) for May 2026 (Issue No. 54) consolidates the balance sheet of commercial and Islamic banks — in its own words, all commercial and Islamic financial institutions operating in the Republic of Yemen that accept deposits. At the end of May 2026 their total assets were 13,362.1 billion rials. Loans and advances to government — treasury bills, treasury bonds and Islamic sukuk, in the bulletin’s definition — stood at 2,145.0 billion, loans and advances to the private sector at 1,350.4 billion, foreign assets at 4,448.0 billion and reserves at 2,538.8 billion. Credit to the private sector was 10.1% of total assets, and that line covers households as well as firms.
The bulletin does not state which parts of Yemen its figures cover.</x:v>
      </x:c>
      <x:c r="G372" t="str">
        <x:v>يبيّن توزيع أصول البنوك أين تذهب أموالها: إلى الحكومة، أم إلى القطاع الخاص، أم إلى الخارج؛ لكنه لا يكشف وحده مَن تصل إليه الخدمات المالية. فالنشرة الشهرية للبنك المركزي اليمني – عدن لشهر مايو 2026 (العدد رقم 54) تعرض الميزانية المجمعة للبنوك التجارية والإسلامية، وهي بحسب تعريفها جميع المؤسسات المالية التجارية والإسلامية العاملة في الجمهورية اليمنية التي تقبل الودائع. وفي نهاية مايو 2026 بلغت أصولها الإجمالية 13,362.1 مليار ريال، منها قروض وسلفيات للحكومة — وهي وفق تعريف النشرة أذون الخزانة وسندات الخزانة والصكوك الإسلامية —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 ويشمل هذا البند الأسر إلى جانب المنشآت.
ولا تذكر النشرة أيَّ أجزاء من اليمن تغطيها أرقامها.</x:v>
      </x:c>
    </x:row>
    <x:row r="373">
      <x:c r="A373" t="str">
        <x:v>/readings/where-bank-balance-sheets-sit/</x:v>
      </x:c>
      <x:c r="B373" t="n">
        <x:v>3</x:v>
      </x:c>
      <x:c r="D373" t="str">
        <x:v>A hypothesis, not a finding</x:v>
      </x:c>
      <x:c r="E373" t="str">
        <x:v>The balance sheet is consistent with banks holding claims on the state and assets abroad rather than lending to firms: claims on government and foreign assets together are several times the credit extended to the private sector. This Reading states that as a hypothesis. A balance sheet shows where assets sit on one date. It does not show why they sit there, and it does not show what firms asked for.
The latest bulletin consulted, Issue No. 55 (June 2026), shows the same pattern a month later; the table on this page sets the end of 2025, May 2026 and June 2026 side by side, as the bulletin prints them. Of foreign assets, loans and advances to government and credit to the private sector, foreign assets were the largest and credit to the private sector the smallest at all three dates. Three dates are not a trend, and the same alternatives apply at each of them.</x:v>
      </x:c>
      <x:c r="F373" t="str">
        <x:v>فرضية لا نتيجة</x:v>
      </x:c>
      <x:c r="G373" t="str">
        <x:v>تتسق الميزانية مع أن البنوك تحتفظ بحقوق على الدولة وأصول في الخارج بدل إقراض المنشآت: فالحقوق على الحكومة والأصول الخارجية معًا تبلغ أضعاف الائتمان الممنوح للقطاع الخاص. وتطرح هذه القراءة ذلك فرضيةً. فالميزانية تُظهر أين تقع الأصول في تاريخ واحد، لكنها لا تُظهر لماذا تقع هناك، ولا ما طلبته المنشآت.
وتُظهر أحدث نشرة اطُّلع عليها، العدد رقم 55 (يونيو 2026)، النمط نفسه بعد شهر؛ ويعرض الجدول في هذه الصفحة نهاية 2025 ومايو 2026 ويونيو 2026 جنبًا إلى جنب كما ترد في النشرة. ومن بين الأصول الخارجية والقروض والسلفيات للحكومة والائتمان الممنوح للقطاع الخاص، كانت الأصول الخارجية أكبرها والائتمان الممنوح للقطاع الخاص أصغرها في التواريخ الثلاثة. وثلاثة تواريخ لا تصنع اتجاهًا، والتفسيرات البديلة نفسها قائمة في كل منها.</x:v>
      </x:c>
    </x:row>
    <x:row r="374">
      <x:c r="A374" t="str">
        <x:v>/readings/where-bank-balance-sheets-sit/</x:v>
      </x:c>
      <x:c r="B374" t="n">
        <x:v>4</x:v>
      </x:c>
      <x:c r="D374" t="str">
        <x:v>Five other explanations fit the same numbers</x:v>
      </x:c>
      <x:c r="E374" t="str">
        <x:v>- Weak demand for credit. In an uncertain economy firms may not be asking for loans; a small loan book can reflect few applications as much as few approvals.
- The frozen treasury-bill legacy. Before the conflict, about 45% of bank assets were held in government treasury bills; after the government stopped servicing its debt, the Central Bank of Yemen froze those holdings, as the World Bank’s appraisal document for FMIIP (May 2025) reports. Part of today’s claims on government may be that legacy rather than new investment decisions.
- Valuation. Since December 2022 foreign-currency items have been valued at the market exchange rate, so the shares move with the rial’s exchange rate. Of loans and advances, the government’s share was 85.1% on the earlier basis in December 2022 and 59.5% when the same month was revalued at market exchange rates. That drop comes from restating the same month, not from new lending; it is consistent with valuation, and the bulletin does not split it between valuation and other effects, so nothing here says that lending to firms has or has not improved. The same mechanism can run the other way: between the end of 2024 and the end of 2025 the banks’ total assets fell from 15,329.7 to 12,341.8 billion rials, while the average market rate that CBY-Aden publishes went from 2,059.2 to 1,624.45 rials per US dollar (December averages). Part of that fall is consistent with revaluation at a stronger rial, but the bulletin amended its monetary and banking data in line with the IMF’s Monetary and Financial Statistics Manual (2016) from December 2025 and publishes no line-by-line bridge, so valuation, the change of method and other movements cannot be separated.
- The reporting perimeter. The bulletin covers the deposit-taking institutions in its data, but it does not state which areas its figures cover, so the consolidated balance sheet may not describe every bank in every part of the country.
- Asset quality. If many existing loans are not being repaid, banks may hold back new lending for that reason, and the private-sector line may include loans that are not performing. The consolidated balance sheet does not show asset quality. The IMF’s 2025 Article IV staff report prints one set of financial soundness indicators for Yemen, including the ratio of non-performing loans to total gross loans, but its table does not state which banks or areas it covers, and for its earliest years the ratio is printed as zero, which this resource reads as not reported, not as zero. One published vintage of unstated coverage is not yet a harmonized series with common definitions, so this Reading does not use the ratio.</x:v>
      </x:c>
      <x:c r="F374" t="str">
        <x:v>خمسة تفسيرات أخرى تنسجم مع الأرقام نفسها</x:v>
      </x:c>
      <x:c r="G374" t="str">
        <x:v>- ضعف الطلب على الائتمان: ففي اقتصاد غير مستقر قد لا تطلب المنشآت قروضًا، وقد يعكس صِغَر محفظة القروض قلةَ الطلبات بقدر ما يعكس قلةَ الموافقات.
- إرث أذون الخزانة المجمدة: فقبل النزاع كان نحو 45% من أصول البنوك مستثمرًا في أذون الخزانة الحكومية، وحين توقفت خدمة الدين العام جمّد البنك المركزي اليمني تلك الأرصدة، بحسب وثيقة تقييم مشروع FMIIP الصادرة عن البنك الدولي (مايو 2025). وقد يكون جزء من الحقوق الحالية على الحكومة هو ذلك الإرث، لا حصيلة قرارات استثمار جديدة.
- التقييم: فمنذ ديسمبر 2022 تُقيَّم البنود المقوّمة بالعملات الأجنبية بسعر الصرف السوقي، فتتحرك الحصص مع سعر صرف الريال. ومن إجمالي القروض والسلفيات، بلغت حصة الحكومة 85.1% على الأساس السابق في ديسمبر 2022 و59.5% حين أُعيد تقييم الشهر نفسه بسعر الصرف السوقي. وهذا الانخفاض ناتج عن إعادة عرض الشهر نفسه لا عن إقراض جديد؛ وهو يتسق مع أثر التقييم، ولا تفصل النشرة بينه وبين الآثار الأخرى، لذلك لا تقول هذه القراءة إن إقراض المنشآت قد تحسّن أو لم يتحسّن. ويمكن أن تعمل الآلية نفسها في الاتجاه المعاكس: فبين نهاية 2024 ونهاية 2025 انخفض إجمالي أصول البنوك من 15,329.7 إلى 12,341.8 مليار ريال، بينما انتقل متوسط سعر الصرف السوقي الذي ينشره البنك المركزي اليمني – عدن من 2,059.2 إلى 1,624.45 ريالًا للدولار الأمريكي (متوسط شهر ديسمبر في كل من العامين). ويتسق جزء من هذا الانخفاض مع إعادة التقييم بسعر ريال أقوى، غير أن النشرة عدّلت بياناتها النقدية والمصرفية وفق دليل الإحصاءات النقدية والمالية الصادر عن صندوق النقد الدولي (2016) ابتداءً من ديسمبر 2025، ولا تنشر جسرًا بندًا ببند، فلا يمكن الفصل بين أثر التقييم وأثر تغيير المنهجية والتحركات الأخرى.
- نطاق الإبلاغ: تغطي النشرة مؤسسات قبول الودائع التي تشملها بياناتها، لكنها لا تذكر المناطق التي تغطيها أرقامها، لذلك قد لا تصف الميزانية المجمعة كل بنك في كل أنحاء البلاد.
- جودة الأصول: فإذا كان كثير من القروض القائمة لا يُسدَّد، فقد تُحجم البنوك لهذا السبب عن الإقراض الجديد، وقد يشمل بند القطاع الخاص قروضًا متعثرة. ولا تُظهر الميزانية المجمعة جودة الأصول. ويَنشر تقرير خبراء صندوق النقد الدولي لمشاورات المادة الرابعة لعام 2025 مجموعةً واحدة من مؤشرات السلامة المالية لليمن، منها نسبة القروض المتعثرة إلى إجمالي القروض، لكن جدوله لا يحدد البنوك أو المناطق التي يغطيها، وتَرِد فيه هذه النسبة صفرًا في سنواته الأولى، ويقرأ هذا المورد تلك القيم على أنها غير مُبلَّغ عنها، لا على أنها صفر. ولا تشكّل نسخةٌ منشورة واحدة غير محددة النطاق سلسلةً منسجمة بتعريفات موحدة بعد، لذلك لا تستخدم هذه القراءة تلك النسبة.</x:v>
      </x:c>
    </x:row>
    <x:row r="375">
      <x:c r="A375" t="str">
        <x:v>/readings/where-bank-balance-sheets-sit/</x:v>
      </x:c>
      <x:c r="B375" t="n">
        <x:v>5</x:v>
      </x:c>
      <x:c r="D375" t="str">
        <x:v>Where the evidence stops</x:v>
      </x:c>
      <x:c r="E375" t="str">
        <x:v>These are three dates of one table. The balance sheet does not show credit by currency or by sector, does not split claims on government between frozen and other holdings, does not show asset quality, and does not state its territorial reach. It does not establish that banks prefer the state to firms, that firms are refused credit, or that any policy caused the pattern.</x:v>
      </x:c>
      <x:c r="F375" t="str">
        <x:v>أين يتوقف الدليل؟</x:v>
      </x:c>
      <x:c r="G375" t="str">
        <x:v>هذه ثلاثة تواريخ من جدول واحد. فالميزانية لا تُظهر الائتمان بحسب العملة أو القطاع، ولا تفصل الحقوق على الحكومة بين الأرصدة المجمدة وغيرها، ولا تُظهر جودة الأصول، ولا تذكر نطاقها الجغرافي. ولا تثبت أن البنوك تفضّل الدولة على المنشآت، ولا أن المنشآت تُحرم من الائتمان، ولا أن سياسة بعينها أنتجت هذا النمط.</x:v>
      </x:c>
    </x:row>
    <x:row r="376">
      <x:c r="A376" t="str">
        <x:v>/readings/where-bank-balance-sheets-sit/</x:v>
      </x:c>
      <x:c r="B376" t="n">
        <x:v>6</x:v>
      </x:c>
      <x:c r="D376" t="str">
        <x:v>Before reading the balance sheet</x:v>
      </x:c>
      <x:c r="E376" t="str">
        <x:v>Read each figure as a position on its own date, as the bulletin prints it for the institutions it covers; the bulletin does not state which areas those are. Before comparing dates, check that foreign-currency items were valued on the same basis and that the data follow the same method: the bulletin's data follow a revised manual from December 2025. Private-sector credit here includes households, so it is not a measure of lending to firms alone, and the balance sheet does not show why assets sit where they do, or their quality.</x:v>
      </x:c>
      <x:c r="F376" t="str">
        <x:v>قبل قراءة الميزانية</x:v>
      </x:c>
      <x:c r="G376" t="str">
        <x:v>يُقرأ كل رقم مركزًا في تاريخه، كما تعرضه النشرة للمؤسسات التي تشملها بياناتها، والنشرة لا تذكر المناطق التي تغطيها أرقامها. وقبل المقارنة بين تاريخين، تحقّق من أن البنود المقوّمة بالعملات الأجنبية قُيّمت على الأساس نفسه، وأن البيانات تتبع المنهجية نفسها: فقد عُدّلت بيانات النشرة وفق دليل محدَّث ابتداءً من ديسمبر 2025. والائتمان الممنوح للقطاع الخاص هنا يشمل الأسر، فليس مقياسًا لإقراض المنشآت وحدها، والميزانية لا تُظهر لماذا تقع الأصول حيث تقع، ولا جودتها.</x:v>
      </x:c>
    </x:row>
    <x:row r="377">
      <x:c r="A377" t="str">
        <x:v>/readings/where-bank-balance-sheets-sit/</x:v>
      </x:c>
      <x:c r="B377" t="n">
        <x:v>7</x:v>
      </x:c>
      <x:c r="D377" t="str">
        <x:v>What would change this reading?</x:v>
      </x:c>
      <x:c r="E377" t="str">
        <x:v>Five disclosures would test the hypothesis against its alternatives:
- credit to the private sector by currency and by sector;
- loan applications and approvals, to separate weak demand from limited supply;
- a split of claims on government between frozen legacy treasury bills and other holdings;
- non-performing loans in a consistent series, on a stated perimeter, to test asset quality;
- a stated reporting perimeter: which banks, and which areas, the consolidated balance sheet covers.
&gt; Until then, read the balance sheet as a picture of where assets sit, not as an account of why.</x:v>
      </x:c>
      <x:c r="F377" t="str">
        <x:v>ما الذي قد يغيّر هذه القراءة؟</x:v>
      </x:c>
      <x:c r="G377" t="str">
        <x:v>من شأن خمسة إفصاحات أن تختبر الفرضية في مقابل بدائلها:
- الائتمان الممنوح للقطاع الخاص بحسب العملة وبحسب القطاع؛
- طلبات القروض والموافقات عليها، للتمييز بين ضعف الطلب ومحدودية العرض؛
- تقسيم الحقوق على الحكومة بين أذون الخزانة المجمدة الموروثة والأرصدة الأخرى؛
- القروض المتعثرة في سلسلة متسقة وضمن نطاق معلن، لاختبار جودة الأصول؛
- نطاق إبلاغ معلن: أي البنوك وأي المناطق تغطيها الميزانية المجمعة.
&gt; وإلى أن تتوافر، تُقرأ الميزانية صورةً لموضع الأصول، لا تفسيرًا لأسبابه.</x:v>
      </x:c>
    </x:row>
    <x:row r="378">
      <x:c r="A378" t="str">
        <x:v>/readings/how-money-reaches-households/</x:v>
      </x:c>
      <x:c r="B378" t="n">
        <x:v>2</x:v>
      </x:c>
      <x:c r="E378" t="str">
        <x:v>A larger share of adults in Yemen’s surveyed areas received money from within the country than held an account, but the published values do not say how that money travelled. In the World Bank’s Global Findex 2021 wave for Yemen, fielded from November 2022 to January 2023, 17.7% of adults in surveyed areas sent domestic remittances, 31.9% received them and 37.8% did either; 11.9% of adults had an account at a financial institution. Each is a share of all adults, from its own question or, for “either”, from the two combined, so the figures give no exact count of the recipients who had an account. The two shares do bound it: by CauseWay’s calculation from them, at most 11.9% of adults can be both, so at least 62.7% of the adults in surveyed areas who received domestic remittances did not have an account at a financial institution. Both shares are survey estimates, so the bound is an estimate too, not an exact floor; it is a bound on the group, not a statement about any individual. It does not establish the channel: it bears only on whether recipients could have received the money into a financial-institution account of their own, does not show how they did receive it or how many used an exchange company, and does not rule out a mobile wallet or another account type for which the World Bank publishes no Yemen value. The World Bank also publishes the sending and receiving shares by sex, age, education, income and labour-force status, in the table on /people/; no interval is published here for a group value, and a difference between groups is not a cause.
The survey counts adults, not households, and the values here cover transfers within Yemen only.</x:v>
      </x:c>
      <x:c r="G378" t="str">
        <x:v>نسبة البالغين الذين تلقوا أموالًا من داخل البلاد في المناطق التي شملها المسح في اليمن أعلى من نسبة من يملكون حسابًا، لكن القيم المنشورة لا تبيّن كيف انتقلت تلك الأموال. ففي موجة 2021 من المؤشر العالمي للشمول المالي (Global Findex) التابع للبنك الدولي، وهي الموجة الخاصة باليمن التي نُفّذ عملها الميداني من نوفمبر 2022 إلى يناير 2023، أرسل 17.7% من البالغين في المناطق التي شملها المسح حوالات محلية، وتلقاها 31.9%، وقام 37.8% بأيٍّ من الأمرين؛ وكان لدى 11.9% من البالغين حساب لدى مؤسسة مالية. وكل قيمة من هذه نسبة من جميع البالغين، مأخوذة من سؤالها الخاص، أو من السؤالين معًا في حالة «أيٍّ من الأمرين»، فلا تعطي الأرقام عددًا دقيقًا للمتلقين الذين كان لديهم حساب. لكن النسبتين تحدّانه: فبحساب أجرته CauseWay منهما، لا يمكن أن يجمع بين الأمرين أكثر من 11.9% من البالغين، أي أن 62.7% على الأقل من البالغين في المناطق التي شملها المسح ممن تلقوا حوالات محلية لم يكن لديهم حساب لدى مؤسسة مالية. والنسبتان تقديران مسحيان، فالحدّ تقدير أيضًا لا حدّ أدنى دقيق؛ وهو حدّ يتعلق بالمجموعة لا بأي فرد بعينه. ولا يثبت القناة: فلا يتصل إلا بمسألة ما إذا كان بوسع المتلقين استلام المال في حساب خاص بهم لدى مؤسسة مالية، ولا يبيّن كيف استلموه فعلًا ولا عدد من استخدم منهم شركة صرافة، ولا يستبعد محفظة إلكترونية أو نوعًا آخر من الحسابات لا ينشر البنك الدولي له قيمة لليمن. وينشر البنك الدولي أيضًا نسب الإرسال والاستلام بحسب الجنس والعمر والتعليم والدخل والمشاركة في قوة العمل، وتُعرض في الجدول في صفحة /people/؛ ولا تُنشر هنا فترة ثقة لقيمة أي فئة، والفرق بين الفئات ليس سببًا.
ويعدّ المسح البالغين لا الأسر، ولا تغطي القيم الواردة هنا إلا الحوالات داخل اليمن.</x:v>
      </x:c>
    </x:row>
    <x:row r="379">
      <x:c r="A379" t="str">
        <x:v>/readings/how-money-reaches-households/</x:v>
      </x:c>
      <x:c r="B379" t="n">
        <x:v>3</x:v>
      </x:c>
      <x:c r="D379" t="str">
        <x:v>Weighted channel values are old, and providers are listed, not measured</x:v>
      </x:c>
      <x:c r="E379" t="str">
        <x:v>The only weighted channel values held here are historical. The World Bank’s weighted country profile for 2014 reports that 18.3% of adults received domestic remittances; among those recipients, 31.1% received them through a money transfer operator and 2.0% through a financial institution. These are shares of recipients, not of all adults; they do not show how much money moved through each channel, and they do not describe the situation today. For the 2021 wave, no weighted estimate of the channel for domestic remittances usable here is published or held. The World Bank’s published variable documentation for that wave records that recipients were asked whether they received the money using a bank or mobile-money account and that some answered yes; these are unweighted counts of answers, not an estimate for the population, and they are not used here. The World Bank’s database prints zero for receipt into an account, with no recipient or group value; the two statements cannot both describe the same quantity, so the printed value is not used either. The World Bank publishes no mobile-money-account figure for Yemen, and its figure for an account at a financial institution is the same as its account figure.
On the supply side, the official 2026 roster of the Central Bank of Yemen – Aden (CBY-Aden) lists 100 exchange companies, 231 individual exchange establishments and 111 remittance agents. These are entries counted by the roster’s own classes, not a count of unique providers or of providers operating now. The roster covers entities licensed by CBY-Aden; this evidence base holds no list from the Central Bank of Yemen in Sana'a, so these entries are not a count for all of Yemen. Older counts do not compare with them: the World Bank’s appraisal document for FMIIP (May 2025) reports money-exchanger branches rising from 876 in 2017 to 3,244 in 2019, citing no source, while an International Growth Centre report (February 2026) presents the same pair as World Bank estimates of entities, including exchange firms and microfinance institutions.
On 26 June 2024, a CBY-Aden decision required the exchange companies, exchange establishments and money-transfer agents under its supervision to execute new domestic cash transfers only through the unified money-transfer network. The rule post-dates the survey’s fieldwork, and a rule is not evidence of how transfers actually move.</x:v>
      </x:c>
      <x:c r="F379" t="str">
        <x:v>قيم القنوات الموزونة قديمة، ومقدمو الخدمة مُدرجون في قوائم لا مَقيسون</x:v>
      </x:c>
      <x:c r="G379" t="str">
        <x:v>القيم الموزونة الوحيدة المتعلقة بالقنوات في قاعدة الأدلة هذه قيم تاريخية. فالملف القطري الموزون للبنك الدولي لعام 2014 يفيد بأن 18.3% من البالغين تلقوا حوالات محلية، وأن 31.1% من هؤلاء المتلقين تلقوها عبر مشغل تحويل أموال، و2.0% عبر مؤسسة مالية. وهذه نسب من المتلقين لا من جميع البالغين؛ ولا تبيّن مقدار الأموال التي مرت عبر كل قناة، ولا تصف الوضع الراهن. أما موجة 2021، فلا يُنشر لها أي تقدير موزون لقناة الحوالات المحلية صالح للاستخدام هنا ولا يُحتفظ به. ويسجل توثيق المتغيرات الذي ينشره البنك الدولي لتلك الموجة أن المتلقين سُئلوا عمّا إذا كانوا قد تلقوا المال باستخدام حساب مصرفي أو حساب أموال عبر الهاتف المحمول، وأن بعضهم أجاب بنعم؛ وهذه أعداد غير موزونة من الإجابات، لا تقدير للسكان، ولا تُستخدم هنا. وتطبع قاعدة بيانات البنك الدولي صفرًا لاستلام الأموال في حساب، من دون قيمة للمتلقين أو للفئات؛ ولا يمكن أن يصف البيانان الكمية نفسها، فلا تُستخدم القيمة المطبوعة أيضًا. ولا ينشر البنك الدولي أي رقم لليمن عن حسابات الأموال عبر الهاتف المحمول، ورقمه للحساب لدى مؤسسة مالية مساوٍ لرقم ملكية الحساب.
وعلى جانب العرض، تُدرج القائمة الرسمية لعام 2026 الصادرة عن البنك المركزي اليمني – عدن 100 شركة صرافة و231 منشأة صرافة فردية و111 وكيلًا للحوالات. وهذه قيود معدودة بحسب فئات القائمة نفسها، لا عدد لمقدمي خدمات فريدين ولا لمن يعمل منهم حاليًا. وتشمل القائمة الجهات المرخّصة من البنك المركزي اليمني – عدن، ولا تتضمن قاعدة الأدلة هذه قائمة صادرة عن البنك المركزي اليمني في صنعاء، فلا تمثل هذه القيود عددًا لليمن كله. ولا تقبل الأعدادُ الأقدم المقارنةَ بها: إذ تذكر وثيقة تقييم مشروع FMIIP الصادرة عن البنك الدولي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وفي 26 يونيو 2024 ألزم قرار صادر عن البنك المركزي اليمني – عدن شركات ومنشآت الصرافة ووكلاء الحوالات الخاضعين لرقابته بتنفيذ الحوالات النقدية الداخلية الجديدة حصرًا عبر الشبكة الموحدة للحوالات المالية. وهذا القرار لاحق للعمل الميداني للمسح، ووجود قاعدة لا يدل بذاته على كيفية انتقال الحوالات فعليًا.</x:v>
      </x:c>
    </x:row>
    <x:row r="380">
      <x:c r="A380" t="str">
        <x:v>/readings/how-money-reaches-households/</x:v>
      </x:c>
      <x:c r="B380" t="n">
        <x:v>4</x:v>
      </x:c>
      <x:c r="D380" t="str">
        <x:v>A hypothesis, not a finding</x:v>
      </x:c>
      <x:c r="E380" t="str">
        <x:v>This Reading’s hypothesis is that money sent between people within Yemen reaches recipients more through exchange companies and other money-transfer providers than into accounts of their own. “Into accounts” means receipt into the recipient’s own account: a transfer can move through the banking system and still be paid out in cash to a recipient without one, so the hypothesis says nothing about the part banks play in moving money. The two routes are not mutually exclusive, and the evidence here does not separate them. The evidence bears on whether recipients held accounts and says nothing about magnitudes: no source here measures what share of households’ cash comes from transfers, how much money moves through each channel, or how often transfers arrive. The bound set out above, by CauseWay’s calculation at least 62.7% of recipients in surveyed areas without an account at a financial institution, itself a survey estimate, bears only on whether recipients could have received the money into such an account of their own; it does not establish the channel, and it neither confirms nor refutes the hypothesis. Separately, the 2014 profile reports that 31.1% of recipients named a money transfer operator and 2.0% a financial institution; it does not show how the others received money, a money transfer operator in the survey is not necessarily an exchange company, and these values do not describe the 2021 wave. This Reading states a hypothesis, not a finding.</x:v>
      </x:c>
      <x:c r="F380" t="str">
        <x:v>فرضية لا نتيجة</x:v>
      </x:c>
      <x:c r="G380" t="str">
        <x:v>تفترض هذه القراءة أن الأموال المرسلة بين الأفراد داخل اليمن تصل إلى متلقيها عبر شركات الصرافة وغيرها من مقدمي خدمات تحويل الأموال أكثر مما تصل إلى حسابات خاصة بهم. والمقصود بالوصول «إلى الحسابات» استلامُ المال في حساب المتلقي نفسه: فقد تنتقل الحوالة عبر النظام المصرفي ثم تُسلَّم نقدًا لمتلقٍّ لا يملك حسابًا، لذلك لا تقول الفرضية شيئًا عن الدور الذي تؤديه البنوك في نقل الأموال. والطريقان غير متنافيين، ولا تفصل الأدلة الواردة هنا بينهما. وتتصل الأدلة بمسألة امتلاك المتلقين حسابات، ولا تقول شيئًا عن الأحجام: فلا يقيس أي مصدر هنا حصة الحوالات من النقد الذي تتلقاه الأسر، ولا مقدار ما ينتقل عبر كل قناة، ولا عدد مرات وصول الحوالات. والحدّ المبيَّن أعلاه، وهو بحساب أجرته CauseWay أن 62.7% على الأقل من المتلقين في المناطق التي شملها المسح لم يكن لديهم حساب لدى مؤسسة مالية، وهو تقدير مسحي، لا يتصل إلا بمسألة ما إذا كان بوسع المتلقين استلام المال في حساب من هذا النوع خاص بهم؛ فهو لا يثبت القناة، ولا يؤكد الفرضية ولا ينقضها. وبصورة منفصلة، يفيد ملف 2014 بأن 31.1% من المتلقين ذكروا مشغل تحويل أموال، و2.0% مؤسسة مالية؛ ولا يبيّن كيف تلقى الباقون أموالهم، ومشغل تحويل الأموال في المسح ليس بالضرورة شركة صرافة، ولا تصف هذه القيم موجة 2021. وتطرح هذه القراءة فرضيةً لا نتيجة.</x:v>
      </x:c>
    </x:row>
    <x:row r="381">
      <x:c r="A381" t="str">
        <x:v>/readings/how-money-reaches-households/</x:v>
      </x:c>
      <x:c r="B381" t="n">
        <x:v>5</x:v>
      </x:c>
      <x:c r="D381" t="str">
        <x:v>Other explanations and limits</x:v>
      </x:c>
      <x:c r="E381" t="str">
        <x:v>- Other routes. Money may also travel by hand, with travellers or through providers other than exchange companies, and some recipients may be among the 11.9% of adults who had an account; the survey values do not separate these routes.
- Survey coverage. The survey interviewed 1,000 adults, and its frame excludes Al Baydaa, Al Jawf, Mareb, Sadah, Socotra and several districts elsewhere: areas with about 23% of the population. Money may reach recipients there differently, and the shares say nothing about them; group values rest on smaller samples still.
- Humanitarian cash. Cash assistance from programmes and agencies is another route into households, and the published values do not show whether any respondent counted it as a remittance. Two Cash Consortium of Yemen studies of aid recipients show how large that route can be where it operates: in three areas surveyed in June 2024, the assistance made up most of the recipients’ cash income, loans from informal networks came second in two of the three areas, and gifts were the smallest share in all three; and in the other study’s sample, in selected villages of Ad-Dali and Ja’ar, some respondents did not count money received by “hawala” (the study’s word) as income. Both studies cover aid recipients only and record no channel for money moving between households, so they neither confirm nor overturn the hypothesis.
- Currency. Exchange companies change money as well as pay out transfers, so a count of their entries or branches does not show how much of their business is remittances, and a change in the exchange rate changes the rial value of the same transfer.
- What “remittance” means. In the survey it is money sent or received within Yemen, as adults report it. In CBY-Aden’s balance of payments it is a cross-border flow, in US dollars. In the World Bank’s price data it is a formal product for sending money into Yemen. The three share a word, not a measure.</x:v>
      </x:c>
      <x:c r="F381" t="str">
        <x:v>تفسيرات أخرى وحدود للأدلة</x:v>
      </x:c>
      <x:c r="G381" t="str">
        <x:v>- طرق أخرى: قد تنتقل الأموال أيضًا باليد أو مع المسافرين أو عبر مقدمي خدمات غير شركات الصرافة، وقد يكون بعض المتلقين ضمن نسبة 11.9% من البالغين الذين كان لديهم حساب؛ ولا تفصل قيم المسح بين هذه الطرق.
- تغطية المسح: أجرى المسح مقابلات مع 1,000 من البالغين، ويستبعد إطاره محافظات البيضاء والجوف ومأرب وصعدة وسقطرى وعددًا من المديريات في محافظات أخرى، وهي مناطق تضم نحو 23% من السكان. وقد يصل المال إلى المتلقين فيها بطرق مختلفة، ولا تقول النسب عنها شيئًا؛ كما تستند قيم الفئات إلى عينات أصغر من ذلك.
- المساعدات النقدية الإنسانية: المساعدات النقدية التي تقدمها البرامج والجهات الإنسانية طريق آخر يصل به المال إلى الأسر، ولا تُظهر القيم المنشورة ما إذا كان أي مستجيب قد عدّ شيئًا منها حوالة. وتُظهر دراستان لتحالف النقد في اليمن (Cash Consortium of Yemen) عن متلقي المساعدات ما قد يبلغه حجم هذا الطريق حيث يعمل: ففي ثلاث مناطق شملها مسح في يونيو 2024 شكّلت المساعدات معظم الدخل النقدي للمستفيدين، وجاءت القروض من الشبكات غير الرسمية ثانيةً في منطقتين من الثلاث، وكانت الهدايا أصغر الحصص فيها جميعًا؛ وفي عينة الدراسة الأخرى، في قرى مختارة من الضالع وجعار، لم يحتسب بعض المستجيبين ما تلقوه عن طريق «الحوالة» (بتعبير الدراسة) دخلًا. وتقتصر الدراستان على متلقي المساعدات، ولا تسجلان أي قناة لانتقال المال بين الأسر، فهما لا تؤكدان الفرضية ولا تنقضانها.
- العملة: تمارس شركات الصرافة تصريف العملات إلى جانب تسليم الحوالات، فلا يُظهر عدد قيودها أو فروعها حجم ما يخص الحوالات من نشاطها، ويغيّر تحرك سعر الصرف قيمة الحوالة نفسها بالريال.
- معنى «الحوالة»: هي في المسح أموال أُرسلت أو استُلمت داخل اليمن بحسب إفادة البالغين، وهي في ميزان مدفوعات البنك المركزي اليمني – عدن تدفق عابر للحدود بالدولار الأمريكي، وهي في بيانات أسعار البنك الدولي منتج رسمي لإرسال المال إلى اليمن. فالمعاني الثلاثة تشترك في اللفظ لا في المقياس.</x:v>
      </x:c>
    </x:row>
    <x:row r="382">
      <x:c r="A382" t="str">
        <x:v>/readings/how-money-reaches-households/</x:v>
      </x:c>
      <x:c r="B382" t="n">
        <x:v>6</x:v>
      </x:c>
      <x:c r="D382" t="str">
        <x:v>Price and scale are measured for money from abroad</x:v>
      </x:c>
      <x:c r="E382" t="str">
        <x:v>Two further series concern money sent into Yemen, not within it. The World Bank’s yearly average cost of sending US$200 to Yemen was 2.81% of the amount in 2023; in 2025 Q3, quoted formal products for sending US$200 from Saudi Arabia to Yemen averaged 2.70%, one of the three corridors held here (from the United Arab Emirates the average was 7.53%, lifted by a single high quote, and from the United States 3.92%, computed here from the World Bank's quotes and mixing card, bank-account and cash products). These are prices of sending, not the cost of collecting the money in Yemen or a household’s cost, and they do not cover informal channels. In the balance of payments, CBY-Aden’s annual reports give different values for the same year: the 2024 report put remittances in 2024 at USD 6,245 million, and the 2025 report restated 2024 at USD 3,422.16 million, as the Reading “Same year, different number” explains. Neither value says how many households received money, or through which channel, and the territory these values cover has not been mapped here.</x:v>
      </x:c>
      <x:c r="F382" t="str">
        <x:v>السعر والحجم يُقاسان للأموال الواردة من الخارج</x:v>
      </x:c>
      <x:c r="G382" t="str">
        <x:v>تتعلق سلسلتان أخريان بالأموال المرسلة إلى اليمن، لا داخله. فقد بلغ المتوسط السنوي الذي ينشره البنك الدولي لتكلفة إرسال 200 دولار أمريكي إلى اليمن 2.81% من المبلغ في 2023؛ وفي الربع الثالث من 2025 بلغ متوسط عروض الأسعار لمنتجات رسمية لإرسال 200 دولار أمريكي من السعودية إلى اليمن 2.70%، وهو أحد ثلاثة ممرات تتضمنها قاعدة الأدلة هذه (وبلغ المتوسط من الإمارات 7.53%، ويرفعه عرض سعر مرتفع واحد، ومن الولايات المتحدة 3.92%، محسوبًا هنا من عروض أسعار البنك الدولي ويمزج منتجات تُدفع بالبطاقة أو من حساب مصرفي أو نقدًا). وهذه أسعار للإرسال، لا تكلفة استلام المال في اليمن ولا تكلفة تتحملها الأسرة، ولا تشمل القنوات غير الرسمية. وفي ميزان المدفوعات، تعطي التقارير السنوية للبنك المركزي اليمني – عدن قيمًا مختلفة للسنة نفسها: فقد أورد التقرير السنوي 2024 قيمة الحوالات في عام 2024 عند 6,245 مليون دولار، ثم أعاد التقرير السنوي 2025 عرض عام 2024 عند 3,422.16 مليون دولار، كما تشرح القراءة التحليلية «العام نفسه، رقم مختلف». ولا تبيّن أيٌّ من القيمتين عدد الأسر التي تلقت أموالًا ولا القناة التي وصلت عبرها، ولم تُحدَّد هنا التغطية الجغرافية لهذه القيم.</x:v>
      </x:c>
    </x:row>
    <x:row r="383">
      <x:c r="A383" t="str">
        <x:v>/readings/how-money-reaches-households/</x:v>
      </x:c>
      <x:c r="B383" t="n">
        <x:v>7</x:v>
      </x:c>
      <x:c r="D383" t="str">
        <x:v>Where the evidence stops</x:v>
      </x:c>
      <x:c r="E383" t="str">
        <x:v>The evidence counts adults, roster entries and prices; it does not observe households’ money. It does not show what share of household cash comes from remittances or how recipients collected the money in the 2021 wave. The two survey shares bound the share of recipients in surveyed areas who lacked an account at a financial institution (at least 62.7%, by CauseWay’s calculation, itself an estimate), but that bound describes the group, not any individual, and does not establish the channel. It does not establish that exchange companies stand in for banks, that more exchange outlets brought more transfers, or that any authority’s rules produced the pattern. A channel value that is missing is unknown, not zero.</x:v>
      </x:c>
      <x:c r="F383" t="str">
        <x:v>أين يتوقف الدليل؟</x:v>
      </x:c>
      <x:c r="G383" t="str">
        <x:v>يعدّ الدليل البالغين وقيود القوائم والأسعار، لكنه لا يرصد أموال الأسر نفسها. فلا يُظهر حصة الحوالات من النقد الذي تتلقاه الأسر، ولا كيف استلم المتلقون أموالهم في موجة 2021. وتحدّ نسبتا المسح نسبةَ المتلقين في المناطق التي شملها المسح الذين لم يكن لديهم حساب لدى مؤسسة مالية (62.7% على الأقل، بحساب أجرته CauseWay، وهو تقدير أيضًا)، لكن هذا الحدّ يصف المجموعة لا أي فرد بعينه، ولا يثبت القناة. ولا يثبت أن شركات الصرافة تحل محل البنوك، ولا أن ازدياد منافذ الصرافة أدى إلى زيادة الحوالات، ولا أن قواعد أي سلطة أنتجت هذا النمط. والقيمة الغائبة لأي قناة غير معروفة — ولا تعني صفرًا.</x:v>
      </x:c>
    </x:row>
    <x:row r="384">
      <x:c r="A384" t="str">
        <x:v>/readings/how-money-reaches-households/</x:v>
      </x:c>
      <x:c r="B384" t="n">
        <x:v>8</x:v>
      </x:c>
      <x:c r="D384" t="str">
        <x:v>How to use the figures</x:v>
      </x:c>
      <x:c r="E384" t="str">
        <x:v>Before relying on these figures, a regulator, donor or provider can check four things:
- the unit: adults in surveyed areas, not households and not accounts;
- where the money moved: within Yemen in the survey, from abroad in CBY-Aden’s figures and the World Bank’s price data;
- the date: survey fieldwork ended in January 2023, and the only weighted channel values are for 2014; for the 2021 wave none usable here is published or held, though World Bank documentation records the item as asked and answered;
- the status of a provider: a roster entry shows a licence listed for 2026; it does not by itself show that the provider operates now.</x:v>
      </x:c>
      <x:c r="F384" t="str">
        <x:v>كيف تُستخدم هذه الأرقام</x:v>
      </x:c>
      <x:c r="G384" t="str">
        <x:v>قبل الاعتماد على هذه الأرقام، يمكن للجهة الرقابية أو الجهة المانحة أو مقدم الخدمة التحقق من أربعة أمور:
- الوحدة: البالغون في المناطق التي شملها المسح، لا الأسر ولا الحسابات؛
- موضع حركة المال: داخل اليمن في المسح، ومن الخارج في أرقام البنك المركزي اليمني – عدن وبيانات أسعار البنك الدولي؛
- التاريخ: انتهى العمل الميداني للمسح في يناير 2023، وقيم القنوات الموزونة الوحيدة تخص عام 2014؛ ولا يُنشر لموجة 2021 أي تقدير موزون صالح للاستخدام هنا ولا يُحتفظ به، وإن كان توثيق البنك الدولي يسجل أن السؤال طُرح وأُجيب عنه؛
- وضع مقدم الخدمة: يُظهر القيد في القائمة ترخيصًا مدرجًا لعام 2026، ولا يُثبت وحده أن مقدم الخدمة يعمل حاليًا.</x:v>
      </x:c>
    </x:row>
    <x:row r="385">
      <x:c r="A385" t="str">
        <x:v>/readings/how-money-reaches-households/</x:v>
      </x:c>
      <x:c r="B385" t="n">
        <x:v>9</x:v>
      </x:c>
      <x:c r="D385" t="str">
        <x:v>What would change this reading?</x:v>
      </x:c>
      <x:c r="E385" t="str">
        <x:v>Four kinds of evidence would test the hypothesis against its alternatives:
- a household survey module on remittances that records receipt, channel, currency and frequency;
- weighted channel estimates for domestic remittances: for the 2021 wave none usable here is published or held, though the World Bank documents that the question was asked and answered; and the World Bank has published no later Yemen wave;
- published figures, from exchange companies, remittance agents or their supervisor, that separate remittance pay-outs from currency exchange, by area;
- data that separate humanitarian cash from transfers between relatives in what households receive.
If adults who receive transfers received them into accounts or wallets of their own more often than through exchange companies and other money-transfer providers, where the two can be told apart, the hypothesis would fail.
&gt; Until then, read the survey shares as the share of adults who sent or received money, not as how much households depend on it.</x:v>
      </x:c>
      <x:c r="F385" t="str">
        <x:v>ما الذي قد يغيّر هذه القراءة؟</x:v>
      </x:c>
      <x:c r="G385" t="str">
        <x:v>من شأن أربعة أنواع من الأدلة أن تختبر الفرضية في مقابل بدائلها:
- وحدة في مسح للأسر عن الحوالات تسجل الاستلام والقناة والعملة وتواتر الوصول؛
- تقديرات موزونة لقنوات الحوالات المحلية: فلا يُنشر لموجة 2021 أي تقدير موزون صالح للاستخدام هنا ولا يُحتفظ به، وإن كان البنك الدولي يوثّق أن السؤال طُرح وأُجيب عنه؛ ولم ينشر البنك الدولي موجة أحدث لليمن؛
- أرقام منشورة، من شركات الصرافة أو وكلاء الحوالات أو الجهة الرقابية عليها، تفصل تسليم الحوالات عن تصريف العملات، بحسب المنطقة؛
- بيانات تفصل المساعدات النقدية الإنسانية عن الأموال المرسلة من الأقارب ضمن ما تتلقاه الأسر.
وإذا تبيّن أن البالغين الذين يتلقون الحوالات يستلمونها في حسابات أو محافظ إلكترونية خاصة بهم أكثر مما يستلمونها عبر شركات الصرافة وغيرها من مقدمي خدمات تحويل الأموال، حيث يمكن التمييز بينهما، سقطت الفرضية.
&gt; وإلى أن تتوافر، تُقرأ نسب المسح مقياسًا لنسبة البالغين الذين أرسلوا أموالًا أو تلقوها، لا لمدى اعتماد الأسر عليها.</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تكتمل إحالته إلى مصادره الأصلية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قيم 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All names in the source list</x:v>
      </x:c>
      <x:c r="C200" s="24" t="str">
        <x:v>جميع الأسماء الواردة في 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Corridor panel: each value is the average of quotes for its amount — not the cost of all remittances</x:v>
      </x:c>
      <x:c r="C236" s="24" t="str">
        <x:v>لوحة الممرات: كل قيمة هي متوسط عروض الأسعار لمبلغها — وليست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في ضوء ما يقيسه، والمجتمع الذي تنطبق عليه القيم، وقاعدة الاحتساب عند الاقتضاء، والفترة، والنطاق الجغرافي، والطريقة المبينة في الصفحة. وقبل إعادة استخدام أي قيمة أو مقارنتها بغيرها، راجع المصدر وحدود القياس وتاريخ الدليل وسجل التصحيحات. وإذا لم تتوافر قيمة أو رابط لمصدر، تذكر الصفحة ذلك صراحةً بدل ملء الفجوة باستنتاج. ولا يستضيف هذا المورد ملفات المصادر؛ وحيثما وُجد رابط للمصدر الأصلي، فتحقّق من شروط الناشر قبل إعادة نشر أي مادة منه.</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قد 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أقوى إجابة تسندها الأدلة، ويبيّن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but one were issued or posted by the Central Bank of Yemen – Aden; its undated pages on credit-risk information cite older instructions, the earliest from 1991. The one instrument issued in Sana'a, a circular of the Central Bank of Yemen – Sana'a on paying out incoming external transfers, is held in the copy a news site republished. This group holds no law; the one law the evidence base holds, on the Bank Deposit Insurance Institution, is listed below with the other sources.</x:v>
      </x:c>
      <x:c r="C505" s="24" t="str">
        <x:v>هذه هي الوثائق التنظيمية المتوفرة في قاعدة الأدلة هذه، وليست سجلًا كاملًا للتنظيم المالي في اليمن. وجميعها، عدا وثيقة واحدة، أصدرها البنك المركزي اليمني – عدن أو نشرها؛ وتشير صفحتاه غير المؤرختين عن معلومات مخاطر الائتمان إلى تعليمات أقدم، أولها من عام 1991. والوثيقة الوحيدة الصادرة في صنعاء تعميمٌ للبنك المركزي اليمني – صنعاء بشأن صرف الحوالات الخارجية الواردة، والنسخة المتوفرة منه هي التي أعاد موقع إخباري نشرها. ولا تضم هذه المجموعة أي قانون؛ أما القانون الوحيد الذي تضمه قاعدة الأدلة، وهو قانون مؤسسة ضمان الودائع المصرفية، فمدرج أدناه مع المصادر الأخرى.</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Reuse terms have not been assessed for most sources, and a public link is not permission to republish a source's content; check the original publisher's terms before reusing any material from it.</x:v>
      </x:c>
      <x:c r="C508" s="24" t="str">
        <x:v>يحيل هذا المورد إلى المصادر الأصلية ويقتبس منها باختصار. ولم تُقيَّم شروط إعادة الاستخدام لمعظم المصادر، ولا تعني إتاحة رابط المصدر السماح بإعادة نشر محتواه؛ فتحقّق من شروط الناشر الأصلي قبل إعادة استخدام أي مادة منه.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8">
      <x:c r="A608" s="24" t="str">
        <x:v>UI-JS-TYPE-CHRONOLOGY</x:v>
      </x:c>
      <x:c r="B608" s="24" t="str">
        <x:v>Dated event</x:v>
      </x:c>
      <x:c r="C608" s="24" t="str">
        <x:v>حدث مؤرخ</x:v>
      </x:c>
      <x:c r="D608" s="24" t="str">
        <x:v>Owner decision of 10 October 2026 (chronology events indexed in search). The search result type of a dated event of the system chronology, and its option in the result-type filter (site-src/app.js TYPE_LABEL_UI['chronology']).</x:v>
      </x:c>
    </x:row>
    <x:row r="609">
      <x:c r="A609" s="24" t="str">
        <x:v>UI-VIS-CAT-FINDEX-IN-LABOUR-FORCE</x:v>
      </x:c>
      <x:c r="B609" s="24" t="str">
        <x:v>Adults in the labour force</x:v>
      </x:c>
      <x:c r="C609" s="24" t="str">
        <x:v>البالغون داخل قوة العمل</x:v>
      </x:c>
      <x:c r="D609" s="24" t="str">
        <x:v>Close-out U1. Findex group row (World Bank: in laborforce).</x:v>
      </x:c>
    </x:row>
    <x:row r="610">
      <x:c r="A610" s="24" t="str">
        <x:v>UI-VIS-CAT-FINDEX-OUT-LABOUR-FORCE</x:v>
      </x:c>
      <x:c r="B610" s="24" t="str">
        <x:v>Adults out of the labour force</x:v>
      </x:c>
      <x:c r="C610" s="24" t="str">
        <x:v>البالغون خارج قوة العمل</x:v>
      </x:c>
      <x:c r="D610" s="24" t="str">
        <x:v>Close-out U1. Findex group row (World Bank: out of laborforce).</x:v>
      </x:c>
    </x:row>
    <x:row r="611">
      <x:c r="A611" s="24" t="str">
        <x:v>UI-VIS-TH-FINDEX-ADULTS</x:v>
      </x:c>
      <x:c r="B611" s="24" t="str">
        <x:v>Adults</x:v>
      </x:c>
      <x:c r="C611" s="24" t="str">
        <x:v>البالغون</x:v>
      </x:c>
      <x:c r="D611" s="24" t="str">
        <x:v>Close-out U1. Findex group tables: first column.</x:v>
      </x:c>
    </x:row>
    <x:row r="612">
      <x:c r="A612" s="24" t="str">
        <x:v>UI-VIS-TH-FINDEX-ACCOUNT</x:v>
      </x:c>
      <x:c r="B612" s="24" t="str">
        <x:v>Has an account</x:v>
      </x:c>
      <x:c r="C612" s="24" t="str">
        <x:v>يملك حسابًا</x:v>
      </x:c>
      <x:c r="D612" s="24" t="str">
        <x:v>Close-out U1. Column, account.t.d.</x:v>
      </x:c>
    </x:row>
    <x:row r="613">
      <x:c r="A613" s="24" t="str">
        <x:v>UI-VIS-TH-FINDEX-ACCOUNT-FI</x:v>
      </x:c>
      <x:c r="B613" s="24" t="str">
        <x:v>Account at a financial institution</x:v>
      </x:c>
      <x:c r="C613" s="24" t="str">
        <x:v>حساب لدى مؤسسة مالية</x:v>
      </x:c>
      <x:c r="D613" s="24" t="str">
        <x:v>Close-out U1. Column, fiaccount.t.d.</x:v>
      </x:c>
    </x:row>
    <x:row r="614">
      <x:c r="A614" s="24" t="str">
        <x:v>UI-VIS-TH-FINDEX-SAVED</x:v>
      </x:c>
      <x:c r="B614" s="24" t="str">
        <x:v>Saved any money</x:v>
      </x:c>
      <x:c r="C614" s="24" t="str">
        <x:v>ادّخر أي مبلغ</x:v>
      </x:c>
      <x:c r="D614" s="24" t="str">
        <x:v>Close-out U1. Column, save.any.t.d.</x:v>
      </x:c>
    </x:row>
    <x:row r="615">
      <x:c r="A615" s="24" t="str">
        <x:v>UI-VIS-TH-FINDEX-BORROWED</x:v>
      </x:c>
      <x:c r="B615" s="24" t="str">
        <x:v>Borrowed any money</x:v>
      </x:c>
      <x:c r="C615" s="24" t="str">
        <x:v>اقترض أي مبلغ</x:v>
      </x:c>
      <x:c r="D615" s="24" t="str">
        <x:v>Close-out U1. Column, borrow.any.t.d.</x:v>
      </x:c>
    </x:row>
    <x:row r="616">
      <x:c r="A616" s="24" t="str">
        <x:v>UI-VIS-TH-FINDEX-BORROWED-FAMILY</x:v>
      </x:c>
      <x:c r="B616" s="24" t="str">
        <x:v>Borrowed from family or friends</x:v>
      </x:c>
      <x:c r="C616" s="24" t="str">
        <x:v>اقترض من الأسرة أو الأصدقاء</x:v>
      </x:c>
      <x:c r="D616" s="24" t="str">
        <x:v>Close-out U1. Column, fin22b.</x:v>
      </x:c>
    </x:row>
    <x:row r="617">
      <x:c r="A617" s="24" t="str">
        <x:v>UI-VIS-TH-FINDEX-EMERG-NOT-POSSIBLE</x:v>
      </x:c>
      <x:c r="B617" s="24" t="str">
        <x:v>Not possible, or don't know or no answer</x:v>
      </x:c>
      <x:c r="C617" s="24" t="str">
        <x:v>غير ممكن، أو لا يعرف أو لا إجابة</x:v>
      </x:c>
      <x:c r="D617" s="24" t="str">
        <x:v>Close-out U1. Column, fin24aN (the World Bank counts don't know and refused with not possible).</x:v>
      </x:c>
    </x:row>
    <x:row r="618">
      <x:c r="A618" s="24" t="str">
        <x:v>UI-VIS-TH-FINDEX-EMERG-VERY</x:v>
      </x:c>
      <x:c r="B618" s="24" t="str">
        <x:v>Possible, very difficult</x:v>
      </x:c>
      <x:c r="C618" s="24" t="str">
        <x:v>ممكن بصعوبة بالغة</x:v>
      </x:c>
      <x:c r="D618" s="24" t="str">
        <x:v>Close-out U1. Column, fin24aVD.</x:v>
      </x:c>
    </x:row>
    <x:row r="619">
      <x:c r="A619" s="24" t="str">
        <x:v>UI-VIS-TH-FINDEX-EMERG-SOMEWHAT</x:v>
      </x:c>
      <x:c r="B619" s="24" t="str">
        <x:v>Possible, somewhat difficult</x:v>
      </x:c>
      <x:c r="C619" s="24" t="str">
        <x:v>ممكن ببعض الصعوبة</x:v>
      </x:c>
      <x:c r="D619" s="24" t="str">
        <x:v>Close-out U1. Column, fin24aSD.</x:v>
      </x:c>
    </x:row>
    <x:row r="620">
      <x:c r="A620" s="24" t="str">
        <x:v>UI-VIS-TH-FINDEX-EMERG-NOT-DIFFICULT</x:v>
      </x:c>
      <x:c r="B620" s="24" t="str">
        <x:v>Possible, not difficult at all</x:v>
      </x:c>
      <x:c r="C620" s="24" t="str">
        <x:v>ممكن دون أي صعوبة</x:v>
      </x:c>
      <x:c r="D620" s="24" t="str">
        <x:v>Close-out U1. Column, fin24aND.</x:v>
      </x:c>
    </x:row>
    <x:row r="621">
      <x:c r="A621" s="24" t="str">
        <x:v>UI-VIS-TH-FINDEX-WAGES</x:v>
      </x:c>
      <x:c r="B621" s="24" t="str">
        <x:v>Received wages</x:v>
      </x:c>
      <x:c r="C621" s="24" t="str">
        <x:v>تلقى أجورًا</x:v>
      </x:c>
      <x:c r="D621" s="24" t="str">
        <x:v>Close-out U1. Column, fin32.</x:v>
      </x:c>
    </x:row>
    <x:row r="622">
      <x:c r="A622" s="24" t="str">
        <x:v>UI-VIS-TH-FINDEX-AGRI</x:v>
      </x:c>
      <x:c r="B622" s="24" t="str">
        <x:v>Received payments for agricultural sales</x:v>
      </x:c>
      <x:c r="C622" s="24" t="str">
        <x:v>تلقى مدفوعات عن مبيعات زراعية</x:v>
      </x:c>
      <x:c r="D622" s="24" t="str">
        <x:v>Close-out U1. Column, fin42.</x:v>
      </x:c>
    </x:row>
    <x:row r="623">
      <x:c r="A623" s="24" t="str">
        <x:v>UI-VIS-TH-FINDEX-REMIT-SENT</x:v>
      </x:c>
      <x:c r="B623" s="24" t="str">
        <x:v>Sent domestic remittances</x:v>
      </x:c>
      <x:c r="C623" s="24" t="str">
        <x:v>أرسل حوالات محلية</x:v>
      </x:c>
      <x:c r="D623" s="24" t="str">
        <x:v>Close-out U1. Column, fh1.</x:v>
      </x:c>
    </x:row>
    <x:row r="624">
      <x:c r="A624" s="24" t="str">
        <x:v>UI-VIS-TH-FINDEX-REMIT-RECEIVED</x:v>
      </x:c>
      <x:c r="B624" s="24" t="str">
        <x:v>Received domestic remittances</x:v>
      </x:c>
      <x:c r="C624" s="24" t="str">
        <x:v>تلقى حوالات محلية</x:v>
      </x:c>
      <x:c r="D624" s="24" t="str">
        <x:v>Close-out U1. Column, fh2.</x:v>
      </x:c>
    </x:row>
    <x:row r="625">
      <x:c r="A625" s="24" t="str">
        <x:v>UI-VIS-TH-FINDEX-REMIT-ANY</x:v>
      </x:c>
      <x:c r="B625" s="24" t="str">
        <x:v>Sent or received domestic remittances</x:v>
      </x:c>
      <x:c r="C625" s="24" t="str">
        <x:v>أرسل حوالات محلية أو تلقاها</x:v>
      </x:c>
      <x:c r="D625" s="24" t="str">
        <x:v>Close-out U1. Column, fh1.fh2.</x:v>
      </x:c>
    </x:row>
    <x:row r="626">
      <x:c r="A626" s="24" t="str">
        <x:v>UI-VIS-UNIT-PCT-ADULTS-IN-GROUP</x:v>
      </x:c>
      <x:c r="B626" s="24" t="str">
        <x:v>% of adults in each group, as published by the World Bank</x:v>
      </x:c>
      <x:c r="C626" s="24" t="str">
        <x:v>% من البالغين في كل فئة، كما ينشرها البنك الدولي</x:v>
      </x:c>
      <x:c r="D626" s="24" t="str">
        <x:v>Close-out U1. Caption of the Findex group tables.</x:v>
      </x:c>
    </x:row>
    <x:row r="627">
      <x:c r="A627" s="24" t="str">
        <x:v>UI-VIS-NOTE-FINDEX-EMERG-30</x:v>
      </x:c>
      <x:c r="B627" s="24" t="str">
        <x:v>Coming up with emergency funds within 30 days</x:v>
      </x:c>
      <x:c r="C627" s="24" t="str">
        <x:v>تدبير أموال للطوارئ خلال 30 يومًا</x:v>
      </x:c>
      <x:c r="D627" s="24" t="str">
        <x:v>Close-out U1. Caption, VIS-FINDEX-RESILIENCE.</x:v>
      </x:c>
    </x:row>
    <x:row r="628">
      <x:c r="A628" s="24" t="str">
        <x:v>UI-VIS-NOTE-FINDEX-GROUPS</x:v>
      </x:c>
      <x:c r="B628" s="24" t="str">
        <x:v>World Bank published values, shown without an interval: no interval is published here for a group value, each group rests on fewer than the 1,000 interviews, and a difference between groups is not a cause.</x:v>
      </x:c>
      <x:c r="C628" s="24" t="str">
        <x:v>قيم ينشرها البنك الدولي، تُعرض دون فترة ثقة: لا تُنشر هنا فترة ثقة لقيمة أي فئة، وتستند كل فئة إلى أقل من مقابلات العينة البالغة 1,000، والفرق بين الفئات ليس سببًا.</x:v>
      </x:c>
      <x:c r="D628" s="24" t="str">
        <x:v>Close-out U1. Marker row, Findex group tables.</x:v>
      </x:c>
    </x:row>
    <x:row r="629">
      <x:c r="A629" s="24" t="str">
        <x:v>UI-VIS-NOTE-FINDEX-ACCOUNT-FI</x:v>
      </x:c>
      <x:c r="B629" s="24" t="str">
        <x:v>The World Bank publishes no mobile-money-account figure for Yemen, and its figure for an account at a financial institution is the same as its account figure, so these values reflect accounts at financial institutions.</x:v>
      </x:c>
      <x:c r="C629" s="24" t="str">
        <x:v>لا ينشر البنك الدولي أي رقم لليمن عن حسابات الأموال عبر الهاتف المحمول، ورقمه للحساب لدى مؤسسة مالية مساوٍ لرقم ملكية الحساب؛ فهذه القيم تعبر عن الحسابات لدى المؤسسات المالية.</x:v>
      </x:c>
      <x:c r="D629" s="24" t="str">
        <x:v>Close-out U1 (CR-01). Marker row, VIS-FINDEX-ACCESS-USE.</x:v>
      </x:c>
    </x:row>
    <x:row r="630">
      <x:c r="A630" s="24" t="str">
        <x:v>UI-VIS-NOTE-FINDEX-EMERG-CATS</x:v>
      </x:c>
      <x:c r="B630" s="24" t="str">
        <x:v>The four answers are adults' own assessments, in the survey's categories, and are not combined into a score. "Not possible" includes adults who did not know or did not answer, as the World Bank counts them; the shares in a row do not quite add up to all adults, because a few adults who said it was possible did not say how difficult. The survey also asked about 7 days, but the World Bank publishes no value for that question.</x:v>
      </x:c>
      <x:c r="C630" s="24" t="str">
        <x:v>الإجابات الأربع تقديرات البالغين أنفسهم، بفئات المسح، ولا تُدمج في درجة واحدة. وتشمل فئة «غير ممكن» البالغين الذين لم يعرفوا أو لم يجيبوا، كما يحتسبهم البنك الدولي؛ ولا تبلغ الحصص في كل صف مجموع البالغين تمامًا، لأن قلة ممن قالوا إن ذلك ممكن لم يذكروا مدى صعوبته. وسأل المسح أيضًا عن مهلة 7 أيام، لكن البنك الدولي لا ينشر قيمة لذلك السؤال.</x:v>
      </x:c>
      <x:c r="D630" s="24" t="str">
        <x:v>Close-out U1. Marker row, VIS-FINDEX-RESILIENCE.</x:v>
      </x:c>
    </x:row>
    <x:row r="631">
      <x:c r="A631" s="24" t="str">
        <x:v>UI-VIS-NOTE-FINDEX-FLOWS</x:v>
      </x:c>
      <x:c r="B631" s="24" t="str">
        <x:v>Each value is a share of all adults in the group, not of those who received or sent the money; the channels through which it was paid, sent or received are not shown.</x:v>
      </x:c>
      <x:c r="C631" s="24" t="str">
        <x:v>كل قيمة نسبة من جميع البالغين في الفئة، لا ممن تلقوا الأموال أو أرسلوها؛ ولا تُعرض القنوات التي دُفعت أو أُرسلت أو استُلمت عبرها.</x:v>
      </x:c>
      <x:c r="D631" s="24" t="str">
        <x:v>Close-out U1. Marker row, VIS-FINDEX-FLOW-CHANNELS.</x:v>
      </x:c>
    </x:row>
    <x:row r="632">
      <x:c r="A632" s="24" t="str">
        <x:v>UI-VIS-CAT-PAY-ATM-WITHDRAWALS-YER</x:v>
      </x:c>
      <x:c r="B632" s="24" t="str">
        <x:v>ATM withdrawals in rials</x:v>
      </x:c>
      <x:c r="C632" s="24" t="str">
        <x:v>سحوبات الصراف الآلي بالريال اليمني</x:v>
      </x:c>
      <x:c r="D632" s="24" t="str">
        <x:v>Close-out U6. Payment object IND-0007.</x:v>
      </x:c>
    </x:row>
    <x:row r="633">
      <x:c r="A633" s="24" t="str">
        <x:v>UI-VIS-CAT-PAY-ATM-WITHDRAWALS-USD</x:v>
      </x:c>
      <x:c r="B633" s="24" t="str">
        <x:v>ATM withdrawals in US dollars</x:v>
      </x:c>
      <x:c r="C633" s="24" t="str">
        <x:v>سحوبات الصراف الآلي بالدولار الأمريكي</x:v>
      </x:c>
      <x:c r="D633" s="24" t="str">
        <x:v>Close-out U6. Payment object IND-0008.</x:v>
      </x:c>
    </x:row>
    <x:row r="634">
      <x:c r="A634" s="24" t="str">
        <x:v>UI-VIS-CAT-PAY-ATM-WITHDRAWALS-SAR</x:v>
      </x:c>
      <x:c r="B634" s="24" t="str">
        <x:v>ATM withdrawals in Saudi riyals</x:v>
      </x:c>
      <x:c r="C634" s="24" t="str">
        <x:v>سحوبات الصراف الآلي بالريال السعودي</x:v>
      </x:c>
      <x:c r="D634" s="24" t="str">
        <x:v>Close-out U6. Payment object IND-0009.</x:v>
      </x:c>
    </x:row>
    <x:row r="635">
      <x:c r="A635" s="24" t="str">
        <x:v>UI-VIS-CAT-PAY-CHEQUES</x:v>
      </x:c>
      <x:c r="B635" s="24" t="str">
        <x:v>Cheques</x:v>
      </x:c>
      <x:c r="C635" s="24" t="str">
        <x:v>الشيكات</x:v>
      </x:c>
      <x:c r="D635" s="24" t="str">
        <x:v>Close-out U6. Payment object IND-0013.</x:v>
      </x:c>
    </x:row>
    <x:row r="636">
      <x:c r="A636" s="24" t="str">
        <x:v>UI-VIS-CAT-PAY-CHEQUE-VALUE</x:v>
      </x:c>
      <x:c r="B636" s="24" t="str">
        <x:v>Value of cheques</x:v>
      </x:c>
      <x:c r="C636" s="24" t="str">
        <x:v>قيمة الشيكات</x:v>
      </x:c>
      <x:c r="D636" s="24" t="str">
        <x:v>Close-out U6. Payment object IND-0014.</x:v>
      </x:c>
    </x:row>
    <x:row r="637">
      <x:c r="A637" s="24" t="str">
        <x:v>UI-VIS-CAT-PAY-SWIFT-LOCAL</x:v>
      </x:c>
      <x:c r="B637" s="24" t="str">
        <x:v>Local SWIFT transfers</x:v>
      </x:c>
      <x:c r="C637" s="24" t="str">
        <x:v>التحويلات المحلية عبر SWIFT</x:v>
      </x:c>
      <x:c r="D637" s="24" t="str">
        <x:v>Close-out U6. Payment object IND-0015.</x:v>
      </x:c>
    </x:row>
    <x:row r="638">
      <x:c r="A638" s="24" t="str">
        <x:v>UI-VIS-CAT-PAY-SWIFT-LOCAL-VALUE</x:v>
      </x:c>
      <x:c r="B638" s="24" t="str">
        <x:v>Value of local SWIFT transfers</x:v>
      </x:c>
      <x:c r="C638" s="24" t="str">
        <x:v>قيمة التحويلات المحلية عبر SWIFT</x:v>
      </x:c>
      <x:c r="D638" s="24" t="str">
        <x:v>Close-out U6. Payment object IND-0016.</x:v>
      </x:c>
    </x:row>
    <x:row r="639">
      <x:c r="A639" s="24" t="str">
        <x:v>UI-VIS-NOT-PAY-ATM-WITHDRAWALS</x:v>
      </x:c>
      <x:c r="B639" s="24" t="str">
        <x:v>An amount withdrawn in the quarter, not a number of withdrawals or people</x:v>
      </x:c>
      <x:c r="C639" s="24" t="str">
        <x:v>مبلغ سُحب خلال الربع، لا عدد عمليات سحب ولا أشخاص</x:v>
      </x:c>
      <x:c r="D639" s="24" t="str">
        <x:v>Close-out U6. 'Is not' line, IND-0007/0008/0009.</x:v>
      </x:c>
    </x:row>
    <x:row r="640">
      <x:c r="A640" s="24" t="str">
        <x:v>UI-VIS-NOT-PAY-CHEQUES</x:v>
      </x:c>
      <x:c r="B640" s="24" t="str">
        <x:v>The CBY main centre and its Mukalla, Seiyun and Taiz branches only; not people</x:v>
      </x:c>
      <x:c r="C640" s="24" t="str">
        <x:v>المركز الرئيسي للبنك المركزي وفروعه في المكلا وسيئون وتعز فقط؛ لا أشخاص</x:v>
      </x:c>
      <x:c r="D640" s="24" t="str">
        <x:v>Close-out U6. 'Is not' line, IND-0013/0014.</x:v>
      </x:c>
    </x:row>
    <x:row r="641">
      <x:c r="A641" s="24" t="str">
        <x:v>UI-VIS-NOT-PAY-SWIFT-LOCAL</x:v>
      </x:c>
      <x:c r="B641" s="24" t="str">
        <x:v>Transfers between local banks and government institutions; not people</x:v>
      </x:c>
      <x:c r="C641" s="24" t="str">
        <x:v>تحويلات بين البنوك المحلية والجهات الحكومية؛ لا أشخاص</x:v>
      </x:c>
      <x:c r="D641" s="24" t="str">
        <x:v>Close-out U6. 'Is not' line, IND-0015/0016.</x:v>
      </x:c>
    </x:row>
    <x:row r="642">
      <x:c r="A642" s="24" t="str">
        <x:v>UI-VIS-UNIT-YER-BILLION</x:v>
      </x:c>
      <x:c r="B642" s="24" t="str">
        <x:v>YER billion (nominal)</x:v>
      </x:c>
      <x:c r="C642" s="24" t="str">
        <x:v>مليار ريال يمني (بالقيمة الاسمية)</x:v>
      </x:c>
      <x:c r="D642" s="24" t="str">
        <x:v>Close-out U6. Unit YER_billion.</x:v>
      </x:c>
    </x:row>
    <x:row r="643">
      <x:c r="A643" s="24" t="str">
        <x:v>UI-VIS-UNIT-SAR-MILLION</x:v>
      </x:c>
      <x:c r="B643" s="24" t="str">
        <x:v>SAR million</x:v>
      </x:c>
      <x:c r="C643" s="24" t="str">
        <x:v>مليون ريال سعودي</x:v>
      </x:c>
      <x:c r="D643" s="24" t="str">
        <x:v>Close-out U6. Unit SAR_million.</x:v>
      </x:c>
    </x:row>
    <x:row r="644">
      <x:c r="A644" s="24" t="str">
        <x:v>UI-VIS-PANEL-PAY-2025H1</x:v>
      </x:c>
      <x:c r="B644" s="24" t="str">
        <x:v>First half of 2025: payment report (infographic)</x:v>
      </x:c>
      <x:c r="C644" s="24" t="str">
        <x:v>النصف الأول من 2025: تقرير المدفوعات (إنفوغرافيك)</x:v>
      </x:c>
      <x:c r="D644" s="24" t="str">
        <x:v>Close-out U6. Panel heading, VIS-PAYMENT-ANATOMY series h1_objects.</x:v>
      </x:c>
    </x:row>
    <x:row r="645">
      <x:c r="A645" s="24" t="str">
        <x:v>UI-VIS-PANEL-PAY-2024Q3</x:v>
      </x:c>
      <x:c r="B645" s="24" t="str">
        <x:v>Third quarter of 2024: payments bulletin, a separate publication, not compared</x:v>
      </x:c>
      <x:c r="C645" s="24" t="str">
        <x:v>الربع الثالث من 2024: نشرة المدفوعات، وهي إصدار منفصل لا يُقارَن بالإصدار الآخر</x:v>
      </x:c>
      <x:c r="D645" s="24" t="str">
        <x:v>Close-out U6. Panel heading, VIS-PAYMENT-ANATOMY series q3_2024_channels.</x:v>
      </x:c>
    </x:row>
    <x:row r="646">
      <x:c r="A646" s="24" t="str">
        <x:v>UI-VIS-TH-CBY-ITEM</x:v>
      </x:c>
      <x:c r="B646" s="24" t="str">
        <x:v>Indicator (unit)</x:v>
      </x:c>
      <x:c r="C646" s="24" t="str">
        <x:v>المؤشر (الوحدة)</x:v>
      </x:c>
      <x:c r="D646" s="24" t="str">
        <x:v>Close-out U4. Row-header column of the CBY tables.</x:v>
      </x:c>
    </x:row>
    <x:row r="647">
      <x:c r="A647" s="24" t="str">
        <x:v>UI-VIS-TH-CBY-END-2025</x:v>
      </x:c>
      <x:c r="B647" s="24" t="str">
        <x:v>End of 2025</x:v>
      </x:c>
      <x:c r="C647" s="24" t="str">
        <x:v>نهاية 2025</x:v>
      </x:c>
      <x:c r="D647" s="24" t="str">
        <x:v>Close-out U4. Column: the 2025 year-end values of the bulletin.</x:v>
      </x:c>
    </x:row>
    <x:row r="648">
      <x:c r="A648" s="24" t="str">
        <x:v>UI-VIS-TH-CBY-2026-05</x:v>
      </x:c>
      <x:c r="B648" s="24" t="str">
        <x:v>May 2026</x:v>
      </x:c>
      <x:c r="C648" s="24" t="str">
        <x:v>مايو 2026</x:v>
      </x:c>
      <x:c r="D648" s="24" t="str">
        <x:v>Close-out U5. Column: May 2026 (record CBY-BANKS-2026-05).</x:v>
      </x:c>
    </x:row>
    <x:row r="649">
      <x:c r="A649" s="24" t="str">
        <x:v>UI-VIS-TH-CBY-2026-06</x:v>
      </x:c>
      <x:c r="B649" s="24" t="str">
        <x:v>June 2026</x:v>
      </x:c>
      <x:c r="C649" s="24" t="str">
        <x:v>يونيو 2026</x:v>
      </x:c>
      <x:c r="D649" s="24" t="str">
        <x:v>Close-out U4. Column: June 2026, the latest month published.</x:v>
      </x:c>
    </x:row>
    <x:row r="650">
      <x:c r="A650" s="24" t="str">
        <x:v>UI-VIS-ROW-CBY-RATE</x:v>
      </x:c>
      <x:c r="B650" s="24" t="str">
        <x:v>Average market rate for the month, rials per US dollar (December 2025; June 2026)</x:v>
      </x:c>
      <x:c r="C650" s="24" t="str">
        <x:v>متوسط سعر الصرف السوقي للشهر، ريال لكل دولار أمريكي (ديسمبر 2025؛ يونيو 2026)</x:v>
      </x:c>
      <x:c r="D650" s="24" t="str">
        <x:v>Close-out U4. Row header.</x:v>
      </x:c>
    </x:row>
    <x:row r="651">
      <x:c r="A651" s="24" t="str">
        <x:v>UI-VIS-ROW-CBY-M2</x:v>
      </x:c>
      <x:c r="B651" s="24" t="str">
        <x:v>Broad money, M2 (YER billion)</x:v>
      </x:c>
      <x:c r="C651" s="24" t="str">
        <x:v>العرض النقدي الواسع M2 (مليار ريال يمني)</x:v>
      </x:c>
      <x:c r="D651" s="24" t="str">
        <x:v>Close-out U4. Row header.</x:v>
      </x:c>
    </x:row>
    <x:row r="652">
      <x:c r="A652" s="24" t="str">
        <x:v>UI-VIS-ROW-CBY-CIC-SHARE</x:v>
      </x:c>
      <x:c r="B652" s="24" t="str">
        <x:v>Currency in circulation (% of M2)</x:v>
      </x:c>
      <x:c r="C652" s="24" t="str">
        <x:v>العملة المتداولة (% من M2)</x:v>
      </x:c>
      <x:c r="D652" s="24" t="str">
        <x:v>Close-out U4. Row header.</x:v>
      </x:c>
    </x:row>
    <x:row r="653">
      <x:c r="A653" s="24" t="str">
        <x:v>UI-VIS-ROW-CBY-FX-SHARE</x:v>
      </x:c>
      <x:c r="B653" s="24" t="str">
        <x:v>Foreign-currency deposits (% of total deposits)</x:v>
      </x:c>
      <x:c r="C653" s="24" t="str">
        <x:v>الودائع بالعملات الأجنبية (% من إجمالي الودائع)</x:v>
      </x:c>
      <x:c r="D653" s="24" t="str">
        <x:v>Close-out U4. Row header.</x:v>
      </x:c>
    </x:row>
    <x:row r="654">
      <x:c r="A654" s="24" t="str">
        <x:v>UI-VIS-ROW-CBY-ASSETS</x:v>
      </x:c>
      <x:c r="B654" s="24" t="str">
        <x:v>Banks' total assets (YER billion)</x:v>
      </x:c>
      <x:c r="C654" s="24" t="str">
        <x:v>إجمالي أصول البنوك (مليار ريال يمني)</x:v>
      </x:c>
      <x:c r="D654" s="24" t="str">
        <x:v>Close-out U4/U5. Row header.</x:v>
      </x:c>
    </x:row>
    <x:row r="655">
      <x:c r="A655" s="24" t="str">
        <x:v>UI-VIS-ROW-CBY-FOREIGN</x:v>
      </x:c>
      <x:c r="B655" s="24" t="str">
        <x:v>Banks' foreign assets (YER billion)</x:v>
      </x:c>
      <x:c r="C655" s="24" t="str">
        <x:v>الأصول الخارجية للبنوك (مليار ريال يمني)</x:v>
      </x:c>
      <x:c r="D655" s="24" t="str">
        <x:v>Close-out U4/U5. Row header.</x:v>
      </x:c>
    </x:row>
    <x:row r="656">
      <x:c r="A656" s="24" t="str">
        <x:v>UI-VIS-ROW-CBY-PRIVATE</x:v>
      </x:c>
      <x:c r="B656" s="24" t="str">
        <x:v>Banks' credit to the private sector (YER billion)</x:v>
      </x:c>
      <x:c r="C656" s="24" t="str">
        <x:v>الائتمان الممنوح من البنوك للقطاع الخاص (مليار ريال يمني)</x:v>
      </x:c>
      <x:c r="D656" s="24" t="str">
        <x:v>Close-out U4/U5. Row header.</x:v>
      </x:c>
    </x:row>
    <x:row r="657">
      <x:c r="A657" s="24" t="str">
        <x:v>UI-VIS-ROW-CBY-GOV</x:v>
      </x:c>
      <x:c r="B657" s="24" t="str">
        <x:v>Banks' loans and advances to government (YER billion)</x:v>
      </x:c>
      <x:c r="C657" s="24" t="str">
        <x:v>قروض البنوك وسلفياتها للحكومة (مليار ريال يمني)</x:v>
      </x:c>
      <x:c r="D657" s="24" t="str">
        <x:v>Close-out U4/U5. Row header.</x:v>
      </x:c>
    </x:row>
    <x:row r="658">
      <x:c r="A658" s="24" t="str">
        <x:v>UI-VIS-CAP-CBY-MFD-55</x:v>
      </x:c>
      <x:c r="B658" s="24" t="str">
        <x:v>CBY-Aden, Monetary and Financial Developments, Issue No. 55</x:v>
      </x:c>
      <x:c r="C658" s="24" t="str">
        <x:v>البنك المركزي اليمني – عدن، التطورات النقدية والمالية، العدد 55</x:v>
      </x:c>
      <x:c r="D658" s="24" t="str">
        <x:v>Close-out U4/U5. Table caption.</x:v>
      </x:c>
    </x:row>
    <x:row r="659">
      <x:c r="A659" s="24" t="str">
        <x:v>UI-VIS-CAP-CBY-AS-PRINTED</x:v>
      </x:c>
      <x:c r="B659" s="24" t="str">
        <x:v>values and shares as the bulletin prints them; rial values are nominal</x:v>
      </x:c>
      <x:c r="C659" s="24" t="str">
        <x:v>القيم والحصص كما ترد في النشرة؛ والقيم بالريال اسمية</x:v>
      </x:c>
      <x:c r="D659" s="24" t="str">
        <x:v>Close-out U4. Table caption.</x:v>
      </x:c>
    </x:row>
    <x:row r="660">
      <x:c r="A660" s="24" t="str">
        <x:v>UI-VIS-CAP-CBY-VALUES-AS-PRINTED</x:v>
      </x:c>
      <x:c r="B660" s="24" t="str">
        <x:v>values as the bulletin prints them; nominal rials</x:v>
      </x:c>
      <x:c r="C660" s="24" t="str">
        <x:v>القيم كما ترد في النشرة؛ بالريال الاسمي</x:v>
      </x:c>
      <x:c r="D660" s="24" t="str">
        <x:v>Close-out U5. Table caption (RV-CWR-011).</x:v>
      </x:c>
    </x:row>
    <x:row r="661">
      <x:c r="A661" s="24" t="str">
        <x:v>UI-VIS-NOTE-CBY-FIREWALL</x:v>
      </x:c>
      <x:c r="B661" s="24" t="str">
        <x:v>Monetary aggregates and bank balance sheets describe the banking system, not people's access to or use of financial services.</x:v>
      </x:c>
      <x:c r="C661" s="24" t="str">
        <x:v>تصف المجاميع النقدية وميزانيات البنوك الجهاز المصرفي، لا وصول الأفراد إلى الخدمات المالية ولا استخدامهم لها.</x:v>
      </x:c>
      <x:c r="D661" s="24" t="str">
        <x:v>Close-out U4. Marker row (firewall line).</x:v>
      </x:c>
    </x:row>
    <x:row r="662">
      <x:c r="A662" s="24" t="str">
        <x:v>UI-VIS-NOTE-CBY-COVERAGE</x:v>
      </x:c>
      <x:c r="B662" s="24" t="str">
        <x:v>The bulletin defines banks as the commercial and Islamic banks operating in the Republic of Yemen but does not say which banks and branches report to it; the figures are not shown to cover all of Yemen.</x:v>
      </x:c>
      <x:c r="C662" s="24" t="str">
        <x:v>تُعرِّف النشرة البنوك بأنها البنوك التجارية والإسلامية العاملة في الجمهورية اليمنية، لكنها لا تذكر أيُّ البنوك والفروع تقدم بياناتها إليها؛ ولا يثبت أن الأرقام تغطي اليمن كله.</x:v>
      </x:c>
      <x:c r="D662" s="24" t="str">
        <x:v>Close-out U4/U5. Marker row.</x:v>
      </x:c>
    </x:row>
    <x:row r="663">
      <x:c r="A663" s="24" t="str">
        <x:v>UI-VIS-NOTE-CBY-NOT-ALL-LINES</x:v>
      </x:c>
      <x:c r="B663" s="24" t="str">
        <x:v>The three lines do not add up to total assets: reserves, loans and advances to public enterprises and other assets are not shown.</x:v>
      </x:c>
      <x:c r="C663" s="24" t="str">
        <x:v>لا يساوي مجموع البنود الثلاثة إجمالي الأصول: فالاحتياطيات والقروض والسلفيات للمؤسسات العامة والأصول الأخرى غير معروضة.</x:v>
      </x:c>
      <x:c r="D663" s="24" t="str">
        <x:v>Close-out U5. Marker row (RV-CWR-011).</x:v>
      </x:c>
    </x:row>
    <x:row r="664">
      <x:c r="A664" s="24" t="str">
        <x:v>UI-VIS-NOTE-CBY-RATE-SOURCE</x:v>
      </x:c>
      <x:c r="B664" s="24" t="str">
        <x:v>The rate is the monthly average market rate that CBY-Aden publishes; it is not the rate in Sana'a and not any single day's rate.</x:v>
      </x:c>
      <x:c r="C664" s="24" t="str">
        <x:v>السعر هو متوسط سعر الصرف السوقي الشهري الذي ينشره البنك المركزي اليمني – عدن؛ وهو ليس سعر الصرف في صنعاء، ولا سعر يوم واحد بعينه.</x:v>
      </x:c>
      <x:c r="D664" s="24" t="str">
        <x:v>Close-out U4. Marker row and frame note.</x:v>
      </x:c>
    </x:row>
    <x:row r="665">
      <x:c r="A665" s="24" t="str">
        <x:v>UI-VIS-NOTE-RATE-2025-MOVE</x:v>
      </x:c>
      <x:c r="B665" s="24" t="str">
        <x:v>The line joins the published monthly averages and adds no smoothing of its own. The average was 2,733.85 rials per US dollar in June 2025, 2,212.7 in July and 1,624.5 in August.</x:v>
      </x:c>
      <x:c r="C665" s="24" t="str">
        <x:v>يصل الخط بين المتوسطات الشهرية المنشورة ولا يضيف إليها أي تنعيم. وكان المتوسط 2,733.85 ريالًا للدولار الأمريكي في يونيو 2025، و2,212.7 في يوليو، و1,624.5 في أغسطس.</x:v>
      </x:c>
      <x:c r="D665" s="24" t="str">
        <x:v>Close-out U4. Frame note of VIS-YER-MARKET-RATE (the annotated move).</x:v>
      </x:c>
    </x:row>
    <x:row r="666">
      <x:c r="A666" s="24" t="str">
        <x:v>UI-VIS-NOTE-POS-RATE-WINDOW</x:v>
      </x:c>
      <x:c r="B666" s="24" t="str">
        <x:v>The months shown span the move in the rial's published market rate between June and August 2025; the values are nominal rials, not adjusted for it, and the chart does not show whether the move changed them.</x:v>
      </x:c>
      <x:c r="C666" s="24" t="str">
        <x:v>تشمل الأشهر المعروضة تحرّك سعر الصرف السوقي المنشور للريال بين يونيو وأغسطس 2025؛ والقيم بالريال الاسمي ولا تُعدَّل لمراعاة هذا التحرك، ولا يُظهر الرسم ما إذا كان التحرك قد غيّرها.</x:v>
      </x:c>
      <x:c r="D666" s="24" t="str">
        <x:v>Close-out U4. Frame note of VIS-POS-VALUE.</x:v>
      </x:c>
    </x:row>
    <x:row r="667">
      <x:c r="A667" s="24" t="str">
        <x:v>UI-VIS-UNIT-YER-PER-USD</x:v>
      </x:c>
      <x:c r="B667" s="24" t="str">
        <x:v>Rials per US dollar (monthly average)</x:v>
      </x:c>
      <x:c r="C667" s="24" t="str">
        <x:v>ريال لكل دولار أمريكي (متوسط شهري)</x:v>
      </x:c>
      <x:c r="D667" s="24" t="str">
        <x:v>Close-out U4. Unit 'YER per USD'.</x:v>
      </x:c>
    </x:row>
    <x:row r="668">
      <x:c r="A668" s="24" t="str">
        <x:v>UI-VIS-PANEL-RMT-RPW</x:v>
      </x:c>
      <x:c r="B668" s="24" t="str">
        <x:v>The three corridors to Yemen surveyed, by amount sent: third quarter of 2025</x:v>
      </x:c>
      <x:c r="C668" s="24" t="str">
        <x:v>الممرات الثلاثة المرصودة إلى اليمن، بحسب المبلغ المرسل: الربع الثالث من 2025</x:v>
      </x:c>
      <x:c r="D668" s="24" t="str">
        <x:v>Close-out U7. Panel heading of VIS-REMITTANCE-COST (corridor averages).</x:v>
      </x:c>
    </x:row>
    <x:row r="669">
      <x:c r="A669" s="24" t="str">
        <x:v>UI-VIS-PANEL-RMT-WDI</x:v>
      </x:c>
      <x:c r="B669" s="24" t="str">
        <x:v>Yemen, across the services the World Bank surveys: yearly average for sending US$200</x:v>
      </x:c>
      <x:c r="C669" s="24" t="str">
        <x:v>اليمن، عبر الخدمات التي يرصد البنك الدولي أسعارها: المتوسط السنوي لإرسال 200 دولار أمريكي</x:v>
      </x:c>
      <x:c r="D669" s="24" t="str">
        <x:v>Close-out U7. Panel heading of VIS-REMITTANCE-COST (World Development Indicators SI.RMT.COST.IB.ZS).</x:v>
      </x:c>
    </x:row>
    <x:row r="670">
      <x:c r="A670" s="24" t="str">
        <x:v>UI-VIS-NOTE-RMT-WDI-YEARS</x:v>
      </x:c>
      <x:c r="B670" s="24" t="str">
        <x:v>World Development Indicators carries this yearly average for Yemen for 2016, 2017, 2022 and 2023 only; it holds no value for 2018 to 2021 or after 2023 (checked on 10 October 2026). A year without a value does not mean zero. The services and corridors sampled can differ between years, so a change between years is not by itself a change in what senders pay, and the two panels are not one series.</x:v>
      </x:c>
      <x:c r="C670" s="24" t="str">
        <x:v>لا تتضمن مؤشرات التنمية العالمية هذا المتوسط السنوي لليمن إلا للسنوات 2016 و2017 و2022 و2023؛ ولا قيمة فيها للسنوات من 2018 إلى 2021 ولا لما بعد 2023 (جرى التحقق في 10 أكتوبر 2026).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 واللوحتان ليستا سلسلة واحدة.</x:v>
      </x:c>
      <x:c r="D670" s="24" t="str">
        <x:v>Close-out U7. Frame note of VIS-REMITTANCE-COST.</x:v>
      </x:c>
    </x:row>
    <x:row r="671">
      <x:c r="A671" s="24" t="str">
        <x:v>UI-VIS-NOTE-RMT-PRICE</x:v>
      </x:c>
      <x:c r="B671" s="24" t="str">
        <x:v>Both panels measure the price of sending money through the services surveyed (fees and the exchange-rate margin), as simple averages of the prices quoted, not weighted by the amounts sent; not the cost of collecting the money in Yemen or the cost to a household.</x:v>
      </x:c>
      <x:c r="C671" s="24" t="str">
        <x:v>تقيس اللوحتان كلتاهما سعر إرسال المال عبر الخدمات المرصودة (الرسوم وهامش سعر الصرف)، في صورة متوسطات بسيطة للأسعار المعروضة غير مرجّحة بالمبالغ المرسلة؛ لا تكلفة استلام المال في اليمن ولا التكلفة التي تتحملها الأسرة.</x:v>
      </x:c>
      <x:c r="D671" s="24" t="str">
        <x:v>Close-out U7. Frame note of VIS-REMITTANCE-COST (price of sending, brief U7).</x:v>
      </x:c>
    </x:row>
    <x:row r="672">
      <x:c r="A672" s="24" t="str">
        <x:v>UI-VIS-NOTE-SDG-10C</x:v>
      </x:c>
      <x:c r="B672" s="24" t="str">
        <x:v>Reference, not a pass mark: SDG target 10.c aims, by 2030, to reduce the transaction costs of migrant remittances to less than 3% and to eliminate corridors with costs higher than 5% (UN metadata for indicator 10.c.1, last updated 27 March 2026). The 3% applies to the global average cost of sending US$200, not to one country; the 5% applies, in each corridor, to the average of the three cheapest qualifying services (the World Bank's SmaRT measure), not to the corridor averages shown here. Neither panel shows either measure, and no value here is marked as meeting or missing the target.</x:v>
      </x:c>
      <x:c r="C672" s="24" t="str">
        <x:v>مرجع لا معيار نجاح: تهدف الغاية 10.c من أهداف التنمية المستدامة إلى خفض تكاليف معاملات تحويلات المهاجرين إلى أقل من 3% بحلول 2030، وإلغاء الممرات التي تزيد تكاليفها على 5% (البيانات الوصفية للمؤشر 10.c.1 الصادرة عن الأمم المتحدة، آخر تحديث في 27 مارس 2026). وتنطبق نسبة 3% على المتوسط العالمي لتكلفة إرسال 200 دولار أمريكي، لا على بلد بعينه؛ وتنطبق نسبة 5% في كل ممر على متوسط أرخص ثلاث خدمات مؤهلة (مقياس SmaRT لدى البنك الدولي)، لا على متوسطات الممرات المعروضة هنا. ولا تعرض أيّةُ لوحة من اللوحتين أيًّا من المقياسين، ولا تُوسَم أي قيمة هنا بأنها تحقق الغاية أو تقصر عنها.</x:v>
      </x:c>
      <x:c r="D672" s="24" t="str">
        <x:v>Close-out U7. Frame note of VIS-REMITTANCE-COST (SDG 10.c as a reference line in words; FRN-09).</x:v>
      </x:c>
    </x:row>
    <x:row r="673">
      <x:c r="A673" s="24" t="str">
        <x:v>UI-DATA-CHRONOLOGY-OPEN</x:v>
      </x:c>
      <x:c r="B673" s="24" t="str">
        <x:v>Open the dated events on the Banks and microfinance page</x:v>
      </x:c>
      <x:c r="C673" s="24" t="str">
        <x:v>افتح الأحداث المؤرخة في صفحة «البنوك والتمويل الأصغر»</x:v>
      </x:c>
      <x:c r="D673" s="24" t="str">
        <x:v>Close-out W3d. The /data/ pointer to the one chronology on /finance/ (#chronology).</x:v>
      </x:c>
    </x:row>
    <x:row r="674">
      <x:c r="A674" s="24" t="str">
        <x:v>UI-VIS-CAT-CORRIDOR-US</x:v>
      </x:c>
      <x:c r="B674" s="24" t="str">
        <x:v>United States</x:v>
      </x:c>
      <x:c r="C674" s="24" t="str">
        <x:v>الولايات المتحدة الأمريكية</x:v>
      </x:c>
      <x:c r="D674" s="24" t="str">
        <x:v>Close-out CLOSE-6E (6C-3). Chart label: corridor value 'United States'.</x:v>
      </x:c>
    </x:row>
    <x:row r="676">
      <x:c r="A676" s="24" t="str">
        <x:v>Trust navigation</x:v>
      </x:c>
    </x:row>
    <x:row r="677">
      <x:c r="A677" s="24" t="str">
        <x:v>item_order</x:v>
      </x:c>
      <x:c r="B677" s="24" t="str">
        <x:v>label_en</x:v>
      </x:c>
      <x:c r="C677" s="24" t="str">
        <x:v>label_ar</x:v>
      </x:c>
      <x:c r="D677" s="24" t="str">
        <x:v>route</x:v>
      </x:c>
    </x:row>
    <x:row r="678">
      <x:c r="A678" s="24" t="n">
        <x:v>1</x:v>
      </x:c>
      <x:c r="B678" s="24" t="str">
        <x:v>About</x:v>
      </x:c>
      <x:c r="C678" s="24" t="str">
        <x:v>التعريف بهذا المورد</x:v>
      </x:c>
      <x:c r="D678" s="24" t="str">
        <x:v>/about</x:v>
      </x:c>
    </x:row>
    <x:row r="679">
      <x:c r="A679" s="24" t="n">
        <x:v>2</x:v>
      </x:c>
      <x:c r="B679" s="24" t="str">
        <x:v>Corrections</x:v>
      </x:c>
      <x:c r="C679" s="24" t="str">
        <x:v>التصحيحات</x:v>
      </x:c>
      <x:c r="D679" s="24" t="str">
        <x:v>/corrections</x:v>
      </x:c>
    </x:row>
    <x:row r="680">
      <x:c r="A680" s="24" t="n">
        <x:v>3</x:v>
      </x:c>
      <x:c r="B680" s="24" t="str">
        <x:v>Rights and reuse</x:v>
      </x:c>
      <x:c r="C680" s="24" t="str">
        <x:v>حقوق إعادة الاستخدام</x:v>
      </x:c>
      <x:c r="D680" s="24" t="str">
        <x:v>/rights</x:v>
      </x:c>
    </x:row>
    <x:row r="681">
      <x:c r="A681" s="24" t="n">
        <x:v>4</x:v>
      </x:c>
      <x:c r="B681" s="24" t="str">
        <x:v>Accessibility</x:v>
      </x:c>
      <x:c r="C681" s="24" t="str">
        <x:v>إمكانية الوصول</x:v>
      </x:c>
      <x:c r="D681" s="24" t="str">
        <x:v>/accessibility</x:v>
      </x:c>
    </x:row>
    <x:row r="682">
      <x:c r="A682" s="24" t="n">
        <x:v>5</x:v>
      </x:c>
      <x:c r="B682" s="24" t="str">
        <x:v>Privacy</x:v>
      </x:c>
      <x:c r="C682" s="24" t="str">
        <x:v>الخصوصية</x:v>
      </x:c>
      <x:c r="D682" s="24" t="str">
        <x:v>/privacy</x:v>
      </x:c>
    </x:row>
    <x:row r="683">
      <x:c r="A683" s="24" t="n">
        <x:v>6</x:v>
      </x:c>
      <x:c r="B683" s="24" t="str">
        <x:v>Terms of use</x:v>
      </x:c>
      <x:c r="C683" s="24" t="str">
        <x:v>شروط الاستخدام</x:v>
      </x:c>
      <x:c r="D683" s="24" t="str">
        <x:v>/terms</x:v>
      </x:c>
    </x:row>
    <x:row r="684">
      <x:c r="A684" s="24" t="n">
        <x:v>7</x:v>
      </x:c>
      <x:c r="B684" s="24" t="str">
        <x:v>Contact</x:v>
      </x:c>
      <x:c r="C684" s="24" t="str">
        <x:v>التواصل</x:v>
      </x:c>
      <x:c r="D684" s="24" t="str">
        <x:v>/contact</x:v>
      </x:c>
    </x:row>
    <x:row r="686">
      <x:c r="A686" s="24" t="str">
        <x:v>Search aliases</x:v>
      </x:c>
    </x:row>
    <x:row r="687">
      <x:c r="A687" s="24" t="str">
        <x:v>alias_id</x:v>
      </x:c>
      <x:c r="B687" s="24" t="str">
        <x:v>terms_en</x:v>
      </x:c>
      <x:c r="C687" s="24" t="str">
        <x:v>terms_ar</x:v>
      </x:c>
      <x:c r="D687" s="24" t="str">
        <x:v>targets</x:v>
      </x:c>
      <x:c r="E687" s="24" t="str">
        <x:v>boundary_note_en</x:v>
      </x:c>
      <x:c r="F687" s="38" t="str">
        <x:v>boundary_note_ar</x:v>
      </x:c>
    </x:row>
    <x:row r="688">
      <x:c r="A688" s="24" t="str">
        <x:v>SEARCH-ALIAS-001</x:v>
      </x:c>
      <x:c r="B688" s="24" t="str">
        <x:v>law; laws</x:v>
      </x:c>
      <x:c r="C688" s="24" t="str">
        <x:v>قانون; قوانين</x:v>
      </x:c>
      <x:c r="D688" s="24" t="str">
        <x:v>document_type:law | route:/reforms/ | route:/data/</x:v>
      </x:c>
      <x:c r="E688" s="24" t="str">
        <x:v>Discovery aid only: this evidence base holds one law as a source document, on the Bank Deposit Insurance Institution. Its regulations, circulars, decisions and official lists were issued or posted by the Central Bank of Yemen – Aden, except one circular of the Central Bank of Yemen in Sana'a. All are listed on the Data &amp; sources page.</x:v>
      </x:c>
      <x:c r="F688" s="38" t="str">
        <x:v>أداة اكتشاف فقط: تضم قاعدة الأدلة هذه قانونًا واحدًا بوصفه وثيقة مصدرية، هو قانون مؤسسة ضمان الودائع المصرفية. أما لوائحها وتعاميمها وقراراتها وقوائمها الرسمية فقد أصدرها البنك المركزي اليمني – عدن أو نشرها، عدا تعميم واحد للبنك المركزي اليمني في صنعاء. وجميعها مدرجة في صفحة البيانات والمصادر.</x:v>
      </x:c>
    </x:row>
    <x:row r="689">
      <x:c r="A689" s="24" t="str">
        <x:v>SEARCH-ALIAS-002</x:v>
      </x:c>
      <x:c r="B689" s="24" t="str">
        <x:v>decision; decisions</x:v>
      </x:c>
      <x:c r="C689" s="24" t="str">
        <x:v>قرار; قرارات</x:v>
      </x:c>
      <x:c r="D689" s="24" t="str">
        <x:v>document_type:regulatory decision | route:/reforms/ | route:/providers/</x:v>
      </x:c>
    </x:row>
    <x:row r="690">
      <x:c r="A690" s="24" t="str">
        <x:v>SEARCH-ALIAS-003</x:v>
      </x:c>
      <x:c r="B690" s="24" t="str">
        <x:v>circular; circulars</x:v>
      </x:c>
      <x:c r="C690" s="24" t="str">
        <x:v>تعميم; تعاميم</x:v>
      </x:c>
      <x:c r="D690" s="24" t="str">
        <x:v>document_type:instruction/circular | route:/reforms/</x:v>
      </x:c>
    </x:row>
    <x:row r="691">
      <x:c r="A691" s="24" t="str">
        <x:v>SEARCH-ALIAS-004</x:v>
      </x:c>
      <x:c r="B691" s="24" t="str">
        <x:v>regulation; regulations; instructions</x:v>
      </x:c>
      <x:c r="C691" s="24" t="str">
        <x:v>لائحة; لوائح; تعليمات</x:v>
      </x:c>
      <x:c r="D691" s="24" t="str">
        <x:v>document_type:regulation | document_type:instruction/circular | route:/reforms/ | route:/data/</x:v>
      </x:c>
    </x:row>
    <x:row r="692">
      <x:c r="A692" s="24" t="str">
        <x:v>SEARCH-ALIAS-005</x:v>
      </x:c>
      <x:c r="B692" s="24" t="str">
        <x:v>remittance; remittances</x:v>
      </x:c>
      <x:c r="C692" s="24" t="str">
        <x:v>حوالة; حوالات; تحويلات</x:v>
      </x:c>
      <x:c r="D692" s="24" t="str">
        <x:v>route:/remittances/</x:v>
      </x:c>
    </x:row>
    <x:row r="693">
      <x:c r="A693" s="24" t="str">
        <x:v>SEARCH-ALIAS-006</x:v>
      </x:c>
      <x:c r="B693" s="24" t="str">
        <x:v>exchange company; exchange companies</x:v>
      </x:c>
      <x:c r="C693" s="24" t="str">
        <x:v>صرافة; شركات الصرافة; منشآت الصرافة</x:v>
      </x:c>
      <x:c r="D693" s="24" t="str">
        <x:v>route:/providers/</x:v>
      </x:c>
    </x:row>
    <x:row r="694">
      <x:c r="A694" s="24" t="str">
        <x:v>SEARCH-ALIAS-007</x:v>
      </x:c>
      <x:c r="B694" s="24" t="str">
        <x:v>wallet; e-wallet; e-wallets; electronic wallet</x:v>
      </x:c>
      <x:c r="C694" s="24" t="str">
        <x:v>محفظة; محافظ; المحافظ الإلكترونية; المحفظة الإلكترونية</x:v>
      </x:c>
      <x:c r="D694" s="24" t="str">
        <x:v>route:/payments/</x:v>
      </x:c>
      <x:c r="E694" s="24" t="str">
        <x:v>Discovery aid only: in Arabic «محفظة» means both an e-wallet and a loan portfolio. E-wallet records are under Payments; loan-portfolio records are under Finance (microfinance and banks).</x:v>
      </x:c>
      <x:c r="F694"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95">
      <x:c r="A695" s="24" t="str">
        <x:v>SEARCH-ALIAS-008</x:v>
      </x:c>
      <x:c r="B695" s="24" t="str">
        <x:v>POS; point of sale; POS terminals</x:v>
      </x:c>
      <x:c r="C695" s="24" t="str">
        <x:v>نقاط البيع; نقطة بيع</x:v>
      </x:c>
      <x:c r="D695" s="24" t="str">
        <x:v>route:/payments/</x:v>
      </x:c>
    </x:row>
    <x:row r="696">
      <x:c r="A696" s="24" t="str">
        <x:v>SEARCH-ALIAS-009</x:v>
      </x:c>
      <x:c r="B696" s="24" t="str">
        <x:v>microfinance; MFB; MFI</x:v>
      </x:c>
      <x:c r="C696" s="24" t="str">
        <x:v>التمويل الأصغر; تمويل أصغر</x:v>
      </x:c>
      <x:c r="D696" s="24" t="str">
        <x:v>route:/finance/</x:v>
      </x:c>
    </x:row>
    <x:row r="697">
      <x:c r="A697" s="24" t="str">
        <x:v>SEARCH-ALIAS-010</x:v>
      </x:c>
      <x:c r="B697" s="24" t="str">
        <x:v>exchange rate</x:v>
      </x:c>
      <x:c r="C697" s="24" t="str">
        <x:v>سعر الصرف; أسعار الصرف</x:v>
      </x:c>
      <x:c r="D697" s="24" t="str">
        <x:v>route:/finance/</x:v>
      </x:c>
    </x:row>
    <x:row r="698">
      <x:c r="A698" s="24" t="str">
        <x:v>SEARCH-ALIAS-011</x:v>
      </x:c>
      <x:c r="B698" s="24" t="str">
        <x:v>measurement; measurement agenda; measurement priorities</x:v>
      </x:c>
      <x:c r="C698" s="24" t="str">
        <x:v>أولويات القياس; أجندة القياس; القياس</x:v>
      </x:c>
      <x:c r="D698" s="24" t="str">
        <x:v>route:/measurement/</x:v>
      </x:c>
    </x:row>
    <x:row r="699">
      <x:c r="A699" s="24" t="str">
        <x:v>SEARCH-ALIAS-012</x:v>
      </x:c>
      <x:c r="B699" s="24" t="str">
        <x:v>financial literacy; financial education</x:v>
      </x:c>
      <x:c r="C699" s="24" t="str">
        <x:v>الثقافة المالية; التثقيف المالي</x:v>
      </x:c>
      <x:c r="D699" s="24" t="str">
        <x:v>route:/people/ | route:/reforms/</x:v>
      </x:c>
      <x:c r="E699" s="24" t="str">
        <x:v>Discovery aid only: financial-education activity is not literacy, capability or behaviour.</x:v>
      </x:c>
      <x:c r="F699" s="38" t="str">
        <x:v>وسيلة للعثور على المحتوى فقط: النشاط التثقيفي المالي ليس ثقافة مالية ولا قدرة ولا سلوكًا.</x:v>
      </x:c>
    </x:row>
    <x:row r="700">
      <x:c r="A700" s="24" t="str">
        <x:v>SEARCH-ALIAS-013</x:v>
      </x:c>
      <x:c r="B700" s="24" t="str">
        <x:v>income; income gap</x:v>
      </x:c>
      <x:c r="C700" s="24" t="str">
        <x:v>الدخل; فجوة الدخل</x:v>
      </x:c>
      <x:c r="D700" s="24" t="str">
        <x:v>route:/people/</x:v>
      </x:c>
    </x:row>
    <x:row r="701">
      <x:c r="A701" s="24" t="str">
        <x:v>SEARCH-ALIAS-014</x:v>
      </x:c>
      <x:c r="B701" s="24" t="str">
        <x:v>credit; lending</x:v>
      </x:c>
      <x:c r="C701" s="24" t="str">
        <x:v>الائتمان; الإقراض</x:v>
      </x:c>
      <x:c r="D701" s="24" t="str">
        <x:v>route:/finance/ | route:/firms/</x:v>
      </x:c>
    </x:row>
    <x:row r="702">
      <x:c r="A702" s="24" t="str">
        <x:v>SEARCH-ALIAS-015</x:v>
      </x:c>
      <x:c r="B702" s="24" t="str">
        <x:v>licensed banks; licensed bank; bank list</x:v>
      </x:c>
      <x:c r="C702" s="24" t="str">
        <x:v>البنوك المرخصة; بنوك مرخصة; قائمة البنوك</x:v>
      </x:c>
      <x:c r="D702" s="24" t="str">
        <x:v>route:/providers/</x:v>
      </x:c>
    </x:row>
    <x:row r="703">
      <x:c r="A703" s="24" t="str">
        <x:v>SEARCH-ALIAS-016</x:v>
      </x:c>
      <x:c r="B703" s="24" t="str">
        <x:v>remittance cost; remittance prices; transfer cost</x:v>
      </x:c>
      <x:c r="C703" s="24" t="str">
        <x:v>تكلفة التحويل; تكلفة الحوالات; رسوم التحويل</x:v>
      </x:c>
      <x:c r="D703" s="24" t="str">
        <x:v>route:/remittances/</x:v>
      </x:c>
    </x:row>
    <x:row r="704">
      <x:c r="A704" s="24" t="str">
        <x:v>SEARCH-ALIAS-017</x:v>
      </x:c>
      <x:c r="B704" s="24" t="str">
        <x:v>Aden; CBY Aden; CBY-Aden</x:v>
      </x:c>
      <x:c r="C704" s="24" t="str">
        <x:v>عدن; البنك المركزي في عدن</x:v>
      </x:c>
      <x:c r="D704" s="24" t="str">
        <x:v>route:/providers/ | route:/data/</x:v>
      </x:c>
      <x:c r="E704" s="24" t="str">
        <x:v>Discovery aid only: CBY-Aden lists, decisions and statistics carry the scope of that authority; they do not describe all of Yemen.</x:v>
      </x:c>
      <x:c r="F704" s="38" t="str">
        <x:v>وسيلة للعثور على المحتوى فقط: قوائم البنك المركزي اليمني في عدن وقراراته وإحصاءاته تحمل نطاق تلك السلطة، ولا تصف اليمن كله.</x:v>
      </x:c>
    </x:row>
    <x:row r="705">
      <x:c r="A705" s="24" t="str">
        <x:v>SEARCH-ALIAS-018</x:v>
      </x:c>
      <x:c r="B705" s="24" t="str">
        <x:v>deposits; deposit; bank deposits</x:v>
      </x:c>
      <x:c r="C705" s="24" t="str">
        <x:v>الودائع; ودائع; الودائع المصرفية</x:v>
      </x:c>
      <x:c r="D705" s="24" t="str">
        <x:v>route:/finance/</x:v>
      </x:c>
    </x:row>
    <x:row r="706">
      <x:c r="A706" s="24" t="str">
        <x:v>SEARCH-ALIAS-019</x:v>
      </x:c>
      <x:c r="B706" s="24" t="str">
        <x:v>SME finance; SME; SMEs; MSME; MSMEs; MSME finance; small business finance</x:v>
      </x:c>
      <x:c r="C706" s="24" t="str">
        <x:v>المنشآت الصغيرة والمتوسطة; تمويل المنشآت الصغيرة والمتوسطة; المنشآت الأصغر والصغيرة والمتوسطة; المنشآت الصغرى والصغيرة والمتوسطة</x:v>
      </x:c>
      <x:c r="D706" s="24" t="str">
        <x:v>route:/firms/</x:v>
      </x:c>
    </x:row>
    <x:row r="707">
      <x:c r="A707" s="24" t="str">
        <x:v>SEARCH-ALIAS-020</x:v>
      </x:c>
      <x:c r="B707" s="24" t="str">
        <x:v>RTGS; real-time gross settlement; real time gross settlement</x:v>
      </x:c>
      <x:c r="C707" s="24" t="str">
        <x:v>التسوية الإجمالية الفورية; نظام التسوية الإجمالية الفورية</x:v>
      </x:c>
      <x:c r="D707" s="24" t="str">
        <x:v>route:/payments/ | route:/reforms/</x:v>
      </x:c>
    </x:row>
    <x:row r="708">
      <x:c r="A708" s="24" t="str">
        <x:v>SEARCH-ALIAS-021</x:v>
      </x:c>
      <x:c r="B708" s="24" t="str">
        <x:v>FPS; fast payment system; fast payments</x:v>
      </x:c>
      <x:c r="C708" s="24" t="str">
        <x:v>نظام الدفع السريع; الدفع السريع; المدفوعات السريعة</x:v>
      </x:c>
      <x:c r="D708" s="24" t="str">
        <x:v>route:/payments/ | route:/reforms/</x:v>
      </x:c>
    </x:row>
    <x:row r="709">
      <x:c r="A709" s="24" t="str">
        <x:v>SEARCH-ALIAS-022</x:v>
      </x:c>
      <x:c r="B709" s="24" t="str">
        <x:v>consumer protection; financial consumer protection</x:v>
      </x:c>
      <x:c r="C709" s="24" t="str">
        <x:v>حماية المستهلك; حماية المستهلك المالي</x:v>
      </x:c>
      <x:c r="D709" s="24" t="str">
        <x:v>route:/reforms/</x:v>
      </x:c>
    </x:row>
    <x:row r="710">
      <x:c r="A710" s="24" t="str">
        <x:v>SEARCH-ALIAS-023</x:v>
      </x:c>
      <x:c r="B710" s="24" t="str">
        <x:v>complaints; complaint; complaint handling; redress</x:v>
      </x:c>
      <x:c r="C710" s="24" t="str">
        <x:v>الشكاوى; شكوى; معالجة الشكاوى; التظلم</x:v>
      </x:c>
      <x:c r="D710" s="24" t="str">
        <x:v>route:/reforms/</x:v>
      </x:c>
      <x:c r="E710" s="24" t="str">
        <x:v>Discovery aid only: official guidance and instructions describe a complaint path and time limits, not how complaints are handled in practice.</x:v>
      </x:c>
      <x:c r="F710" s="38" t="str">
        <x:v>وسيلة للعثور على المحتوى فقط: تصف الإرشادات والتعليمات الرسمية مسار الشكوى ومهلها، لا طريقة معالجة الشكاوى فعليًا.</x:v>
      </x:c>
    </x:row>
    <x:row r="711">
      <x:c r="A711" s="24" t="str">
        <x:v>SEARCH-ALIAS-024</x:v>
      </x:c>
      <x:c r="B711" s="24" t="str">
        <x:v>FMIIP; Financial Market Infrastructure and Inclusion Project</x:v>
      </x:c>
      <x:c r="C711" s="24" t="str">
        <x:v>FMIIP; مشروع البنية التحتية للأسواق المالية والشمول المالي; مشروع البنية التحتية للأسواق والشمول المالي</x:v>
      </x:c>
      <x:c r="D711" s="24" t="str">
        <x:v>route:/reforms/ | route:/payments/</x:v>
      </x:c>
    </x:row>
    <x:row r="712">
      <x:c r="A712" s="24" t="str">
        <x:v>SEARCH-ALIAS-025</x:v>
      </x:c>
      <x:c r="B712" s="24" t="str">
        <x:v>women; woman; female; gender; gender gap</x:v>
      </x:c>
      <x:c r="C712" s="24" t="str">
        <x:v>المرأة; امرأة; النساء; نساء; الإناث; النوع الاجتماعي; فجوة النوع الاجتماعي; الفجوة بين الجنسين</x:v>
      </x:c>
      <x:c r="D712" s="24" t="str">
        <x:v>route:/people/</x:v>
      </x:c>
      <x:c r="E712" s="24" t="str">
        <x:v>Discovery aid only: the measured gap comes from one survey wave (the 2021 Findex wave; Yemen fieldwork 2022–23); it is not a 2026 figure and does not establish causes.</x:v>
      </x:c>
      <x:c r="F712"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713">
      <x:c r="A713" s="24" t="str">
        <x:v>SEARCH-ALIAS-026</x:v>
      </x:c>
      <x:c r="B713" s="24" t="str">
        <x:v>humanitarian; cash transfer; cash transfers; social protection; G2P; cash assistance</x:v>
      </x:c>
      <x:c r="C713" s="24" t="str">
        <x:v>إنساني; المساعدات الإنسانية; التحويلات النقدية; الحماية الاجتماعية; مدفوعات الحكومة للأفراد; المساعدات النقدية</x:v>
      </x:c>
      <x:c r="D713" s="24" t="str">
        <x:v>route:/readings/after-transfer-persistence/ | route:/payments/</x:v>
      </x:c>
    </x:row>
    <x:row r="714">
      <x:c r="A714" s="24" t="str">
        <x:v>SEARCH-ALIAS-027</x:v>
      </x:c>
      <x:c r="B714" s="24" t="str">
        <x:v>licence; license; licensing; suspension; closure</x:v>
      </x:c>
      <x:c r="C714" s="24" t="str">
        <x:v>ترخيص; تراخيص; إيقاف; تعليق; إغلاق</x:v>
      </x:c>
      <x:c r="D714" s="24" t="str">
        <x:v>route:/providers/ | document_type:decision/enforcement</x:v>
      </x:c>
    </x:row>
    <x:row r="715">
      <x:c r="A715" s="24" t="str">
        <x:v>SEARCH-ALIAS-028</x:v>
      </x:c>
      <x:c r="B715" s="24" t="str">
        <x:v>internet; connectivity</x:v>
      </x:c>
      <x:c r="C715" s="24" t="str">
        <x:v>الإنترنت; الانترنت; الاتصال; الاتصال بالإنترنت</x:v>
      </x:c>
      <x:c r="D715" s="24" t="str">
        <x:v>route:/measurement/ | route:/people/</x:v>
      </x:c>
    </x:row>
    <x:row r="716">
      <x:c r="A716" s="24" t="str">
        <x:v>SEARCH-ALIAS-029</x:v>
      </x:c>
      <x:c r="B716" s="24" t="str">
        <x:v>Findex; Global Findex</x:v>
      </x:c>
      <x:c r="C716" s="24" t="str">
        <x:v>فيندكس; فندكس; Findex; المؤشر العالمي للشمول المالي</x:v>
      </x:c>
      <x:c r="D716" s="24" t="str">
        <x:v>route:/people/</x:v>
      </x:c>
    </x:row>
    <x:row r="717">
      <x:c r="A717" s="24" t="str">
        <x:v>SEARCH-ALIAS-030</x:v>
      </x:c>
      <x:c r="B717" s="24" t="str">
        <x:v>PSP; PSPs; payment service provider; payment service providers</x:v>
      </x:c>
      <x:c r="C717" s="24" t="str">
        <x:v>مزود خدمات الدفع; مزودو خدمات الدفع; مزودي خدمات الدفع; مقدم خدمات الدفع; مقدمو خدمات الدفع; مقدمي خدمات الدفع</x:v>
      </x:c>
      <x:c r="D717" s="24" t="str">
        <x:v>document_type:regulation | route:/payments/</x:v>
      </x:c>
    </x:row>
    <x:row r="718">
      <x:c r="A718" s="24" t="str">
        <x:v>SEARCH-ALIAS-031</x:v>
      </x:c>
      <x:c r="B718" s="24" t="str">
        <x:v>loan; loans; borrowing; borrow</x:v>
      </x:c>
      <x:c r="C718" s="24" t="str">
        <x:v>قرض; قروض; اقتراض; الاقتراض; سلفة</x:v>
      </x:c>
      <x:c r="D718" s="24" t="str">
        <x:v>route:/finance/ | route:/people/</x:v>
      </x:c>
    </x:row>
    <x:row r="719">
      <x:c r="A719" s="24" t="str">
        <x:v>SEARCH-ALIAS-032</x:v>
      </x:c>
      <x:c r="B719" s="24" t="str">
        <x:v>transfer abroad; send money abroad; international transfer</x:v>
      </x:c>
      <x:c r="C719"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719" s="24" t="str">
        <x:v>route:/remittances/</x:v>
      </x:c>
      <x:c r="E719" s="24" t="str">
        <x:v>Discovery aid only: the remittance evidence here is about money sent to Yemen and transfers within Yemen. It does not cover money sent from Yemen to other countries.</x:v>
      </x:c>
      <x:c r="F719"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720">
      <x:c r="A720" s="24" t="str">
        <x:v>SEARCH-ALIAS-033</x:v>
      </x:c>
      <x:c r="B720" s="24" t="str">
        <x:v>cash-out; cash out; cashout; cash withdrawal</x:v>
      </x:c>
      <x:c r="C720" s="24" t="str">
        <x:v>كاش; كاش آوت; سحب كاش; سحب نقدي</x:v>
      </x:c>
      <x:c r="D720" s="24" t="str">
        <x:v>route:/payments/</x:v>
      </x:c>
    </x:row>
    <x:row r="721">
      <x:c r="A721" s="24" t="str">
        <x:v>SEARCH-ALIAS-034</x:v>
      </x:c>
      <x:c r="B721" s="24" t="str">
        <x:v>explore; explore questions</x:v>
      </x:c>
      <x:c r="C721" s="24" t="str">
        <x:v>استكشف; استكشف الأسئلة</x:v>
      </x:c>
      <x:c r="D721" s="24" t="str">
        <x:v>route:/explore/</x:v>
      </x:c>
      <x:c r="E721" s="24"/>
      <x:c r="F721" s="38"/>
    </x:row>
    <x:row r="722">
      <x:c r="A722" s="24" t="str">
        <x:v>SEARCH-ALIAS-035</x:v>
      </x:c>
      <x:c r="B722" s="24" t="str">
        <x:v>evidence readings; evidence reading; readings; reading; analysis</x:v>
      </x:c>
      <x:c r="C722" s="24" t="str">
        <x:v>قراءات الأدلة; قراءة أدلة; القراءات; قراءة تحليلية; التحليلات</x:v>
      </x:c>
      <x:c r="D722" s="24" t="str">
        <x:v>route:/readings/</x:v>
      </x:c>
      <x:c r="E722" s="24"/>
      <x:c r="F722" s="38"/>
    </x:row>
    <x:row r="723">
      <x:c r="A723" s="24" t="str">
        <x:v>SEARCH-ALIAS-036</x:v>
      </x:c>
      <x:c r="B723" s="24" t="str">
        <x:v>data; data and sources; data &amp; sources; dataset; datasets; download</x:v>
      </x:c>
      <x:c r="C723" s="24" t="str">
        <x:v>البيانات; البيانات والمصادر; بيانات; مجموعة بيانات; تنزيل</x:v>
      </x:c>
      <x:c r="D723" s="24" t="str">
        <x:v>route:/data/</x:v>
      </x:c>
      <x:c r="E723" s="24" t="str">
        <x:v>Discovery aid only: this resource is a directory of sources that links to their publishers; it offers no dataset for download.</x:v>
      </x:c>
      <x:c r="F723" s="38" t="str">
        <x:v>أداة اكتشاف فقط: هذا المورد فهرس للمصادر يحيل إلى ناشريها، ولا يتيح أي مجموعة بيانات للتنزيل.</x:v>
      </x:c>
    </x:row>
    <x:row r="724">
      <x:c r="A724" s="24" t="str">
        <x:v>SEARCH-ALIAS-037</x:v>
      </x:c>
      <x:c r="B724" s="24" t="str">
        <x:v>method and measurement; method &amp; measurement</x:v>
      </x:c>
      <x:c r="C724" s="24" t="str">
        <x:v>المنهج والقياس</x:v>
      </x:c>
      <x:c r="D724" s="24" t="str">
        <x:v>route:/methodology/ | route:/measurement/</x:v>
      </x:c>
      <x:c r="E724" s="24"/>
      <x:c r="F724" s="38"/>
    </x:row>
    <x:row r="725">
      <x:c r="A725" s="24" t="str">
        <x:v>SEARCH-ALIAS-038</x:v>
      </x:c>
      <x:c r="B725" s="24" t="str">
        <x:v>report an issue; report an error; error</x:v>
      </x:c>
      <x:c r="C725" s="24" t="str">
        <x:v>أبلغ عن مشكلة; أبلغ عن خطأ; خطأ</x:v>
      </x:c>
      <x:c r="D725" s="24" t="str">
        <x:v>route:/contact/ | route:/corrections/</x:v>
      </x:c>
      <x:c r="E725" s="24"/>
      <x:c r="F725" s="38"/>
    </x:row>
    <x:row r="726">
      <x:c r="A726" s="24" t="str">
        <x:v>SEARCH-ALIAS-039</x:v>
      </x:c>
      <x:c r="B726" s="24" t="str">
        <x:v>trust; about this resource</x:v>
      </x:c>
      <x:c r="C726" s="24" t="str">
        <x:v>الثقة; عن الموقع; عن المورد; التعريف بالمورد</x:v>
      </x:c>
      <x:c r="D726" s="24" t="str">
        <x:v>route:/about/</x:v>
      </x:c>
      <x:c r="E726" s="24"/>
      <x:c r="F726" s="38"/>
    </x:row>
    <x:row r="727">
      <x:c r="A727" s="24" t="str">
        <x:v>SEARCH-ALIAS-040</x:v>
      </x:c>
      <x:c r="B727" s="24" t="str">
        <x:v>finance; banks; banking</x:v>
      </x:c>
      <x:c r="C727" s="24" t="str">
        <x:v>التمويل; البنوك; المصارف</x:v>
      </x:c>
      <x:c r="D727" s="24" t="str">
        <x:v>route:/finance/</x:v>
      </x:c>
      <x:c r="E727" s="24"/>
      <x:c r="F727" s="38"/>
    </x:row>
    <x:row r="728">
      <x:c r="A728" s="24" t="str">
        <x:v>SEARCH-ALIAS-041</x:v>
      </x:c>
      <x:c r="B728" s="24" t="str">
        <x:v>accessibility; accessibility statement</x:v>
      </x:c>
      <x:c r="C728" s="24" t="str">
        <x:v>إتاحة الوصول; إمكانية الوصول; بيان إمكانية الوصول</x:v>
      </x:c>
      <x:c r="D728" s="24" t="str">
        <x:v>route:/accessibility/</x:v>
      </x:c>
      <x:c r="E728" s="24"/>
      <x:c r="F728" s="38"/>
    </x:row>
    <x:row r="729">
      <x:c r="A729" s="24" t="str">
        <x:v>SEARCH-ALIAS-042</x:v>
      </x:c>
      <x:c r="B729" s="24" t="str">
        <x:v>access; access to services; access points</x:v>
      </x:c>
      <x:c r="C729" s="24" t="str">
        <x:v>الوصول; الوصول إلى الخدمات; نقاط الوصول</x:v>
      </x:c>
      <x:c r="D729" s="24" t="str">
        <x:v>route:/access/</x:v>
      </x:c>
      <x:c r="E729" s="24"/>
      <x:c r="F729" s="38"/>
    </x:row>
    <x:row r="730">
      <x:c r="A730" s="24" t="str">
        <x:v>SEARCH-ALIAS-043</x:v>
      </x:c>
      <x:c r="B730" s="24" t="str">
        <x:v>providers; service providers; financial service providers</x:v>
      </x:c>
      <x:c r="C730" s="24" t="str">
        <x:v>مقدمو الخدمات; مقدمي الخدمات; مقدمو الخدمات المالية</x:v>
      </x:c>
      <x:c r="D730" s="24" t="str">
        <x:v>route:/providers/</x:v>
      </x:c>
      <x:c r="E730" s="24"/>
      <x:c r="F730" s="38"/>
    </x:row>
    <x:row r="731">
      <x:c r="A731" s="24" t="str">
        <x:v>SEARCH-ALIAS-044</x:v>
      </x:c>
      <x:c r="B731" s="24" t="str">
        <x:v>personal remittances; workers' remittances; migrant remittances; remittance fees</x:v>
      </x:c>
      <x:c r="C731" s="24" t="str">
        <x:v>الحوالات; التحويلات الشخصية; تحويلات العاملين; رسوم الحوالات</x:v>
      </x:c>
      <x:c r="D731" s="24" t="str">
        <x:v>route:/remittances/</x:v>
      </x:c>
      <x:c r="E731" s="24"/>
      <x:c r="F731" s="38"/>
    </x:row>
    <x:row r="732">
      <x:c r="A732" s="24" t="str">
        <x:v>SEARCH-ALIAS-045</x:v>
      </x:c>
      <x:c r="B732" s="24" t="str">
        <x:v>licensed; unlicensed; licence withdrawal</x:v>
      </x:c>
      <x:c r="C732" s="24" t="str">
        <x:v>مرخص; غير مرخص; سحب الترخيص</x:v>
      </x:c>
      <x:c r="D732" s="24" t="str">
        <x:v>route:/providers/ | document_type:decision/enforcement</x:v>
      </x:c>
      <x:c r="E732" s="24"/>
      <x:c r="F732" s="38"/>
    </x:row>
    <x:row r="733">
      <x:c r="A733" s="24" t="str">
        <x:v>SEARCH-ALIAS-046</x:v>
      </x:c>
      <x:c r="B733" s="24" t="str">
        <x:v>Sanaa; Sana'a; CBY Sanaa; CBY-Sanaa; CBY Sana'a</x:v>
      </x:c>
      <x:c r="C733" s="24" t="str">
        <x:v>صنعاء; البنك المركزي في صنعاء</x:v>
      </x:c>
      <x:c r="D733" s="24" t="str">
        <x:v>route:/providers/ | route:/data/</x:v>
      </x:c>
      <x:c r="E733" s="24" t="str">
        <x:v>Discovery aid only: this evidence base holds few documents issued in Sana'a; each source carries the scope of its issuer and does not describe all of Yemen.</x:v>
      </x:c>
      <x:c r="F733" s="38" t="str">
        <x:v>وسيلة للعثور على المحتوى فقط: لا تضم قاعدة الأدلة هذه إلا وثائق قليلة صادرة في صنعاء؛ ويحمل كل مصدر نطاق الجهة التي أصدرته، ولا يصف اليمن كله.</x:v>
      </x:c>
    </x:row>
    <x:row r="735">
      <x:c r="A735" s="24" t="str">
        <x:v>Terminology register</x:v>
      </x:c>
    </x:row>
    <x:row r="736">
      <x:c r="A736" s="24" t="str">
        <x:v>term_id</x:v>
      </x:c>
      <x:c r="B736" s="24" t="str">
        <x:v>term_en</x:v>
      </x:c>
      <x:c r="C736" s="24" t="str">
        <x:v>term_ar</x:v>
      </x:c>
      <x:c r="D736" s="24" t="str">
        <x:v>definition_en</x:v>
      </x:c>
      <x:c r="E736" s="24" t="str">
        <x:v>definition_ar</x:v>
      </x:c>
      <x:c r="F736" s="38" t="str">
        <x:v>do_not_use</x:v>
      </x:c>
      <x:c r="G736" s="24" t="str">
        <x:v>rule_en</x:v>
      </x:c>
      <x:c r="H736" s="24" t="str">
        <x:v>rule_ar</x:v>
      </x:c>
    </x:row>
    <x:row r="737">
      <x:c r="A737" s="24" t="str">
        <x:v>TERM-001</x:v>
      </x:c>
      <x:c r="B737" s="24" t="str">
        <x:v>remittances</x:v>
      </x:c>
      <x:c r="C737" s="24" t="str">
        <x:v>الحوالات</x:v>
      </x:c>
      <x:c r="D737" s="24" t="str">
        <x:v>Money sent by a person or household to a person or household, from abroad or within Yemen, and aggregates of such flows.</x:v>
      </x:c>
      <x:c r="E737" s="24" t="str">
        <x:v>أموال يرسلها فرد أو أسرة إلى فرد أو أسرة، من الخارج أو داخل اليمن، ومجاميع هذه التدفقات.</x:v>
      </x:c>
      <x:c r="F737" s="38" t="str">
        <x:v>bare «التحويلات» for remittances</x:v>
      </x:c>
      <x:c r="G737" s="24" t="str">
        <x:v>When naming a source's own balance-of-payments line or indicator, quote its label (for example CBY-Aden «التحويلات»; World Bank 'Personal remittances, received', «التحويلات الشخصية الواردة»); in running text, remittances = الحوالات.</x:v>
      </x:c>
      <x:c r="H737"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738">
      <x:c r="A738" s="24" t="str">
        <x:v>TERM-002</x:v>
      </x:c>
      <x:c r="B738" s="24" t="str">
        <x:v>cash transfers</x:v>
      </x:c>
      <x:c r="C738" s="24" t="str">
        <x:v>التحويلات النقدية</x:v>
      </x:c>
      <x:c r="D738" s="24" t="str">
        <x:v>Payments to people from a government, programme, donor or humanitarian agency.</x:v>
      </x:c>
      <x:c r="E738" s="24" t="str">
        <x:v>مدفوعات للأفراد من حكومة أو برنامج أو جهة مانحة أو إنسانية.</x:v>
      </x:c>
      <x:c r="F738" s="38" t="str">
        <x:v>«الحوالات النقدية»; 'remittances' for programme payments</x:v>
      </x:c>
      <x:c r="G738" s="24" t="str">
        <x:v>Always qualified; a cash transfer is not a remittance.</x:v>
      </x:c>
      <x:c r="H738" s="24" t="str">
        <x:v>تُقيَّد دائمًا بالوصف؛ والتحويل النقدي ليس حوالة.</x:v>
      </x:c>
    </x:row>
    <x:row r="739">
      <x:c r="A739" s="24" t="str">
        <x:v>TERM-003</x:v>
      </x:c>
      <x:c r="B739" s="24" t="str">
        <x:v>funds transfer</x:v>
      </x:c>
      <x:c r="C739" s="24" t="str">
        <x:v>التحويل / تحويل الأموال</x:v>
      </x:c>
      <x:c r="D739" s="24" t="str">
        <x:v>The act or regulated activity of moving funds between accounts or providers.</x:v>
      </x:c>
      <x:c r="E739" s="24" t="str">
        <x:v>عملية نقل الأموال بين الحسابات أو مقدمي الخدمات، أو النشاط المنظَّم الذي يؤديها.</x:v>
      </x:c>
      <x:c r="F739" s="38" t="str">
        <x:v>«حوالة» for the act of transfer</x:v>
      </x:c>
      <x:c r="G739" s="24" t="str">
        <x:v>Quote the names of regulated activities and decisions as published.</x:v>
      </x:c>
      <x:c r="H739" s="24" t="str">
        <x:v>تُنقل أسماء الأنشطة المنظمة والقرارات كما نُشرت.</x:v>
      </x:c>
    </x:row>
    <x:row r="740">
      <x:c r="A740" s="24" t="str">
        <x:v>TERM-004</x:v>
      </x:c>
      <x:c r="B740" s="24" t="str">
        <x:v>reuse licence (CC BY 4.0)</x:v>
      </x:c>
      <x:c r="C740" s="24" t="str">
        <x:v>الرخصة (رخصة CC BY 4.0)</x:v>
      </x:c>
      <x:c r="D740" s="24" t="str">
        <x:v>The copyright licence under which CauseWay publishes its own content.</x:v>
      </x:c>
      <x:c r="E740" s="24" t="str">
        <x:v>رخصة حق المؤلف التي تتيح CauseWay بموجبها محتواها الخاص.</x:v>
      </x:c>
      <x:c r="F740" s="38" t="str">
        <x:v>«الترخيص» for the reuse licence; 'license' as a noun</x:v>
      </x:c>
      <x:c r="G740" s="24" t="str">
        <x:v>'licence' is the noun and 'license' the verb; write 'licensed under CC BY 4.0'.</x:v>
      </x:c>
      <x:c r="H740" s="24" t="str">
        <x:v>تُكتب «متاح بموجب رخصة CC BY 4.0».</x:v>
      </x:c>
    </x:row>
    <x:row r="741">
      <x:c r="A741" s="24" t="str">
        <x:v>TERM-005</x:v>
      </x:c>
      <x:c r="B741" s="24" t="str">
        <x:v>regulatory licensing</x:v>
      </x:c>
      <x:c r="C741" s="24" t="str">
        <x:v>الترخيص</x:v>
      </x:c>
      <x:c r="D741" s="24" t="str">
        <x:v>Authorisation by a regulator for an institution to carry out an activity.</x:v>
      </x:c>
      <x:c r="E741" s="24" t="str">
        <x:v>إذن تمنحه جهة رقابية لمؤسسة كي تزاول نشاطًا.</x:v>
      </x:c>
      <x:c r="F741" s="38" t="str">
        <x:v>«الرخصة» in the regulatory sense</x:v>
      </x:c>
      <x:c r="G741" s="24" t="str">
        <x:v>Name the issuer and the date. A licence is not operation. CauseWay holds no regulatory licence and claims none.</x:v>
      </x:c>
      <x:c r="H741" s="24" t="str">
        <x:v>يُذكر مُصدر الترخيص وتاريخه. والترخيص لا يعني التشغيل. ولا تملك CauseWay ترخيصًا رقابيًا ولا تدّعيه.</x:v>
      </x:c>
    </x:row>
    <x:row r="742">
      <x:c r="A742" s="24" t="str">
        <x:v>TERM-006</x:v>
      </x:c>
      <x:c r="B742" s="24" t="str">
        <x:v>licensed (regulatory)</x:v>
      </x:c>
      <x:c r="C742" s="24" t="str">
        <x:v>مرخَّص</x:v>
      </x:c>
      <x:c r="D742" s="24" t="str">
        <x:v>Holding a regulatory licence on a stated date.</x:v>
      </x:c>
      <x:c r="E742" s="24" t="str">
        <x:v>حاصل على ترخيص رقابي في تاريخ محدد.</x:v>
      </x:c>
      <x:c r="F742" s="38" t="str">
        <x:v>«معتمد»; «مسجَّل»</x:v>
      </x:c>
      <x:c r="G742" s="24" t="str">
        <x:v>Unlicensed = غير مرخَّص.</x:v>
      </x:c>
      <x:c r="H742" s="24" t="str">
        <x:v>غير الحاصل على ترخيص = غير مرخَّص.</x:v>
      </x:c>
    </x:row>
    <x:row r="743">
      <x:c r="A743" s="24" t="str">
        <x:v>TERM-007</x:v>
      </x:c>
      <x:c r="B743" s="24" t="str">
        <x:v>listing</x:v>
      </x:c>
      <x:c r="C743" s="24" t="str">
        <x:v>الإدراج في قائمة / مُدرَج</x:v>
      </x:c>
      <x:c r="D743" s="24" t="str">
        <x:v>Appearance on an official list on a date.</x:v>
      </x:c>
      <x:c r="E743" s="24" t="str">
        <x:v>الظهور في قائمة رسمية في تاريخ محدد.</x:v>
      </x:c>
      <x:c r="F743" s="38" t="str">
        <x:v>«التسجيل»; 'listing or licensing' as one concept</x:v>
      </x:c>
      <x:c r="G743" s="24" t="str">
        <x:v>Listing is not licensing, and neither is operation.</x:v>
      </x:c>
      <x:c r="H743" s="24" t="str">
        <x:v>الإدراج ليس ترخيصًا، ولا أيٌّ منهما يعني التشغيل.</x:v>
      </x:c>
    </x:row>
    <x:row r="744">
      <x:c r="A744" s="24" t="str">
        <x:v>TERM-008</x:v>
      </x:c>
      <x:c r="B744" s="24" t="str">
        <x:v>account</x:v>
      </x:c>
      <x:c r="C744" s="24" t="str">
        <x:v>الحساب</x:v>
      </x:c>
      <x:c r="D744" s="24" t="str">
        <x:v>An account held at a bank or another provider.</x:v>
      </x:c>
      <x:c r="E744" s="24" t="str">
        <x:v>حساب لدى بنك أو مقدم خدمة آخر.</x:v>
      </x:c>
      <x:c r="F744" s="38" t="str">
        <x:v>'people' or «الأشخاص» for accounts</x:v>
      </x:c>
      <x:c r="G744" s="24" t="str">
        <x:v>Accounts are not people.</x:v>
      </x:c>
      <x:c r="H744" s="24" t="str">
        <x:v>الحسابات ليست أشخاصًا.</x:v>
      </x:c>
    </x:row>
    <x:row r="745">
      <x:c r="A745" s="24" t="str">
        <x:v>TERM-009</x:v>
      </x:c>
      <x:c r="B745" s="24" t="str">
        <x:v>active (account, wallet, user)</x:v>
      </x:c>
      <x:c r="C745" s="24" t="str">
        <x:v>نشط / نشطة</x:v>
      </x:c>
      <x:c r="D745" s="24" t="str">
        <x:v>Used within the activity window the source defines.</x:v>
      </x:c>
      <x:c r="E745" s="24" t="str">
        <x:v>مستخدَم خلال نافذة النشاط التي يحددها المصدر.</x:v>
      </x:c>
      <x:c r="F745" s="38" t="str">
        <x:v>«فعّال»; «مفعَّل»; «قائم»</x:v>
      </x:c>
      <x:c r="G745" s="24" t="str">
        <x:v>State the source's activity window once. Inactive = غير نشط; dormant = خامل. A branch or point is 'operating' (عامل) only when operation is evidenced.</x:v>
      </x:c>
      <x:c r="H745" s="24" t="str">
        <x:v>تُذكر نافذة النشاط التي يحددها المصدر مرة واحدة. غير النشط = غير نشط؛ والخامل = خامل. ولا يوصف الفرع أو النقطة بأنه عامل إلا إذا ثبت التشغيل.</x:v>
      </x:c>
    </x:row>
    <x:row r="746">
      <x:c r="A746" s="24" t="str">
        <x:v>TERM-010</x:v>
      </x:c>
      <x:c r="B746" s="24" t="str">
        <x:v>subscriber</x:v>
      </x:c>
      <x:c r="C746" s="24" t="str">
        <x:v>المشترك</x:v>
      </x:c>
      <x:c r="D746" s="24" t="str">
        <x:v>A count as labelled by its publisher.</x:v>
      </x:c>
      <x:c r="E746" s="24" t="str">
        <x:v>عدد كما يسميه ناشره.</x:v>
      </x:c>
      <x:c r="F746" s="38" t="str">
        <x:v>«المستخدم»; «العميل» for subscribers</x:v>
      </x:c>
      <x:c r="G746" s="24" t="str">
        <x:v>Subscribers are not users, accounts or people, and are never summed with them.</x:v>
      </x:c>
      <x:c r="H746" s="24" t="str">
        <x:v>المشتركون ليسوا مستخدمين ولا حسابات ولا أشخاصًا، ولا يُجمعون معها.</x:v>
      </x:c>
    </x:row>
    <x:row r="747">
      <x:c r="A747" s="24" t="str">
        <x:v>TERM-011</x:v>
      </x:c>
      <x:c r="B747" s="24" t="str">
        <x:v>evidence record</x:v>
      </x:c>
      <x:c r="C747" s="24" t="str">
        <x:v>سجل الدليل / سجلات الأدلة</x:v>
      </x:c>
      <x:c r="D747" s="24" t="str">
        <x:v>The governed public record of one piece of evidence.</x:v>
      </x:c>
      <x:c r="E747" s="24" t="str">
        <x:v>السجل العام الخاضع للحوكمة لدليل واحد.</x:v>
      </x:c>
      <x:c r="F747" s="38" t="str">
        <x:v>'Evidence Record' in running text; «السجل الدليلي»</x:v>
      </x:c>
      <x:c r="G747" s="24" t="str">
        <x:v>Capital only at the start of a label.</x:v>
      </x:c>
      <x:c r="H747" s="24" t="str">
        <x:v>تبدأ التسمية بها دون تغيير.</x:v>
      </x:c>
    </x:row>
    <x:row r="748">
      <x:c r="A748" s="24" t="str">
        <x:v>TERM-012</x:v>
      </x:c>
      <x:c r="B748" s="24" t="str">
        <x:v>reading</x:v>
      </x:c>
      <x:c r="C748" s="24" t="str">
        <x:v>قراءة تحليلية / القراءات التحليلية</x:v>
      </x:c>
      <x:c r="D748" s="24" t="str">
        <x:v>A bounded argument built across several evidence records.</x:v>
      </x:c>
      <x:c r="E748" s="24" t="str">
        <x:v>حجة محددة النطاق مبنية على عدة سجلات أدلة.</x:v>
      </x:c>
      <x:c r="F748" s="38" t="str">
        <x:v>'Evidence Reading'; «قراءة أدلة»; «التحليلات»</x:v>
      </x:c>
      <x:c r="G748" s="24" t="str">
        <x:v>The section is 'Readings' (القراءات التحليلية); each item is 'Reading' (قراءة تحليلية).</x:v>
      </x:c>
      <x:c r="H748" s="24" t="str">
        <x:v>القسم «القراءات التحليلية»، وكل بند «قراءة تحليلية».</x:v>
      </x:c>
    </x:row>
    <x:row r="749">
      <x:c r="A749" s="24" t="str">
        <x:v>TERM-013</x:v>
      </x:c>
      <x:c r="B749" s="24" t="str">
        <x:v>measurement priority</x:v>
      </x:c>
      <x:c r="C749" s="24" t="str">
        <x:v>أولوية القياس / أولويات القياس</x:v>
      </x:c>
      <x:c r="D749" s="24" t="str">
        <x:v>A decision-valued unknown with the evidence needed to resolve it.</x:v>
      </x:c>
      <x:c r="E749" s="24" t="str">
        <x:v>مجهول مؤثر في القرار مع الدليل اللازم لحسمه.</x:v>
      </x:c>
      <x:c r="F749" s="38" t="str">
        <x:v>'Measurement Agenda'; «أجندة القياس» (search alias only)</x:v>
      </x:c>
      <x:c r="G749" s="24" t="str">
        <x:v>The section is 'Measurement priorities'.</x:v>
      </x:c>
      <x:c r="H749" s="24" t="str">
        <x:v>القسم «أولويات القياس».</x:v>
      </x:c>
    </x:row>
    <x:row r="750">
      <x:c r="A750" s="24" t="str">
        <x:v>TERM-014</x:v>
      </x:c>
      <x:c r="B750" s="24" t="str">
        <x:v>source record</x:v>
      </x:c>
      <x:c r="C750" s="24" t="str">
        <x:v>سجل المصدر</x:v>
      </x:c>
      <x:c r="D750" s="24" t="str">
        <x:v>The directory entry for one source.</x:v>
      </x:c>
      <x:c r="E750" s="24" t="str">
        <x:v>مُدخل الفهرس لمصدر واحد.</x:v>
      </x:c>
      <x:c r="F750" s="38"/>
      <x:c r="G750" s="24" t="str">
        <x:v>The copyable identifier is the source reference (مرجع المصدر).</x:v>
      </x:c>
      <x:c r="H750" s="24" t="str">
        <x:v>المعرّف القابل للنسخ هو «مرجع المصدر».</x:v>
      </x:c>
    </x:row>
    <x:row r="751">
      <x:c r="A751" s="24" t="str">
        <x:v>TERM-015</x:v>
      </x:c>
      <x:c r="B751" s="24" t="str">
        <x:v>this resource</x:v>
      </x:c>
      <x:c r="C751" s="24" t="str">
        <x:v>هذا المورد</x:v>
      </x:c>
      <x:c r="D751" s="24" t="str">
        <x:v>The product's self-reference.</x:v>
      </x:c>
      <x:c r="E751" s="24" t="str">
        <x:v>الإشارة التي يستعملها المنتج إلى نفسه.</x:v>
      </x:c>
      <x:c r="F751" s="38" t="str">
        <x:v>'this site'; «هذا الموقع»; «المنصة»</x:v>
      </x:c>
      <x:c r="G751" s="24" t="str">
        <x:v>'Evidence base' (قاعدة الأدلة) is the governed evidence, written in full.</x:v>
      </x:c>
      <x:c r="H751" s="24" t="str">
        <x:v>«قاعدة الأدلة» هي الأدلة الخاضعة للحوكمة، وتُكتب كاملة.</x:v>
      </x:c>
    </x:row>
    <x:row r="752">
      <x:c r="A752" s="24" t="str">
        <x:v>TERM-016</x:v>
      </x:c>
      <x:c r="B752" s="24" t="str">
        <x:v>people (domain)</x:v>
      </x:c>
      <x:c r="C752" s="24" t="str">
        <x:v>الأفراد</x:v>
      </x:c>
      <x:c r="D752" s="24" t="str">
        <x:v>The people-side domain.</x:v>
      </x:c>
      <x:c r="E752" s="24" t="str">
        <x:v>مجال جانب الأفراد.</x:v>
      </x:c>
      <x:c r="F752" s="38" t="str">
        <x:v>«الناس» in labels</x:v>
      </x:c>
      <x:c r="G752" s="24" t="str">
        <x:v>Use 'adults' (البالغون) when the source counts adults; 'population' (السكان) for the whole population.</x:v>
      </x:c>
      <x:c r="H752" s="24" t="str">
        <x:v>تُستعمل «البالغون» حين يعدّ المصدر البالغين، و«السكان» لمجموع السكان.</x:v>
      </x:c>
    </x:row>
    <x:row r="753">
      <x:c r="A753" s="24" t="str">
        <x:v>TERM-017</x:v>
      </x:c>
      <x:c r="B753" s="24" t="str">
        <x:v>providers</x:v>
      </x:c>
      <x:c r="C753" s="24" t="str">
        <x:v>مقدمو الخدمات المالية</x:v>
      </x:c>
      <x:c r="D753" s="24" t="str">
        <x:v>Institutions that provide financial services.</x:v>
      </x:c>
      <x:c r="E753" s="24" t="str">
        <x:v>المؤسسات التي تقدم الخدمات المالية.</x:v>
      </x:c>
      <x:c r="F753" s="38" t="str">
        <x:v>«مزودو» / «مزودي» (except in quoted regulatory names)</x:v>
      </x:c>
      <x:c r="G753" s="24" t="str">
        <x:v>Case forms (مقدمو / مقدمي) follow grammar.</x:v>
      </x:c>
      <x:c r="H753" s="24" t="str">
        <x:v>تتبع صيغتا «مقدمو» و«مقدمي» قواعد الإعراب.</x:v>
      </x:c>
    </x:row>
    <x:row r="754">
      <x:c r="A754" s="24" t="str">
        <x:v>TERM-018</x:v>
      </x:c>
      <x:c r="B754" s="24" t="str">
        <x:v>access point</x:v>
      </x:c>
      <x:c r="C754" s="24" t="str">
        <x:v>نقطة الوصول المالي</x:v>
      </x:c>
      <x:c r="D754" s="24" t="str">
        <x:v>A location or device where a financial service can be reached.</x:v>
      </x:c>
      <x:c r="E754" s="24" t="str">
        <x:v>موقع أو جهاز يمكن الوصول منه إلى خدمة مالية.</x:v>
      </x:c>
      <x:c r="F754" s="38" t="str">
        <x:v>«نقطة خدمة»; «منفذ»</x:v>
      </x:c>
      <x:c r="G754" s="24" t="str">
        <x:v>A count of access points is not use.</x:v>
      </x:c>
      <x:c r="H754" s="24" t="str">
        <x:v>عدد نقاط الوصول لا يعني الاستخدام.</x:v>
      </x:c>
    </x:row>
    <x:row r="755">
      <x:c r="A755" s="24" t="str">
        <x:v>TERM-019</x:v>
      </x:c>
      <x:c r="B755" s="24" t="str">
        <x:v>web accessibility</x:v>
      </x:c>
      <x:c r="C755" s="24" t="str">
        <x:v>إمكانية الوصول</x:v>
      </x:c>
      <x:c r="D755" s="24" t="str">
        <x:v>Whether people with disabilities can use the pages.</x:v>
      </x:c>
      <x:c r="E755" s="24" t="str">
        <x:v>قدرة الأشخاص ذوي الإعاقة على استخدام الصفحات.</x:v>
      </x:c>
      <x:c r="F755" s="38" t="str">
        <x:v>«إتاحة الوصول» for accessibility</x:v>
      </x:c>
      <x:c r="G755" s="24" t="str">
        <x:v>Keeps accessibility apart from the Access domain (الوصول إلى الخدمات).</x:v>
      </x:c>
      <x:c r="H755" s="24" t="str">
        <x:v>يفصل بين إمكانية الوصول ومجال «الوصول إلى الخدمات».</x:v>
      </x:c>
    </x:row>
    <x:row r="756">
      <x:c r="A756" s="24" t="str">
        <x:v>TERM-020</x:v>
      </x:c>
      <x:c r="B756" s="24" t="str">
        <x:v>sources (section)</x:v>
      </x:c>
      <x:c r="C756" s="24" t="str">
        <x:v>المصادر</x:v>
      </x:c>
      <x:c r="D756" s="24" t="str">
        <x:v>The directory of sources and their original locators.</x:v>
      </x:c>
      <x:c r="E756" s="24" t="str">
        <x:v>فهرس المصادر وروابطها الأصلية.</x:v>
      </x:c>
      <x:c r="F756" s="38" t="str">
        <x:v>'Data &amp; sources' while nothing is downloadable</x:v>
      </x:c>
      <x:c r="G756" s="24" t="str">
        <x:v>Becomes 'Sources and data' (المصادر والبيانات) on the day public_downloads is true.</x:v>
      </x:c>
      <x:c r="H756" s="24" t="str">
        <x:v>تصبح «المصادر والبيانات» يوم يصبح public_downloads صحيحًا.</x:v>
      </x:c>
    </x:row>
    <x:row r="757">
      <x:c r="A757" s="24" t="str">
        <x:v>TERM-021</x:v>
      </x:c>
      <x:c r="B757" s="24" t="str">
        <x:v>missing value</x:v>
      </x:c>
      <x:c r="C757" s="24" t="str">
        <x:v>غير معروف — لا يعني صفرًا</x:v>
      </x:c>
      <x:c r="D757" s="24" t="str">
        <x:v>A value the evidence base does not hold.</x:v>
      </x:c>
      <x:c r="E757" s="24" t="str">
        <x:v>قيمة لا تتضمنها قاعدة الأدلة.</x:v>
      </x:c>
      <x:c r="F757" s="38" t="str">
        <x:v>«ليس صفرًا» (reads as a stated value)</x:v>
      </x:c>
      <x:c r="G757" s="24" t="str">
        <x:v>Missing is not zero.</x:v>
      </x:c>
      <x:c r="H757"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survey estimate published by the World Bank puts account ownership at 11.9% of adults in the areas covered by Yemen's survey. The World Bank publishes no mobile-money-account figure for Yemen, and its figure for an account at a financial institution is the same as its account figure, so this value reflects accounts at financial institutions. World Bank Data reports it for 2022; it comes from the Yemen Global Findex 2021 study, fielded from November 2022 to January 2023. The Global Findex 2025 edition adds 2024 observations for many economies, but no newer Yemen observation. For context only, and not as a benchmark: the World Bank's own aggregate for low-income economies in the same survey wave puts adults with an account at a financial institution at 24.5%; its headline account figure for those economies, 35.2%, also counts mobile-money accounts, so it does not compare with Yemen's 11.9% on the same definition.</x:v>
      </x:c>
      <x:c r="G5" s="28" t="str">
        <x:v>بحسب أحدث تقدير مسحي ينشره البنك الدولي، بلغت نسبة امتلاك الحساب 11.9% بين البالغين في المناطق التي شملها مسح اليمن. ولا ينشر البنك الدولي أي رقم لليمن عن حسابات الأموال عبر الهاتف المحمول، ورقمه للحساب لدى مؤسسة مالية مساوٍ لرقم ملكية الحساب؛ فهذه القيمة تعبر عن الحسابات لدى المؤسسات المالية. ويعرضها موقع بيانات البنك الدولي لسنة 2022، وهي مستمدة من دراسة اليمن ضمن موجة Global Findex 2021 التي نُفذت ميدانيًا من نوفمبر 2022 إلى يناير 2023. وتضيف نسخة Global Findex 2025 مشاهدات لعام 2024 في اقتصادات عديدة، لكنها لا تضيف مشاهدة أحدث لليمن. وللسياق فقط، وليس معيارًا: يضع تجميع البنك الدولي نفسه للاقتصادات منخفضة الدخل، ضمن موجة المسح نفسها، نسبة البالغين الذين لديهم حساب لدى مؤسسة مالية عند 24.5%؛ أما رقمه الرئيسي لملكية الحساب في هذه الاقتصادات، 35.2%، فيشمل أيضًا حسابات الأموال عبر الهاتف المحمول، فلا يُقارَن بنسبة اليمن البالغة 11.9% على التعريف نفسه.</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November 2022 to January 2023). The World Bank publishes no mobile-money-account figure for Yemen, and its figure for an account at a financial institution is the same as its account figure, so this value reflects accounts at financial institutions.</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الـ12 شهرًا السابقة، كما قيس في موجة 2021 من مسح Findex (العمل الميداني من نوفمبر 2022 إلى يناير 2023). ولا ينشر البنك الدولي أي رقم لليمن عن حسابات الأموال عبر الهاتف المحمول، ورقمه للحساب لدى مؤسسة مالية مساوٍ لرقم ملكية الحساب؛ فهذه القيمة تعبر عن الحسابات لدى المؤسسات المالية.</x:v>
      </x:c>
      <x:c r="J5" s="24" t="str">
        <x:v>World Bank reporting year 2022; Global Findex 2021 study; Yemen fieldwork November 2022 to January 2023</x:v>
      </x:c>
      <x:c r="K5" s="28" t="str">
        <x:v>سنة الإبلاغ في بيانات البنك الدولي: 2022؛ دراسة Global Findex 2021؛ العمل الميداني في اليمن من نوفمبر 2022 إلى يناير 2023</x:v>
      </x:c>
      <x:c r="L5" s="24" t="str">
        <x:v>Adults 15+ in survey coverage</x:v>
      </x:c>
      <x:c r="M5" s="28" t="str">
        <x:v>الأشخاص بعمر 15 سنة فأكثر ضمن التغطية التي شملها المسح.</x:v>
      </x:c>
      <x:c r="N5" s="24" t="str">
        <x:v>Weighted survey estimate. The low-income context figures are the World Bank's own aggregates for the same survey wave, as its database publishes them: 24.5% for an account at a financial institution, and 35.2% for account ownership, which also counts mobile-money accounts. The database files the low-income aggregate at year 2021 and Yemen's observation at year 2022, within one survey wave, and groups economies by the World Bank's income classification for fiscal year 2024 (a 2022 Atlas GNI per capita of USD 1,135 or less). In Yemen's survey the mobile-money questions were not asked: in the World Bank's public data for the study, none of them has a valid answer, the World Bank's mobile-money account series has no value for Yemen, and its series for accounts at a financial institution equals its account-ownership series (11.9%).</x:v>
      </x:c>
      <x:c r="O5" s="28" t="str">
        <x:v>تقدير مسحي موزون وفق تصميم المسح وأوزانه. وأرقام السياق للاقتصادات منخفضة الدخل هي التجميعات التي ينشرها البنك الدولي نفسه لموجة المسح نفسها كما تنشرها قاعدة بياناته: 24.5% للحساب لدى مؤسسة مالية، و35.2% لملكية الحساب، وهو رقم يشمل أيضًا حسابات الأموال عبر الهاتف المحمول. وتسجل القاعدة تجميع الاقتصادات منخفضة الدخل لسنة 2021 ومشاهدة اليمن لسنة 2022 ضمن موجة مسح واحدة، وتصنف الاقتصادات وفق تصنيف الدخل المعتمد في البنك الدولي للسنة المالية 2024 (نصيب الفرد من الدخل القومي الإجمالي لعام 2022 بطريقة أطلس 1,135 دولارًا أمريكيًا أو أقل). ولم تُطرح أسئلة خدمات الأموال عبر الهاتف المحمول في مسح اليمن: ففي البيانات العامة التي نشرها البنك الدولي لهذه الدراسة لا توجد إجابة صالحة عن أي منها، وسلسلة البنك الدولي الخاصة بحسابات الأموال عبر الهاتف المحمول لا تتضمن أي قيمة لليمن، وسلسلته الخاصة بالحساب لدى مؤسسة مالية مساوية لسلسلة امتلاك الحساب (11.9%).</x:v>
      </x:c>
      <x:c r="P5" s="24" t="str">
        <x:v>It is not a 2026 rate, and it cannot be broken down or mapped by governorate. It is not the share of adults with a bank account only: accounts at other financial institutions also count. Personal use of a mobile-money service, which the World Bank's definition also counts, has no published value for Yemen. | The survey frame excludes areas holding about 23% of the population, and more than a quarter of primary sampling units were replaced. The low-income figures are context, not a benchmark, a target or a ranking: they average economies in very different conditions and group them by the World Bank's income classification for fiscal year 2024, under which Yemen is itself classed as low income, while Yemen's own figure covers only the areas its survey reached. Only the financial-institution figure, 24.5%, compares with Yemen's 11.9% on the same definition.</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أما الاستخدام الشخصي لخدمة أموال عبر الهاتف المحمول، الذي يشمله تعريف البنك الدولي أيضًا، فلا قيمة منشورة له لليمن. | يستبعد إطار المسح مناطق يقطنها نحو 23% من السكان، كما استُبدل أكثر من ربع وحدات المعاينة الأولية. ورقما الاقتصادات منخفضة الدخل للسياق فقط، وليسا معيارًا ولا هدفًا ولا ترتيبًا: فهما يتوسطان اقتصادات ذات ظروف متباينة جدًا، ويصنفانها وفق تصنيف الدخل المعتمد في البنك الدولي للسنة المالية 2024، الذي يضع اليمن نفسه ضمن فئة الدخل المنخفض، في حين يقتصر رقم اليمن على المناطق التي بلغها المسح. ولا يُقارَن بنسبة اليمن البالغة 11.9% على التعريف نفسه إلا رقم الحساب لدى مؤسسة مالية، 24.5%.</x:v>
      </x:c>
      <x:c r="R5" s="24" t="str">
        <x:v>This is the latest observation available for Yemen: World Bank Data reports it for 2022, from the Global Findex 2021 study fielded from November 2022 to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نوفمبر 2022 إلى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 A later survey of Yemen with published mobile-money values may show a rise caused by the change of measurement, not by a real change in account ownership.</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 وقد يُظهر مسح لاحق لليمن تُنشر له قيم لحسابات الأموال عبر الهاتف المحمول ارتفاعًا سببه تغيّر القياس، لا تغيّر فعلي في امتلاك الحساب.</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2023-01-09"},{"t":"24.5%","k":"v","s":"READ","src":"SRC-WB-FINDEX-2025-EDITION","loc":"api.worldbank.org/v2/country/LIC/indicator/fiaccount.t.d?date=2021&amp;format=json&amp;source=28 (World Bank label 'Bank or similar financial institution account (% age 15+)'), value 24.4577497822049, lastupdated 2025-10-06; snapshot audit/close_out/fixtures/wb_api_close6d_2026-10-11.json; read 11 October 2026"},{"t":"1,135","k":"v","s":"READ","src":"SRC-WB-FINDEX-2025-EDITION","loc":"api.worldbank.org/v2/sources/28/country/LIC/series/account.t.d/metadata, SpecialNotes: 'The World Bank's FY24 classification is used, where low-income economies had a 2022 Atlas GNI per capita of $1,135 or less.'; read 11 October 2026"}]</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The Financial Consumer Protection Regulatory Instructions issued by the Central Bank of Yemen – Aden (CBY-Aden) (ref. 589/CBY/2023, dated 20 August 2023) apply, in their own words, to providers of financial products and services in the Republic of Yemen under the supervision of “the Central Bank”, and to their agents: as CBY-Aden's instrument, they reach the providers CBY-Aden supervises. Article 9 of the Instructions sets out the complaint path item by item. Item ج requires the provider to reply to the consumer with its decision on the complaint within at most 10 working days of receiving the complaint and all necessary documents, extendable by a further 10 working days where the nature of the complaint requires it, with the complainant told why. Item د requires the provider, if in exceptional cases it cannot settle the complaint in that time, to notify the central bank and the consumer before the period ends and then to settle it within no more than half the original period; it adds that handling any complaint should not exceed 30 working days from submission in all cases, and that time spent waiting for documents the provider requests is not counted. Item ذ provides that the consumer may take the complaint to the issuing central bank's consumer-protection department, if no reply came in time, the complainant was not dealt with as the Instructions provide, or the consumer is not satisfied with the decision, within 14 days of the end of the time frame for settling the complaint, a date that depends on which period applied and on any time not counted; it also allows a later request on a stated good reason. Item د refers back to item ج's period, but the Instructions do not say whether its extension replaces or adds to item ج's. The 2024 awareness brochure, a summary, gives the escalation window as 14 working days, where the Instructions say 14 days. These are rules, not measured performance (pp. 25–28).</x:v>
      </x:c>
      <x:c r="G9" s="28" t="str">
        <x:v>تسري التعليمات التنظيمية لحماية المستهلك المالي الصادرة عن البنك المركزي اليمني – عدن (المرجع 589/CBY/2023، بتاريخ 20 أغسطس 2023)، بحسب نصها، على مقدمي المنتجات والخدمات المالية في الجمهورية اليمنية الخاضعين لرقابة «البنك المركزي» وإشرافه وعلى وكلائهم؛ وبوصفها أداة صادرة عن البنك المركزي اليمني – عدن، فهي تشمل مقدمي الخدمات الذين يخضعون لرقابته. وتحدد المادة 9 من التعليمات مسار الشكوى بندًا بندًا. فيُلزم البند (ج) مقدّمَ الخدمة بالرد على المستهلك بقرار معالجة الشكوى خلال 10 أيام عمل كحد أقصى من تاريخ استلام الشكوى وكافة الوثائق اللازمة، ويجوز تمديدها 10 أيام عمل أخرى إذا كانت طبيعة الشكوى تستدعي ذلك، مع إعلام مقدم الشكوى بمبررات التمديد. ويُلزم البند (د) مقدّمَ الخدمة، إذا لم يستطع في الحالات الاستثنائية تسوية الشكوى في ذلك الوقت، بإخطار البنك المركزي والمستهلك قبل انقضاء المدة، ثم بتسويتها في مدة لا تتعدى نصف المدة الأصلية؛ ويضيف أنه ينبغي ألا تتجاوز مدة معالجة أي شكوى 30 يوم عمل من تاريخ تقديمها في جميع الأحوال، وأن فترة انتظار الوثائق التي يطلبها مقدم الخدمة لا تُحتسب. وينص البند (ذ) على أنه يجوز للمستهلك رفع الشكوى إلى الإدارة المختصة بحماية العملاء في البنك المركزي المُصدِر، إذا لم يتلقَّ ردًّا في الوقت المحدد، أو لم يُتعامل معه بالطريقة التي تنص عليها التعليمات، أو لم يرضَ بالقرار، خلال 14 يومًا من نهاية الإطار الزمني المحدد لتسوية الشكوى، وهو تاريخ يتوقف على المدة التي طُبّقت وعلى أي وقت لا يُحتسب؛ كما يجيز تقديم الطلب بعد ذلك عند بيان سبب وجيه. ويحيل البند (د) إلى مدة البند (ج)، لكن التعليمات لا تبيّن ما إذا كان تمديده يحل محل تمديد البند (ج) أو يُضاف إليه. ويذكر الكتيّب التوعوي الصادر عام 2024، وهو ملخص، أن مهلة الرفع 14 يوم عمل، بينما تنص التعليمات على 14 يومًا. هذه قواعد، لا أداء مقيس (ص. 25–28).</x:v>
      </x:c>
      <x:c r="H9" s="24" t="str">
        <x:v>The complaint and escalation steps, and their time limits, as set out in Article 9 of the Financial Consumer Protection Regulatory Instructions of the Central Bank of Yemen – Aden (CBY-Aden) dated 20 August 2023, with the summary of them in its awareness brochure of 23 March 2024.</x:v>
      </x:c>
      <x:c r="I9" s="28" t="str">
        <x:v>خطوات الشكوى والتصعيد ومددها الزمنية كما تحددها المادة 9 من التعليمات التنظيمية لحماية المستهلك المالي الصادرة عن البنك المركزي اليمني – عدن بتاريخ 20 أغسطس 2023، مع ملخصها في الكتيّب التوعوي المؤرخ في 23 مارس 2024.</x:v>
      </x:c>
      <x:c r="J9" s="24" t="str">
        <x:v>Instructions dated 20 August 2023 (announced 28 August 2023); brochure dated 23 March 2024; no outcome data</x:v>
      </x:c>
      <x:c r="K9" s="28" t="str">
        <x:v>التعليمات مؤرخة في 20 أغسطس 2023 (وأُعلن عنها في 28 أغسطس 2023)؛ والكتيّب مؤرخ في 23 مارس 2024؛ ولا تتوفر بيانات عن النتائج</x:v>
      </x:c>
      <x:c r="L9" s="24" t="str">
        <x:v>Providers of financial products and services in the Republic of Yemen under the supervision of “the Central Bank”, and their agents, as the Instructions, issued by the Central Bank of Yemen – Aden (CBY-Aden), define their scope (Article 1)</x:v>
      </x:c>
      <x:c r="M9" s="28" t="str">
        <x:v>مقدمو المنتجات والخدمات المالية في الجمهورية اليمنية الخاضعون لرقابة «البنك المركزي» وإشرافه، ووكلاؤهم، كما تحدد التعليمات الصادرة عن البنك المركزي اليمني – عدن نطاقها (المادة 1).</x:v>
      </x:c>
      <x:c r="N9" s="24" t="str">
        <x:v>The steps and time limits are read from the Instructions in the original (Article 9, pp. 25–28), each attributed to its own item; where the 2024 brochure words them differently, both are shown. No legal review is claimed or performed, and no total period is composed from items that the Instructions do not relate.</x:v>
      </x:c>
      <x:c r="O9" s="28" t="str">
        <x:v>قُرئت الخطوات والمدد من نص التعليمات الأصلي (المادة 9، ص. 25–28)، ونُسب كلٌّ منها إلى بنده؛ وحيث يصوغها كتيّب 2024 بصورة مختلفة يُعرض الاثنان. ولا يُدّعى هنا أي مراجعة قانونية ولا تُجرى، ولا تُركّب مدة إجمالية من بنود لا توضح التعليمات العلاقة بينها.</x:v>
      </x:c>
      <x:c r="P9" s="24" t="str">
        <x:v>It does not establish that the complaint system is effective, that complaints are resolved on time in practice, or that it is applied across all covered institutions. | The Instructions set rules, and the brochure summarises them; neither is evidence of compliance or performance, and this record is not legal advice. Item د of Article 9 refers back to item ج's period, but the Instructions do not say whether its extension replaces or adds to item ج's, so no total period is given here.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تحدد التعليمات قواعد ويلخصها الكتيّب، وليس أيٌّ منهما دليلًا على الامتثال أو الأداء، وليس هذا السجل مشورة قانونية. ويحيل البند (د) من المادة 9 إلى مدة البند (ج)، لكن التعليمات لا تبيّن ما إذا كان تمديده يحل محل تمديد البند (ج) أو يُضاف إليه، لذلك لا تُذكر هنا مدة إجمالية؛ ولا تتوفر حاليًا سلسلة إدارية موثقة لأحجام الشكاوى أو أزمنة حلها أو الإنفاذ أو النتائج.</x:v>
      </x:c>
      <x:c r="R9" s="24" t="str">
        <x:v>The rules are those of the Instructions dated 20 August 2023, read in the original on 11 October 2026; the brochure is dated 23 March 2024. The record should not be read as describing the rules after any later amendment of the Instructions.</x:v>
      </x:c>
      <x:c r="S9" s="28" t="str">
        <x:v>القواعد هي قواعد التعليمات المؤرخة في 20 أغسطس 2023، وقد قُرئ نصها الأصلي في 11 أكتوبر 2026؛ والكتيّب مؤرخ في 23 مارس 2024. ولا يُقرأ السجل على أنه يصف القواعد بعد أي تعديل لاحق للتعليمات.</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2026"},{"t":"30","k":"v","s":"READ","src":"SRC-CBY-FCP-INSTR-2023-001","loc":"https://cby-ye.com/files/64e6f1e87e2a1.pdf Art. 9 item د, p.28: «(30) يوم عمل من تأريخ تقديم الشكوى»; read 11 October 2026"},{"t":"9","k":"v","s":"LOCATOR"},{"t":"25","k":"v","s":"LOCATOR"},{"t":"27","k":"v","s":"LOCATOR"},{"t":"1","k":"v","s":"LOCATOR"},{"t":"11 October 2026","k":"d","s":"SITE"}]</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relationships it names are of context, dependency or plausible mechanism, each to be checked in the evidence records of the parts it joins;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والعلاقات التي يسمّيها علاقات سياق أو اعتماد أو آلية محتملة، يُتحقق من كل منها في سجلات الأدلة الخاصة بالأجزاء التي تربط بينها؛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A reading frame that names the parts of the system and the kinds of relationship to look for; each relationship must be checked in the evidence records of the parts it joins. Each relationship is described by its type, such as context, dependency or plausible mechanism, and by what it does not establish; none is given an evidence-strength rating, because no strength has been assessed for any relationship.</x:v>
      </x:c>
      <x:c r="O11" s="28" t="str">
        <x:v>إطار للقراءة يسمّي أجزاء المنظومة وأنواع العلاقات التي يُبحث عنها؛ ويجب التحقق من كل علاقة في سجلات الأدلة الخاصة بالأجزاء التي تربط بينها.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record sets out a rule for measuring or reading the evidence. It does not report a figure from a source, so there is no original source to check.</x:v>
      </x:c>
      <x:c r="W11" s="28" t="str">
        <x:v>يحدد هذا السجل قاعدة لقياس الأدلة أو قراءتها، ولا يورد رقمًا مأخوذًا من مصدر، ولذلك لا يوجد مصدر أصلي يُتحقق منه.</x:v>
      </x:c>
      <x:c r="X11" s="24"/>
      <x:c r="Y11" s="24" t="str">
        <x:v>[]</x:v>
      </x:c>
      <x:c r="Z11" t="str">
        <x:v>FRAMING_NO_FACT</x:v>
      </x:c>
      <x:c r="AC11" t="str">
        <x:v>[]</x:v>
      </x:c>
    </x:row>
    <x:row r="12">
      <x:c r="A12" s="24" t="str">
        <x:v>VIS-EVIDENCE-FRESHNESS</x:v>
      </x:c>
      <x:c r="B12" s="24" t="str">
        <x:v>VISUAL</x:v>
      </x:c>
      <x:c r="C12" s="24" t="str">
        <x:v>/evidence/ | /methodology/</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 | /methodology/</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record sets out a rule for measuring or reading the evidence. It does not report a figure from a source, so there is no original source to check.</x:v>
      </x:c>
      <x:c r="W13" s="28" t="str">
        <x:v>يحدد هذا السجل قاعدة لقياس الأدلة أو قراءتها، ولا يورد رقمًا مأخوذًا من مصدر، ولذلك لا يوجد مصدر أصلي يُتحقق منه.</x:v>
      </x:c>
      <x:c r="X13" s="24"/>
      <x:c r="Y13" s="24" t="str">
        <x:v>[]</x:v>
      </x:c>
      <x:c r="Z13" t="str">
        <x:v>FRAMING_NO_FACT</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The path follows Article 9 of the Financial Consumer Protection Regulatory Instructions of the Central Bank of Yemen – Aden (CBY-Aden) (ref. 589/CBY/2023, dated 20 August 2023), which apply, in their own words, to providers in the Republic of Yemen under the supervision of “the Central Bank” and to their agents: the provider's reply within at most 10 working days (item ج); its extension (items ج and د; the Instructions do not say whether د's extension replaces or adds to ج's); and the consumer's 14-day window for taking the complaint to the issuing central bank, counted from the end of a settlement period that can be extended and that leaves out time spent waiting for documents (item ذ). The 2024 awareness brochure gives that window as 14 working days. How complaints are actually handled is not measured: the evidence base holds no data on complaint volumes, resolution quality or enforcement.</x:v>
      </x:c>
      <x:c r="G15" s="28" t="str">
        <x:v>يتبع المسار المادة 9 من التعليمات التنظيمية لحماية المستهلك المالي الصادرة عن البنك المركزي اليمني – عدن (المرجع 589/CBY/2023، بتاريخ 20 أغسطس 2023)، التي تسري، بحسب نصها، على مقدمي الخدمات في الجمهورية اليمنية الخاضعين لرقابة «البنك المركزي» وعلى وكلائهم: رد مقدم الخدمة خلال 10 أيام عمل كحد أقصى (البند ج)؛ وتمديد هذه المدة (البندان (ج) و(د)؛ ولا تبيّن التعليمات ما إذا كان تمديد البند (د) يحل محل تمديد البند (ج) أو يُضاف إليه)؛ ومهلة 14 يومًا يرفع خلالها المستهلك الشكوى إلى البنك المركزي المُصدِر، تُحسب من نهاية مدة تسوية يمكن تمديدها ولا تُحتسب فيها فترة انتظار الوثائق (البند ذ). ويذكر الكتيّب التوعوي الصادر عام 2024 أن هذه المهلة 14 يوم عمل.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as set out in Article 9 of the Financial Consumer Protection Regulatory Instructions of the Central Bank of Yemen – Aden (CBY-Aden) dated 20 August 2023, with the summary of them in its awareness brochure of 23 March 2024.</x:v>
      </x:c>
      <x:c r="I15" s="28" t="str">
        <x:v>خطوات الشكوى والتصعيد ومددها الزمنية كما تحددها المادة 9 من التعليمات التنظيمية لحماية المستهلك المالي الصادرة عن البنك المركزي اليمني – عدن بتاريخ 20 أغسطس 2023، مع ملخصها في الكتيّب التوعوي المؤرخ في 23 مارس 2024.</x:v>
      </x:c>
      <x:c r="J15" s="24" t="str">
        <x:v>Instructions dated 20 August 2023 (announced 28 August 2023); brochure dated 23 March 2024; no outcome data</x:v>
      </x:c>
      <x:c r="K15" s="28" t="str">
        <x:v>التعليمات مؤرخة في 20 أغسطس 2023 (وأُعلن عنها في 28 أغسطس 2023)؛ والكتيّب مؤرخ في 23 مارس 2024؛ ولا تتوفر بيانات عن النتائج</x:v>
      </x:c>
      <x:c r="L15" s="24" t="str">
        <x:v>Providers of financial products and services in the Republic of Yemen under the supervision of “the Central Bank”, and their agents, as the Instructions, issued by the Central Bank of Yemen – Aden (CBY-Aden), define their scope (Article 1)</x:v>
      </x:c>
      <x:c r="M15" s="28" t="str">
        <x:v>مقدمو المنتجات والخدمات المالية في الجمهورية اليمنية الخاضعون لرقابة «البنك المركزي» وإشرافه، ووكلاؤهم، كما تحدد التعليمات الصادرة عن البنك المركزي اليمني – عدن نطاقها (المادة 1).</x:v>
      </x:c>
      <x:c r="N15" s="24" t="str">
        <x:v>The steps and time limits are read from the Instructions in the original (Article 9, pp. 25–28), each attributed to its own item; where the 2024 brochure words them differently, both are shown. No legal review is claimed or performed, and no total period is composed from items that the Instructions do not relate.</x:v>
      </x:c>
      <x:c r="O15" s="28" t="str">
        <x:v>قُرئت الخطوات والمدد من نص التعليمات الأصلي (المادة 9، ص. 25–28)، ونُسب كلٌّ منها إلى بنده؛ وحيث يصوغها كتيّب 2024 بصورة مختلفة يُعرض الاثنان. ولا يُدّعى هنا أي مراجعة قانونية ولا تُجرى، ولا تُركّب مدة إجمالية من بنود لا توضح التعليمات العلاقة بينها.</x:v>
      </x:c>
      <x:c r="P15" s="24" t="str">
        <x:v>The existence of a complaint path does not show that complaints are accepted or resolved on time, that redress is adequate or compensation paid, that enforcement is effective, or any outcome for consumers. The time limits are read from the 2023 Instructions, item by item; item د refers back to item ج's period, but the Instructions do not say whether its extension replaces or adds to item ج's, so no total period is shown.</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مقروءة من تعليمات 2023 بندًا بندًا؛ ويحيل البند (د) إلى مدة البند (ج)، لكن التعليمات لا تبيّن ما إذا كان تمديده يحل محل تمديد البند (ج) أو يُضاف إليه، لذلك لا تُعرض مدة إجمالية.</x:v>
      </x:c>
      <x:c r="R15" s="24" t="str">
        <x:v>The rules are those of the Instructions dated 20 August 2023, read in the original on 11 October 2026; the brochure is dated 23 March 2024. The record should not be read as describing the rules after any later amendment of the Instructions.</x:v>
      </x:c>
      <x:c r="S15" s="28" t="str">
        <x:v>القواعد هي قواعد التعليمات المؤرخة في 20 أغسطس 2023، وقد قُرئ نصها الأصلي في 11 أكتوبر 2026؛ والكتيّب مؤرخ في 23 مارس 2024. ولا يُقرأ السجل على أنه يصف القواعد بعد أي تعديل لاحق للتعليمات.</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2026"},{"t":"30","k":"v","s":"READ","src":"SRC-CBY-FCP-INSTR-2023-001","loc":"https://cby-ye.com/files/64e6f1e87e2a1.pdf Art. 9 item د, p.28: «(30) يوم عمل من تأريخ تقديم الشكوى»; read 11 October 2026"},{"t":"9","k":"v","s":"LOCATOR"},{"t":"25","k":"v","s":"LOCATOR"},{"t":"27","k":"v","s":"LOCATOR"},{"t":"1","k":"v","s":"LOCATOR"},{"t":"11 October 2026","k":"d","s":"SITE"}]</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 For the history behind these layers, a March 2022 paper by the Sana'a Center for Strategic Studies, a secondary analysis rather than a regulator's statement, describes mobile e-money as bank-led under the central bank's Circular No. 11 of 2014, and reports that after the central bank divided, the Central Bank of Yemen in Sana'a opened e-money licensing to non-bank institutions from March 2020 while CBY-Aden, as of the paper's writing, kept the pre-conflict, bank-led framework. CBY-Aden later issued its own instructions for payment service providers, which it defines as non-bank financial institutions licensed by the central bank (14 September 2022), and the e-money instructions of 9 August 2023 described above.</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 وللاطلاع على الخلفية التاريخية لهذه الطبقات، تصف ورقة نشرها مركز صنعاء للدراسات الاستراتيجية في مارس 2022، وهي تحليل ثانوي لا بيان صادر عن جهة رقابية، خدماتِ النقود الإلكترونية عبر الهاتف المحمول بأنها كانت قائمة على البنوك بموجب المنشور رقم 11 لسنة 2014 الصادر عن البنك المركزي اليمني، وتذكر أنه بعد انقسام البنك المركزي فتح البنك المركزي اليمني في صنعاء باب الترخيص لإصدار النقود الإلكترونية أمام مؤسسات غير مصرفية اعتبارًا من مارس 2020، في حين أبقى البنك المركزي اليمني – عدن، حتى تاريخ كتابة الورقة، على الإطار القائم على البنوك الذي سبق النزاع. ثم أصدر البنك المركزي اليمني – عدن نفسه تعليمات لمقدمي خدمات الدفع، الذين يعرّفهم بأنهم مؤسسات مالية غير مصرفية مرخص لها من البنك المركزي (14 سبتمبر 2022)، وتعليمات النقود الإلكترونية الصادرة في 9 أغسطس 2023 المذكورة أعلاه.</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 SRC-SANAA-EMONEY-2022</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issue)"},{"t":"March 2022","k":"d","s":"READ","src":"SRC-SANAA-EMONEY-2022","loc":"Sana'a Center for Strategic Studies, 'Challenges and Prospects for Electronic Money and Payment Systems in Yemen', cover ('March 2022'); https://sanaacenter.org/publications/policy-research/16974"},{"t":"March 2020","k":"d","s":"READ","src":"SRC-SANAA-EMONEY-2022","loc":"same paper, p.18: in 'March 2020' CBY-Sana'a issued a directive that 'paved the way for non-bank institutions' and 'expanded the scope of ... eligible to obtain a license'"},{"t":"14 September 2022","k":"d","s":"READ","src":"SRC-CBY-PSP-RULES-2022-001","loc":"CBY-Aden instructions for payment service providers and payment system operators (ref. 720/CBY/2022), 14 September 2022, definitions, pp.1-5"},{"t":"11","k":"v","s":"READ","src":"SRC-SANAA-EMONEY-2022","loc":"same paper, p.12: 'Circular No. 11 of 2014'"},{"t":"2014","k":"d","s":"READ","src":"SRC-SANAA-EMONEY-2022","loc":"same paper, p.12: 'Circular No. 11 of 2014'"}]</x:v>
      </x:c>
    </x:row>
    <x:row r="17">
      <x:c r="A17" s="24" t="str">
        <x:v>VIS-MECHANISM-METRIC-BRIDGE</x:v>
      </x:c>
      <x:c r="B17" s="24" t="str">
        <x:v>VISUAL</x:v>
      </x:c>
      <x:c r="C17" s="24" t="str">
        <x:v>/evidence/ | /methodology/</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record sets out a rule for measuring or reading the evidence. It does not report a figure from a source, so there is no original source to check.</x:v>
      </x:c>
      <x:c r="W17" s="28" t="str">
        <x:v>يحدد هذا السجل قاعدة لقياس الأدلة أو قراءتها، ولا يورد رقمًا مأخوذًا من مصدر، ولذلك لا يوجد مصدر أصلي يُتحقق منه.</x:v>
      </x:c>
      <x:c r="X17" s="24"/>
      <x:c r="Y17" s="24" t="str">
        <x:v>[]</x:v>
      </x:c>
      <x:c r="Z17" t="str">
        <x:v>FRAMING_NO_FACT</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assembles other evidence records. Check each linked record against its own source.</x:v>
      </x:c>
      <x:c r="W18" s="28" t="str">
        <x:v>يجمع هذا العرض سجلات أدلة أخرى، فطابِق كل سجل مرتبط مع مصدره.</x:v>
      </x:c>
      <x:c r="X18" s="24" t="str">
        <x:v>CLM-008; CLM-055; CLM-009; CLM-019; CLM-010; CLM-015</x:v>
      </x:c>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/evidence/compare/ | /providers/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Older counts are not comparable either: the FMIIP appraisal document (May 2025) reports money-exchanger branches rising from 876 in 2017 to 3,244 in 2019, citing no source, while an International Growth Centre report (February 2026) presents the same pair as World Bank estimates of entities, including exchange firms and microfinance institutions. One pair of numbers carries two labels, branches or entities, and neither is a roster count, so neither is compared with the 382 entries here.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ولا تُقارن بها أعداد أقدم أيضًا: إذ تذكر وثيقة تقييم مشروع FMIIP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فالزوج الواحد من الأرقام يحمل وصفين، فروعًا أو كيانات، ولا يمثل أيٌّ منهما عدًّا من قائمة رسمية، لذلك لا يُقارن أيٌّ منهما بالقيود الـ382 هنا.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 SRC-WB-FMIIP-P180708; SRC-IGC-AIDDATA-REMIT-YEM-2026</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p."},{"t":"876","k":"v","s":"READ","src":"SRC-WB-FMIIP-P180708","loc":"PAD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2026"},{"t":"3,244","k":"v","s":"READ","src":"SRC-WB-FMIIP-P180708","loc":"PAD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2026"},{"t":"May 2025","k":"d","s":"READ","src":"SRC-WB-FMIIP-P180708","loc":"PAD (Report No. PADHI00396, 22 May 2025), date of the appraisal document"},{"t":"February 2026","k":"d","s":"READ","src":"SRC-IGC-AIDDATA-REMIT-YEM-2026","loc":"International Growth Centre final report YEM-24338, cover date February 2026"}]</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The project's appraisal document (May 2025) also sets a design rule for FPS: all users must be registered clients of financial institutions regulated by CBY-Aden, and walk-in and over-the-counter transactions, in which the sender or the recipient holds no account at a regulated institution, are excluded until a National Risk Assessment is completed and risk-mitigation measures are adopted. This is a design condition, not evidence of operation, and it means that people without such an account could not use FPS.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وتضع وثيقة تقييم المشروع (مايو 2025) أيضًا قاعدة تصميم لنظام الدفع السريع: أن يكون جميع مستخدميه عملاء مسجلين لدى مؤسسات مالية خاضعة لتنظيم البنك المركزي اليمني – عدن، وأن تُستبعد معاملات العملاء العابرين والمعاملات عبر الشبّاك، أي تلك التي لا يملك فيها المرسل أو المستلم حسابًا لدى مؤسسة خاضعة للتنظيم، إلى أن يُستكمل التقييم الوطني للمخاطر وتُعتمد تدابير للحد منها. وهذا شرط تصميم لا دليل على التشغيل، ويعني أن من لا يملك مثل هذا الحساب لن يستطيع استخدام النظام.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line"},{"t":"May 2025","k":"d","s":"READ","src":"SRC-WB-FMIIP-P180708","loc":"PAD (Report No. PADHI00396, 22 May 2025), paragraph 26, printed p.8 (PDF p.18): \"All users of the FPS must be registered clients of regulated financial institutions by CBY Aden\" ... \"Walk-in and over-the-counter transactions ... will be excluded from FPS usage until a comprehensive National Risk Assessment is completed\"; read 10 October 2026"}]</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November 2022 to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امتلاك الحساب 18.3% بين الرجال و5.4% بين النساء من البالغين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November 2022 to January 2023</x:v>
      </x:c>
      <x:c r="K28" s="28" t="str">
        <x:v>موجة Findex 2021 (جولة المسح)؛ العمل الميداني في اليمن من نوفمبر 2022 إلى يناير 2023</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gap is the arithmetic difference of the two published shares; no interval or test of significance is computed here for it or for the two shares.</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والفجوة فرق حسابي بين النسبتين المنشورتين؛ ولا تُحتسب هنا فترة ثقة، ولا يُجرى اختبار دلالة، لها ولا للنسبتين.</x:v>
      </x:c>
      <x:c r="P28" s="24" t="str">
        <x:v>It does not establish why the gap exists, and it is not the gender gap in 2026. | The survey frame excludes areas holding about 23% of the population, and more than a quarter of primary sampling units were replaced. The World Bank publishes a design effect (1.9) and a maximum margin of error (4.3 percentage points at the 95% level, for a share of 50%) for the whole sample of 1,000 interviews, not for women or men separately. Each group is a smaller sample, so its margin of error is larger; no interval is computed here for the two shares or the gap, and the gap should not be read as precise to a single percentage point.</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وينشر البنك الدولي أثر تصميم (1.9) وهامش خطأ أقصى (4.3 نقطة مئوية عند مستوى ثقة 95%، لنسبة قدرها 50%) للعينة كلها البالغة 1,000 مقابلة، لا للنساء والرجال كلٍّ على حدة. وكل فئة عينة أصغر، فهامش خطئها أكبر؛ ولا تُحتسب هنا فترة ثقة للنسبتين ولا للفجوة، ولا ينبغي قراءة الفجوة على أنها دقيقة إلى حدّ النقطة المئوية الواحدة.</x:v>
      </x:c>
      <x:c r="R28" s="24" t="str">
        <x:v>The gap refers to the 2021 Findex wave, with Yemen fieldwork from November 2022 to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29">
      <x:c r="A29" s="24" t="str">
        <x:v>CLM-007</x:v>
      </x:c>
      <x:c r="B29" s="24" t="str">
        <x:v>CLAIM</x:v>
      </x:c>
      <x:c r="C29" s="24" t="str">
        <x:v>/remittances/</x:v>
      </x:c>
      <x:c r="D29" s="24" t="str">
        <x:v>IMF remittance series: model-based estimates, a later estimate and projections kept separate</x:v>
      </x:c>
      <x:c r="E29" s="28" t="str">
        <x:v>سلسلة الحوالات لدى صندوق النقد الدولي: التقديرات القائمة على نموذج والتقدير اللاحق والتوقعات منفصلة</x:v>
      </x:c>
      <x:c r="F29" s="24" t="str">
        <x:v>In the IMF 2025 Article IV staff report, remittance inflows for 2018–2024 are estimates, not reported or observed flows: the report's statistical annex says personal transfers were estimated with a demographic and behavioural model (the number of Yemenis abroad, family size and average transfer amounts), with 33% allocated to areas under the internationally recognized government by population ratio, as proposed by the authorities. The 2024 estimate is higher than the 2018 estimate (both from the same document). The 2025 estimate and the 2026–2030 projections come from a later supplement. The IMF's method places the series on the basis of areas under the internationally recognized government, so its level is not a whole-of-Yemen figure and is not comparable in level with the annual-report values of the Central Bank of Yemen – Aden (CBY-Aden).</x:v>
      </x:c>
      <x:c r="G29" s="28" t="str">
        <x:v>في تقرير خبراء صندوق النقد الدولي لمشاورات المادة الرابعة لعام 2025، قيم الحوالات الواردة للفترة 2018–2024 تقديرات، لا تدفقات مُبلَّغ عنها أو مرصودة: إذ يذكر المرفق الإحصائي للتقرير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وفق نسبة السكان، كما اقترحتها السلطات. وتقدير 2024 أعلى من تقدير 2018 (والقيمتان من الوثيقة نفسها). أما تقدير 2025 وتوقعات 2026–2030 فمصدرها ملحق لاحق. ويضع منهج الصندوق السلسلة على أساس 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model-based estimates for 2018–2024, an estimate for 2025 and projections for 2026–2030.</x:v>
      </x:c>
      <x:c r="I29" s="28" t="str">
        <x:v>الحوالات السنوية في الحساب الخارجي بملايين الدولارات الأمريكية في سلسلة صندوق النقد الدولي: تقديرات قائمة على نموذج للفترة 2018–2024، وتقدير لعام 2025، وتوقعات للفترة 2026–2030.</x:v>
      </x:c>
      <x:c r="J29" s="24" t="str">
        <x:v>Model-based estimates 2018–2024 (staff report); estimate 2025; projection 2026–2030</x:v>
      </x:c>
      <x:c r="K29" s="28" t="str">
        <x:v>تقديرات قائمة على نموذج للفترة 2018–2024 (تقرير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29"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29" s="24" t="str">
        <x:v>It does not measure hawala volume, payment-system settlement or how inflows are distributed among households. The IMF publishes no whole-of-Yemen total; dividing the series by 33% gives a figure the IMF does not publish.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ولا ينشر الصندوق أي إجمالي لليمن كله؛ وقسمة السلسلة على 33% تعطي رقمًا لا ينشره الصندوق.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value in the staff-report series is the 2024 estimate. The 2025 value is an estimate and the 2026–2030 values are projections; none of them is an observation. The 2024 value should not be read as a current level unless a newer comparable value is published.</x:v>
      </x:c>
      <x:c r="S29" s="28" t="str">
        <x:v>آخر قيمة في سلسلة تقرير الخبراء هي تقدير 2024. أما قيمة 2025 فتقدير، وقيم 2026–2030 توقعات، وليس أيٌّ منها مشاهدة. ولا تُقرأ قيمة 2024 على أنها مستوى حالي ما لم تُنشر قيمة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and these are CBY-Aden's rules, not those the Central Bank of Yemen in Sana'a has issued.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وهذه قواعد البنك المركزي اليمني – عدن، لا القواعد التي أصدرها البنك المركزي اليمني في صنعاء.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 SRC-SANAA-EMONEY-2022</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November 2022 to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نوفمبر 2022 إلى يناير 2023، وتتطلب جميع تقديرات السكان استخدام أوزان المسح.</x:v>
      </x:c>
      <x:c r="H37" s="24" t="str">
        <x:v>This record describes the Yemen Findex 2021 study file (1,000 respondents, 113 variables, survey weights, documented coverage and fieldwork from November 2022 to January 2023); it reports no population value.</x:v>
      </x:c>
      <x:c r="I37" s="28" t="str">
        <x:v>يصف هذا السجل ملف دراسة Findex 2021 الخاصة باليمن (1,000 مستجيب، و113 متغيرًا، وأوزان المسح، والتغطية الموثقة، والعمل الميداني من نوفمبر 2022 إلى يناير 2023)، ولا يعرض أي قيمة سكانية.</x:v>
      </x:c>
      <x:c r="J37" s="24" t="str">
        <x:v>Global Findex 2021 wave; Yemen fieldwork November 2022 to January 2023.</x:v>
      </x:c>
      <x:c r="K37" s="28" t="str">
        <x:v>موجة Global Findex 2021؛ ونُفذ العمل الميداني في اليمن من نوفمبر 2022 إلى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 The two World Bank records of the fieldwork dates differ by one day on the end date: the Microdata Library catalogue (study 5862, Data collection, Dates of Data Collection) gives 7 November 2022 to 9 January 2023, and the Global Findex 2021 methodology (Appendix A, Table A.1, p. 17) gives 7 November 2022 to 10 January 2023; elsewhere this resource gives the period as November 2022 to January 2023.</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 ويختلف سجلّا البنك الدولي لتاريخَي العمل الميداني بيوم واحد في تاريخ الانتهاء: إذ يذكر فهرس مكتبة البيانات الجزئية (Microdata Library) للدراسة 5862، في قسم «جمع البيانات» وبند «تواريخ جمع البيانات»، الفترة من 7 نوفمبر 2022 إلى 9 يناير 2023، وتذكر منهجية Global Findex 2021 (الملحق A، الجدول A.1، ص 17) الفترة من 7 نوفمبر 2022 إلى 10 يناير 2023؛ أما في سائر هذا المورد فتُذكر الفترة من نوفمبر 2022 إلى يناير 2023.</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November 2022 to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نوفمبر 2022 إلى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2023-01-09"},{"t":"10 January 2023","k":"d","s":"READ","src":"SRC-WB-FINDEX-001","loc":"Global Findex 2021 methodology, Appendix A, Table A.1, Yemen row 'Nov 7, 2022–Jan 10, 2023', printed p.17 (PDF p.15), https://thedocs.worldbank.org/en/doc/fe026d04da1eb78f5ce8bb5e1529d60b-0430062023/original/Findex2021-22-Methodology.pdf; read 11 October 2026"},{"t":"5862","k":"v","s":"TRIVIAL"},{"t":"17","k":"v","s":"TRIVIAL"}]</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November 2022 to January 2023</x:v>
      </x:c>
      <x:c r="K39" s="28" t="str">
        <x:v>موجة Findex 2021 (جولة المسح)؛ العمل الميداني في اليمن من نوفمبر 2022 إلى يناير 2023</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November 2022 to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نوفمبر 2022 إلى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panel: 16 of its 32 measures have World Bank published values for Yemen</x:v>
      </x:c>
      <x:c r="E40" s="28" t="str">
        <x:v>مجموعة مقاييس جانب الطلب: لـ16 من مقاييسها الـ32 قيم ينشرها البنك الدولي لليمن</x:v>
      </x:c>
      <x:c r="F40" s="24" t="str">
        <x:v>A 32-measure demand-side panel has been specified across access, barriers, digital use, saving, borrowing, resilience, remittances, income flows, financial worry and connectivity. Sixteen of its measures have values that the World Bank publishes for Yemen in the 2021 wave: an account (11.9% of adults) and an account at a financial institution (11.9%); saving any money (21.6%) and saving at a financial institution (3.1%); borrowing any money (51.3%), from a financial institution (1.8%) and from family or friends (41.1%); saying that emergency funds within 30 days would not be possible, or not knowing or not answering (10.8%; the other three answers are in the emergency-funds table on /people/); sending (17.7%), receiving (31.9%) or either sending or receiving (37.8%) domestic remittances; receiving wages (12.4%), a government transfer (3.8%) or payments for agricultural sales (28.9%); making or receiving a digital payment (9.3%); and making a digital merchant payment (0.6%). Of the other 16, two are mobile-money measures with no valid answer in the World Bank's public data for the study and no published value, and 14 have no World Bank published value for Yemen.</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ولستة عشر من مقاييسها قيم ينشرها البنك الدولي لليمن في موجة 2021: امتلاك حساب (11.9% من البالغين) وحساب لدى مؤسسة مالية (11.9%)؛ وادخار أي مبلغ (21.6%) والادخار لدى مؤسسة مالية (3.1%)؛ واقتراض أي مبلغ (51.3%) والاقتراض من مؤسسة مالية (1.8%) ومن الأسرة أو الأصدقاء (41.1%)؛ والقول بعدم إمكان تدبير أموال للطوارئ خلال 30 يومًا، أو عدم المعرفة أو عدم الإجابة (10.8%؛ وترد الإجابات الثلاث الأخرى في جدول أموال الطوارئ في صفحة /people/)؛ وإرسال حوالات محلية (17.7%) وتلقيها (31.9%) أو أيٍّ من الأمرين (37.8%)؛ وتلقي أجور (12.4%) أو تحويل حكومي (3.8%) أو مدفوعات عن مبيعات زراعية (28.9%)؛ وإجراء مدفوعة رقمية أو تلقيها (9.3%)؛ وإجراء مدفوعة رقمية لتاجر (0.6%). أما المقاييس الـ16 الأخرى، فاثنان منها مقياسان لحسابات الأموال عبر الهاتف المحمول لا توجد لهما إجابة صالحة في البيانات العامة التي نشرها البنك الدولي للدراسة ولا قيمة منشورة، ولا توجد لـ14 منها قيمة ينشرها البنك الدولي لليمن.</x:v>
      </x:c>
      <x:c r="H40" s="24" t="str">
        <x:v>This record describes a set of 32 defined people-side measures for the Yemen Findex 2021 study and carries the 16 of them that the World Bank publishes for Yemen, each as a share of adults aged 15 and over in the areas the survey covered; values by group, for the 11 measures the World Bank publishes by group, are shown in the three tables of /people/.</x:v>
      </x:c>
      <x:c r="I40" s="28" t="str">
        <x:v>يصف هذا السجل مجموعة من 32 مقياسًا محددًا على جانب الأفراد لدراسة Findex 2021 الخاصة باليمن، ويحمل المقاييس الـ16 منها التي ينشرها البنك الدولي لليمن، وكل منها نسبة من البالغين بعمر 15 سنة فأكثر في المناطق التي شملها المسح؛ وتُعرض القيم بحسب الفئة، للمقاييس الـ11 التي ينشر البنك الدولي قيمها بحسب الفئة، في الجداول الثلاثة في صفحة /people/.</x:v>
      </x:c>
      <x:c r="J40" s="24" t="str">
        <x:v>World Bank reporting year 2022; Global Findex 2021 study; Yemen fieldwork November 2022 to January 2023</x:v>
      </x:c>
      <x:c r="K40" s="28" t="str">
        <x:v>سنة الإبلاغ في بيانات البنك الدولي: 2022؛ دراسة Global Findex 2021؛ العمل الميداني في اليمن من نوفمبر 2022 إلى يناير 2023</x:v>
      </x:c>
      <x:c r="L40" s="24" t="str">
        <x:v>A pre-specified 32-measure panel: 16 measures with World Bank published values for Yemen; 14 measures the survey asked but for which the World Bank publishes no Yemen value, so that a value would require computation from licensed respondent-level data; and two mobile-money measures with no valid answer in the World Bank's public data for the study and no published value.</x:v>
      </x:c>
      <x:c r="M40" s="28" t="str">
        <x:v>مجموعة محددة مسبقًا من 32 مقياسًا: 16 مقياسًا لها قيم ينشرها البنك الدولي لليمن؛ و14 مقياسًا طرح المسح أسئلتها لكن البنك الدولي لا ينشر لها قيمة لليمن، لذلك تتطلب أي قيمة لها احتسابًا من بيانات المستجيبين المرخّصة؛ ومقياسان لحسابات الأموال عبر الهاتف المحمول لا توجد لهما إجابة صالحة في البيانات العامة التي نشرها البنك الدولي للدراسة ولا قيمة منشورة.</x:v>
      </x:c>
      <x:c r="N40" s="24" t="str">
        <x:v>The measures were specified in advance. Their values are the World Bank's published estimates for Yemen, read from the open World Bank data API (Global Findex database, source 28) on 10 October 2026 and kept as a dated snapshot; each series is matched to its measure by the World Bank's own indicator label, never by a questionnaire code. No respondent-level data are used. The 95% interval beside saving, borrowing and digital payments is computed by CauseWay from the published value with the World Bank's own formula and the design effect the World Bank publishes for Yemen's survey (1.9, for a sample of 1,000 interviews; its maximum margin of error is 4.3 percentage points, for a share of 50%): 18.1% to 25.2% for saving, 47.0% to 55.6% for borrowing and 6.8% to 11.8% for digital payments.</x:v>
      </x:c>
      <x:c r="O40" s="28" t="str">
        <x:v>حُدِّدت المقاييس مسبقًا. وقيمها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وفق تسمية المؤشر لدى البنك الدولي نفسه، ولا تُطابَق أبدًا وفق رمز الاستبيان. ولا تُستخدم أي بيانات على مستوى المستجيبين. وفترة الثقة 95% بجانب قيم الادخار والاقتراض والمدفوعات الرقمية تحتسبها CauseWay من القيمة المنشورة بمعادلة البنك الدولي نفسها وبأثر التصميم الذي ينشره البنك الدولي لمسح اليمن (1.9، لعينة من 1,000 مقابلة؛ ويبلغ هامش الخطأ الأقصى 4.3 نقطة مئوية لنسبة قدرها 50%): من 18.1% إلى 25.2% للادخار، ومن 47.0% إلى 55.6% للاقتراض، ومن 6.8% إلى 11.8% للمدفوعات الرقمية.</x:v>
      </x:c>
      <x:c r="P40" s="24" t="str">
        <x:v>Of the 32 specified measures, 14 have no World Bank published value for Yemen in this wave and this resource does not compute them from respondent-level data, so they are planned, not measured; two (using and saving with a mobile-money account) have no valid answer in the World Bank's public data for the study and no published value, so no value exists for this wave. | In this record, saving any money, borrowing any money and making or receiving a digital payment carry a 95% interval computed by CauseWay (account ownership has a margin of error in VIS-FINDEX-GAPS); the other published values, and every group value, are shown without one. The published measures are shares of all adults in the areas the survey covered, each on its own question base. They do not add up and are not stages of one process: borrowing any money includes borrowing from family and friends, which needs no provider, and making or receiving a digital payment is not a measure of account ownership.</x:v>
      </x:c>
      <x:c r="Q40" s="28" t="str">
        <x:v>من المقاييس المحددة البالغة 32، لا توجد لـ14 منها قيمة منشورة من البنك الدولي لليمن في هذه الموجة، ولا يحتسبها هذا المورد من بيانات المستجيبين، لذلك تبقى مخططة لا مقاسة؛ ولا توجد لمقياسين منها (استخدام حساب أموال عبر الهاتف المحمول والادخار به) إجابة صالحة في البيانات العامة التي نشرها البنك الدولي للدراسة ولا قيمة منشورة، لذلك لا توجد لهما قيمة في هذه الموجة. | وفي هذا السجل، تحمل قيم ادخار أي مبلغ واقتراض أي مبلغ وإجراء مدفوعة رقمية أو تلقيها فترة ثقة 95% من احتساب CauseWay (ولامتلاك الحساب هامش خطأ في السجل VIS-FINDEX-GAPS)؛ وتُعرض القيم المنشورة الأخرى، وكل قيم الفئات، دونها. والمقاييس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ليس مقياسًا لامتلاك الحساب.</x:v>
      </x:c>
      <x:c r="R40" s="24" t="str">
        <x:v>The panel and its published values apply to the Yemen Findex 2021 study, whose fieldwork ran from November 2022 to January 2023 and which World Bank Data labels 2022. The other measures stay unpublished unless the World Bank publishes a value for them; the two mobile-money measures have none for this wave. A newer wave would require an updated panel.</x:v>
      </x:c>
      <x:c r="S40" s="28" t="str">
        <x:v>تنطبق مجموعة المقاييس وقيمها المنشورة على دراسة اليمن ضمن Findex 2021، التي نُفذ عملها الميداني من نوفمبر 2022 إلى يناير 2023 ويعرضها موقع بيانات البنك الدولي لسنة 2022. وتبقى المقاييس الأخرى غير منشورة ما لم ينشر البنك الدولي قيمة لها؛ ولا قيمة في هذه الموجة لمقياسَي حسابات الأموال عبر الهاتف المحمول.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2023-01-09"},{"t":"18.1%","k":"v","s":"DERIVED","src":"SRC-WB-FINDEX-AGG-2022","loc":"CauseWay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used"},{"t":"25.2%","k":"v","s":"DERIVED","src":"SRC-WB-FINDEX-AGG-2022","loc":"CauseWay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used"},{"t":"47.0%","k":"v","s":"DERIVED","src":"SRC-WB-FINDEX-AGG-2022","loc":"CauseWay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used"},{"t":"55.6%","k":"v","s":"DERIVED","src":"SRC-WB-FINDEX-AGG-2022","loc":"CauseWay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2026"},{"t":"1,000","k":"v","s":"READ","src":"SRC-WB-FINDEX-001","loc":"The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2026"},{"t":"11.9%","k":"v","s":"READ","src":"SRC-WB-FINDEX-AGG-2022","loc":"api.worldbank.org/v2/country/YEM/indicator/account.t.d?source=28&amp;format=json&amp;date=2022 (World Bank label 'Account  (% age 15+)'), value 11.9033656433415, lastupdated 2025-10-06; snapshot audit/close_out/fixtures/findex_api_2026-10-10.json, read 10 October 2026"},{"t":"3.1%","k":"v","s":"READ","src":"SRC-WB-FINDEX-AGG-2022","loc":"api.worldbank.org/v2/country/YEM/indicator/fin17a?source=28&amp;format=json&amp;date=2022 (World Bank label 'Saved at a bank or similar financial institution  (% age 15+)'), value 3.06423176216409, lastupdated 2025-10-06; snapshot audit/close_out/fixtures/findex_api_2026-10-10.json, read 10 October 2026"},{"t":"1.8%","k":"v","s":"READ","src":"SRC-WB-FINDEX-AGG-2022","loc":"api.worldbank.org/v2/country/YEM/indicator/fin22a?source=28&amp;format=json&amp;date=2022 (World Bank label 'Borrowed from a formal bank or similar financial institution  (% age 15+)'), value 1.79326303531445,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2026"},{"t":"12.4%","k":"v","s":"READ","src":"SRC-WB-FINDEX-AGG-2022","loc":"api.worldbank.org/v2/country/YEM/indicator/fin32?source=28&amp;format=json&amp;date=2022 (World Bank label 'Received wages  (% age 15+)'), value 12.3567460054291, lastupdated 2025-10-06; snapshot audit/close_out/fixtures/findex_api_2026-10-10.json, read 10 October 2026"},{"t":"3.8%","k":"v","s":"READ","src":"SRC-WB-FINDEX-AGG-2022","loc":"api.worldbank.org/v2/country/YEM/indicator/fin37?source=28&amp;format=json&amp;date=2022 (World Bank label 'Received government transfer  (% age 15+)'), value 3.76321147207714,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2026"},{"t":"0.6%","k":"v","s":"READ","src":"SRC-WB-FINDEX-AGG-2022","loc":"api.worldbank.org/v2/country/YEM/indicator/merchant.pay?source=28&amp;format=json&amp;date=2022 (World Bank label 'Made a digital merchant payment  (% age 15+)'), value 0.610879263962454, lastupdated 2025-10-06; snapshot audit/close_out/fixtures/findex_api_2026-10-10.json, read 10 October 2026"},{"t":"16","k":"v","s":"SITE"},{"t":"14","k":"v","s":"SITE"},{"t":"30","k":"v","s":"TRIVIAL"},{"t":"10 October 2026","k":"d","s":"SITE"},{"t":"28","k":"v","s":"TRIVIAL"},{"t":"01","k":"v","s":"TRIVIAL"},{"t":"07","k":"v","s":"TRIVIAL"},{"t":"09","k":"v","s":"TRIVIAL"},{"t":"11","k":"v","s":"TRIVIAL"},{"t":"November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No counts are shown here. The 2021-wave values shown on /people/ are the World Bank's published estimates; the study's public metadata record, for each question, the number of valid and of missing or invalid answers, but these counts are not yet shown in this resource. Such counts describe the sample and are not population estimates.</x:v>
      </x:c>
      <x:c r="G41" s="28" t="str">
        <x:v>لا تُعرض هنا أي أعداد. والقيم المعروضة لموجة 2021 في صفحة /people/ هي التقديرات التي ينشرها البنك الدولي؛ وتسجل البيانات الوصفية العامة للدراسة، لكل سؤال، عدد الإجابات الصالحة وعدد الإجابات المفقودة أو غير الصالحة، لكن هذه الأعداد لا تُعرض بعد في هذا المورد.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counts are shown yet. They would refer to the 2021 Findex wave, with Yemen fieldwork from November 2022 to January 2023, the latest wave available for Yemen.</x:v>
      </x:c>
      <x:c r="S41" s="28" t="str">
        <x:v>لا تُعرض أي أعداد بعد. وستعود إلى موجة Findex 2021، التي نُفذ عملها الميداني في اليمن من نوفمبر 2022 إلى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saving and borrowing, by group</x:v>
      </x:c>
      <x:c r="E42" s="28" t="str">
        <x:v>امتلاك الحساب والادخار والاقتراض بحسب الفئة</x:v>
      </x:c>
      <x:c r="F42"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G42"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H42" s="24" t="str">
        <x:v>Five measures for adults aged 15 and over in the areas the survey covered, as the World Bank publishes them for Yemen's 2021 wave: having an account, having an account at a financial institution, saving any money, borrowing any money and borrowing from family or friends in the past year, each for all adults and by group; and, for all adults, making or receiving a digital payment.</x:v>
      </x:c>
      <x:c r="I42" s="28" t="str">
        <x:v>خمسة مقاييس للبالغين بعمر 15 سنة فأكثر في المناطق التي شملها المسح، كما ينشرها البنك الدولي لموجة 2021 الخاصة باليمن: امتلاك حساب، وامتلاك حساب لدى مؤسسة مالية، وادخار أي مبلغ، واقتراض أي مبلغ، والاقتراض من الأسرة أو الأصدقاء خلال السنة الماضية، لكلٍّ منها قيمة لجميع البالغين ولكل فئة؛ وكذلك إجراء مدفوعة رقمية أو تلقيها، لجميع البالغين.</x:v>
      </x:c>
      <x:c r="J42" s="24" t="str">
        <x:v>World Bank reporting year 2022; Global Findex 2021 study; Yemen fieldwork November 2022 to January 2023</x:v>
      </x:c>
      <x:c r="K42" s="28" t="str">
        <x:v>سنة الإبلاغ في بيانات البنك الدولي: 2022؛ دراسة Global Findex 2021؛ العمل الميداني في اليمن من نوفمبر 2022 إلى يناير 2023</x:v>
      </x:c>
      <x:c r="L42"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2"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2"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 The digital-payment share is the World Bank's own published value for the wave; its 95% interval is computed by CauseWay from that value and the design effect the World Bank publishes for the survey.</x:v>
      </x:c>
      <x:c r="O42"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 ونسبة المدفوعات الرقمية هي القيمة التي نشرها البنك الدولي نفسه للموجة، وتحتسب CauseWay فترة الثقة 95% لها من هذه القيمة ومن أثر التصميم الذي ينشره البنك الدولي للمسح.</x:v>
      </x:c>
      <x:c r="P42"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Q42"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R42" s="24" t="str">
        <x:v>The values refer to the Global Findex 2021 wave, which World Bank Data labels 2022, with Yemen fieldwork from November 2022 to January 2023; the World Bank's open data hold no later Yemen value for account ownership (all years checked on 10 October 2026). The digital-payment value refers to the same wave.</x:v>
      </x:c>
      <x:c r="S42"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x:c r="AC42" t="str">
        <x:v>[{"t":"11.9%","k":"v","s":"READ","src":"SRC-WB-FINDEX-AGG-2022","loc":"api.worldbank.org/v2/country/YEM/indicator/account.t.d?source=28&amp;format=json&amp;date=2022 (World Bank label 'Account  (% age 15+)'), value 11.9033656433415, lastupdated 2025-10-06; snapshot audit/close_out/fixtures/findex_api_2026-10-10.json, read 10 October 2026"},{"t":"21.6%","k":"v","s":"READ","src":"SRC-WB-FINDEX-AGG-2022","loc":"api.worldbank.org/v2/country/YEM/indicator/save.any.t.d?source=28&amp;format=json&amp;date=2022 (World Bank label 'Saved any money  (% age 15+)'), value 21.6445272422787, lastupdated 2025-10-06; snapshot audit/close_out/fixtures/findex_api_2026-10-10.json, read 10 October 2026"},{"t":"51.3%","k":"v","s":"READ","src":"SRC-WB-FINDEX-AGG-2022","loc":"api.worldbank.org/v2/country/YEM/indicator/borrow.any.t.d?source=28&amp;format=json&amp;date=2022 (World Bank label 'Borrowed any money  (% age 15+)'), value 51.2811034475895,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9.3%","k":"v","s":"READ","src":"SRC-WB-FINDEX-AGG-2022","loc":"api.worldbank.org/v2/country/YEM/indicator/g20.any?source=28 (Global Financial Inclusion), date 2022, read 4 October 2026"},{"t":"95%","k":"v","s":"SITE"},{"t":"6.8%","k":"v","s":"DERIVED","src":"SRC-WB-FINDEX-AGG-2022","loc":"CauseWay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The World Bank publishes no value for Yemen's 2021 wave on the reasons adults give for not having an account: none of its Global Findex series on these reasons has a Yemen value (open World Bank data API, source 28, checked on 10 October 2026), so no values are shown. The survey asked the questions, so a value would require computation from licensed respondent-level data, which this resource does not do. Any value published later must state its base.</x:v>
      </x:c>
      <x:c r="G43" s="28" t="str">
        <x:v>لا ينشر البنك الدولي أي قيمة لموجة 2021 الخاصة باليمن عن الأسباب التي يذكرها البالغون لعدم امتلاك حساب: فلا قيمة لليمن في أيٍّ من سلاسل Global Findex عن هذه الأسباب (واجهة البيانات المفتوحة للبنك الدولي، المصدر 28، جرى التحقق في 10 أكتوبر 2026)، لذلك لا تُعرض أي قيم. وقد طرح المسح هذه الأسئلة، لذلك تتطلب أي قيمة احتسابًا من بيانات المستجيبين المرخّصة، وهو ما لا يقوم به هذا المورد. وأي قيمة تُنشر لاحقًا يجب أن تذكر قاعدتها.</x:v>
      </x:c>
      <x:c r="H43" s="24" t="str">
        <x:v>The reasons that adults aged 15 and over without an account, in the areas the survey covered, give for not having one, as asked in the Yemen Findex 2021 survey; the World Bank publishes no value for Yemen.</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ولا ينشر البنك الدولي أي قيمة لليمن.</x:v>
      </x:c>
      <x:c r="J43" s="24" t="str">
        <x:v>World Bank reporting year 2022; Global Findex 2021 study; Yemen fieldwork November 2022 to January 2023</x:v>
      </x:c>
      <x:c r="K43" s="28" t="str">
        <x:v>سنة الإبلاغ في بيانات البنك الدولي: 2022؛ دراسة Global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open World Bank data API (Global Findex database, source 28) was checked on 10 October 2026 for every series on the reasons for not having an account: none has a value for Yemen. The study's public metadata show that the questions were asked. This resource does not compute values from respondent-level data.</x:v>
      </x:c>
      <x:c r="O43" s="28" t="str">
        <x:v>جرى التحقق في 10 أكتوبر 2026 من واجهة البيانات المفتوحة للبنك الدولي (قاعدة بيانات Global Findex، المصدر 28) لكل سلسلة عن أسباب عدم امتلاك حساب: ولا قيمة لأيٍّ منها لليمن. وتُظهر البيانات الوصفية العامة للدراسة أن هذه الأسئلة طُرحت. ولا يحتسب هذا المورد قيمًا من بيانات المستجيبين.</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The 2021 Findex wave, with Yemen fieldwork from November 2022 to January 2023, is the latest wave available for Yemen: the World Bank's open data hold no later Yemen value for account ownership (all years checked on 10 October 2026).</x:v>
      </x:c>
      <x:c r="S43" s="28" t="str">
        <x:v>لا تُعرض أي قيم. وموجة Findex 2021، التي نُفذ عملها الميداني في اليمن من نوفمبر 2022 إلى يناير 2023، هي أحدث موجة متاحة لليمن: لا تتضمن البيانات المفتوحة للبنك الدولي قيمة أحدث لليمن لامتلاك الحساب (جرى التحقق من جميع السنوات في 10 أكتوبر 2026).</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2023-01-09"},{"t":"10 October 2026","k":"d","s":"SITE"},{"t":"28","k":"v","s":"TRIVIAL"},{"t":"01","k":"v","s":"TRIVIAL"},{"t":"07","k":"v","s":"TRIVIAL"},{"t":"09","k":"v","s":"TRIVIAL"},{"t":"11","k":"v","s":"TRIVIAL"},{"t":"November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4">
      <x:c r="A44" s="24" t="str">
        <x:v>VIS-FINDEX-RESILIENCE</x:v>
      </x:c>
      <x:c r="B44" s="24" t="str">
        <x:v>VISUAL</x:v>
      </x:c>
      <x:c r="C44" s="24" t="str">
        <x:v>/people/</x:v>
      </x:c>
      <x:c r="D44" s="24" t="str">
        <x:v>Coming up with emergency funds within 30 days, by group</x:v>
      </x:c>
      <x:c r="E44" s="28" t="str">
        <x:v>تدبير أموال للطوارئ خلال 30 يومًا بحسب الفئة</x:v>
      </x:c>
      <x:c r="F44"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G44"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H44" s="24" t="str">
        <x:v>What adults aged 15 and over in the areas the survey covered said about coming up with emergency funds within 30 days, and how difficult it would be, in the four answer categories the World Bank publishes for Yemen's 2021 wave, for all adults and by group; "not possible" includes adults who did not know or did not answer, as the World Bank counts them. The survey also asked about 7 days; the World Bank publishes no value for that question.</x:v>
      </x:c>
      <x:c r="I44" s="28" t="str">
        <x:v>ما قاله البالغون بعمر 15 سنة فأكثر في المناطق التي شملها المسح عن تدبير أموال للطوارئ خلال 30 يومًا، ومدى صعوبة ذلك، في فئات الإجابة الأربع التي ينشرها البنك الدولي لموجة 2021 الخاصة باليمن، لجميع البالغين ولكل فئة؛ وتشمل فئة «غير ممكن» البالغين الذين لم يعرفوا أو لم يجيبوا، كما يحتسبهم البنك الدولي. وسأل المسح أيضًا عن مهلة 7 أيام، ولا ينشر البنك الدولي قيمة لذلك السؤال.</x:v>
      </x:c>
      <x:c r="J44" s="24" t="str">
        <x:v>World Bank reporting year 2022; Global Findex 2021 study; Yemen fieldwork November 2022 to January 2023</x:v>
      </x:c>
      <x:c r="K44" s="28" t="str">
        <x:v>سنة الإبلاغ في بيانات البنك الدولي: 2022؛ دراسة Global Findex 2021؛ العمل الميداني في اليمن من نوفمبر 2022 إلى يناير 2023</x:v>
      </x:c>
      <x:c r="L44"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4"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4"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4"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4"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Q44"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R44" s="24" t="str">
        <x:v>The values refer to the Global Findex 2021 wave, which World Bank Data labels 2022, with Yemen fieldwork from November 2022 to January 2023; the World Bank's open data hold no later Yemen value for account ownership (all years checked on 10 October 2026).</x:v>
      </x:c>
      <x:c r="S44"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 SRC-WB-FINDEX-AGG-2022</x:v>
      </x:c>
      <x:c r="Y44" s="24" t="str">
        <x:v>[]</x:v>
      </x:c>
      <x:c r="Z44" t="str">
        <x:v>BOUND_EXACT</x:v>
      </x:c>
      <x:c r="AA44"/>
      <x:c r="AC44" t="str">
        <x:v>[{"t":"10.8%","k":"v","s":"READ","src":"SRC-WB-FINDEX-AGG-2022","loc":"api.worldbank.org/v2/country/YEM/indicator/fin24aN?source=28&amp;format=json&amp;date=2022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2026"},{"t":"25.1%","k":"v","s":"READ","src":"SRC-WB-FINDEX-AGG-2022","loc":"api.worldbank.org/v2/country/YEM/indicator/fin24aVD?source=28&amp;format=json&amp;date=2022 (World Bank label 'Coming up with emergency funds in 30 days: possible and very difficult  (% age 15+)'), value 25.0525685542679, lastupdated 2025-10-06; snapshot audit/close_out/fixtures/findex_api_2026-10-10.json, read 10 October 2026"},{"t":"40.4%","k":"v","s":"READ","src":"SRC-WB-FINDEX-AGG-2022","loc":"api.worldbank.org/v2/country/YEM/indicator/fin24aSD?source=28&amp;format=json&amp;date=2022 (World Bank label 'Coming up with emergency funds in 30 days: possible and somewhat difficult  (% age 15+)'), value 40.3684544098576, lastupdated 2025-10-06; snapshot audit/close_out/fixtures/findex_api_2026-10-10.json, read 10 October 2026"},{"t":"23.2%","k":"v","s":"READ","src":"SRC-WB-FINDEX-AGG-2022","loc":"api.worldbank.org/v2/country/YEM/indicator/fin24aND?source=28&amp;format=json&amp;date=2022 (World Bank label 'Coming up with emergency funds in 30 days: possible and not difficult at all  (% age 15+)'), value 23.2094622368414,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30","k":"v","s":"TRIVIAL"},{"t":"7","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5">
      <x:c r="A45" s="24" t="str">
        <x:v>VIS-FINDEX-FLOW-CHANNELS</x:v>
      </x:c>
      <x:c r="B45" s="24" t="str">
        <x:v>VISUAL</x:v>
      </x:c>
      <x:c r="C45" s="24" t="str">
        <x:v>/people/ | /remittances/</x:v>
      </x:c>
      <x:c r="D45" s="24" t="str">
        <x:v>Wages, agricultural payments and domestic remittances, by group</x:v>
      </x:c>
      <x:c r="E45" s="28" t="str">
        <x:v>الأجور والمدفوعات الزراعية والحوالات المحلية بحسب الفئة</x:v>
      </x:c>
      <x:c r="F45"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 By CauseWay’s calculation from the receiving share and the published share of adults with an account at a financial institution (11.9%), at least 62.7% of the adults in surveyed areas who received domestic remittances did not have such an account. Both shares are survey estimates, so the bound is an estimate too; it is a bound on the group, not on any individual. It does not establish the channel and does not rule out an account type for which the World Bank publishes no Yemen value.</x:v>
      </x:c>
      <x:c r="G45"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 وبحساب أجرته CauseWay من نسبة المتلقين ومن النسبة المنشورة للبالغين الذين لديهم حساب لدى مؤسسة مالية (11.9%)، لم يكن لدى 62.7% على الأقل من البالغين في المناطق التي شملها المسح ممن تلقوا حوالات محلية حساب من هذا النوع. والنسبتان تقديران مسحيان، فالحدّ تقدير أيضًا؛ وهو حدّ يتعلق بالمجموعة لا بأي فرد بعينه. ولا يثبت القناة، ولا يستبعد نوعًا من الحسابات لا ينشر البنك الدولي له قيمة لليمن.</x:v>
      </x:c>
      <x:c r="H45" s="24" t="str">
        <x:v>Shares of adults aged 15 and over in the areas the survey covered who, in the past year, received wages, received payments for agricultural sales, sent domestic remittances, received them, or did either, as the World Bank publishes them for Yemen's 2021 wave, for all adults and by group.</x:v>
      </x:c>
      <x:c r="I45" s="28" t="str">
        <x:v>نسب البالغين بعمر 15 سنة فأكثر في المناطق التي شملها المسح الذين تلقوا خلال السنة الماضية أجورًا، أو مدفوعات عن مبيعات زراعية، أو أرسلوا حوالات محلية، أو تلقوها، أو قاموا بأيٍّ من الأمرين، كما ينشرها البنك الدولي لموجة 2021 الخاصة باليمن، لجميع البالغين ولكل فئة.</x:v>
      </x:c>
      <x:c r="J45" s="24" t="str">
        <x:v>World Bank reporting year 2022; Global Findex 2021 study; Yemen fieldwork November 2022 to January 2023</x:v>
      </x:c>
      <x:c r="K45" s="28" t="str">
        <x:v>سنة الإبلاغ في بيانات البنك الدولي: 2022؛ دراسة Global Findex 2021؛ العمل الميداني في اليمن من نوفمبر 2022 إلى يناير 2023</x:v>
      </x:c>
      <x:c r="L45"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5"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5"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5"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5" s="24" t="str">
        <x:v>Each value is a share of all adults, not of recipients, and does not measure payment volumes, programme outcomes or remittance flows for the economy as a whole. The channels through which money was paid, sent or received are not shown in this table. For domestic remittances the World Bank's database prints zero for receipt into an account, with no recipient or group value. Its published variable documentation for the same wave records that the question was asked and that some recipients answered yes, as unweighted response counts. The two statements cannot both describe the same quantity, so the printed value is not used here and no reason for the difference is offered. The database publishes no cash or money-transfer-operator series. A difference between groups does not establish its cause.</x:v>
      </x:c>
      <x:c r="Q45" s="28" t="str">
        <x:v>كل قيمة نسبة من جميع البالغين لا من المتلقين، ولا تقيس أحجام المدفوعات ولا نتائج البرامج ولا تدفقات الحوالات على مستوى الاقتصاد ككل. ولا يعرض هذا الجدول القنوات التي دُفعت أو أُرسلت أو استُلمت عبرها الأموال. ففي الحوالات المحلية تطبع قاعدة بيانات البنك الدولي صفرًا لاستلام الأموال في حساب، من دون قيمة للمتلقين أو للفئات. ويُظهر توثيق المتغيرات الذي ينشره البنك للموجة نفسها أن السؤال طُرح وأن بعض المتلقين أجابوا بنعم، في صورة أعداد غير موزونة من الإجابات. ولا يمكن أن يصف البيانان الكمية نفسها، لذلك لا تُستخدم القيمة المطبوعة هنا ولا يُقدَّم أي سبب للاختلاف. ولا تنشر القاعدة أي سلسلة للاستلام نقدًا أو عبر مشغلي تحويل الأموال. والفرق بين الفئات لا يثبت سببه.</x:v>
      </x:c>
      <x:c r="R45" s="24" t="str">
        <x:v>The values refer to the Global Findex 2021 wave, which World Bank Data labels 2022, with Yemen fieldwork from November 2022 to January 2023; the World Bank's open data hold no later Yemen value for account ownership (all years checked on 10 October 2026).</x:v>
      </x:c>
      <x:c r="S45"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 SRC-WB-FINDEX-AGG-2022</x:v>
      </x:c>
      <x:c r="Y45" s="24" t="str">
        <x:v>[]</x:v>
      </x:c>
      <x:c r="Z45" t="str">
        <x:v>BOUND_EXACT</x:v>
      </x:c>
      <x:c r="AA45"/>
      <x:c r="AC45" t="str">
        <x:v>[{"t":"12.4%","k":"v","s":"READ","src":"SRC-WB-FINDEX-AGG-2022","loc":"api.worldbank.org/v2/country/YEM/indicator/fin32?source=28&amp;format=json&amp;date=2022 (World Bank label 'Received wages  (% age 15+)'), value 12.3567460054291,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2023-01-09"},{"t":"62.7%","k":"v","s":"DERIVED","src":"SRC-WB-FINDEX-AGG-2022","loc":"CauseWay calculation from two published shares: (fh2 31.9313981068809 - fiaccount.t.d 11.9033656433415) / 31.9313981068809 = 62.722066%; api.worldbank.org/v2/country/YEM/indicator/fh2 and fiaccount.t.d, source 28, date 2022, lastupdated 2025-10-06; snapshot audit/close_out/fixtures/wb_api_close6d_2026-10-11.json; read 11 October 2026"},{"t":"11.9%","k":"v","s":"READ","src":"SRC-WB-FINDEX-AGG-2022","loc":"api.worldbank.org/v2/country/YEM/indicator/fiaccount.t.d?date=2022&amp;format=json&amp;source=28, value 11.9033656433415, lastupdated 2025-10-06; snapshot audit/close_out/fixtures/wb_api_close6d_2026-10-11.json; read 11 October 2026"}]</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the later definition also counts mobile-money use, but the World Bank publishes no mobile-money-account figure for Yemen, and its figure for an account at a financial institution is the same as its account figure, so Yemen's 11.9% for the 2021 wave also reflects accounts at financial institutions; the 2014 values are rounded; the 2022 value comes from fieldwork conducted from November 2022 to January 2023 that excluded areas holding about 23% of the population. For women, the 2014 wave records 1.7%; the waves are not joined into a trend. The FMIIP appraisal document (May 2025) says that “two percent” of women hold a bank account, and the World Bank's Yemen Financial Sector Diagnostics (2024) that the population is “almost entirely unbanked, including about 90% of men and 99% of women”; neither gives a date or a source, so these are statements, not measurements. Other records give women's shares of particular services; they are not account-ownership rates and are not compared with the Findex waves. The first-half 2025 payment report of the Central Bank of Yemen – Aden shows, in its accounts panel, 81% men, 18% women and 1% companies, shares whose base it does not define (the panel counts accounts, its caption speaks of citizens, and one category is companies), and, among e-wallet subscribers, 84% men and 16% women; none of these is a share of people. A Yemen Microfinance Network table prints 34% as women's share in its total row for the 89,733 active borrowers of nine microfinance providers in February 2021; the providers' own shares range from 11% to 73%. The Small and Micro Enterprise Promotion Service (SMEPS) reports that 44% of the 8,217 enterprises it supported in 2024 were female-owned, a programme figure, not a national one. ACAPS (December 2023) documents the mahram requirement in areas under the de facto authorities, but not its effect on financial services, so mobility rules remain a hypothesis.</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ويشمل التعريف اللاحق أيضًا استخدام خدمات الأموال عبر الهاتف المحمول، لكن البنك الدولي لا ينشر أي رقم لليمن عن حسابات الأموال عبر الهاتف المحمول، ورقمه للحساب لدى مؤسسة مالية مساوٍ لرقم ملكية الحساب؛ فتعكس نسبة 11.9% في موجة 2021 كذلك الحسابات لدى المؤسسات المالية؛ وقيم 2014 مقرّبة؛ وتأتي قيمة 2022 من عمل ميداني نُفذ من نوفمبر 2022 إلى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ولا مصدرًا، فهذان تصريحان لا قياسان. وتعطي سجلات أخرى حصص النساء في خدمات بعينها؛ وهي ليست معدلات لامتلاك الحساب، ولا تُقارن بموجات Findex. فتقرير المدفوعات للنصف الأول من 2025 الصادر عن البنك المركزي اليمني – عدن يُظهر في لوحة الحسابات 81% للرجال و18% للنساء و1% للشركات، وهي حصص لا يحدد التقرير أساسها (فاللوحة تعدّ حسابات، وتعليقها يتحدث عن المواطنين، وإحدى الفئات هي الشركات)، ويُظهر بين مشتركي المحافظ الإلكترونية 84% للرجال و16% للنساء؛ وليس أيٌّ منها حصة من الأشخاص. ويطبع جدول لشبكة اليمن للتمويل الأصغر نسبة 34% بوصفها حصة النساء في صفّ الإجمالي لـ89,733 مقترضًا نشطًا لدى تسعة مقدمي خدمات تمويل أصغر في فبراير 2021؛ وتتراوح حصص مقدمي الخدمات أنفسهم بين 11% و73%. وتفيد وكالة تنمية المنشآت الصغيرة والأصغر (SMEPS) بأن 44% من المنشآت الـ8,217 التي دعمتها في 2024 مملوكة لنساء، وهو رقم برنامجي لا وطني. ويوثّق تقرير ACAPS (ديسمبر 2023) اشتراط المَحرم في المناطق الخاضعة لسلطات الأمر الواقع، لا أثره على الخدمات المالية، فتبقى قيود التنقل فرضية.</x:v>
      </x:c>
      <x:c r="R46" s="24" t="str">
        <x:v>The latest of the three waves is the 2021 Findex wave, reported by the World Bank for 2022 (Yemen fieldwork November 2022 to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نوفمبر 2022 إلى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 SRC-WB-FSD-2024-001; SRC-CBY-PAYREPORT-H1-2025; SRC-YMN-IMPACT-2021-001; SRC-SMEPS-AR2024-2025; SRC-ACAPS-MAHRAM-2023-001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document"},{"t":"90%","k":"v","s":"READ","src":"SRC-WB-FSD-2024-001","loc":"Yemen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2026"},{"t":"99%","k":"v","s":"READ","src":"SRC-WB-FSD-2024-001","loc":"Yemen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2026"},{"t":"81%","k":"v","s":"READ","src":"SRC-CBY-PAYREPORT-H1-2025","loc":"page 1, «الحسابات» (Accounts) panel, bottom left: bars ذكر 81% / أنثى 18% / شركات 1%, caption «نسبة عدد المواطنين الذين يمتلكون حسابات بنكية وفق النوع»; re-read 10 October 2026 (close-out CR-13)"},{"t":"18%","k":"v","s":"READ","src":"SRC-CBY-PAYREPORT-H1-2025","loc":"page 1, «الحسابات» (Accounts) panel, bottom left: bars ذكر 81% / أنثى 18% / شركات 1%, caption «نسبة عدد المواطنين الذين يمتلكون حسابات بنكية وفق النوع»; re-read 10 October 2026 (close-out CR-13)"},{"t":"1%","k":"v","s":"READ","src":"SRC-CBY-PAYREPORT-H1-2025","loc":"page 1, «الحسابات» (Accounts) panel, bottom left: bars ذكر 81% / أنثى 18% / شركات 1%, caption «نسبة عدد المواطنين الذين يمتلكون حسابات بنكية وفق النوع»; re-read 10 October 2026 (close-out CR-13)"},{"t":"84%","k":"v","s":"READ","src":"SRC-CBY-PAYREPORT-H1-2025","loc":"page 1, «المحافظ الإلكترونية» (E-wallets) panel, bottom right (NO. of Subscribers 2,102,484): donut 84% male / 16% female, caption «نسبة عدد المشتركين وفق النوع»; re-read 10 October 2026 (close-out CR-13)"},{"t":"16%","k":"v","s":"READ","src":"SRC-CBY-PAYREPORT-H1-2025","loc":"page 1, «المحافظ الإلكترونية» (E-wallets) panel, bottom right (NO. of Subscribers 2,102,484): donut 84% male / 16% female, caption «نسبة عدد المشتركين وفق النوع»; re-read 10 October 2026 (close-out CR-13)"},{"t":"89,733","k":"v","s":"READ","src":"SRC-YMN-IMPACT-2021-001","loc":"Table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2026"},{"t":"34%","k":"v","s":"READ","src":"SRC-YMN-IMPACT-2021-001","loc":"Table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2026"},{"t":"11%","k":"v","s":"READ","src":"SRC-YMN-IMPACT-2021-001","loc":"Table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2026"},{"t":"73%","k":"v","s":"READ","src":"SRC-YMN-IMPACT-2021-001","loc":"Table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2026"},{"t":"February 2021","k":"d","s":"READ","src":"SRC-YMN-IMPACT-2021-001","loc":"Table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2026"},{"t":"8,217","k":"v","s":"READ","src":"SRC-SMEPS-AR2024-2025","loc":"SMEPS Annual Report 2024 (published 8 October 2025), Executive Summary, PDF p.4: \"supporting 8,217 MSMEs, of which 44% were female-owned\"; read 10 October 2026"},{"t":"44%","k":"v","s":"READ","src":"SRC-SMEPS-AR2024-2025","loc":"SMEPS Annual Report 2024 (published 8 October 2025), Executive Summary, PDF p.4: \"supporting 8,217 MSMEs, of which 44% were female-owned\"; read 10 October 2026"},{"t":"December 2023","k":"d","s":"READ","src":"SRC-ACAPS-MAHRAM-2023-001","loc":"ACAPS, 'Yemen: dynamics and effects of the Mahram practice', 14 December 2023 (5 pp.): mahram requirements enforced from early 2022 in areas under the de facto authorities; secondary review and 17 key informant interviews; the text does not mention financial services; read 10 October 2026"},{"t":"November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 (as printed in the Little Data Book 2015; the World Bank's current database gives 0.6% for the same 2014 measure).</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 (كما طُبعت في كتيّب البيانات الموجز عن الشمول المالي لعام 2015؛ وتعطي قاعدة البيانات الحالية للبنك الدولي 0.6% للمقياس نفسه في 2014).</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0.6%","k":"v","s":"READ","src":"SRC-WB-FINDEX-AGG-2022","loc":"api.worldbank.org/v2/country/YEM/indicator/fin22a?date=2014&amp;format=json&amp;source=28 (World Bank label 'Borrowed from a formal bank or similar financial institution (% age 15+)'), value 0.602877248196788, lastupdated 2025-10-06; snapshot audit/close_out/fixtures/wb_api_close6d_2026-10-11.json; read 11 October 2026"}]</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The 2021 Findex wave (World Bank Data year 2022) gives World Bank published values for account ownership, saving, borrowing, digital payments, payments received, domestic remittances and emergency funds within 30 days; the 2014 country profile gives the historical detail shown here on how adults borrowed, saved and received domestic remittances in 2014; and the World Bank publishes no Yemen value for the reasons for not having an account. The 2014 and 2021-wave results stay separate and are not read as a trend.</x:v>
      </x:c>
      <x:c r="G50" s="28" t="str">
        <x:v>لا تشترك أدلة جانب الأفراد هنا في سنة واحدة هي الأحدث. فموجة Findex 2021 (سنة بيانات البنك الدولي 2022) تعطي قيمًا ينشرها البنك الدولي لامتلاك الحساب والادخار والاقتراض والمدفوعات الرقمية والمدفوعات المتلقاة والحوالات المحلية وأموال الطوارئ خلال 30 يومًا؛ ويعطي الملف القطري لعام 2014 التفاصيل التاريخية المعروضة هنا عن كيفية اقتراض البالغين وادخارهم وتلقيهم الحوالات المحلية في 2014؛ ولا ينشر البنك الدولي أي قيمة لليمن لأسباب عدم امتلاك الحساب. وتبقى نتائج 2014 ونتائج موجة 2021 منفصلة، ولا تُقرأ اتجاهًا.</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World Bank published values from the Findex 2021 wave (Yemen fieldwork 2022–2023) for most functions, and the 2014 country profile for historical detail.</x:v>
      </x:c>
      <x:c r="K50" s="28" t="str">
        <x:v>أدلة جانب الأفراد بحسب الوظيفة المالية: قيم ينشرها البنك الدولي من موجة Findex 2021 (العمل الميداني في اليمن خلال 2022–2023) لمعظم الوظائف، والملف القطري لعام 2014 للتفاصيل التاريخية.</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saving, borrowing, digital payments, payments received, domestic remittances and emergency funds within 30 days to the World Bank's published values for the 2021 Findex wave (World Bank data year 2022), and historical detail to the World Bank's 2014 country profile. No single 'latest year' is applied across functions.</x:v>
      </x:c>
      <x:c r="O50" s="28" t="str">
        <x:v>تُربط كل وظيفة مالية على جانب الأفراد بأحدث دليل موزون موثق لها: امتلاك الحساب والادخار والاقتراض والمدفوعات الرقمية والمدفوعات المتلقاة والحوالات المحلية وأموال الطوارئ خلال 30 يومًا بالقيم التي ينشرها البنك الدولي لموجة Findex 2021 (سنة بيانات البنك الدولي 2022)، والتفاصيل التاريخية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saving, borrowing, digital payments, payments received, domestic remittances and emergency funds refer to the 2021 Findex wave, with Yemen fieldwork from November 2022 to January 2023; the historical detail refers to 2014; the reasons for not having an account have no published value. Each is updated separately when newer comparable evidence is published.</x:v>
      </x:c>
      <x:c r="S50" s="28" t="str">
        <x:v>لكل وظيفة أحدث مشاهدة خاصة بها: يعود امتلاك الحساب والادخار والاقتراض والمدفوعات الرقمية والمدفوعات المتلقاة والحوالات المحلية وأموال الطوارئ إلى موجة Findex 2021، التي نُفذ عملها الميداني في اليمن من نوفمبر 2022 إلى يناير 2023؛ وتعود التفاصيل التاريخية إلى 2014؛ ولا توجد قيمة منشورة لأسباب عدم امتلاك الحساب.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 CLM-026</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"},{"t":"30","k":"v","s":"TRIVIAL"},{"t":"November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November 2022 to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نوفمبر 2022 إلى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November 2022 to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for each financial function: the 2021 Findex wave gives World Bank published values, for the year World Bank Data labels 2022, for account ownership (11.9%), saving (21.6%) and borrowing (51.3%) any money, making or receiving a digital payment (9.3%), receiving domestic remittances (31.9%) and emergency funds within 30 days (10.8% of adults said it would not be possible, or did not know or answer); the World Bank publishes no Yemen value for the reasons adults give for not having an account, so that function has none.</x:v>
      </x:c>
      <x:c r="G52" s="28" t="str">
        <x:v>أحدث دليل موزون لكل وظيفة مالية: تعطي موجة Findex 2021 قيمًا ينشرها البنك الدولي، للسنة التي يعرضها موقع بيانات البنك الدولي بوصفها 2022، لامتلاك الحساب (11.9%)، ولادخار أي مبلغ (21.6%) واقتراضه (51.3%)، ولإجراء مدفوعة رقمية أو تلقيها (9.3%)، ولتلقي الحوالات المحلية (31.9%)، ولأموال الطوارئ خلال 30 يومًا (قال 10.8% من البالغين إن ذلك غير ممكن، أو لم يعرفوا أو لم يجيبوا)؛ ولا ينشر البنك الدولي أي قيمة لليمن لأسباب عدم امتلاك البالغين حسابًا، لذلك لا توجد لهذه الوظيفة قيمة.</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2022 (the 2021 Findex wave); no value for the reasons for not having an account</x:v>
      </x:c>
      <x:c r="K52" s="28" t="str">
        <x:v>2022 (موجة Findex 2021)؛ ولا توجد قيمة لأسباب عدم امتلاك الحساب</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are from the 2021 Findex wave (World Bank Data year 2022; fieldwork November 2022 to January 2023) for account ownership, saving, borrowing, digital payments, domestic remittances and emergency funds; the reasons for not having an account have no published value. None of them describes a later period unless a newer comparable observation is published.</x:v>
      </x:c>
      <x:c r="S52" s="28" t="str">
        <x:v>أحدث المشاهدات من موجة Findex 2021 (سنة بيانات البنك الدولي 2022؛ والعمل الميداني من نوفمبر 2022 إلى يناير 2023) لامتلاك الحساب والادخار والاقتراض والمدفوعات الرقمية والحوالات المحلية وأموال الطوارئ؛ ولا توجد قيمة منشورة 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CLM-026; CLM-027; CLM-028; CLM-029; CLM-030; VIS-FINDEX-RESILIENCE; VIS-FINDEX-BARRIERS; VIS-FINDEX-FLOW-CHANNELS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2026"},{"t":"30","k":"v","s":"TRIVIAL"},{"t":"November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(as printed in the Little Data Book 2015; the World Bank's current database gives 0.6% for the same 2014 measure).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(كما طُبعت في كتيّب البيانات الموجز عن الشمول المالي لعام 2015؛ وتعطي قاعدة البيانات الحالية للبنك الدولي 0.6% للمقياس نفسه في 2014).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t":"0.6%","k":"v","s":"READ","src":"SRC-WB-FINDEX-AGG-2022","loc":"api.worldbank.org/v2/country/YEM/indicator/fin22a?date=2014&amp;format=json&amp;source=28, value 0.602877248196788, lastupdated 2025-10-06; snapshot audit/close_out/fixtures/wb_api_close6d_2026-10-11.json; read 11 October 2026"}]</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the latest-wave measures, 16 of the 32 of which have World Bank published values.</x:v>
      </x:c>
      <x:c r="G56" s="28" t="str">
        <x:v>خريطة قابلية مقارنة تربط 36 مقياسًا تاريخيًا من Findex بالمقاييس المحددة لأحدث موجة، مع الفصل الصريح بين القيم التاريخية القابلة للنشر ومقاييس أحدث موجة، التي لـ16 من مقاييسها الـ32 قيم ينشرها البنك الدولي.</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a latest-wave measure without a World Bank published value has no value here.</x:v>
      </x:c>
      <x:c r="Q56" s="28" t="str">
        <x:v>تحدد المطابقة قابلية المقارنة المفاهيمية، لكنها لا تجعل كل مقياس تاريخي ومقياس من أحدث موجة قابلًا للاستبدال رقميًا. ولا قيمة هنا لأي مقياس من أحدث موجة لا ينشر له البنك الدولي قيمة.</x:v>
      </x:c>
      <x:c r="R56" s="24" t="str">
        <x:v>It compares published values for 2011 and 2014 with the 2021 Findex wave, the latest wave available for Yemen (fieldwork November 2022 to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نوفمبر 2022 إلى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2023-01-09"},{"t":"16","k":"v","s":"SITE"},{"t":"32","k":"v","s":"SITE"},{"t":"November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2022 (the 2021 Findex wave) for most functions; 2014 for historical detail; no value for the reasons for not having an account</x:v>
      </x:c>
      <x:c r="K57" s="28" t="str">
        <x:v>2022 (موجة Findex 2021) لمعظم الوظائف؛ و2014 للتفاصيل التاريخية؛ ولا توجد قيمة لأسباب عدم امتلاك الحساب</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Most functions refer to the 2021 Findex wave (fieldwork November 2022 to January 2023); historical detail refers to 2014, and the reasons for not having an account have no published value. For a function with no newer value, the older evidence is not current. None of it describes a later period unless a newer comparable observation is published.</x:v>
      </x:c>
      <x:c r="S57" s="28" t="str">
        <x:v>تعود معظم الوظائف إلى موجة Findex 2021 (العمل الميداني من نوفمبر 2022 إلى يناير 2023)؛ وتعود التفاصيل التاريخية إلى 2014، ولا توجد قيمة منشورة لأسباب عدم امتلاك الحساب.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CLM-001; CLM-026; CLM-027; CLM-028; CLM-029; CLM-030; VIS-FINDEX-RESILIENCE; VIS-FINDEX-BARRIERS; VIS-FINDEX-FLOW-CHANNELS</x:v>
      </x:c>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Two other publishers give other counts, neither taken from a dated list: the appraisal document of the World Bank-financed FMIIP project (May 2025) states that “there are 19 operating banks registered in Yemen, four of which are microfinance banks”, citing no source, the same number of operating banks that an International Growth Centre report gives for 2015; and that report (February 2026) cites government CBY data for 31 registered banks, without a date. The appraisal document's four microfinance banks are not reconciled with the 12 that this resource identifies by name on the CBY-Aden list. They count different things at different dates, and none of the three counts establishes which banks operate.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ويورد ناشران آخران عددين آخرين، لا يستند أيٌّ منهما إلى قائمة مؤرخة: إذ تذكر وثيقة تقييم مشروع FMIIP الممول من البنك الدولي (مايو 2025) أن «هناك 19 بنكًا عاملًا مسجلًا في اليمن، أربعة منها بنوك تمويل أصغر»، من دون ذكر مصدر، وهو العدد نفسه من البنوك العاملة الذي يورده تقرير للمركز الدولي للنمو لعام 2015؛ ويستشهد ذلك التقرير (فبراير 2026) ببيانات البنك المركزي اليمني التابع للحكومة عن 31 بنكًا مسجلًا، من دون تاريخ. ولا تُطابَق بنوك التمويل الأصغر الأربعة في وثيقة التقييم مع البنوك الـ12 التي يحددها هذا المورد بالاسم في قائمة البنك المركزي اليمني – عدن. وهي أعداد لأشياء مختلفة في تواريخ مختلفة، ولا يثبت أيٌّ من الأعداد الثلاثة أي البنوك تعمل.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 SRC-WB-FMIIP-P180708; SRC-IGC-AIDDATA-REMIT-YEM-2026</x:v>
      </x:c>
      <x:c r="Y61" s="24" t="str">
        <x:v>[]</x:v>
      </x:c>
      <x:c r="Z61" t="str">
        <x:v>BOUND_EXACT</x:v>
      </x:c>
      <x:c r="AC61" t="str">
        <x:v>[{"t":"26","k":"v","s":"READ","src":"SRC-CBY-BANKLIST-AR-2026-001","loc":"6a665add29feb.pdf, 1-page scan «كشف بالبنوك المرخصة بالجمهورية اليمنية», column 'م' rows 1..26"},{"t":"3","k":"v","s":"TRIVIAL"},{"t":"3 October 2026","k":"d","s":"SITE"},{"t":"19","k":"v","s":"READ","src":"SRC-WB-FMIIP-P180708","loc":"PAD (Report No. PADHI00396, 22 May 2025), paragraph 7, printed p.2 (PDF p.12): \"Currently, there are 19 operating banks registered in Yemen, four of which are microfinance banks.\" No source or count date; read 10 October 2026"},{"t":"31","k":"v","s":"READ","src":"SRC-IGC-AIDDATA-REMIT-YEM-2026","loc":"International Growth Centre final report YEM-24338 (February 2026), section 3.1, printed p.22: \"In 2015, Yemen had 19 operating banks, excluding the National Bank of Commerce and Investment, which was under liquidation. More recent data from Government CBY indicate an increase in the number of registered banks to 31\"; no date; read 10 October 2026"},{"t":"12","k":"v","s":"SEE:CLM-055"},{"t":"May 2025","k":"d","s":"READ","src":"SRC-WB-FMIIP-P180708","loc":"PAD (Report No. PADHI00396, 22 May 2025), date of the appraisal document"},{"t":"February 2026","k":"d","s":"READ","src":"SRC-IGC-AIDDATA-REMIT-YEM-2026","loc":"International Growth Centre final report YEM-24338, cover date February 2026"}]</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assembles other evidence records. Check each linked record against its own source.</x:v>
      </x:c>
      <x:c r="W62" s="28" t="str">
        <x:v>يجمع هذا العرض سجلات أدلة أخرى، فطابِق كل سجل مرتبط مع مصدره.</x:v>
      </x:c>
      <x:c r="X6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November 2022 to January 2023; World Bank data year 2022), 11.9% of adults aged 15 and over in the areas the survey covered had an account at a financial institution (the World Bank publishes no mobile-money-account figure for Yemen, and its figure for an account at a financial institution is the same as its account figure).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البالغين بعمر 15 سنة فأكثر في المناطق التي شملها المسح ممن يملكون حسابًا لدى مؤسسة مالية 11.9% (لا ينشر البنك الدولي أي رقم لليمن عن حسابات الأموال عبر الهاتف المحمول، ورقمه للحساب لدى مؤسسة مالية مساوٍ لرقم ملكية الحساب).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November 2022 to January 2023). The World Bank publishes no mobile-money-account figure for Yemen, and its figure for an account at a financial institution is the same as its account figure, so these values reflect accounts at financial institutions.</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الـ12 شهرًا السابقة، لجميع البالغين وبحسب الجنس ودخل الأسرة والتعليم والعمر (موجة 2021 من مسح Findex، والعمل الميداني من نوفمبر 2022 إلى يناير 2023). ولا ينشر البنك الدولي أي رقم لليمن عن حسابات الأموال عبر الهاتف المحمول، ورقمه للحساب لدى مؤسسة مالية مساوٍ لرقم ملكية الحساب؛ فهذه القيم تعبر عن الحسابات لدى المؤسسات المالية.</x:v>
      </x:c>
      <x:c r="J64" s="24" t="str">
        <x:v>World Bank reporting year 2022; Global Findex 2021 study; Yemen fieldwork November 2022 to January 2023</x:v>
      </x:c>
      <x:c r="K64" s="28" t="str">
        <x:v>سنة الإبلاغ في بيانات البنك الدولي: 2022؛ دراسة Global Findex 2021؛ العمل الميداني في اليمن من نوفمبر 2022 إلى يناير 2023</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November 2022 to January 2023; World Bank data year 2022) for all adults and for subgroups by sex, household income, education and age. Each of the four differences is calculated by this resource by subtracting the lower published value in a pair from the higher one. The margin of error of the figure for all adults is computed by CauseWay with the World Bank's own formula and the design effect the World Bank publishes for the survey; no interval is computed for the groups or for the differences.</x:v>
      </x:c>
      <x:c r="O64" s="28" t="str">
        <x:v>تقديرات موزونة نشرها البنك الدولي من مسح المؤشر العالمي للشمول المالي (Global Findex) في اليمن (1,000 مستجيب؛ العمل الميداني من نوفمبر 2022 إلى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وتحتسب CauseWay هامش الخطأ للقيمة الخاصة بجميع البالغين بمعادلة البنك الدولي نفسها وبأثر التصميم الذي ينشره البنك الدولي للمسح؛ ولا تُحتسب فترة ثقة للفئات ولا للفروق.</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For the whole sample of 1,000 interviews the World Bank publishes a design effect of 1.9 and a maximum margin of error of 4.3 percentage points at the 95% level, for a share of 50%. With that design effect, the margin of error on the figure for all adults (11.9%) is about 2.8 percentage points, computed by CauseWay. No interval is computed for the group shares or for the four differences: each group is a smaller sample, with a larger margin of error, and the World Bank publishes its design effect for the whole sample only. Small differences between groups should not be over-read.</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وينشر البنك الدولي للعينة كلها (1,000 مقابلة) أثر تصميم قدره 1.9 وهامش خطأ أقصى قدره 4.3 نقطة مئوية عند مستوى ثقة 95% لنسبة قدرها 50%. وبأثر التصميم هذا يبلغ هامش الخطأ في القيمة الخاصة بجميع البالغين (11.9%) نحو 2.8 نقطة مئوية، من احتساب CauseWay. ولا تُحتسب فترة ثقة لنسب الفئات ولا للفروق الأربعة: فكل فئة عينةٌ أصغر، وهامش خطئها أكبر، ولا ينشر البنك الدولي أثر التصميم إلا للعينة كلها. ولا ينبغي تحميل الفروق الصغيرة بين الفئات أكثر مما تحتمل.</x:v>
      </x:c>
      <x:c r="R64" s="24" t="str">
        <x:v>These are the latest observations available for Yemen: World Bank Data reports them for 2022, from the Global Findex 2021 study fielded from November 2022 to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نوفمبر 2022 إلى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2026"},{"t":"2.8","k":"v","s":"DERIVED","src":"SRC-WB-FINDEX-AGG-2022","loc":"CauseWay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CW-FINDEX-MOE-2022-001; no respondent-level data used"},{"t":"November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H68" s="24" t="str">
        <x:v>Counts and amounts of payment-system items reported by the Central Bank of Yemen – Aden (CBY-Aden), each in its own unit: cards, ATMs, POS terminals, POS transactions, e-wallets, e-wallet subscribers and accounts for the first half of 2025; and POS terminals and transactions, ATMs, the amounts withdrawn from ATMs by currency, cheques and local SWIFT transfers for the third quarter of 2024.</x:v>
      </x:c>
      <x:c r="I68" s="28" t="str">
        <x:v>أعداد عناصر نظام المدفوعات ومبالغها كما أبلغ عنها البنك المركزي اليمني – عدن، كلٌّ بوحدته: البطاقات وأجهزة الصراف الآلي وأجهزة نقاط البيع ومعاملات نقاط البيع والمحافظ الإلكترونية ومشتركوها والحسابات للنصف الأول من 2025؛ وأجهزة نقاط البيع ومعاملاتها وأجهزة الصراف الآلي والمبالغ المسحوبة منها بحسب العملة والشيكات والتحويلات المحلية عبر SWIFT للربع الثالث من 2024.</x:v>
      </x:c>
      <x:c r="J68" s="24" t="str">
        <x:v>2025 H1; 2024 Q3 (a separate publication)</x:v>
      </x:c>
      <x:c r="K68" s="28" t="str">
        <x:v>النصف الأول من 2025؛ والربع الثالث من 2024 (إصدار منفصل)</x:v>
      </x:c>
      <x:c r="L68"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M68" s="28" t="str">
        <x:v>عناصر نظام المدفوعات ضمن نطاق الإبلاغ لدى البنك المركزي اليمني – عدن في كل إصدار، كلٌّ بوحدته؛ وتقتصر شيكات 2024 على المركز الرئيسي للبنك المركزي وفروعه في المكلا وسيئون وتعز، والتحويلات المحلية عبر SWIFT تحويلات بين البنوك المحلية والجهات الحكومية.</x:v>
      </x:c>
      <x:c r="N68" s="24" t="str">
        <x:v>Each count or amount is taken as published — in the first-half 2025 payment report (an infographic) and the third-quarter 2024 payments bulletin of the Central Bank of Yemen – Aden (CBY-Aden) — and kept in its own unit and panel; nothing is added together or combined into an index. A figure whose definition or period cannot be confirmed is held back with its reason, as the 2025 POS transaction count and the 2024 POS value series are.</x:v>
      </x:c>
      <x:c r="O68" s="28" t="str">
        <x:v>يؤخذ كل عدد أو مبلغ كما نُشر — في تقرير المدفوعات للنصف الأول من 2025 (إنفوغرافيك) وفي نشرة المدفوعات للربع الثالث من 2024 الصادرين عن البنك المركزي اليمني – عدن — ويبقى بوحدته وفي لوحته؛ ولا يُجمع شيء ولا يُدمج في مؤشر مركّب. ويُحجب الرقم الذي لا يمكن التحقق من تعريفه أو فترته مع ذكر السبب، كما هو حال عدد معاملات نقاط البيع لعام 2025 وسلسلة قيمة معاملات نقاط البيع لعام 2024.</x:v>
      </x:c>
      <x:c r="P68"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Q68"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R68" s="24" t="str">
        <x:v>The counts refer to the first half of 2025 and, in a separate panel, to the third quarter of 2024. They should not be read as describing a later period unless a newer comparable payment report is published.</x:v>
      </x:c>
      <x:c r="S68" s="28" t="str">
        <x:v>تعود الأعداد إلى النصف الأول من 2025، وفي لوحة منفصلة إلى الربع الثالث من 2024.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 estimates and projections, by source document</x:v>
      </x:c>
      <x:c r="E70" s="28" t="str">
        <x:v>الحوالات: تقديرات صندوق النقد الدولي وتوقعاته بحسب الوثيقة المصدر</x:v>
      </x:c>
      <x:c r="F70"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a model-based estimate (2018–2024), an estimate (2025) or a projection (2026–2030).</x:v>
      </x:c>
      <x:c r="I70" s="28" t="str">
        <x:v>الحوالات السنوية في القطاع الخارجي بملايين الدولارات الأمريكية في سلسلة صندوق النقد الدولي للفترة 2018–2030، مع وسم كل سنة بوصفها تقديرًا قائمًا على نموذج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an estimate or a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70"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The staff report's model-based estimates run to 2024; 2025 is an estimate and 2026–2030 are projections from a later supplement. None of these values is an observation: the 2025–2030 values are not current evidence, and the 2024 value should not be read as a current level unless a newer comparable value is published.</x:v>
      </x:c>
      <x:c r="S70" s="28" t="str">
        <x:v>تمتد التقديرات القائمة على نموذج في تقرير الخبراء حتى 2024؛ أما 2025 فتقدير، و2026–2030 توقعات من ملحق لاحق. وليس أيٌّ من هذه القيم مشاهدة: فقيم 2025–2030 ليست أدلة حالية، ولا تُقرأ قيمة 2024 على أنها مستوى حالي ما لم تُنشر قيمة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71">
      <x:c r="A71" s="24" t="str">
        <x:v>VIS-REMITTANCE-COST</x:v>
      </x:c>
      <x:c r="B71" s="24" t="str">
        <x:v>VISUAL</x:v>
      </x:c>
      <x:c r="C71" s="24" t="str">
        <x:v>/remittances/</x:v>
      </x:c>
      <x:c r="D71" s="24" t="str">
        <x:v>The cost of sending money to Yemen: three corridors in 2025 Q3 and the World Bank's yearly average</x:v>
      </x:c>
      <x:c r="E71" s="28" t="str">
        <x:v>تكلفة إرسال الأموال إلى اليمن: ثلاثة ممرات في الربع الثالث من 2025 والمتوسط السنوي للبنك الدولي</x:v>
      </x:c>
      <x:c r="F71" s="24" t="str">
        <x:v>In 2025 Q3, the average quoted cost of sending US$200 from Saudi Arabia to Yemen was 2.70% of the amount sent, and 1.26% for US$500; from the United Arab Emirates (UAE) the averages were 7.53% and 5.62% respectively, and from the United States 3.92% and 2.30%. These are averages of quotes for formal products listed by the World Bank Remittance Prices Worldwide database in the three corridors to Yemen it surveyed that quarter;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ومن الولايات المتحدة 3.92% و2.30%. وهذه متوسطات لعروض أسعار منتجات رسمية مدرجة في قاعدة بيانات البنك الدولي لأسعار الحوالات حول العالم (Remittance Prices Worldwide) في الممرات الثلاثة إلى اليمن التي رصدتها في ذلك الربع،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H71" s="24" t="str">
        <x:v>The total cost of sending US$200 or US$500 from Saudi Arabia, the United Arab Emirates or the United States to Yemen, as a percentage of the amount sent, averaged over quotes for formal products in 2025 Q3. Separately, the World Bank's yearly average for Yemen: the simple average of the total transaction cost, as a percentage of US$200, quoted by each remittance service provider that Remittance Prices Worldwide includes for sending to Yemen, not weighted by the amounts sent (World Development Indicators, SI.RMT.COST.IB.ZS).</x:v>
      </x:c>
      <x:c r="I71" s="28" t="str">
        <x:v>التكلفة الإجمالية لإرسال 200 أو 500 دولار من السعودية أو الإمارات أو الولايات المتحدة إلى اليمن، نسبةً مئوية من المبلغ المرسل، في المتوسط عبر عروض أسعار المنتجات الرسمية في الربع الثالث من 2025. وبمعزل عن ذلك، المتوسط السنوي الذي ينشره البنك الدولي لليمن: المتوسط البسيط للتكلفة الإجمالية للمعاملة، نسبةً مئوية من 200 دولار أمريكي، التي يعرضها كلُّ مقدّمٍ لخدمات الحوالات تشمله قاعدة Remittance Prices Worldwide للإرسال إلى اليمن، غير مرجّح بالمبالغ المرسلة (مؤشرات التنمية العالمية، SI.RMT.COST.IB.ZS).</x:v>
      </x:c>
      <x:c r="J71" s="24" t="str">
        <x:v>2025 Q3 (corridor averages); 2016, 2017, 2022 and 2023 (yearly averages)</x:v>
      </x:c>
      <x:c r="K71" s="28" t="str">
        <x:v>الربع الثالث من 2025 (متوسطات الممرات)؛ 2016 و2017 و2022 و2023 (المتوسطات السنوية)</x:v>
      </x:c>
      <x:c r="L71" s="24" t="str">
        <x:v>Formal remittance products listed by the World Bank Remittance Prices Worldwide database for the Saudi Arabia–Yemen, United Arab Emirates–Yemen and United States–Yemen corridors, by send amount, 2025 Q3; and, for the yearly averages, the remittance service providers Remittance Prices Worldwide includes for sending US$200 to Yemen</x:v>
      </x:c>
      <x:c r="M71" s="28" t="str">
        <x:v>منتجات الحوالات الرسمية المدرجة في قاعدة بيانات البنك الدولي لأسعار الحوالات حول العالم (Remittance Prices Worldwide) لممرات السعودية–اليمن والإمارات–اليمن والولايات المتحدة–اليمن، بحسب مبلغ الإرسال، الربع الثالث من 2025؛ وللمتوسطات السنوية، مقدمو خدمات الحوالات الذين تشملهم قاعدة Remittance Prices Worldwide لإرسال 200 دولار أمريكي إلى اليمن</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 The United States–Yemen averages are computed here in the same way, as the simple average of that corridor's 12 third-quarter 2025 quotes in the same dataset (read on 11 October 2026); the corridor page was not read. The yearly averages are the World Bank's published values of World Development Indicators series SI.RMT.COST.IB.ZS for Yemen, read from the World Bank's open data API on 10 October 2026 (series last updated 8 October 2026); they are rounded half up to the two decimals the API states for the series (the API carries 4.68109…, 5.70931…, 3.455 and 2.805). The SDG 10.c reference (a global average below 3% by 2030; in every corridor, a SmaRT average of the three cheapest qualifying services of 5% or less) is quoted from the UN metadata for indicator 10.c.1 (last updated 27 March 2026), whose custodian agency is the World Bank.</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 ويُحسب هنا متوسطا ممر الولايات المتحدة–اليمن بالطريقة نفسها، بوصفهما المتوسط البسيط لعروض أسعار هذا الممر في الربع الثالث من 2025 في مجموعة البيانات نفسها، وعددها 12 عرضًا (قُرئت في 11 أكتوبر 2026)؛ ولم تُقرأ صفحة هذا الممر. والمتوسطات السنوية هي القيم التي ينشرها البنك الدولي لسلسلة مؤشرات التنمية العالمية SI.RMT.COST.IB.ZS لليمن، قُرئت من واجهة البيانات المفتوحة للبنك الدولي في 10 أكتوبر 2026 (آخر تحديث للسلسلة في 8 أكتوبر 2026)؛ وهي مقرّبة إلى المنزلتين العشريتين اللتين تحددهما الواجهة للسلسلة، بتقريب النصف إلى الأعلى (تحمل الواجهة القيم 4.68109… و5.70931… و3.455 و2.805). ويُقتبس مرجع الغاية 10.c من أهداف التنمية المستدامة (متوسط عالمي أقل من 3% بحلول 2030؛ وفي كل ممر، متوسط SmaRT لأرخص ثلاث خدمات مؤهلة لا يزيد على 5%) من البيانات الوصفية للمؤشر 10.c.1 الصادرة عن الأمم المتحدة (آخر تحديث في 27 مارس 2026)، والوكالة الراعية لهذا المؤشر هي البنك الدولي.</x:v>
      </x:c>
      <x:c r="P71" s="24" t="str">
        <x:v>The corridor averages cover three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 | Each average is specific to its send amount and can vary by provider, payment instrument, receiving method, fee and exchange-rate margin; each rests on few quotes (8 for Saudi Arabia–Yemen, 6 for United Arab Emirates–Yemen, 12 for United States–Yemen); the 12 United States quotes mix products paid by card, from a bank account or in cash, online, by call centre or at an agent, so their average is the average listed quote, not the cost to a typical sender; and a single United Arab Emirates quote, at 22.71% for US$200 and 20.24% for US$500, lifts both United Arab Emirates averages well above the other five quotes (2.97% to 5.25% for US$200; 2.26% to 3.12% for US$500). World Development Indicators carries the yearly average for 2016, 2017, 2022 and 2023 only, and a year without a value does not mean zero; the services and corridors sampled can differ between years, so a change between years is not by itself a change in what senders pay.</x:v>
      </x:c>
      <x:c r="Q71" s="28" t="str">
        <x:v>تغطي متوسطات الممرات ثلاثة ممرات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و12 لممر الولايات المتحدة–اليمن)؛ وتمزج عروض الولايات المتحدة الـ12 بين منتجات تُدفع بالبطاقة أو من حساب مصرفي أو نقدًا، عبر الإنترنت أو مركز اتصال أو لدى وكيل، فمتوسطها هو متوسط العروض المدرجة، لا التكلفة على مرسل نموذجي؛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 ولا تتضمن مؤشرات التنمية العالمية المتوسط السنوي إلا للسنوات 2016 و2017 و2022 و2023،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x:v>
      </x:c>
      <x:c r="R71" s="24" t="str">
        <x:v>The corridor averages refer to the third quarter of 2025. On 10 October 2026 the Saudi Arabia and United Arab Emirates corridor pages refused automated requests, as did the United States page on 11 October 2026, and the World Bank's data catalogue still held the Remittance Prices Worldwide dataset ending with the third quarter of 2025, so no later quarter could be read. The yearly averages were read on 10 October 2026; the series was last updated on 8 October 2026 and holds no value after 2023.</x:v>
      </x:c>
      <x:c r="S71" s="28" t="str">
        <x:v>تعود متوسطات الممرات إلى الربع الثالث من 2025. وفي 10 أكتوبر 2026 رفضت صفحتا ممرَّي السعودية والإمارات الطلبات الآلية، ورفضتها صفحة ممر الولايات المتحدة في 11 أكتوبر 2026، وكان فهرس بيانات البنك الدولي لا يزال يضم مجموعة بيانات Remittance Prices Worldwide المنتهية بالربع الثالث من 2025، فلم يتسنَّ قراءة ربع أحدث. وقُرئت المتوسطات السنوية في 10 أكتوبر 2026؛ وكان آخر تحديث للسلسلة في 8 أكتوبر 2026، ولا تتضمن أي قيمة بعد 2023.</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 SRC-WB-RPW-US-YEM-2025Q3-001; SRC-WB-WDI-RMT-COST-YEM; SRC-UN-SDG-10C1-METADATA</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five"},{"t":"4.68%","k":"v","s":"DERIVED","src":"SRC-WB-WDI-RMT-COST-YEM","loc":"World Bank open data API (dated snapshot audit/close_out/fixtures/wdi_rmt_cost_2026-10-10.json of https://api.worldbank.org/v2/country/YEM/indicator/SI.RMT.COST.IB.ZS?format=json&amp;per_page=100), SI.RMT.COST.IB.ZS, YEM, date 2016, value 4.68109333333333, decimal 2, rounded half up to two decimals; read 10 October 2026"},{"t":"5.71%","k":"v","s":"DERIVED","src":"SRC-WB-WDI-RMT-COST-YEM","loc":"World Bank open data API (dated snapshot audit/close_out/fixtures/wdi_rmt_cost_2026-10-10.json of https://api.worldbank.org/v2/country/YEM/indicator/SI.RMT.COST.IB.ZS?format=json&amp;per_page=100), SI.RMT.COST.IB.ZS, YEM, date 2017, value 5.70931333333333, decimal 2, rounded half up to two decimals; read 10 October 2026"},{"t":"3.46%","k":"v","s":"DERIVED","src":"SRC-WB-WDI-RMT-COST-YEM","loc":"World Bank open data API (dated snapshot audit/close_out/fixtures/wdi_rmt_cost_2026-10-10.json of https://api.worldbank.org/v2/country/YEM/indicator/SI.RMT.COST.IB.ZS?format=json&amp;per_page=100), SI.RMT.COST.IB.ZS, YEM, date 2022, value 3.455, decimal 2, rounded half up to two decimals; read 10 October 2026"},{"t":"2.81%","k":"v","s":"DERIVED","src":"SRC-WB-WDI-RMT-COST-YEM","loc":"World Bank open data API (dated snapshot audit/close_out/fixtures/wdi_rmt_cost_2026-10-10.json of https://api.worldbank.org/v2/country/YEM/indicator/SI.RMT.COST.IB.ZS?format=json&amp;per_page=100), SI.RMT.COST.IB.ZS, YEM, date 2023, value 2.805, decimal 2, rounded half up to two decimals; read 10 October 2026"},{"t":"4.68109","k":"v","s":"READ","src":"SRC-WB-WDI-RMT-COST-YEM","loc":"World Bank open data API (dated snapshot audit/close_out/fixtures/wdi_rmt_cost_2026-10-10.json of https://api.worldbank.org/v2/country/YEM/indicator/SI.RMT.COST.IB.ZS?format=json&amp;per_page=100), SI.RMT.COST.IB.ZS, YEM, date 2016, value 4.68109333333333"},{"t":"5.70931","k":"v","s":"READ","src":"SRC-WB-WDI-RMT-COST-YEM","loc":"World Bank open data API (dated snapshot audit/close_out/fixtures/wdi_rmt_cost_2026-10-10.json of https://api.worldbank.org/v2/country/YEM/indicator/SI.RMT.COST.IB.ZS?format=json&amp;per_page=100), SI.RMT.COST.IB.ZS, YEM, date 2017, value 5.70931333333333"},{"t":"3.455","k":"v","s":"READ","src":"SRC-WB-WDI-RMT-COST-YEM","loc":"World Bank open data API (dated snapshot audit/close_out/fixtures/wdi_rmt_cost_2026-10-10.json of https://api.worldbank.org/v2/country/YEM/indicator/SI.RMT.COST.IB.ZS?format=json&amp;per_page=100), SI.RMT.COST.IB.ZS, YEM, date 2022, value 3.455"},{"t":"2.805","k":"v","s":"READ","src":"SRC-WB-WDI-RMT-COST-YEM","loc":"World Bank open data API (dated snapshot audit/close_out/fixtures/wdi_rmt_cost_2026-10-10.json of https://api.worldbank.org/v2/country/YEM/indicator/SI.RMT.COST.IB.ZS?format=json&amp;per_page=100), SI.RMT.COST.IB.ZS, YEM, date 2023, value 2.805"},{"t":"3%","k":"v","s":"READ","src":"SRC-UN-SDG-10C1-METADATA","loc":"UN SDG indicator metadata 10.c.1, https://unstats.un.org/sdgs/metadata/files/Metadata-10-0c-01.pdf (header 'Last updated: 2026-03-27'), 0.b Target 10.c ('less than 3 per cent') and 4.c (component 1: the global average, a simple average of the total cost for all transparent services)"},{"t":"5%","k":"v","s":"READ","src":"SRC-UN-SDG-10C1-METADATA","loc":"UN SDG indicator metadata 10.c.1, https://unstats.un.org/sdgs/metadata/files/Metadata-10-0c-01.pdf (header 'Last updated: 2026-03-27'), 0.b Target 10.c ('eliminate remittance corridors with costs higher than 5 per cent') and 4.c (component 2: in each corridor, the SmaRT average of the three cheapest qualifying services, 5 percent or lower)"},{"t":"10.c","k":"v","s":"LOCATOR"},{"t":"10.c.1","k":"v","s":"LOCATOR"},{"t":"10 October 2026","k":"d","s":"SITE"},{"t":"8 October 2026","k":"d","s":"READ","src":"SRC-WB-WDI-RMT-COST-YEM","loc":"World Bank open data API (dated snapshot audit/close_out/fixtures/wdi_rmt_cost_2026-10-10.json of https://api.worldbank.org/v2/country/YEM/indicator/SI.RMT.COST.IB.ZS?format=json&amp;per_page=100), SI.RMT.COST.IB.ZS, YEM, response header lastupdated 2026-10-08"},{"t":"27 March 2026","k":"d","s":"READ","src":"SRC-UN-SDG-10C1-METADATA","loc":"UN SDG indicator metadata 10.c.1, https://unstats.un.org/sdgs/metadata/files/Metadata-10-0c-01.pdf (header 'Last updated: 2026-03-27')"},{"t":"3.92%","k":"v","s":"DERIVED","src":"SRC-WB-RPW-US-YEM-2025Q3-001","loc":"RPW Complete Dataset rpw_dataset_2011_2025_q3.xlsx, sheet \"Dataset (from Q2 2016)\", period \"2025_3Q\", rows source_code USA / destination_code YEM (12 quotes), simple mean of column \"cc1 total cost %\" = 3.9167; read 11 October 2026 (audit/close_out/v5_reads/V5_cash_smeps_ifad_rpw.md)"},{"t":"2.30%","k":"v","s":"DERIVED","src":"SRC-WB-RPW-US-YEM-2025Q3-001","loc":"same dataset, period \"2025_3Q\", rows USA/YEM, simple mean of column \"cc2 total cost %\" = 2.3000; read 11 October 2026 (audit/close_out/v5_reads/V5_cash_smeps_ifad_rpw.md)"},{"t":"12","k":"v","s":"READ","src":"SRC-WB-RPW-US-YEM-2025Q3-001","loc":"same dataset, period 2025_3Q, United States to Yemen: 12 rows (quotes collected 12 to 26 August 2025); read 11 October 2026 (audit/close_out/v5_reads/V5_cash_smeps_ifad_rpw.md)"},{"t":"11 October 2026","k":"d","s":"SITE"},{"t":"4%","k":"v","s":"READ","src":"SRC-WB-RPW-US-YEM-2025Q3-001","loc":"same dataset, period 2025_3Q, USA to YEM, Western Union, instrument cash, access point agent: 'cc1 total cost %' = 4; read 11 October 2026 (audit/close_out/v5_reads/V5_cash_smeps_ifad_rpw.md)"},{"t":"7.5%","k":"v","s":"READ","src":"SRC-WB-RPW-US-YEM-2025Q3-001","loc":"same dataset, period 2025_3Q, USA to YEM, Walmart2World, instrument cash, access point agent: 'cc1 total cost %' = 7.5; read 11 October 2026 (audit/close_out/v5_reads/V5_cash_smeps_ifad_rpw.md)"}]</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issued Financial Consumer Protection Regulatory Instructions dated 20 August 2023 (ref. 589/CBY/2023), announced on 28 August 2023, and issued a consumer-protection awareness brochure on 23 March 2024, which describes a complaint and escalation path. The OECD's 2026 review describes the Instructions as adopted in August 2023 and “in the process of being implemented” (printed p. 33), and states that consumers of money exchange companies currently have “no avenues for complaints or redress” (printed p. 36). The Instructions apply, in their own words, to providers in the Republic of Yemen under the supervision of “the Central Bank” and to their agents. The two statements are shown as found; this resource does not reconcile them.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أصدر البنك المركزي اليمني – عدن التعليمات التنظيمية لحماية المستهلك المالي بتاريخ 20 أغسطس 2023 (المرجع 589/CBY/2023)، وأعلن عنها في 28 أغسطس 2023، وأصدر في 23 مارس 2024 كتيّبًا توعويًا لحماية المستهلك يصف مسارًا للشكوى والتصعيد. ويصف استعراض منظمة التعاون الاقتصادي والتنمية (OECD) لعام 2026 التعليمات بأنها اعتُمدت في أغسطس 2023 و«في طور التنفيذ» (الصفحة 33 المطبوعة)، ويذكر أن عملاء شركات الصرافة ليست لديهم حاليًا «أي سبل للشكوى أو الإنصاف» (الصفحة 36 المطبوعة). وتسري التعليمات، بحسب نصها، على مقدمي الخدمات في الجمهورية اليمنية الخاضعين لرقابة «البنك المركزي» وعلى وكلائهم. ويُعرض البيانان كما وردا، ولا يوفّق هذا المورد بينهما.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2026"},{"t":"33","k":"v","s":"LOCATOR"},{"t":"36","k":"v","s":"LOCATOR"},{"t":"August 2023","k":"d","s":"READ","src":"SRC-OECD-YEM-RESILIENCE-001","loc":"OECD (2026) Promoting Economic Resilience in Yemen, printed p.33 (PDF p.35): 'adopted by the CBY-Aden in August 2023 and at the time of writing are in the process of being implemented'; read 11 October 2026"}]</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sets out a rule for measuring or reading the evidence. It does not report a figure from a source, so there is no original source to check.</x:v>
      </x:c>
      <x:c r="W77" s="28" t="str">
        <x:v>يحدد هذا السجل قاعدة لقياس الأدلة أو قراءتها، ولا يورد رقمًا مأخوذًا من مصدر، ولذلك لا يوجد مصدر أصلي يُتحقق منه.</x:v>
      </x:c>
      <x:c r="X77" s="24"/>
      <x:c r="Y77" s="24" t="str">
        <x:v>[]</x:v>
      </x:c>
      <x:c r="Z77" t="str">
        <x:v>FRAMING_NO_FACT</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 | /methodology/</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sets out a rule for measuring or reading the evidence. It does not report a figure from a source, so there is no original source to check.</x:v>
      </x:c>
      <x:c r="W79" s="28" t="str">
        <x:v>يحدد هذا السجل قاعدة لقياس الأدلة أو قراءتها، ولا يورد رقمًا مأخوذًا من مصدر، ولذلك لا يوجد مصدر أصلي يُتحقق منه.</x:v>
      </x:c>
      <x:c r="X79" s="24"/>
      <x:c r="Y79" s="24" t="str">
        <x:v>[]</x:v>
      </x:c>
      <x:c r="Z79" t="str">
        <x:v>FRAMING_NO_FACT</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ratio of 1.838 is this resource's ratio of the CBY-Aden remittance series to the IMF's over 2021–2024, and it is specific to remittances. The 33% population ratio is the IMF's stated rule, as proposed by the authorities, for splitting its external-sector estimates between areas under the internationally recognized government and other areas; for trade, the IMF relied mainly on UN Comtrade data and used trade data reported by the government for that split, and it allocates the official grants from Saudi Arabia and the United Arab Emirates wholly to the government. Neither is a published conversion factor: 1.838 describes how the two remittance series relate in 2021–2024, not a rule for other years or components, and the 33% ratio is applied inside the IMF's own estimates. The test does not show that a conversion is impossible beyond the public components tested.</x:v>
      </x:c>
      <x:c r="Q84" s="28" t="str">
        <x:v>النسبة 1.838 هي نسبة سلسلة الحوالات لدى البنك المركزي اليمني – عدن إلى سلسلة صندوق النقد الدولي خلال 2021–2024 كما احتسبها هذا المورد، وهي خاصة بالحوالات. أما نسبة السكان البالغة 33% فهي القاعدة التي يذكرها الصندوق، كما اقترحتها السلطات، لتقسيم تقديراته للقطاع الخارجي بين المناطق الخاضعة للحكومة المعترف بها دوليًا والمناطق الأخرى؛ وفي التجارة اعتمد الصندوق أساسًا على بيانات قاعدة UN Comtrade واستخدم بيانات التجارة التي أبلغت عنها الحكومة لذلك التقسيم، وينسب المنح الرسمية من السعودية والإمارات بكاملها إلى الحكومة. وليست أيٌّ منهما معامل تحويل منشورًا: فالنسبة 1.838 تصف العلاقة بين سلسلتي الحوالات خلال 2021–2024، لا قاعدة لسنوات أو مكونات أخرى، ونسبة 33% تُطبَّق داخل تقديرات الصندوق نفسه.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Ratios to GDP move with their basis too: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وتتغير النسب إلى الناتج المحلي الإجمالي بتغير أساسها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 The World Bank's Yemen Economic Monitor, Spring 2026, states that “the CBY has discontinued remittance data production”, without saying which series or publication it means; the CBY-Aden Annual Report 2025 used here still prints a remittance line for 2025, and whether that line will continue is not established.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 ويذكر المرصد الاقتصادي لليمن الصادر عن البنك الدولي (ربيع 2026) أن البنك المركزي اليمني توقف عن إنتاج بيانات الحوالات، من دون أن يحدد السلسلة أو المنشور المقصود؛ ولا يزال التقرير السنوي 2025 للبنك المركزي اليمني – عدن المستخدم هنا يورد بند الحوالات لعام 2025، ولم يثبت ما إذا كان هذا البند سيستمر.</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 SRC-WB-YEM-ECON-MONITOR-2026-SPRING-001; SRC-WB-YEM-ECON-MONITOR-2025-SPRING-001</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(2021-2025)"},{"t":"38.6%","k":"v","s":"READ","src":"SRC-WB-YEM-ECON-MONITOR-2025-SPRING-001","loc":"Yemen Economic Monitor, Spring 2025 (29 May 2025), Box 3.1 'Impacts of FTO Designation on Yemen's Economy', printed p.19 (PDF p.31): \"Remittances, accounting for 38.6 percent of GDP in 2024, may also be affected.\" The sentence names no remittance value, source or area; read 10 October 2026 (Arabic edition, June 2025, printed p.27: «التي كانت تشكل 38.6% من إجمالي الناتج المحلي في عام 2024»)"},{"t":"around one quarter of GDP","k":"v","s":"READ","src":"SRC-WB-YEM-ECON-MONITOR-2026-SPRING-001","loc":"Yemen Economic Monitor, Spring 2026 (19 May 2026), Outlook and Risks, printed p.15 (PDF p.27): \"As the primary source of household income, accounting for around one quarter of GDP\"; no year, source or area stated; read 10 October 2026"},{"t":"17,580","k":"v","s":"READ","src":"SRC-WB-YEM-ECON-MONITOR-2025-SPRING-001","loc":"Yemen Economic Monitor, Spring 2025, Table 1.1, printed p.16 (PDF p.28), 'GDP nominal in US$ (millions)', 2024 = 17,580; read 10 October 2026"},{"t":"19,046","k":"v","s":"READ","src":"SRC-WB-YEM-ECON-MONITOR-2026-SPRING-001","loc":"Yemen Economic Monitor, Spring 2026, Table 1.1 (continued), printed p.10 (PDF p.22), 'GDP nominal in USD (millions)', 2024 = 19,046; read 10 October 2026"}]</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 The pilot sat inside a much larger programme. UNICEF, which implemented the World Bank-funded unconditional cash transfer programme with the Social Fund for Development, announced in October 2024 that more than 1.43 million families were receiving assistance in its 18th payment cycle, which ran to mid-October, at payment sites, through mobile teams and home outreach, and in an e-wallet pilot; the figure is the cycle's announced reach, not a count of confirmed payments. In December 2024 it announced that the 19th cycle, starting on 11 December 2024 at fixed payment sites, marked the end of the programme in its then-current form. The pilot's 45,460 recipients and the programme's 1.43 million families are different counts, and one is not a share of the other; a family reached by a payment cycle does not thereby hold an account. Two Cash Consortium of Yemen studies of recipients of the Consortium partners' humanitarian cash assistance, a programme separate from the unconditional cash transfer, in sub-districts that the studies place in areas under the internationally recognized government, point to debt repayment as a common use of transfers. In a survey of recipient households in Ad-Dali and Ja’ar in January 2024 (291 and 209 interviews), posted online by its host in November 2024, 40% reported debt repayment among their regular expenses in the 30 days before the interview: about 47% of households that had received a transfer in those 30 days and about 30% of those that had not. In a 2026 study comparing three and six monthly transfers in Ja’ar, “debts are paid off” was one of the two most common answers to which part of the household economy improved most at the endline in November 2025 (one answer allowed): 60% of the 45 households that received six transfers gave it, and 40% of the 107 that received three. In the 2024 study, 11 of 21 business owners who answered in Ad-Dali and 10 of 21 in Ja’ar said that fewer customers bought on credit when cash assistance was distributed. These are local samples of aid recipients and business owners, not national estimates, and the business owners' answers are counts of interviews, not credit volumes. They are one reason why immediate cash-out is not, by itself, a sign that a transfer failed.</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 وكانت التجربة جزءًا من برنامج أكبر بكثير. فقد أعلنت اليونيسف، التي نفّذت برنامج التحويلات النقدية غير المشروطة الممول من البنك الدولي بالشراكة مع الصندوق الاجتماعي للتنمية، في أكتوبر 2024 أن أكثر من 1.43 مليون أسرة تتلقى المساعدة في دورة الدفع 18، التي امتدت حتى منتصف أكتوبر، في مواقع الصرف، وعبر فرق متنقلة وخدمات الوصول إلى المنازل، وضمن تجربة للمحفظة الإلكترونية؛ وهذا الرقم هو النطاق المعلن للدورة، لا عدد الدفعات المؤكدة. وفي ديسمبر 2024 أعلنت أن دورة الدفع 19، التي تبدأ في 11 ديسمبر 2024 في مواقع الصرف الثابتة، تمثل نهاية البرنامج بصيغته القائمة آنذاك. والمستفيدون من التجربة، وعددهم 45,460 مستفيدًا، والأسر التي شملها البرنامج، وعددها 1.43 مليون أسرة، عددان مختلفان، وليس أحدهما نسبة من الآخر؛ ولا يعني وصول دورة الدفع إلى أسرة أن لديها حسابًا. وتشير دراستان لتحالف النقد في اليمن عن متلقي المساعدات النقدية الإنسانية التي يقدمها شركاء التحالف، وهي برنامج منفصل عن برنامج التحويلات النقدية غير المشروطة، في عُزَل تضعها الدراستان في المناطق الخاضعة للحكومة المعترف بها دوليًا، إلى سداد الديون بوصفه استخدامًا شائعًا للتحويلات. ففي مسح لأسر متلقية في الضالع وجعار أُجري في يناير 2024 (291 و209 مقابلات)، ونُشر على موقع الجهة المستضيفة له في نوفمبر 2024، أفادت 40% من الأسر بأن سداد الديون من نفقاتها المنتظمة خلال 30 يومًا سبقت المقابلة: نحو 47% من الأسر التي تلقت تحويلًا خلال تلك الأيام الـ30، ونحو 30% من الأسر التي لم تتلقَّه. وفي دراسة صدرت في 2026 قارنت بين ثلاثة تحويلات شهرية وستة في جعار، كانت «سُدّدت الديون» إحدى الإجابتين الأكثر شيوعًا عن سؤال أيّ جوانب اقتصاد الأسرة تحسّن أكثر من غيره في التقييم الختامي في نوفمبر 2025 (إجابة واحدة فقط): فقد اختارتها 60% من الأسر الـ45 التي تلقت ستة تحويلات، و40% من الأسر الـ107 التي تلقت ثلاثة. وفي دراسة 2024، قال 11 من أصل 21 من أصحاب الأعمال الذين أجابوا في الضالع، و10 من أصل 21 في جعار، إن عدد الزبائن الذين يشترون بالدَّين انخفض عند توزيع المساعدات النقدية. وهذه عينات محلية من متلقي المساعدات ومن أصحاب الأعمال، لا تقديرات وطنية، وإجابات أصحاب الأعمال أعداد مقابلات لا أحجام ائتمان. وهي من أسباب ألا يُعدّ السحب النقدي الفوري في حد ذاته علامةً على فشل التحويل.</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A Cash Consortium of Yemen study (2026) compared three and six monthly transfers using programme data, with no randomised design and no group of households that received no assistance: the extra three transfers brought modest further gains in food security and less negative coping, and savings could not be compared, because only three households, all of them on six transfers, reported putting any money aside. The appraisal document of the Cash for Nutrition and Livelihoods Project (June 2026) reports from the cash-transfer programme's monitoring that “high transaction costs and long distances to financial service points severely impeded e-wallet uptake”, and plans for recipients to cash out through agents hired by financial service providers, given the scarcity of bank branches and ATMs. On cash-out, a Cash Consortium of Yemen report of May 2026 says that most multi-purpose cash assistance (MPCA: the humanitarian cash programmes the report covers, not the unconditional cash transfer, which has run no payment cycle since January 2025) was disbursed through microfinance banks as vouchers that recipients exchange at local agents of financial service providers and, citing one interview with an MPCA programme manager in April 2026, that during the Ramadan and Eid holiday period agents often lacked enough cash, with waits of four to five hours. It reports that funds were released only in denominations of YER 100 and 200 and, citing the same interview, that an e-wallet pilot disbursed funds without problems or delays. These are reported observations, some of them from a single interview. The paragraph names no programme or area, though the report frames the liquidity crisis as affecting areas under the internationally recognized government, rural recipients most, and says that liquidity problems for MPCA programmes eased after the period of high demand. The e-wallet result concerns disbursement, not whether recipients could then obtain cash, which the report itself calls unclear.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وقارنت دراسة لتحالف النقد في اليمن (Cash Consortium of Yemen، 2026) بين ثلاثة تحويلات شهرية وستة باستخدام بيانات البرنامج، من دون تصميم قائم على التوزيع العشوائي ولا مجموعة من الأسر لم تتلقَّ أي مساعدة: فأتت التحويلات الثلاثة الإضافية بمكاسب أخرى محدودة في الأمن الغذائي وبتراجع في استراتيجيات التكيّف السلبية،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برنامج التحويلات النقدية، أن «ارتفاع تكاليف المعاملات وبُعد المسافات عن نقاط الخدمات المالية أعاقا بشدة الإقبال على المحافظ الإلكترونية»، وتخطط لأن يسحب المستفيدون النقد عبر وكلاء يتعاقد معهم مقدمو الخدمات المالية، نظرًا إلى ندرة فروع البنوك وأجهزة الصراف الآلي. وعن السحب النقدي، يذكر تقرير لتحالف النقد في اليمن صدر في مايو 2026 أن معظم المساعدات النقدية متعددة الأغراض (وهي برامج النقد الإنساني التي يتناولها التقرير، لا برنامج التحويلات النقدية غير المشروطة الذي لم يُجرِ أي دورة دفع منذ يناير 2025) صُرفت عبر بنوك التمويل الأصغر في صورة قسائم يستبدلها المستفيدون لدى وكلاء محليين لمقدمي الخدمات المالية، وينقل عن مقابلة واحدة مع مدير لبرنامج للمساعدات النقدية متعددة الأغراض في أبريل 2026 أن الوكلاء كثيرًا ما افتقروا خلال فترة عطلة رمضان والعيد إلى ما يكفي من النقد، مع انتظار امتد أربع ساعات إلى خمس. ويذكر أن الأموال صُرفت بفئتي 100 و200 ريال فقط، وينقل عن المقابلة نفسها أن تجربة للمحفظة الإلكترونية صرفت الأموال دون مشكلات أو تأخير. وهذه ملاحظات مُبلَّغ عنها، بعضها من مقابلة واحدة. ولا تسمّي الفقرة برنامجًا ولا منطقة، وإن كان التقرير يصف أزمة السيولة بأنها أصابت المناطق الخاضعة للحكومة المعترف بها دوليًا، والمستفيدين في الريف أكثر من غيرهم، ويذكر أن مشكلات السيولة في برامج المساعدات النقدية متعددة الأغراض خفّت بعد فترة ارتفاع الطلب. ونتيجة المحفظة الإلكترونية تخص صرف الأموال، لا قدرة المستفيدين بعد ذلك على الحصول على النقد، وهي مسألة يصفها التقرير نفسه بأنها غير واضحة.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programme the pilot belonged to has run no payment cycle since January 2025, for lack of funds, according to the World Bank's implementation report on the emergency social protection project that finances it (ESPECRP), archived on 30 June 2026; the project is due to close on 31 December 2026. The Cash for Nutrition and Livelihoods Project, whose financing agreement was signed on 2 September 2026, builds on ESPECRP's delivery systems but is designed to pay a different benefit, six months of cash for nutrition to pregnant women and mothers of children under two; it does not restore the unconditional transfers. The record should not be read as describing later programme reach or use unless newer evidence is published.</x:v>
      </x:c>
      <x:c r="S88" s="28" t="str">
        <x:v>نُشرت أحدث الأدلة في هذا السجل في 2026، أما مواد التجربة فصادرة في مايو 2024. ولم يُجرِ البرنامج الذي جرت ضمنه التجربة أي دورة دفع منذ يناير 2025 بسبب نقص التمويل، وفق تقرير التنفيذ الصادر عن البنك الدولي لمشروع الحماية الاجتماعية الطارئ الذي يموّله (ESPECRP)، المؤرشف في 30 يونيو 2026؛ ومن المقرر أن يُغلق المشروع في 31 ديسمبر 2026. أما مشروع النقد مقابل التغذية وسبل العيش، الذي 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 SRC-CCY-CASH-DURATION-2026; SRC-WB-ESPECRP-ISR10-2026-001; SRC-WB-YEM-CNL-2026-001; SRC-UNICEF-UCT-2024-10; SRC-UNICEF-UCT-2024-12; SRC-CCY-PRESSURE-2026</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2024"},{"t":"30 June 2026","k":"d","s":"READ","src":"SRC-WB-ESPECRP-ISR10-2026-001","loc":"ESPECRP ISR sequence 10 (ISR08077), archived 30-Jun-2026, report header and footer"},{"t":"January 2025","k":"d","s":"READ","src":"SRC-WB-ESPECRP-ISR10-2026-001","loc":"ESPECRP ISR sequence 10 (ISR08077), archived 30-Jun-2026, PDF p.4-5, section 6.1, comment on the UCT beneficiary indicators: \"No PCs conducted since Jan 2025 due to lack of funds.\""},{"t":"31 December 2026","k":"d","s":"READ","src":"SRC-WB-ESPECRP-ISR10-2026-001","loc":"ESPECRP ISR sequence 10 (ISR08077), archived 30-Jun-2026, PDF p.17-18, section 8: \"Operation Closing/Cancellation 31-Dec-2026\""},{"t":"2 September 2026","k":"d","s":"READ","src":"SRC-WB-YEM-CNL-2026-001","loc":"Financing Agreement, Grant E734-RY, signature block (UNICEF 28-Aug-2026; IDA 02-Sep-2026), https://documents.worldbank.org/curated/en/099090226095598089/pdf/P514855-f2c338ed-4910-4743-9b3b-564bebfa4be3.pdf; project page https://projects.worldbank.org/en/projects-operations/project-detail/P514855: 'Effective Date September 2, 2026'"},{"t":"June 2026","k":"d","s":"READ","src":"SRC-WB-YEM-CNL-2026-001","loc":"Cash for Nutrition and Livelihoods Project PAD (9 June 2026), https://documents.worldbank.org/curated/en/099061026114019678/pdf/BOSIB-24b35177-1756-452c-a8c5-602402705683.pdf, date of the appraisal document; paragraph 47 (e-wallet uptake) and paragraph 38 (cash-out through agents hired by financial service providers)"},{"t":"three households","k":"v","s":"READ","src":"SRC-CCY-CASH-DURATION-2026","loc":"Cash Consortium of Yemen, 'The More the Merrier?' (2026), key findings p.1 (three vs six monthly transfers); p.3 (no unassisted control group); p.18 (savings: \"only three HHs, all of whom received six monthly transfers, reported a non-zero allocation to savings at endline\"); read 10 October 2026"},{"t":"1.43","k":"v","s":"READ","src":"SRC-UNICEF-UCT-2024-10","loc":"UNICEF Yemen press release, 2 October 2024, paragraph 1 ('More than 1.43 million families received cash assistance') and paragraph 2 ('over 1.43 million families'); planned, not confirmed, payments ('will be disbursed'); read 11 October 2026 (audit/close_out/v5_reads/V5_cash_smeps_ifad_rpw.md)"},{"t":"1.43 million","k":"v","s":"READ","src":"SRC-UNICEF-UCT-2024-12","loc":"UNICEF Yemen press release, 7 December 2024, paragraph 1: 'over 1.43 million vulnerable families will receive cash assistance'; read 11 October 2026 (audit/close_out/v5_reads/V5_cash_smeps_ifad_rpw.md)"},{"t":"18th","k":"v","s":"READ","src":"SRC-UNICEF-UCT-2024-10","loc":"UNICEF Yemen press release, 2 October 2024: 'The current 18th payment cycle'; 'through mid-October'; read 11 October 2026 (audit/close_out/v5_reads/V5_cash_smeps_ifad_rpw.md)"},{"t":"19th","k":"v","s":"READ","src":"SRC-UNICEF-UCT-2024-12","loc":"UNICEF Yemen press release, 7 December 2024: 'launching the 19th payment cycle'; 'The 19th payment cycle marks the end of the current UCT program'; read 11 October 2026 (audit/close_out/v5_reads/V5_cash_smeps_ifad_rpw.md)"},{"t":"11 December 2024","k":"d","s":"READ","src":"SRC-UNICEF-UCT-2024-12","loc":"UNICEF Yemen press release, 7 December 2024: 'Starting 11 December 2024 in the fixed payment sites'; read 11 October 2026 (audit/close_out/v5_reads/V5_cash_smeps_ifad_rpw.md)"},{"t":"December 2024","k":"d","s":"READ","src":"SRC-UNICEF-UCT-2024-12","loc":"UNICEF Yemen press release, 7 December 2024, dated 07 December 2024; read 11 October 2026 (audit/close_out/v5_reads/V5_cash_smeps_ifad_rpw.md)"},{"t":"October 2024","k":"d","s":"READ","src":"SRC-UNICEF-UCT-2024-10","loc":"UNICEF Yemen press release, 2 October 2024, dated 02 October 2024; read 11 October 2026 (audit/close_out/v5_reads/V5_cash_smeps_ifad_rpw.md)"},{"t":"April 2026","k":"d","s":"READ","src":"SRC-CCY-PRESSURE-2026","loc":"Yemen Under Pressure (May 2026), printed p.7 (PDF p.8), footnote 31: 'KII with MPCA program manager April 2026'; footnote 32 'ibid.'; read 11 October 2026 (audit/close_out/v5_reads/V5_cash_smeps_ifad_rpw.md)"},{"t":"May 2026","k":"d","s":"READ","src":"SRC-CCY-PRESSURE-2026","loc":"cover: 'May 2026'; read 11 October 2026 (audit/close_out/v5_reads/V5_cash_smeps_ifad_rpw.md)"},{"t":"100","k":"v","s":"READ","src":"SRC-CCY-PRESSURE-2026","loc":"Yemen Under Pressure (May 2026), printed p.7 (PDF p.8): 'releasing funds only in denominations of YER 100 and 200'; read 11 October 2026 (audit/close_out/v5_reads/V5_cash_smeps_ifad_rpw.md)"},{"t":"200","k":"v","s":"READ","src":"SRC-CCY-PRESSURE-2026","loc":"Yemen Under Pressure (May 2026), printed p.7 (PDF p.8): 'releasing funds only in denominations of YER 100 and 200'; read 11 October 2026 (audit/close_out/v5_reads/V5_cash_smeps_ifad_rpw.md)"},{"t":"January 2024","k":"d","s":"READ","src":"SRC-CCY-SAM-2024","loc":"The Multiplier Effect of MPCA (CCY, 2024), printed p.7 (PDF p.8): 'In January 2024, the CCY conducted a HH survey'; read 11 October 2026 (audit/close_out/v5_reads/V5_cash_smeps_ifad_rpw.md)"},{"t":"November 2024","k":"d","s":"READ","src":"SRC-CCY-SAM-2024","loc":"host path calpnetwork.org/wp-content/uploads/2024/11/ (the report prints no date); read 11 October 2026 (audit/close_out/v5_reads/V5_cash_smeps_ifad_rpw.md)"},{"t":"291","k":"v","s":"READ","src":"SRC-CCY-SAM-2024","loc":"The Multiplier Effect of MPCA (CCY, 2024), printed pp.7-8: '291 HHs in Ad Dali sub-district and 209 HH in Ja'ar sub-district'; read 11 October 2026 (audit/close_out/v5_reads/V5_cash_smeps_ifad_rpw.md)"},{"t":"209","k":"v","s":"READ","src":"SRC-CCY-SAM-2024","loc":"The Multiplier Effect of MPCA (CCY, 2024), printed pp.7-8; read 11 October 2026 (audit/close_out/v5_reads/V5_cash_smeps_ifad_rpw.md)"},{"t":"40%","k":"v","s":"READ","src":"SRC-CCY-SAM-2024","loc":"The Multiplier Effect of MPCA (CCY, 2024), printed p.15 (PDF p.16): 'debt repayment (40%)'; Table 3, printed p.16, '% of HH reporting regular expenditure category', 30 days prior to data collection; read 11 October 2026 (audit/close_out/v5_reads/V5_cash_smeps_ifad_rpw.md)"},{"t":"30","k":"v","s":"READ","src":"SRC-CCY-SAM-2024","loc":"The Multiplier Effect of MPCA (CCY, 2024), Table 3, printed p.16: '30 days prior to data collection'; read 11 October 2026 (audit/close_out/v5_reads/V5_cash_smeps_ifad_rpw.md)"},{"t":"11","k":"v","s":"READ","src":"SRC-CCY-SAM-2024","loc":"The Multiplier Effect of MPCA (CCY, 2024), printed p.31 (PDF p.32): 'In Ad-Dali, 11 of 21 (52%) of interviewed business owners reported that the number of customers buying goods or services on credit decreased'; read 11 October 2026 (audit/close_out/v5_reads/V5_cash_smeps_ifad_rpw.md)"},{"t":"21","k":"v","s":"READ","src":"SRC-CCY-SAM-2024","loc":"The Multiplier Effect of MPCA (CCY, 2024), printed p.31 (PDF p.32), footnote 80 (four 'don't know' answers in Ad-Dali); read 11 October 2026 (audit/close_out/v5_reads/V5_cash_smeps_ifad_rpw.md)"},{"t":"10","k":"v","s":"READ","src":"SRC-CCY-SAM-2024","loc":"The Multiplier Effect of MPCA (CCY, 2024), printed p.31 (PDF p.32): '10 of 21 (48%) interviewed business owners in Ja'ar'; read 11 October 2026 (audit/close_out/v5_reads/V5_cash_smeps_ifad_rpw.md)"},{"t":"60%","k":"v","s":"READ","src":"SRC-CCY-CASH-DURATION-2026","loc":"The More the Merrier? (CCY, 2026), Figure 1, printed p.6 (PDF p.7): 'Debts are paid off' 60% (six-month) and 40% (three-month), one answer only; text printed p.7; read 11 October 2026 (audit/close_out/v5_reads/V5_cash_smeps_ifad_rpw.md)"},{"t":"40% of the 107","k":"v","s":"READ","src":"SRC-CCY-CASH-DURATION-2026","loc":"The More the Merrier? (CCY, 2026), Figure 1, printed p.6: 'Debts are paid off', three-month recipients 40%; read 11 October 2026 (audit/close_out/v5_reads/V5_cash_smeps_ifad_rpw.md)"},{"t":"45","k":"v","s":"READ","src":"SRC-CCY-CASH-DURATION-2026","loc":"The More the Merrier? (CCY, 2026), printed p.6: '45 HHs that received six-month distributions and 107 HHs that received three-month distributions'; read 11 October 2026 (audit/close_out/v5_reads/V5_cash_smeps_ifad_rpw.md)"},{"t":"107","k":"v","s":"READ","src":"SRC-CCY-CASH-DURATION-2026","loc":"The More the Merrier? (CCY, 2026), printed p.6; read 11 October 2026 (audit/close_out/v5_reads/V5_cash_smeps_ifad_rpw.md)"},{"t":"November 2025","k":"d","s":"READ","src":"SRC-CCY-CASH-DURATION-2026","loc":"The More the Merrier? (CCY, 2026), printed p.6: 'endline assessments conducted in November 2025'; read 11 October 2026 (audit/close_out/v5_reads/V5_cash_smeps_ifad_rpw.md)"},{"t":"47%","k":"v","s":"READ","src":"SRC-CCY-SAM-2024","loc":"The Multiplier Effect of MPCA (CCY, 2024), printed p.14 (PDF p.15): 'about 47% of HHs that received MPCA reported debt repayment compared to approximately 30% of HHs that did not receive MPCA within 30 days of the interview'; read 11 October 2026 (audit/close_out/v5_reads/V5_cash_smeps_ifad_rpw.md)"},{"t":"30%","k":"v","s":"READ","src":"SRC-CCY-SAM-2024","loc":"The Multiplier Effect of MPCA (CCY, 2024), printed p.14 (PDF p.15), as for 47%; read 11 October 2026 (audit/close_out/v5_reads/V5_cash_smeps_ifad_rpw.md)"}]</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SRC-AIDDATA-SAUDI-YEM-2015; EP-SAUDI-SUPPORT-FLOWSTATE-K04; SRC-SPA-SAU-CBY-DEPOSIT-2018-001; SRC-SPA-SAU-CBY-DEPOSIT-2023-001; SRC-SPA-SAU-BUDGET-2026-001</x:v>
      </x:c>
      <x:c r="Y89" s="24" t="str">
        <x:v>[]</x:v>
      </x:c>
      <x:c r="Z89" t="str">
        <x:v>BOUND_EXACT</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approved by IMF Management on 7 October 2026, with no IMF financing</x:v>
      </x:c>
      <x:c r="E92" s="28" t="str">
        <x:v>البرنامج الذي يراقبه خبراء صندوق النقد الدولي (SMP) لليمن: وافقت عليه إدارة الصندوق في 7 أكتوبر 2026، من دون تمويل من الصندوق</x:v>
      </x:c>
      <x:c r="F92" s="24" t="str">
        <x:v>On 7 October 2026, the International Monetary Fund (IMF) announced that IMF Management had approved an 18-month non-financing Staff-Monitored Program (SMP) with Yemen. This follows the staff-level agreement that IMF staff and the Yemeni authorities announced on 16 July 2026, which was then subject to Management approval. The IMF describes SMPs as informal agreements between national authorities and IMF staff that do not entail endorsement by the IMF Executive Board; the programme provides no IMF financing.</x:v>
      </x:c>
      <x:c r="G92" s="28" t="str">
        <x:v>في 7 أكتوبر 2026 أعلن صندوق النقد الدولي أن إدارة الصندوق وافقت على برنامج يراقبه خبراء الصندوق (SMP) مع اليمن، مدته 18 شهرًا ولا يتضمن تمويلًا. ويأتي ذلك بعد الاتفاق على مستوى الخبراء الذي أعلنه خبراء الصندوق والسلطات اليمنية في 16 يوليو 2026، والذي كان حينها خاضعًا لموافقة الإدارة. ويصف الصندوق هذه البرامج بأنها اتفاقات غير رسمية بين السلطات الوطنية وخبراء الصندوق لا تتضمن تأييدًا من المجلس التنفيذي للصندوق؛ ولا يقدم البرنامج تمويلًا من الصندوق.</x:v>
      </x:c>
      <x:c r="H92" s="24" t="str">
        <x:v>The approval status of the 18-month Staff-Monitored Program (SMP) of the International Monetary Fund (IMF) with Yemen, as announced by the IMF on 16 July 2026 (staff-level agreement) and on 7 October 2026 (Management approval).</x:v>
      </x:c>
      <x:c r="I92" s="28" t="str">
        <x:v>وضع الموافقة على البرنامج الذي يراقبه خبراء صندوق النقد الدولي (SMP) مع اليمن ومدته 18 شهرًا، كما أعلنه الصندوق في 16 يوليو 2026 (اتفاق على مستوى الخبراء) وفي 7 أكتوبر 2026 (موافقة الإدارة).</x:v>
      </x:c>
      <x:c r="J92" s="24" t="str">
        <x:v>16 July 2026 (staff-level agreement); 7 October 2026 (approval by IMF Management); an 18-month programme.</x:v>
      </x:c>
      <x:c r="K92" s="28" t="str">
        <x:v>16 يوليو 2026 (اتفاق على مستوى الخبراء)؛ 7 أكتوبر 2026 (موافقة إدارة صندوق النقد الدولي)؛ برنامج مدته 18 شهرًا.</x:v>
      </x:c>
      <x:c r="L92" s="24" t="str">
        <x:v>The Staff-Monitored Program (SMP) agreed between IMF staff and the Yemeni authorities and approved by IMF Management; not an Executive Board-approved financing arrangement.</x:v>
      </x:c>
      <x:c r="M92" s="28" t="str">
        <x:v>البرنامج الذي يراقبه خبراء صندوق النقد الدولي (SMP) المتفق عليه بين خبراء الصندوق والسلطات اليمنية، والذي وافقت عليه إدارة الصندوق؛ وليس ترتيب تمويل معتمدًا من المجلس التنفيذي.</x:v>
      </x:c>
      <x:c r="N92" s="24" t="str">
        <x:v>The status is taken from the wording of two press releases of the International Monetary Fund (IMF), read in the original on 10 October 2026: 16 July 2026 (staff-level agreement, subject to IMF Management approval, with no Board discussion) and 7 October 2026 (IMF Management approval of an 18-month non-financing SMP).</x:v>
      </x:c>
      <x:c r="O92" s="28" t="str">
        <x:v>يؤخذ وضع البرنامج من نص بيانين صحفيين لصندوق النقد الدولي قُرئا في الأصل في 10 أكتوبر 2026: بيان 16 يوليو 2026 (اتفاق على مستوى الخبراء، يخضع لموافقة إدارة الصندوق، من دون نقاش في المجلس التنفيذي)، وبيان 7 أكتوبر 2026 (موافقة إدارة الصندوق على برنامج مدته 18 شهرًا لا يتضمن تمويلًا).</x:v>
      </x:c>
      <x:c r="P92" s="24" t="str">
        <x:v>The Staff-Monitored Program (SMP) is not an arrangement approved or endorsed by the Executive Board of the International Monetary Fund (IMF) and does not involve IMF financing. Its approval does not show that the reforms have been implemented or that they have changed financial inclusion, and it is not evidence that external-sector statistics have been reconciled.</x:v>
      </x:c>
      <x:c r="Q92" s="28" t="str">
        <x:v>ليس البرنامج الذي يراقبه خبراء صندوق النقد الدولي (SMP) ترتيبًا معتمدًا أو مؤيدًا من المجلس التنفيذي للصندوق، ولا ينطوي على تمويل من الصندوق. ولا تثبت الموافقة عليه أن الإصلاحات نُفذت أو أنها غيّرت الشمول المالي، كما أنها ليست دليلًا على اكتمال مطابقة إحصاءات القطاع الخارجي.</x:v>
      </x:c>
      <x:c r="R92" s="24" t="str">
        <x:v>The latest information in this record is the IMF announcement of 7 October 2026 that IMF Management approved the programme. It should not be read as describing the programme's progress or reviews at a later date unless a newer IMF notice is published.</x:v>
      </x:c>
      <x:c r="S92" s="28" t="str">
        <x:v>أحدث معلومة في هذا السجل هي إعلان صندوق النقد الدولي في 7 أكتوبر 2026 أن إدارة الصندوق وافقت على البرنامج. ولا يُقرأ على أنه يصف تقدم البرنامج أو مراجعاته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 SRC-IMF-YEM-SMP-2026-APPROVAL</x:v>
      </x:c>
      <x:c r="Y92" s="24" t="str">
        <x:v>[{"source_id":"SRC-IMF-YEM-SMP-2026","url":"https://www.imf.org/en/news/articles/2026/07/16/pr26249-yemen-imf-reaches-sla-on-new-staff-monitored-program","audit_state":"PASS_AUTHORITY_OR_PROVIDER_LOCATOR"},{"source_id":"SRC-IMF-YEM-SMP-2026-APPROVAL","url":"https://www.imf.org/en/news/articles/2026/10/07/pr26324-imf-management-approves-a-staff-monitored-program-with-yemen","audit_state":"PASS_AUTHORITY_OR_PROVIDER_LOCATOR"}]</x:v>
      </x:c>
      <x:c r="Z92" t="str">
        <x:v>BOUND_EXACT</x:v>
      </x:c>
      <x:c r="AC92"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refused)"},{"t":"16","k":"v","s":"READ","src":"SRC-IMF-YEM-SMP-2026","loc":"IMF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refused)"},{"t":"7 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refused)"},{"t":"7","k":"v","s":"READ","src":"SRC-IMF-YEM-SMP-2026-APPROVAL","loc":"IMF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refused)"},{"t":"18-month","k":"v","s":"READ","src":"SRC-IMF-YEM-SMP-2026-APPROVAL","loc":"IMF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refused)"},{"t":"10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mean operating, active or reaching underserved clients.</x:v>
      </x:c>
      <x:c r="G9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يعني التشغيل أو النشاط أو الوصول إلى الفئات الأقل حصولًا على الخدمات.</x:v>
      </x:c>
      <x:c r="H98" s="24" t="str">
        <x:v>The number of banks on the licensed-bank list of the Central Bank of Yemen – Aden (CBY-Aden), as checked on 3 October 2026, that this resource describes as microfinance banks on the basis of their names in the list.</x:v>
      </x:c>
      <x:c r="I98" s="28" t="str">
        <x:v>عدد البنوك الواردة في قائمة البنوك المرخصة لدى البنك المركزي اليمني – عدن، كما اطُّلع عليها في 3 أكتوبر 2026، التي يصفها هذا المورد بأنها بنوك تمويل أصغر استنادًا إلى أسمائها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The list has no column that classifies banks by type; this resource counts as microfinance banks the 12 whose names include “microfinance” («للتمويل الأصغر»).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ولا تتضمن القائمة عمودًا يصنّف البنوك بحسب نوعها؛ ويعدّ هذا المورد البنوكَ الـ12 التي تتضمن أسماؤها عبارة «للتمويل الأصغر» بنوكَ تمويل أصغر.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[{"t":"12","k":"v","s":"DERIVED","src":"SRC-CBY-BANKLIST-AR-2026-001","loc":"https://cby-ye.com/files/6a665add29feb.pdf, single-page scan «كشف بالبنوك المرخصة بالجمهورية اليمنية»: the list has no type column; count of the names containing «للتمويل الأصغر» / 'Microfinance' (rows 10, 11, 15, 17, 18, 19, 20, 22, 23, 24, 25, 26); computed by CauseWay; re-read 10 October 2026"},{"t":"26","k":"v","s":"READ","src":"SRC-CBY-BANKLIST-AR-2026-001","loc":"https://cby-ye.com/files/6a665add29feb.pdf,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of saver growth to one microfinance bank; the 2023 provider-level numerator, denominator and calculation have not been reproduced, and a search on 10 October 2026 found no publication of the regulator or of the bank that states the figure.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 Because no primary public source states the figure, this resource does not name the bank.</x:v>
      </x:c>
      <x:c r="G99" s="28" t="str">
        <x:v>تنسب ورقة مركز صنعاء لعام 2024 عن بنوك التمويل الأصغر إلى بنك واحد للتمويل الأصغر 91% من نمو المدخرين، ولم يُعَد إنتاج البسط وقاعدة الاحتساب والحساب على مستوى مقدمي الخدمة لعام 2023، ولم يعثر بحثٌ أُجري في 10 أكتوبر 2026 على منشور للجهة الرقابية أو للبنك نفسه يورد هذه النسبة.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 ولأن النسبة لا ترد في مصدر عام أصلي، لا يسمّي هذا المورد البنك.</x:v>
      </x:c>
      <x:c r="H99" s="24" t="str">
        <x:v>The 91% share of growth in microfinance savers that a 2024 policy paper attributes to one microfinance bank; the 2023 provider-level numerator, denominator and calculation behind it have not been reproduced.</x:v>
      </x:c>
      <x:c r="I99" s="28" t="str">
        <x:v>نسبة 91% من نمو المدخرين في التمويل الأصغر التي تنسبها ورقة سياسات منشورة في 2024 إلى بنك واحد للتمويل الأصغر؛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SRC-SANAA-MFB-2024; SRC-SANAA-YR-2025-Q2-MFB; CON-057</x:v>
      </x:c>
      <x:c r="Y99" s="24" t="str">
        <x:v>[]</x:v>
      </x:c>
      <x:c r="Z99" t="str">
        <x:v>BOUND_EXACT</x:v>
      </x:c>
      <x:c r="AC99" t="str">
        <x:v>[{"t":"91%","k":"v","s":"READ","src":"SRC-SANAA-MFB-2024","loc":"Sana'a Center 2024 paper, paragraph beginning \"While the conflict has negatively impacted microfinance lending...\" (fn [9])"},{"t":"10 October 2026","k":"d","s":"SITE"}]</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 the end of 2024 and of 2025 (Issue No. 55, June 2026)</x:v>
      </x:c>
      <x:c r="K103" s="28" t="str">
        <x:v>مراكز عام 2022 كما نُشرت في التقرير السنوي 2022 وكما أُعيد عرضها ابتداءً من التقرير السنوي 2023؛ ونهاية 2024 ونهاية 2025 (العدد 55، يونيو 2026)</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c r="R103" s="24" t="str">
        <x:v>This record applies to the 2022 positions as published in the 2022 annual report and as restated from the 2023 annual report onward. Its note on 2025 compares the end of 2024 and the end of 2025 as printed in Issue No. 55 (June 2026) of the monthly bulletin; it should not be read as describing later positions.</x:v>
      </x:c>
      <x:c r="S103" s="28" t="str">
        <x:v>ينطبق هذا السجل على مراكز عام 2022 كما نُشرت في التقرير السنوي 2022 وكما أُعيد عرضها ابتداءً من التقرير السنوي 2023، وتقارن ملاحظته عن 2025 بين نهاية 2024 ونهاية 2025 بالقيم الواردة في العدد 55 (يونيو 2026) من النشرة الشهرية؛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billion"},{"t":"15,329.7","k":"v","s":"READ","src":"SRC-CBY-001","loc":"CBY-Aden, Monetary and Financial Developments, Issue No. 55 (June 2026), Table 4 (banks' assets), printed p.15 (PDF p.16), https://english.cby-ye.com/files/6ab393186466e.pdf, Total Assets, 2024; read 10 October 2026"},{"t":"12,341.8","k":"v","s":"READ","src":"SRC-CBY-001","loc":"CBY-Aden, Monetary and Financial Developments, Issue No. 55 (June 2026), Table 4 (banks' assets), printed p.15 (PDF p.16), https://english.cby-ye.com/files/6ab393186466e.pdf, Total Assets, 2025; read 10 October 2026"},{"t":"7,999.9","k":"v","s":"READ","src":"SRC-CBY-001","loc":"CBY-Aden, Monetary and Financial Developments, Issue No. 55 (June 2026), Table 5 (banks' liabilities), printed p.16 (PDF p.17), https://english.cby-ye.com/files/6ab393186466e.pdf, Deposits – Foreign Currency, 2024; read 10 October 2026"},{"t":"5,792.8","k":"v","s":"READ","src":"SRC-CBY-001","loc":"CBY-Aden, Monetary and Financial Developments, Issue No. 55 (June 2026), Table 5 (banks' liabilities), printed p.16 (PDF p.17), https://english.cby-ye.com/files/6ab393186466e.pdf, Deposits – Foreign Currency, 2025; read 10 October 2026"},{"t":"2,059.2","k":"v","s":"READ","src":"SRC-CBY-001","loc":"CBY-Aden, Monetary and Financial Developments, Issue No. 55 (June 2026), Table 6 'Average Market Exchange Rates', printed p.17 (PDF p.18), https://english.cby-ye.com/files/6ab393186466e.pdf, December 2024; read 10 October 2026"},{"t":"1,624.45","k":"v","s":"READ","src":"SRC-CBY-001","loc":"CBY-Aden, Monetary and Financial Developments, Issue No. 55 (June 2026), Table 6 'Average Market Exchange Rates', printed p.17 (PDF p.18), https://english.cby-ye.com/files/6ab393186466e.pdf, December 2025; read 10 October 2026"},{"t":"January 2017","k":"d","s":"READ","src":"SRC-CBY-001","loc":"CBY-Aden, Monetary and Financial Developments, Issue No. 55 (June 2026), Table 6 'Average Market Exchange Rates', printed p.17 (PDF p.18), https://english.cby-ye.com/files/6ab393186466e.pdf, January 2017 = 315.64; read 10 October 2026"},{"t":"June 2025","k":"d","s":"READ","src":"SRC-CBY-001","loc":"CBY-Aden, Monetary and Financial Developments, Issue No. 55 (June 2026), Table 6 'Average Market Exchange Rates', printed p.17 (PDF p.18), https://english.cby-ye.com/files/6ab393186466e.pdf, June 2025 = 2,733.85; read 10 October 2026"},{"t":"August 2025","k":"d","s":"READ","src":"SRC-CBY-001","loc":"CBY-Aden, Monetary and Financial Developments, Issue No. 55 (June 2026), Table 6 'Average Market Exchange Rates', printed p.17 (PDF p.18), https://english.cby-ye.com/files/6ab393186466e.pdf, August 2025 = 1,624.5 (Issue No. 54 and No. 55); read 10 October 2026"},{"t":"December 2025","k":"d","s":"READ","src":"SRC-CBY-001","loc":"CBY-Aden, Monetary and Financial Developments, Issue No. 55 (June 2026), Table 6 'Average Market Exchange Rates', printed p.17 (PDF p.18), https://english.cby-ye.com/files/6ab393186466e.pdf, December 2025 = 1,624.45; and the Disclaimer, printed p.23 (PDF p.24): 'Beginning in Dec 2025, monetary and banking data were amended and updated by the Monetary and Financial Statistics Manual (2016) (IMF)'; read 10 October 2026"},{"t":"June 2026","k":"d","s":"READ","src":"SRC-CBY-001","loc":"CBY-Aden, Monetary and Financial Developments, Issue No. 55 (June 2026), Table 6 'Average Market Exchange Rates', printed p.17 (PDF p.18), https://english.cby-ye.com/files/6ab393186466e.pdf, June 2026 = 1,560.95; read 10 October 2026"},{"t":"55","k":"v","s":"TRIVIAL"}]</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Development Indicators holds no Yemen observation of personal remittances received after 2016 (last: USD 3,770.6 million in 2016; checked 11 October 2026). What one public interface holds is not evidence that later underlying data are absent. One World Bank publication is also inconsistent on Yemen: the note to Figure A.4.2 of Migration and Development Brief 40 (June 2024) says Yemen is excluded “due to data availability”, yet panel (a), remittances in US dollars for 2023, shows a value for Yemen, and only panel (b), remittances as a share of GDP, omits it. The brief does not say which panel the note applies to, and this resource takes no value from the figure.</x:v>
      </x:c>
      <x:c r="G109" s="28" t="str">
        <x:v>لا تتضمن مؤشرات التنمية العالمية (WDI) أي مشاهدة لليمن للتحويلات الشخصية المستلمة بعد عام 2016 (آخرها: 3,770.6 مليون دولار أمريكي في 2016؛ جرى التحقق في 11 أكتوبر 2026). وما تتضمنه واجهة عامة واحدة ليس دليلًا على غياب البيانات الأحدث من مجموعة البيانات الأساسية. ويقع منشور واحد للبنك الدولي أيضًا في عدم اتساق بشأن اليمن: إذ تذكر الملاحظة المرافقة للشكل A.4.2 في موجز الهجرة والتنمية رقم 40 (يونيو 2024) أن اليمن مستبعد «لأسباب تتعلق بتوفر البيانات»، غير أن اللوحة (a)، وهي التحويلات بالدولار الأمريكي لعام 2023، تعرض قيمة لليمن، ولا تغفله إلا اللوحة (b)، وهي التحويلات نسبةً إلى الناتج المحلي الإجمالي. ولا يحدد الموجز اللوحة التي تنطبق عليها الملاحظة، ولا يأخذ هذا المورد أي قيمة من الشكل.</x:v>
      </x:c>
      <x:c r="H109" s="24" t="str">
        <x:v>The span of Yemen observations of personal remittances received that World Development Indicators holds (checked 11 October 2026), and a World Bank publication that shows a later Yemen value.</x:v>
      </x:c>
      <x:c r="I109" s="28" t="str">
        <x:v>نطاق مشاهدات اليمن للتحويلات الشخصية المستلمة في مؤشرات التنمية العالمية (جرى التحقق في 11 أكتوبر 2026)، ومنشور للبنك الدولي يعرض قيمة أحدث لليمن.</x:v>
      </x:c>
      <x:c r="J109" s="24" t="str">
        <x:v>World Development Indicators as checked on 11 October 2026; Migration and Development Brief 40 (June 2024)</x:v>
      </x:c>
      <x:c r="K109" s="28" t="str">
        <x:v>مؤشرات التنمية العالمية كما جرى التحقق منها في 11 أكتوبر 2026؛ وموجز الهجرة والتنمية رقم 40 (يونيو 2024)</x:v>
      </x:c>
      <x:c r="L109" s="24" t="str">
        <x:v>Specific to each source or display interface</x:v>
      </x:c>
      <x:c r="M109" s="28" t="str">
        <x:v>النطاق الخاص بكل مصدر أو واجهة عرض.</x:v>
      </x:c>
      <x:c r="N109" s="24" t="str">
        <x:v>World Development Indicators series BX.TRF.PWKR.CD.DT for Yemen, read through the World Bank's open data interface on 11 October 2026; Migration and Development Brief 40 (June 2024), Figure A.4.2.</x:v>
      </x:c>
      <x:c r="O109" s="28" t="str">
        <x:v>سلسلة مؤشرات التنمية العالمية BX.TRF.PWKR.CD.DT لليمن، قُرئت عبر واجهة البيانات المفتوحة للبنك الدولي في 11 أكتوبر 2026؛ وموجز الهجرة والتنمية رقم 40 (يونيو 2024)، الشكل A.4.2.</x:v>
      </x:c>
      <x:c r="P109" s="24" t="str">
        <x:v>What one interface holds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ما تتضمنه واجهة واحدة أن البيانات حُذفت أو سُحبت، ولا سبب أي تصحيح، ولا تحل مشاهدات واجهة عامة محل مشاهدات واجهة أخرى. | ولا يثبت ما تعرضه واجهة واحدة غياب البيانات الأساسية أو حذفها أو سبب مراجعتها.</x:v>
      </x:c>
      <x:c r="R109" s="24" t="str">
        <x:v>World Development Indicators was checked on 11 October 2026, and what it holds may change. The record should not be read as describing a later state of the interface unless it is checked again.</x:v>
      </x:c>
      <x:c r="S109" s="28" t="str">
        <x:v>جرى التحقق من مؤشرات التنمية العالمية في 11 أكتوبر 2026، وقد يتغير ما تتضمنه؛ ولا يُقرأ السجل على أنه يصف ما تعرضه الواجهة لاحقًا ما لم يُتحقق منها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SRC-WB-WDI-REMIT-YEM-CURRENT; EP-WB-WDI-REMITTANCE-VINTAGE-K04; CON-045; SRC-WB-MDB40-2024</x:v>
      </x:c>
      <x:c r="Y109" s="24" t="str">
        <x:v>[]</x:v>
      </x:c>
      <x:c r="Z109" t="str">
        <x:v>BOUND_EXACT</x:v>
      </x:c>
      <x:c r="AC109" t="str">
        <x:v>[{"t":"10","k":"v","s":"TRIVIAL"},{"t":"June 2024","k":"d","s":"READ","src":"SRC-WB-MDB40-2024","loc":"Migration and Development Brief 40, cover and title page; https://documents1.worldbank.org/curated/en/099714008132436612/pdf/IDU-a9cf73b5-fcad-425a-a0dd-cc8f2f3331ce.pdf"},{"t":"2023","k":"d","s":"READ","src":"SRC-WB-MDB40-2024","loc":"Brief 40, Figure A.4.2 'Top Remittance Recipients in the Middle East and North Africa, 2023', printed p.29 (PDF p.39): note '*...the Republic of Yemen are excluded due to data availability'; panel a plots 'Yemen, Rep.'; panel b (percentage of GDP, 2023) has no Yemen bar (render-checked 11 October 2026)"},{"t":"40","k":"v","s":"TRIVIAL"},{"t":"4.2","k":"v","s":"TRIVIAL"},{"t":"3,770.6","k":"v","s":"READ","src":"SRC-WB-WDI-REMIT-YEM-CURRENT","loc":"api.worldbank.org/v2/country/YEM/indicator/BX.TRF.PWKR.CD.DT?format=json&amp;per_page=100 (Personal remittances, received (current US$)), 2016 = 3770584000, the last non-null value (2017-2025 null), lastupdated 2026-10-08; snapshot audit/close_out/fixtures/wb_api_close6d_2026-10-11.json; read 11 October 2026"},{"t":"11 October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In its key-indicator table, most of these 8,217 MSMEs (7,257) were smallholder producers and micro supply-chain enablers; the other 960 are listed as 'SMEs and BAs', a term the report does not define.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Two publishers report on the Yemen Loan Guarantee Program (YLG), which shares credit risk with partner banks and microfinance providers on loans to micro, small and medium enterprises. The programme's own Annual Report 2022 states that in 2022 it issued 3,387 letters of guarantee, worth YER 6.4 billion and covering loans of YER 9.4 billion, and that it has 12 partner institutions; women-led businesses received 693 of the letters (about 20%). Its yearly counts for 2018–2022 sum to 6,976 guarantees. Separately, the Organisation for Economic Co-operation and Development (OECD) reports, in 2026, that YLG has guaranteed 5,731 transactions since 2017, with USD 42.8 million of guarantees for USD 63.6 million of loan principal in nominal terms, 72.7% of them to men-owned businesses; it states neither a cutoff date nor an exchange rate. The totals differ, and the published documents do not explain why; the gender figures cover different periods and use different terms (women-led, men-owned), so they are not compared. The two sets of figures are shown side by side and not combined.</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وبحسب جدول المؤشرات الرئيسية في تقريرها، كان معظم هذه المنشآت البالغ عددها 8,217 منشأة (7,257 منشأة) من صغار المنتجين والمنشآت الأصغر المُمكِّنة لسلاسل الإمداد؛ وتُدرج الـ960 الأخرى تحت «SMEs and BAs»، وهو مصطلح لا يعرّفه التقرير.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يتناول مصدران برنامجَ ضمان القروض في اليمن (YLG)، الذي يتقاسم مخاطر الائتمان مع البنوك ومؤسسات التمويل الأصغر الشريكة على قروض المنشآت الأصغر والصغيرة والمتوسطة. يذكر التقرير السنوي للبرنامج لعام 2022 أنه أصدر خلال عام 2022 ما مجموعه 3,387 خطاب ضمان بقيمة 6.4 مليار ريال، تغطي قروضًا بقيمة 9.4 مليار ريال، وأن عدد مؤسساته الشريكة 12 مؤسسة؛ وأن المنشآت التي تقودها نساء حصلت على 693 من هذه الخطابات (نحو 20%). وتبلغ أعداده السنوية للفترة 2018–2022 في مجموعها 6,976 ضمانًا. وفي مصدر منفصل، تذكر منظمة التعاون الاقتصادي والتنمية (OECD) في عام 2026 أن البرنامج ضمن منذ عام 2017 ما مجموعه 5,731 معاملة، بضمانات قدرها 42.8 مليون دولار لأصل قروض قدره 63.6 مليون دولار بالقيمة الاسمية، 72.7% منها لمنشآت يملكها رجال، من دون أن تذكر تاريخ انتهاء بياناتها أو سعر الصرف المستخدم. ويختلف المجموعان، ولا تشرح الوثائق المنشورة سبب ذلك؛ أما الأرقام بحسب الجنس فتغطي فترتين مختلفتين وتستخدم مصطلحين مختلفين (تقودها نساء، يملكها رجال)، فلا تُقارن. ويُعرض الرقمان جنبًا إلى جنب ولا يُدمجان في سلسلة واحدة.</x:v>
      </x:c>
      <x:c r="H110" s="24" t="str">
        <x:v>The number of micro, small and medium enterprises (MSMEs) that SMEPS reports supporting, and the programme funds it reports, for 2024 and for 2021–2024; the letters of guarantee that the Yemen Loan Guarantee Program (YLG) reports issuing, and their amounts, for 2022 and by year for 2018–2022; and YLG's transactions, guarantees and loan principal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وخطابات الضمان التي يفيد برنامج ضمان القروض في اليمن (YLG) بإصدارها ومبالغها لعام 2022 وبحسب السنة للفترة 2018–2022؛ ومعاملات البرنامج وضماناته وأصل قروضه منذ عام 2017، كما تفيد بها منظمة التعاون الاقتصادي والتنمية (OECD).</x:v>
      </x:c>
      <x:c r="J110" s="24" t="str">
        <x:v>2024; cumulative 2021–2024 (SMEPS); 2022 (issued during the year) and 2018–2022 (yearly counts) (YLG Annual Report 2022); since 2017, cutoff not stated (OECD, on YLG)</x:v>
      </x:c>
      <x:c r="K110" s="28" t="str">
        <x:v>2024؛ وتراكمي 2021–2024 (SMEPS)؛ و2022 (ما صدر خلال العام) و2018–2022 (أعداد سنوية) (التقرير السنوي لبرنامج ضمان القروض في اليمن 2022)؛ ومنذ 2017، من دون تاريخ انتهاء معلن (منظمة التعاون الاقتصادي والتنمية، عن البرنامج)</x:v>
      </x:c>
      <x:c r="L110" s="24" t="str">
        <x:v>Micro, small and medium enterprises supported by SMEPS programmes, and the programme portfolio; letters of guarantee issued by the Yemen Loan Guarantee Program (YLG), as it reports them, and loan transactions it guaranteed, as the OECD reports them</x:v>
      </x:c>
      <x:c r="M110" s="28" t="str">
        <x:v>المنشآت الأصغر والصغيرة والمتوسطة التي دعمتها برامج وكالة SMEPS، ومحفظة هذه البرامج؛ وخطابات الضمان التي أصدرها برنامج ضمان القروض في اليمن (YLG) كما يفيد بها، ومعاملات القروض التي ضمنها كما تفيد بها منظمة التعاون الاقتصادي والتنمية.</x:v>
      </x:c>
      <x:c r="N110" s="24" t="str">
        <x:v>Programme outputs and funding as reported by SMEPS in its 2024 annual report. YLG figures from two publishers, shown side by side and not combined: the programme's own Annual Report 2022, whose amounts are in thousand YER and are printed rounded as YER 6.4 billion and YER 9.4 billion, and the OECD's Promoting Economic Resilience in Yemen (2026), page 32. The 2018–2022 total, 6,976, is the sum of the programme's yearly counts in its Annex I, calculated here; each Annex I breakdown also totals 6,976.</x:v>
      </x:c>
      <x:c r="O110" s="28" t="str">
        <x:v>مخرجات البرامج وتمويلها كما أوردتها وكالة SMEPS في تقريرها السنوي لعام 2024. وأرقام برنامج ضمان القروض في اليمن من مصدرين يُعرضان جنبًا إلى جنب ولا يُدمجان: التقرير السنوي للبرنامج لعام 2022، ومبالغه بآلاف الريالات وتُطبع مقرّبة إلى 6.4 مليار ريال و9.4 مليار ريال، وتقرير منظمة التعاون الاقتصادي والتنمية (OECD) «تعزيز المرونة الاقتصادية في اليمن» (2026)، الصفحة 32. ومجموع 2018–2022، أي 6,976، هو حاصل جمع الأعداد السنوية للبرنامج في ملحقه الأول، احتُسب هنا؛ ويبلغ مجموع كل تصنيف في الملحق الأول 6,976 أيضًا.</x:v>
      </x:c>
      <x:c r="P110" s="24" t="str">
        <x:v>Programme-supported MSMEs are not the national MSME universe, programme disbursement is not financial-sector lending, and programme outputs are not national or causal outcomes. The 2021–2024 total is not a count of unique firms. Both publishers count guarantees or transactions, not firms. Neither shows how many MSMEs could borrow, on what terms, or whether guaranteed loans would have been made anyway: guarantees and loan principal show what the programme backed, not how many firms could borrow or what share of MSME lending they represent. Programme amounts are nominal rials as reported; the report does not say in which area's rial loans were made, and nothing is converted here. 2022 is the latest year for which a programme report was verified in this review; later reports were not searched. The OECD's six sector shares for the programme sum to 104%, so they are shown neither as a breakdown nor renormalised; the programme's own portfolio-at-risk figure has no stated base and is not shown.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ويعدّ المصدران خطابات الضمان أو المعاملات لا المنشآت. ولا يبيّن أيٌّ منهما عدد المنشآت الأصغر والصغيرة والمتوسطة التي استطاعت الاقتراض ولا شروطه، ولا ما إذا كانت القروض المضمونة ستُمنح على أي حال: فالضمانات وأصل القروض تبين ما دعمه البرنامج، لا عدد المنشآت التي تمكنت من الاقتراض ولا حصته من إقراض هذه المنشآت. ومبالغ البرنامج بالريال الاسمي كما أُبلغ عنها، ولا يذكر التقرير ريالَ أي منطقة مُنحت به القروض، ولا يُحوَّل هنا أي مبلغ. وعام 2022 هو أحدث عام جرى في هذه المراجعة التحقق من تقرير للبرنامج عنه؛ ولم يُبحث عن تقارير لاحقة. وتبلغ حصص القطاعات الست التي تذكرها منظمة التعاون الاقتصادي والتنمية للبرنامج في مجموعها 104%، فلا تُعرض توزيعًا ولا يُعاد توزيعها نسبيًا؛ ونسبة المحفظة المعرضة للمخاطر في تقرير البرنامج بلا أساس معلن، فلا تُعرض.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programme's own figures refer to 2022 and, by year, to 2018–2022. The OECD's YLG figures are cumulative since 2017, as reported in 2026, with no stated end date. It should not be read as describing a later period unless a newer comparable observation is published.</x:v>
      </x:c>
      <x:c r="S110" s="28" t="str">
        <x:v>تعود أحدث مشاهدة لوكالة SMEPS إلى عام 2024، مع إجمالي تراكمي للفترة 2021–2024. وتعود أرقام برنامج ضمان القروض في اليمن الصادرة عنه إلى عام 2022، وبحسب السنة إلى الفترة 2018–2022؛ أما أرقام منظمة التعاون الاقتصادي والتنمية عن البرنامج فتراكمية منذ عام 2017 كما وردت في تقرير نُشر عام 2026، من دون تاريخ معلن لنهايتها.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 SRC-YLG-AR-2022</x:v>
      </x:c>
      <x:c r="Y110" s="24" t="str">
        <x:v>[{"source_id":"SRC-SMEPS-AR2024-2025","url":"https://smeps.org.ye/post/85","audit_state":"PASS_AUTHORITY_OR_PROVIDER_LOCATOR"},{"source_id":"SRC-OECD-YEM-RESILIENCE-001","url":"https://doi.org/10.1787/81ed2898-en","audit_state":"SECONDARY_RESEARCH_LOCATOR"},{"source_id":"SRC-YLG-AR-2022","url":"https://www.ylg-yemen.org/_files/ugd/82b85d_8562d5fe47644538ab12044bb8938bc6.pdf","audit_state":"PASS_AUTHORITY_OR_PROVIDER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column"},{"t":"3,387","k":"v","s":"READ","src":"SRC-YLG-AR-2022","loc":"YLGP Annual Report 2022, p.8 ('During the fiscal year 2022, 3387 letters of guarantee were issued'), p.14 (Grand Total), p.4 (panel); read 11 October 2026"},{"t":"6.4","k":"v","s":"READ","src":"SRC-YLG-AR-2022","loc":"YLGP Annual Report 2022, p.8 ('in the amount of YER 6.4 billion'); p.14 'Guarantees Amount (Thousand YER)' Grand Total 6,397,627.81; read 11 October 2026"},{"t":"9.4","k":"v","s":"READ","src":"SRC-YLG-AR-2022","loc":"YLGP Annual Report 2022, p.8 ('to cover loans worth YER 9.4 billion'); p.14 'Guaranteed Loans Amount (Thousand YER)' Grand Total 9,371,245.29; read 11 October 2026"},{"t":"12","k":"v","s":"READ","src":"SRC-YLG-AR-2022","loc":"YLGP Annual Report 2022, p.4 ('12 Total PFIs'), p.17; read 11 October 2026"},{"t":"693","k":"v","s":"READ","src":"SRC-YLG-AR-2022","loc":"YLGP Annual Report 2022, p.15, Gender table, row 'FEMALE' 693 (text: 'women-led MSMEs'); read 11 October 2026"},{"t":"20%","k":"v","s":"READ","src":"SRC-YLG-AR-2022","loc":"YLGP Annual Report 2022, p.4 panel '20% Women-led MSMEs'; p.15 'about 20% in 2022'; read 11 October 2026"},{"t":"6,976","k":"v","s":"DERIVED","src":"SRC-YLG-AR-2022","loc":"Sum of Annex I yearly guarantees, p.29: 301 (2018) + 691 (2019) + 1,270 (2020) + 1,327 (2021) + 3,387 (2022) = 6,976; each Annex I split (pp.29-31) also totals 6,976; the report does not print the sum; read 11 October 2026"},{"t":"72.7%","k":"v","s":"READ","src":"SRC-OECD-YEM-RESILIENCE-001","loc":"OECD (2026) Promoting Economic Resilience in Yemen, printed p.32 (PDF p.34): 'of which 72.7% were granted to men-owned businesses'; read 11 October 2026"},{"t":"104%","k":"v","s":"DERIVED","src":"SRC-OECD-YEM-RESILIENCE-001","loc":"OECD (2026), printed p.32 (PDF p.34): sector shares of the amount of guarantees 36 + 29 + 19 + 9 + 7 + 4 = 104; read 11 October 2026"},{"t":"7,257","k":"v","s":"READ","src":"SRC-SMEPS-AR2024-2025","loc":"SMEPS 2024 Executive Report (the cover's title; catalogued as the SMEPS Annual Report 2024), Key indicators table, printed p.9 (PDF p.5), row 'Smallholder producers &amp; micro supply chain enablers', 2024 column (the 'SMEs and BAs' row gives 960; 7,257 + 960 = 8,217); read 11 October 2026 (audit/close_out/v5_reads/V5_cash_smeps_ifad_rpw.md)"},{"t":"960","k":"v","s":"READ","src":"SRC-SMEPS-AR2024-2025","loc":"SMEPS 2024 Executive Report, Key indicators table, printed p.9 (PDF p.5), row 'SMEs and BAs', 2024 column; read 11 October 2026 (audit/close_out/v5_reads/V5_cash_smeps_ifad_rpw.md)"}]</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and 49.8% of owners reported a loan or debt related to the business. Asked for the main sources of financing for the business, 54.38% named savings, 47.00% relatives and 22.12% money lenders; 1.84% named a microfinance institution and 2.76% buying goods on credit. The shares add to more than 100%, so some firms gave more than one answer, and they describe financing in general, not the sources of the debts reported. That sample was drawn by listing businesses in two to four main market areas in each of the seven governorates and sampling them by activity, interviewing the first owner who agreed; 179 of the 217 firms were in areas under the de facto authorities, and the sample does not represent informal firms in Yemen. Its shares are not comparable with formal firms' 1.31%, which is supplier credit's average share of working capital.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وأفاد 49.8% من أصحابها بأن عليهم قرضًا أو دينًا مرتبطًا بالنشاط. وعند سؤالها عن المصادر الرئيسية لتمويل النشاط، ذكر 54.38% منها المدخرات، و47.00% الأقارب، و22.12% المقرضين غير الرسميين؛ وذكر 1.84% مؤسسةً للتمويل الأصغر، و2.76% شراء البضائع بالدَّين. ومجموع هذه النسب يتجاوز 100%، أي إن بعض المنشآت ذكرت أكثر من مصدر، وهي تصف التمويل عمومًا لا مصادر الديون المذكورة. وقد سُحبت هذه العينة بحصر المنشآت في منطقتين إلى أربع مناطق سوقية رئيسية في كل محافظة من المحافظات السبع واختيارها بحسب النشاط، مع مقابلة أول مالك وافق؛ وكانت 179 منشأة من أصل 217 في مناطق خاضعة لسلطات الأمر الواقع، ولا تمثل العينة المنشآت غير الرسمية في اليمن. ولا تُقارن نسبها بنسبة 1.31% لدى المنشآت الرسمية، وهي متوسط حصة ائتمان الموردين من رأس مالها العامل.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 business debt and main sources of financing.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 وديونها المرتبطة بالنشاط ومصادر تمويلها الرئيسية.</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business-related loan or debt and main sources of financing, Figures 114 to 116 (p. 151); the informal sample of 217 firms is stated on pp. 139 and 141, and the figures print no base, but each value corresponds to a whole number of firms out of 217 (CauseWay's check).</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وقروضها أو ديونها المرتبطة بالنشاط ومصادر تمويلها الرئيسية، الأشكال من 114 إلى 116 (ص 151)؛ وترد عينة المنشآت غير الرسمية البالغة 217 منشأة في الصفحتين 139 و141، ولا تطبع الأشكال قاعدتها، لكن كل قيمة فيها تقابل عددًا صحيحًا من المنشآت من أصل 217 (بحسب تحقق CauseWay).</x:v>
      </x:c>
      <x:c r="P112" s="24" t="str">
        <x:v>The evidence base does not record the number of firms behind the working-capital averages or the intermediary question. An average working-capital share is not a share of firms, and multiple-response percentages are not market shares. The report's main text (Figure 91, p. 120) gives smaller percentages for the informal firms' sources of financing; they match the Annex III values re-expressed as shares of all answers given (CauseWay's check), and this record uses the Annex III values, whose base is the firm. Holding an account does not show that a firm uses bank credit. The formal and informal samples use different frames, so they cannot be added together or compared with the 2013 survey. Firms are not people, so these shares are not comparable with the Findex account-ownership rate. An older figure is not comparable either: the appraisal document of the World Bank-financed FMIIP project (May 2025) cites a 2018 World Bank Group survey of 141 firms in which less than 50% of large enterprises, 18.5% of medium-sized businesses and 6.1% of small firms reported access to a functioning bank branch, and 38.8% reported no access to any bank branch. The appraisal document gives no title, fieldwork dates, sampling frame or size definitions for this survey. Its question and sample differ from the 2022 survey's.</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ويعطي المتن الرئيسي للتقرير (الشكل 91، ص 120) نسبًا أصغر لمصادر تمويل المنشآت غير الرسمية؛ وهي تطابق قيم الملحق الثالث بعد إعادة حسابها حصصًا من مجموع الإجابات (بحسب تحقق CauseWay)، ويستخدم هذا السجل قيم الملحق الثالث، وقاعدتها المنشأة.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 ولا يقارَن بها رقم أقدم أيضًا: فوثيقة تقييم مشروع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مصرفي يعمل، وأفاد 38.8% بعدم الوصول إلى أي فرع مصرفي. ولا تذكر وثيقة التقييم عنوانًا لهذا المسح ولا تواريخ عمله الميداني ولا إطار المعاينة ولا تعريفات أحجام المنشآت. ويختلف سؤاله وعينته عن سؤال مسح 2022 وعينته.</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 SRC-WB-FMIIP-P180708</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2026"},{"t":"less than 50%","k":"v","s":"READ","src":"SRC-WB-FMIIP-P180708","loc":"PAD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2026"},{"t":"18.5%","k":"v","s":"READ","src":"SRC-WB-FMIIP-P180708","loc":"PAD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2026"},{"t":"6.1%","k":"v","s":"READ","src":"SRC-WB-FMIIP-P180708","loc":"PAD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2026"},{"t":"38.8%","k":"v","s":"READ","src":"SRC-WB-FMIIP-P180708","loc":"PAD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2026"},{"t":"May 2025","k":"d","s":"READ","src":"SRC-WB-FMIIP-P180708","loc":"PAD (Report No. PADHI00396, 22 May 2025), date of the appraisal document"},{"t":"49.8%","k":"v","s":"READ","src":"SRC-WB-FSD-2024-001","loc":"Annex III, Figure 115 'Owner has Loan or Debt Related to Business', p.151; read 11 October 2026 (audit/close_out/v5_reads/V4_imf_wb.md)"},{"t":"54.38%","k":"v","s":"READ","src":"SRC-WB-FSD-2024-001","loc":"Annex III, Figure 116 'Main Sources of Financing for the Business', p.151 (Savings); read 11 October 2026 (audit/close_out/v5_reads/V4_imf_wb.md)"},{"t":"47.00%","k":"v","s":"READ","src":"SRC-WB-FSD-2024-001","loc":"Annex III, Figure 116 'Main Sources of Financing for the Business', p.151 (Relatives); read 11 October 2026 (audit/close_out/v5_reads/V4_imf_wb.md)"},{"t":"22.12%","k":"v","s":"READ","src":"SRC-WB-FSD-2024-001","loc":"Annex III, Figure 116 'Main Sources of Financing for the Business', p.151 (Money lenders); read 11 October 2026 (audit/close_out/v5_reads/V4_imf_wb.md)"},{"t":"1.84%","k":"v","s":"READ","src":"SRC-WB-FSD-2024-001","loc":"Annex III, Figure 116 'Main Sources of Financing for the Business', p.151 (Microfinance institute); read 11 October 2026 (audit/close_out/v5_reads/V4_imf_wb.md)"},{"t":"2.76%","k":"v","s":"READ","src":"SRC-WB-FSD-2024-001","loc":"Annex III, Figure 116 'Main Sources of Financing for the Business', p.151 (Buying goods on credit); read 11 October 2026 (audit/close_out/v5_reads/V4_imf_wb.md)"},{"t":"100%","k":"v","s":"TRIVIAL"},{"t":"116","k":"v","s":"TRIVIAL"},{"t":"91","k":"v","s":"TRIVIAL"},{"t":"120","k":"v","s":"LOCATOR"},{"t":"179","k":"v","s":"READ","src":"SRC-WB-FSD-2024-001","loc":"Annex III, Figure 101, p.141 (informal: 38 IRG + 179 Houthi-controlled = 217); sampling, p.140; read 11 October 2026 (audit/close_out/v5_reads/V4_imf_wb.md)"}]</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114">
      <x:c r="A114" s="24" t="str">
        <x:v>CBY-BANKS-2026-05</x:v>
      </x:c>
      <x:c r="B114" s="24" t="str">
        <x:v>TEMPORAL_OBSERVATION</x:v>
      </x:c>
      <x:c r="C114" s="24" t="str">
        <x:v>/finance/</x:v>
      </x:c>
      <x:c r="D114" s="24" t="str">
        <x:v>Commercial and Islamic banks: consolidated assets at the end of May 2026</x:v>
      </x:c>
      <x:c r="E114" s="28" t="str">
        <x:v>البنوك التجارية والإسلامية: الأصول المجمعة في نهاية مايو 2026</x:v>
      </x:c>
      <x:c r="F114" s="24" t="str">
        <x:v>At the end of May 2026 the consolidated balance sheet of commercial and Islamic banks published by the Central Bank of Yemen – Aden (CBY-Aden) shows total assets of 13,362.1 billion rials, loans and advances to government of 2,145.0 billion, loans and advances to the private sector of 1,350.4 billion, foreign assets of 4,448.0 billion and reserves of 2,538.8 billion; credit to the private sector is 10.1% of total assets.</x:v>
      </x:c>
      <x:c r="G114" s="28" t="str">
        <x:v>تُظهر الميزانية المجمعة للبنوك التجارية والإسلامية التي ينشرها البنك المركزي اليمني – عدن أصولًا إجمالية قدرها 13,362.1 مليار ريال في نهاية مايو 2026، منها قروض وسلفيات للحكومة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x:v>
      </x:c>
      <x:c r="H114" s="24" t="str">
        <x:v>Positions of the consolidated balance sheet of commercial and Islamic banks at the end of May 2026, in billion rials, as published in the monthly bulletin Monetary and Financial Developments (Issue No. 54, Table 4). Loans and advances to government are, in the bulletin's definition, treasury bills, treasury bonds and Islamic sukuk; the private-sector line covers households as well as firms.</x:v>
      </x:c>
      <x:c r="I114" s="28" t="str">
        <x:v>مراكز الميزانية المجمعة للبنوك التجارية والإسلامية في نهاية مايو 2026، بمليارات الريالات، كما نُشرت في النشرة الشهرية «التطورات النقدية والمالية» (العدد رقم 54، الجدول 4). والقروض والسلفيات للحكومة هي، وفق تعريف النشرة، أذون الخزانة وسندات الخزانة والصكوك الإسلامية؛ ويشمل بند القطاع الخاص الأسر إلى جانب المنشآت.</x:v>
      </x:c>
      <x:c r="J114" s="24" t="str">
        <x:v>End of May 2026 (one monthly vintage)</x:v>
      </x:c>
      <x:c r="K114" s="28" t="str">
        <x:v>نهاية مايو 2026 (إصدار شهري واحد)</x:v>
      </x:c>
      <x:c r="L114" s="24" t="str">
        <x:v>The bulletin's own perimeter: all commercial and Islamic financial institutions operating in the Republic of Yemen that accept deposits. The bulletin does not state which parts of Yemen its figures cover.</x:v>
      </x:c>
      <x:c r="M114" s="28" t="str">
        <x:v>نطاق النشرة نفسها: جميع المؤسسات المالية التجارية والإسلامية العاملة في الجمهورية اليمنية التي تقبل الودائع. ولا تذكر النشرة أيَّ أجزاء من اليمن تغطيها أرقامها.</x:v>
      </x:c>
      <x:c r="N114" s="24" t="str">
        <x:v>Values read from Table 4 of the bulletin. Computed by this resource from the same table: private-sector credit as a share of total assets (10.1%), and the government's share of loans and advances in December 2022, 85.1% on the earlier basis and 59.5% at market exchange rates. The World Bank's appraisal document for FMIIP (May 2025) reports that before the conflict about 45% of bank assets were held in government treasury bills, which the Central Bank of Yemen later froze.</x:v>
      </x:c>
      <x:c r="O114" s="28" t="str">
        <x:v>قيم مقروءة من الجدول 4 في النشرة. واحتسب هذا المورد من الجدول نفسه: حصة الائتمان الممنوح للقطاع الخاص من الأصول الإجمالية (10.1%)، وحصة الحكومة من إجمالي القروض والسلفيات في ديسمبر 2022، وهي 85.1% على الأساس السابق و59.5% بسعر الصرف السوقي. وتذكر وثيقة تقييم مشروع FMIIP الصادرة عن البنك الدولي (مايو 2025) أن نحو 45% من أصول البنوك كان مستثمرًا قبل النزاع في أذون الخزانة الحكومية، التي جمّدها البنك المركزي اليمني لاحقًا.</x:v>
      </x:c>
      <x:c r="P114" s="24" t="str">
        <x:v>One month of one table is not a trend, and shares move with the exchange rate because foreign-currency items are valued at market rates. | The record does not show credit by currency or by sector, does not split claims on government between frozen and other holdings, and does not establish why banks hold these assets.</x:v>
      </x:c>
      <x:c r="Q114" s="28" t="str">
        <x:v>شهر واحد من جدول واحد ليس اتجاهًا، والحصص تتحرك مع سعر الصرف لأن البنود المقوّمة بالعملات الأجنبية تُقيَّم بأسعار السوق. | ولا يُظهر هذا السجل الائتمان بحسب العملة أو القطاع، ولا يفصل الحقوق على الحكومة بين الأرصدة المجمدة وغيرها، ولا يثبت لماذا تحتفظ البنوك بهذه الأصول.</x:v>
      </x:c>
      <x:c r="R114" s="24" t="str">
        <x:v>The values refer to the end of May 2026, the latest month in the issue read. Later monthly issues may revise or extend them; this record keeps the May 2026 vintage.</x:v>
      </x:c>
      <x:c r="S114" s="28" t="str">
        <x:v>تشير القيم إلى نهاية مايو 2026، وهو أحدث شهر في العدد المقروء. وقد تعدّلها الأعداد الشهرية اللاحقة أو تضيف إليها؛ ويثبّت هذا السجل قيم إصدار مايو 2026.</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SRC-CBY-001; SRC-WB-FMIIP-P180708</x:v>
      </x:c>
      <x:c r="Y114" s="24" t="str">
        <x:v>[{"source_id":"SRC-CBY-001","url":"https://english.cby-ye.com/files/6a5a2e6bcc3cd.pdf","audit_state":"PASS_AUTHORITY_OR_PROVIDER_LOCATOR"},{"source_id":"SRC-WB-FMIIP-P180708","url":"https://maps.worldbank.org/projects/wb/pid/P180708?status=active","audit_state":"PASS_AUTHORITY_OR_PROVIDER_LOCATOR"}]</x:v>
      </x:c>
      <x:c r="Z114" t="str">
        <x:v>BOUND_EXACT</x:v>
      </x:c>
      <x:c r="AC114" t="str">
        <x:v>[{"t":"13,362.1","k":"v","s":"READ","src":"SRC-CBY-001","loc":"CBY-Aden, Monetary and Financial Developments, Issue No. 54 (May 2026), Table 4 \"Consolidated Balance Sheet of Commercial &amp; Islamic Banks - Assets\", printed p. 15 (PDF p. 16), YER billion; read 10 October 2026, Total Assets, May 2026"},{"t":"2,145.0","k":"v","s":"READ","src":"SRC-CBY-001","loc":"CBY-Aden, Monetary and Financial Developments, Issue No. 54 (May 2026), Table 4 \"Consolidated Balance Sheet of Commercial &amp; Islamic Banks - Assets\", printed p. 15 (PDF p. 16), YER billion; read 10 October 2026, Government, May 2026"},{"t":"1,350.4","k":"v","s":"READ","src":"SRC-CBY-001","loc":"CBY-Aden, Monetary and Financial Developments, Issue No. 54 (May 2026), Table 4 \"Consolidated Balance Sheet of Commercial &amp; Islamic Banks - Assets\", printed p. 15 (PDF p. 16), YER billion; read 10 October 2026, Private Sector, May 2026"},{"t":"4,448.0","k":"v","s":"READ","src":"SRC-CBY-001","loc":"CBY-Aden, Monetary and Financial Developments, Issue No. 54 (May 2026), Table 4 \"Consolidated Balance Sheet of Commercial &amp; Islamic Banks - Assets\", printed p. 15 (PDF p. 16), YER billion; read 10 October 2026, Foreign Assets, May 2026"},{"t":"2,538.8","k":"v","s":"READ","src":"SRC-CBY-001","loc":"CBY-Aden, Monetary and Financial Developments, Issue No. 54 (May 2026), Table 4 \"Consolidated Balance Sheet of Commercial &amp; Islamic Banks - Assets\", printed p. 15 (PDF p. 16), YER billion; read 10 October 2026, Reserves, May 2026"},{"t":"10.1%","k":"v","s":"DERIVED","src":"SRC-CBY-001","loc":"CBY-Aden, Monetary and Financial Developments, Issue No. 54 (May 2026), Table 4 \"Consolidated Balance Sheet of Commercial &amp; Islamic Banks - Assets\", printed p. 15 (PDF p. 16), YER billion; read 10 October 2026; computed 1,350.4 / 13,362.1 = 10.11%"},{"t":"85.1%","k":"v","s":"DERIVED","src":"SRC-CBY-001","loc":"CBY-Aden, Monetary and Financial Developments, Issue No. 54 (May 2026), Table 4 \"Consolidated Balance Sheet of Commercial &amp; Islamic Banks - Assets\", printed p. 15 (PDF p. 16), YER billion; read 10 October 2026; Dec 2022 (earlier basis), Loans &amp; Advances: Government / Loans &amp; Advances = 1,926.8 / 2,264.8 = 85.08%"},{"t":"59.5%","k":"v","s":"DERIVED","src":"SRC-CBY-001","loc":"CBY-Aden, Monetary and Financial Developments, Issue No. 54 (May 2026), Table 4 \"Consolidated Balance Sheet of Commercial &amp; Islamic Banks - Assets\", printed p. 15 (PDF p. 16), YER billion; read 10 October 2026; Dec *2022 (*Based on market exchange rates): 1,913.2 / 3,214.8 = 59.51%"},{"t":"45%","k":"v","s":"READ","src":"SRC-WB-FMIIP-P180708","loc":"PAD (Report No. PADHI00396, 22 May 2025), paragraph 7, printed p. 2: \"around 45 percent of assets invested in government treasury bills (T-bills)\"; read 10 October 2026"},{"t":"54","k":"v","s":"TRIVIAL"},{"t":"4","k":"v","s":"TRIVIAL"},{"t":"May 2026","k":"d","s":"READ","src":"SRC-CBY-001","loc":"CBY-Aden, Monetary and Financial Developments, Issue No. 54 (May 2026), Table 4 \"Consolidated Balance Sheet of Commercial &amp; Islamic Banks - Assets\", printed p. 15 (PDF p. 16), YER billion; read 10 October 2026"},{"t":"December 2022","k":"d","s":"READ","src":"SRC-CBY-001","loc":"CBY-Aden, Monetary and Financial Developments, Issue No. 54 (May 2026), Table 4 \"Consolidated Balance Sheet of Commercial &amp; Islamic Banks - Assets\", printed p. 15 (PDF p. 16), YER billion; read 10 October 2026"},{"t":"May 2025","k":"d","s":"READ","src":"SRC-WB-FMIIP-P180708","loc":"PAD (Report No. PADHI00396), dated 22 May 2025"},{"t":"10 October 2026","k":"d","s":"SITE"}]</x:v>
      </x:c>
    </x:row>
    <x:row r="115">
      <x:c r="A115" s="24" t="str">
        <x:v>FAS-YEM-2015</x:v>
      </x:c>
      <x:c r="B115" s="24" t="str">
        <x:v>TEMPORAL_OBSERVATION</x:v>
      </x:c>
      <x:c r="C115" s="24" t="str">
        <x:v>/measurement/ | /access/</x:v>
      </x:c>
      <x:c r="D115" s="24" t="str">
        <x:v>ATMs, bank branches and depositors: Yemen's last values from the IMF Financial Access Survey in the World Development Indicators (2015)</x:v>
      </x:c>
      <x:c r="E115" s="28" t="str">
        <x:v>أجهزة الصراف الآلي وفروع البنوك والمودعون: آخر قيم اليمن من مسح الوصول المالي لصندوق النقد الدولي في مؤشرات التنمية العالمية (2015)</x:v>
      </x:c>
      <x:c r="F115" s="24" t="str">
        <x:v>The IMF Financial Access Survey, as published in the World Bank's World Development Indicators, last reports Yemen for 2015: 5.81 automated teller machines (ATMs) and 1.5 commercial bank branches per 100,000 adults, and 103.1 depositors with commercial banks per 1,000 adults. The series stop in 2015; these are dated historical values, not a current measure of access to, or use of, financial services.</x:v>
      </x:c>
      <x:c r="G115" s="28" t="str">
        <x:v>يعود آخر ما يورده مسح الوصول المالي لصندوق النقد الدولي عن اليمن، كما تعرضه مؤشرات التنمية العالمية للبنك الدولي، إلى عام 2015: 5.81 جهاز صراف آلي و1.5 فرع للبنوك التجارية لكل 100,000 بالغ، و103.1 مودِع لدى البنوك التجارية لكل 1,000 بالغ. وتتوقف السلاسل عند عام 2015، فهذه قيم تاريخية مؤرخة، لا مقياس حالي للوصول إلى الخدمات المالية أو استخدامها.</x:v>
      </x:c>
      <x:c r="H115" s="24" t="str">
        <x:v>Three IMF Financial Access Survey indicators for Yemen as published in the World Development Indicators: automated teller machines per 100,000 adults (FB.ATM.TOTL.P5), commercial bank branches per 100,000 adults (FB.CBK.BRCH.P5) and depositors with commercial banks per 1,000 adults (FB.CBK.DPTR.P3), for the last year reported.</x:v>
      </x:c>
      <x:c r="I115" s="28" t="str">
        <x:v>ثلاثة مؤشرات لليمن من مسح الوصول المالي لصندوق النقد الدولي، كما تعرضها مؤشرات التنمية العالمية: أجهزة الصراف الآلي لكل 100,000 بالغ (FB.ATM.TOTL.P5)، وفروع البنوك التجارية لكل 100,000 بالغ (FB.CBK.BRCH.P5)، والمودعون لدى البنوك التجارية لكل 1,000 بالغ (FB.CBK.DPTR.P3)، لآخر سنة تُورَد عنها قيم.</x:v>
      </x:c>
      <x:c r="J115" s="24" t="str">
        <x:v>2015, the last year reported for Yemen</x:v>
      </x:c>
      <x:c r="K115" s="28" t="str">
        <x:v>2015، آخر سنة تُورَد عنها قيم لليمن</x:v>
      </x:c>
      <x:c r="L115" s="24" t="str">
        <x:v>Adults in Yemen, with the population denominators the IMF uses for the Financial Access Survey; branches and depositors of commercial banks only.</x:v>
      </x:c>
      <x:c r="M115" s="28" t="str">
        <x:v>البالغون في اليمن، وفق أعداد السكان التي يعتمدها صندوق النقد الدولي مقامًا في مسح الوصول المالي؛ وتقتصر الفروع والمودعون على البنوك التجارية.</x:v>
      </x:c>
      <x:c r="N115" s="24" t="str">
        <x:v>Values from the World Bank's open data API (World Development Indicators; series last updated 8 October 2026), as fetched on 11 October 2026 and kept as a dated snapshot. Each value is rounded half up to the decimals the World Bank publishes for its series: two for ATMs, one for branches and depositors.</x:v>
      </x:c>
      <x:c r="O115" s="28" t="str">
        <x:v>قيم مأخوذة من واجهة البيانات المفتوحة للبنك الدولي (مؤشرات التنمية العالمية؛ آخر تحديث للسلاسل في 8 أكتوبر 2026)، كما قُرئت في 11 أكتوبر 2026 وحُفظت نسخةً مؤرخة. وتُقرَّب كل قيمة، بتقريب النصف إلى الأعلى، إلى عدد المنازل العشرية الذي ينشره البنك الدولي لسلسلتها: منزلتان لأجهزة الصراف الآلي، ومنزلة واحدة للفروع والمودعين.</x:v>
      </x:c>
      <x:c r="P115" s="24" t="str">
        <x:v>The values describe 2015, not access today, and count machines, branches and depositors, not the people who use them or where those points are. | The series stop in 2015 and their population denominators are the IMF's; a count of depositors is not a count of unique people with an account.</x:v>
      </x:c>
      <x:c r="Q115" s="28" t="str">
        <x:v>تصف القيم عام 2015، لا الوصول اليوم، وتعدّ الأجهزة والفروع والمودعين، لا الأشخاص الذين يستخدمونها ولا أماكن هذه النقاط. | تتوقف السلاسل عند عام 2015، وأعداد السكان المعتمدة مقامًا فيها هي أعداد صندوق النقد الدولي؛ وعدد المودعين ليس عدد الأشخاص الفريدين الذين يملكون حسابًا.</x:v>
      </x:c>
      <x:c r="R115" s="24" t="str">
        <x:v>The latest observation in this record refers to 2015, the last year these series report for Yemen (checked on 11 October 2026). It should not be read as describing a later period unless a newer observation is published.</x:v>
      </x:c>
      <x:c r="S115" s="28" t="str">
        <x:v>تعود أحدث مشاهدة في هذا السجل إلى عام 2015، وهو آخر عام تورده هذه السلاسل لليمن (جرى التحقق في 11 أكتوبر 2026)، ولا تُقرأ على أنها تصف فترة لاحقة ما لم تُنشر مشاهدة أحدث.</x:v>
      </x:c>
      <x:c r="T115" s="24" t="str">
        <x:v>This record is updated when an authoritative source is revised or replaced, a newer comparable observation becomes available, the definition, population or method changes, or the conditions for public use change.</x:v>
      </x:c>
      <x:c r="U1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5" s="24" t="str">
        <x:v>This record is drawn from the source(s) listed on this page. Open a source record to reach the original document, and check that the definition, period, population and geography match what is stated here.</x:v>
      </x:c>
      <x:c r="W1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5" s="24" t="str">
        <x:v>SRC-WB-WDI-FAS-YEM-001</x:v>
      </x:c>
      <x:c r="Y115" s="24" t="str">
        <x:v>[{"source_id":"SRC-WB-WDI-FAS-YEM-001","url":"https://data.worldbank.org/indicator/FB.ATM.TOTL.P5?locations=YE","audit_state":"PASS_AUTHORITY_OR_PROVIDER_LOCATOR"}]</x:v>
      </x:c>
      <x:c r="Z115" t="str">
        <x:v>BOUND_EXACT</x:v>
      </x:c>
      <x:c r="AC115" t="str">
        <x:v>[{"t":"5.81","k":"v","s":"DERIVED","src":"SRC-WB-WDI-FAS-YEM-001","loc":"World Bank open data API, World Development Indicators, country YEM, series FB.ATM.TOTL.P5, as fetched 11 October 2026 (last updated 8 October 2026); audit/close_out/fixtures/wdi_fas_yem_2026-10-11.json; 2015 = 5.80977836621394, decimal 2"},{"t":"1.5","k":"v","s":"DERIVED","src":"SRC-WB-WDI-FAS-YEM-001","loc":"World Bank open data API, World Development Indicators, country YEM, series FB.CBK.BRCH.P5, as fetched 11 October 2026 (last updated 8 October 2026); audit/close_out/fixtures/wdi_fas_yem_2026-10-11.json; 2015 = 1.47559111890891, decimal 1"},{"t":"103.1","k":"v","s":"DERIVED","src":"SRC-WB-WDI-FAS-YEM-001","loc":"World Bank open data API, World Development Indicators, country YEM, series FB.CBK.DPTR.P3, as fetched 11 October 2026 (last updated 8 October 2026); audit/close_out/fixtures/wdi_fas_yem_2026-10-11.json; 2015 = 103.054647215096, decimal 1"},{"t":"100,000","k":"v","s":"TRIVIAL"},{"t":"1,000","k":"v","s":"TRIVIAL"},{"t":"8 October 2026","k":"d","s":"READ","src":"SRC-WB-WDI-FAS-YEM-001","loc":"World Bank open data API, lastupdated field of each series"},{"t":"11 October 2026","k":"d","s":"SITE","loc":"retrieval date of the snapshot"}]</x:v>
      </x:c>
    </x:row>
    <x:row r="116">
      <x:c r="A116" s="24" t="str">
        <x:v>MICS-YEM-2022-23</x:v>
      </x:c>
      <x:c r="B116" s="24" t="str">
        <x:v>TEMPORAL_OBSERVATION</x:v>
      </x:c>
      <x:c r="C116" s="24" t="str">
        <x:v>/measurement/ | /people/</x:v>
      </x:c>
      <x:c r="D116" s="24" t="str">
        <x:v>MICS 2022–2023: one household question on bank accounts, not tabulated in its findings report</x:v>
      </x:c>
      <x:c r="E116" s="28" t="str">
        <x:v>المسح العنقودي متعدد المؤشرات 2022–2023: سؤال واحد في استبيان الأسرة عن الحسابات المصرفية، لم تُجدوَل إجاباته في تقرير نتائجه</x:v>
      </x:c>
      <x:c r="F116" s="24" t="str">
        <x:v>The Multiple Indicator Cluster Survey (MICS) 2022–2023, carried out by the Central Statistical Organization with technical and financial support from UNICEF, was designed to give estimates for the 22 governorates of Yemen; 41 of the 880 selected enumeration areas could not be visited for security and safety reasons. Its household questionnaire asks one question on financial accounts, whether any member of the household has a bank account (item HC19), and its survey findings report does not tabulate the answers.</x:v>
      </x:c>
      <x:c r="G116" s="28" t="str">
        <x:v>صُمّم المسح العنقودي متعدد المؤشرات (MICS) 2022–2023، الذي نفّذه الجهاز المركزي للإحصاء بدعم فني ومالي من اليونيسف، ليقدّم تقديرات للمحافظات الـ22 في اليمن؛ وتعذرت زيارة 41 من مناطق العدّ المختارة، البالغ عددها 880 منطقة، لأسباب تتعلق بالأمن والسلامة. ويطرح استبيان الأسرة فيه سؤالًا واحدًا عن الحسابات المالية، هو ما إذا كان أي فرد في الأسرة يملك حسابًا مصرفيًا (البند HC19)، ولا يعرض تقرير نتائج المسح جدولًا لإجاباته.</x:v>
      </x:c>
      <x:c r="H116" s="24" t="str">
        <x:v>What the MICS 2022–2023 for Yemen was designed to cover, and the one item on financial accounts in its household questionnaire.</x:v>
      </x:c>
      <x:c r="I116" s="28" t="str">
        <x:v>ما صُمّم المسح العنقودي متعدد المؤشرات 2022–2023 في اليمن ليغطيه، والبند الوحيد عن الحسابات المالية في استبيان الأسرة.</x:v>
      </x:c>
      <x:c r="J116" s="24" t="str">
        <x:v>Fieldwork July–September 2022 (Aden hub) and January–May 2023 (Sana'a hub)</x:v>
      </x:c>
      <x:c r="K116" s="28" t="str">
        <x:v>العمل الميداني: يوليو–سبتمبر 2022 (مركز عدن)، ويناير–مايو 2023 (مركز صنعاء)</x:v>
      </x:c>
      <x:c r="L116" s="24" t="str">
        <x:v>Households in the governorates covered by the survey design, apart from the enumeration areas that could not be visited.</x:v>
      </x:c>
      <x:c r="M116" s="28" t="str">
        <x:v>الأسر في المحافظات التي يشملها تصميم المسح، باستثناء مناطق العدّ التي تعذرت زيارتها.</x:v>
      </x:c>
      <x:c r="N116" s="24" t="str">
        <x:v>Taken from the Survey Findings Report: the sample design (section 5.12, printed p. 3), the fieldwork periods (section 5.17, printed p. 5) and the household questionnaire (Appendix E, item HC19, printed p. 330). A text search of the report finds the item only in the questionnaire.</x:v>
      </x:c>
      <x:c r="O116" s="28" t="str">
        <x:v>مأخوذ من تقرير نتائج المسح (أرقام الصفحات بحسب ترقيم التقرير المطبوع): تصميم العينة (القسم 5.12، ص 3)، وفترات العمل الميداني (القسم 5.17، ص 5)، واستبيان الأسرة (الملحق E، البند HC19، ص 330). ولا يَرِد البند في التقرير، بحسب بحث في نصه، إلا في الاستبيان.</x:v>
      </x:c>
      <x:c r="P116" s="24" t="str">
        <x:v>The survey does not measure individual account ownership, account use, mobile money, saving or borrowing, and its findings report gives no result for the bank-account item. | Even if tabulated, the item would show whether any member of a household has a bank account, not which members do. The two parts of the sample were fielded in different periods, July–September 2022 from the Aden hub and January–May 2023 from the Sana'a hub, and some governorates were collected partly by each hub, so a tabulation of the item would mix periods across areas.</x:v>
      </x:c>
      <x:c r="Q116" s="28" t="str">
        <x:v>لا يقيس المسح امتلاك الأفراد للحسابات ولا استخدامها ولا الأموال عبر الهاتف المحمول ولا الادخار ولا الاقتراض، ولا يعرض تقرير نتائجه أي نتيجة لبند الحساب المصرفي. | حتى لو جُدوِل البند، لأظهر ما إذا كان أي فرد في الأسرة يملك حسابًا مصرفيًا، لا أيّ أفرادها يملكونه. وجُمعت بيانات جزأي العينة في فترتين مختلفتين، يوليو–سبتمبر 2022 من مركز عدن ويناير–مايو 2023 من مركز صنعاء، وجُمعت بيانات بعض المحافظات جزئيًا من كل مركز، فأي جدولة للبند ستخلط فترات مختلفة بين المناطق.</x:v>
      </x:c>
      <x:c r="R116" s="24" t="str">
        <x:v>Fieldwork ended in May 2023; the Survey Findings Report is the MICS publication this record uses (checked on 11 October 2026).</x:v>
      </x:c>
      <x:c r="S116" s="28" t="str">
        <x:v>انتهى العمل الميداني في مايو 2023؛ وتقرير نتائج المسح هو إصدار المسح الذي يستند إليه هذا السجل (جرى التحقق في 11 أكتوبر 2026).</x:v>
      </x:c>
      <x:c r="T116" s="24" t="str">
        <x:v>This record is updated when an authoritative source is revised or replaced, a newer comparable observation becomes available, the definition, population or method changes, or the conditions for public use change.</x:v>
      </x:c>
      <x:c r="U1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6" s="24" t="str">
        <x:v>This record is drawn from the source(s) listed on this page. Open a source record to reach the original document, and check that the definition, period, population and geography match what is stated here.</x:v>
      </x:c>
      <x:c r="W1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6" s="24" t="str">
        <x:v>SRC-UNICEF-MICS-YEM-2022-001</x:v>
      </x:c>
      <x:c r="Y116" s="24" t="str">
        <x:v>[{"source_id":"SRC-UNICEF-MICS-YEM-2022-001","url":"https://www.unicef.org/yemen/documents/yemen-mics-multiple-indicator-cluster-survey","audit_state":"PASS_AUTHORITY_OR_PROVIDER_LOCATOR"}]</x:v>
      </x:c>
      <x:c r="Z116" t="str">
        <x:v>BOUND_EXACT</x:v>
      </x:c>
      <x:c r="AC116" t="str">
        <x:v>[{"t":"22","k":"v","s":"READ","src":"SRC-UNICEF-MICS-YEM-2022-001","loc":"Survey Findings Report, section 5.12, printed p.3 (PDF p.17), '...for the 22 governorates in Yemen'; https://www.unicef.org/yemen/media/9006/file/YEMEN%20MICS%20MULTIPLE%20INDICATOR%20CLUSTER%20SURVEY.pdf"},{"t":"41","k":"v","s":"READ","src":"SRC-UNICEF-MICS-YEM-2022-001","loc":"Survey Findings Report, section 5.12, printed p.3 (PDF p.17), 'forty-one (41) of the selected enumeration areas could not be visited'"},{"t":"880","k":"v","s":"READ","src":"SRC-UNICEF-MICS-YEM-2022-001","loc":"Survey Findings Report, section 5.12, printed p.3 (PDF p.17), 'The total target sample size for the Yemen MICS was 880 clusters and 22,000 households'"},{"t":"July","k":"d","s":"READ","src":"SRC-UNICEF-MICS-YEM-2022-001","loc":"Survey Findings Report, section 5.17, printed p.5 (PDF p.19): July-September 2022, Aden hub; January-May 2023, Sana'a hub; footnote 6, governorates 'collected partly from Aden and Sana'a hubs'"},{"t":"5.12","k":"v","s":"TRIVIAL"},{"t":"5.17","k":"v","s":"TRIVIAL"},{"t":"3","k":"v","s":"TRIVIAL"},{"t":"5","k":"v","s":"TRIVIAL"},{"t":"330","k":"v","s":"TRIVIAL"},{"t":"September 2022","k":"d","s":"READ","src":"SRC-UNICEF-MICS-YEM-2022-001","loc":"Survey Findings Report, section 5.17, printed p.5 (PDF p.19): July-September 2022, Aden hub"},{"t":"May 2023","k":"d","s":"READ","src":"SRC-UNICEF-MICS-YEM-2022-001","loc":"Survey Findings Report, section 5.17, printed p.5 (PDF p.19)"},{"t":"11 October 2026","k":"d","s":"SITE","loc":"date the report was checked"}]</x:v>
      </x:c>
    </x:row>
    <x:row r="117">
      <x:c r="A117" s="24" t="str">
        <x:v>YMPS-YEM-2022-R1</x:v>
      </x:c>
      <x:c r="B117" s="24" t="str">
        <x:v>TEMPORAL_OBSERVATION</x:v>
      </x:c>
      <x:c r="C117" s="24" t="str">
        <x:v>/measurement/ | /people/</x:v>
      </x:c>
      <x:c r="D117" s="24" t="str">
        <x:v>The World Bank's phone survey of August–September 2022 records respondents in both areas of control</x:v>
      </x:c>
      <x:c r="E117" s="28" t="str">
        <x:v>مسح الهاتف المحمول للبنك الدولي في أغسطس–سبتمبر 2022 يسجل مستجيبين في منطقتَي السيطرة كلتيهما</x:v>
      </x:c>
      <x:c r="F117" s="24" t="str">
        <x:v>The World Bank's Mobile Phone Survey Monitoring, Round I, interviewed 1,297 adult Yemenis aged 18 and over with mobile phones in August–September 2022, from a probability sample targeted across 21 governorates. It records each respondent's area of control, coded in the catalogue as the internationally recognized government or 'DFA', which this resource reads as the de facto authorities (the catalogue does not expand the abbreviation), and asks respondents to rank the three most important sources of income.</x:v>
      </x:c>
      <x:c r="G117" s="28" t="str">
        <x:v>أجرت الجولة الأولى من مسح الهاتف المحمول للرصد التابع للبنك الدولي، في أغسطس–سبتمبر 2022، مقابلات مع 1,297 بالغًا يمنيًا بعمر 18 سنة فأكثر ممن يملكون هواتف محمولة، من عينة احتمالية استهدفت 21 محافظة. ويسجل المسح منطقة السيطرة لكل مستجيب، مرمَّزةً في الفهرس بوصفها الحكومة المعترف بها دوليًا أو «DFA»، وهو اختصار يقرؤه هذا المورد على أنه سلطات الأمر الواقع (إذ لا يفسّره الفهرس)، ويطلب من المستجيبين ترتيب أهم ثلاثة مصادر للدخل.</x:v>
      </x:c>
      <x:c r="H117" s="24" t="str">
        <x:v>The sample, period and two items of the World Bank's Yemen Mobile Phone Survey Monitoring, Round I (2022), as documented in its Microdata Library catalogue entry: the respondent's area of control and the ranking of income sources.</x:v>
      </x:c>
      <x:c r="I117" s="28" t="str">
        <x:v>العينة والفترة وبندان من الجولة الأولى (2022) لمسح الهاتف المحمول للرصد في اليمن التابع للبنك الدولي، كما توثقها صفحة المسح في فهرس مكتبة البيانات الجزئية (Microdata Library): منطقة سيطرة المستجيب وترتيب مصادر الدخل.</x:v>
      </x:c>
      <x:c r="J117" s="24" t="str">
        <x:v>August–September 2022 (Round I)</x:v>
      </x:c>
      <x:c r="K117" s="28" t="str">
        <x:v>أغسطس–سبتمبر 2022 (الجولة الأولى)</x:v>
      </x:c>
      <x:c r="L117" s="24" t="str">
        <x:v>Adult Yemenis aged 18 and over with mobile phones, from a probability sample targeted across 21 governorates; the catalogue reports a response rate of around 28 percent.</x:v>
      </x:c>
      <x:c r="M117" s="28" t="str">
        <x:v>اليمنيون البالغون بعمر 18 سنة فأكثر ممن يملكون هواتف محمولة، من عينة احتمالية استهدفت 21 محافظة؛ وأكمل ويذكر الفهرس معدل استجابة يقارب 28 في المئة.</x:v>
      </x:c>
      <x:c r="N117" s="24" t="str">
        <x:v>Taken from the survey's catalogue metadata (Microdata Library, catalog 5999: abstract, sampling, response rate and data dictionary). No data file was used.</x:v>
      </x:c>
      <x:c r="O117" s="28" t="str">
        <x:v>مأخوذ من البيانات الوصفية للمسح في الفهرس (مكتبة البيانات الجزئية، الفهرس رقم 5999: الملخص والمعاينة ومعدل الاستجابة وقاموس البيانات). ولم يُستخدم أي ملف بيانات.</x:v>
      </x:c>
      <x:c r="P117" s="24" t="str">
        <x:v>Adults with mobile phones are not all adults; with a response rate of around 28 percent, and some governorate quotas not achieved, respondents may not represent all adults with mobile phones; the catalogue's sampling text names 18 governorates while its abstract says 21. | Recording area of control and income sources does not measure financial inclusion; the survey is shown as an existing instrument that a later round could extend.</x:v>
      </x:c>
      <x:c r="Q117" s="28" t="str">
        <x:v>البالغون الذين يملكون هواتف محمولة ليسوا كل البالغين؛ ومع معدل استجابة يقارب 28 في المئة وعدم بلوغ حصص بعض المحافظات، قد لا يمثل المستجيبون جميع البالغين الذين يملكون هواتف محمولة؛ ويسمّي نص المعاينة في الفهرس 18 محافظة بينما يذكر الملخص 21. | تسجيل منطقة السيطرة ومصادر الدخل لا يقيس الشمول المالي؛ ويُعرض المسح بوصفه أداة قائمة يمكن أن توسعها جولة لاحقة.</x:v>
      </x:c>
      <x:c r="R117" s="24" t="str">
        <x:v>Round I fieldwork took place in August–September 2022 (checked on 11 October 2026); whether later rounds have been published was not checked.</x:v>
      </x:c>
      <x:c r="S117" s="28" t="str">
        <x:v>نُفّذ العمل الميداني للجولة الأولى في أغسطس–سبتمبر 2022 (جرى التحقق في 11 أكتوبر 2026)؛ ولم يُتحقق مما إذا كانت قد نُشرت جولات لاحقة.</x:v>
      </x:c>
      <x:c r="T117" s="24" t="str">
        <x:v>This record is updated when an authoritative source is revised or replaced, a newer comparable observation becomes available, the definition, population or method changes, or the conditions for public use change.</x:v>
      </x:c>
      <x:c r="U1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7" s="24" t="str">
        <x:v>This record is drawn from the source(s) listed on this page. Open a source record to reach the original document, and check that the definition, period, population and geography match what is stated here.</x:v>
      </x:c>
      <x:c r="W11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7" s="24" t="str">
        <x:v>SRC-WB-YMPS-R1-2022-001</x:v>
      </x:c>
      <x:c r="Y117" s="24" t="str">
        <x:v>[{"source_id":"SRC-WB-YMPS-R1-2022-001","url":"https://microdata.worldbank.org/index.php/catalog/5999","audit_state":"PASS_AUTHORITY_OR_PROVIDER_LOCATOR"}]</x:v>
      </x:c>
      <x:c r="Z117" t="str">
        <x:v>BOUND_EXACT</x:v>
      </x:c>
      <x:c r="AC117" t="str">
        <x:v>[{"t":"1,297","k":"v","s":"READ","src":"SRC-WB-YMPS-R1-2022-001","loc":"Microdata Library catalog 5999, Abstract: 'a probability sample of 1,297 adult Yemenis (18 years of age and older) with mobile phones'; Response Rate: '1,297 respondents completed the interview'"},{"t":"18","k":"v","s":"READ","src":"SRC-WB-YMPS-R1-2022-001","loc":"catalog 5999, Abstract, '18 years of age and older'; and Sampling &gt; Sampling Procedure, which lists 18 governorates by name for the quotas (counted)"},{"t":"28","k":"v","s":"READ","src":"SRC-WB-YMPS-R1-2022-001","loc":"catalog 5999, Sampling &gt; Response Rate, 'a response rate of around 28 percent'; Deviations from the Sample Design, 'Some governorate quotas were not achieved'"},{"t":"21","k":"v","s":"READ","src":"SRC-WB-YMPS-R1-2022-001","loc":"catalog 5999, Abstract, 'targeted across 21 governorates'"},{"t":"5999","k":"v","s":"TRIVIAL"},{"t":"September 2022","k":"d","s":"READ","src":"SRC-WB-YMPS-R1-2022-001","loc":"catalog 5999, Dates of Data Collection: 2022-08 to 2022-09 (Round 1)"},{"t":"11 October 2026","k":"d","s":"SITE","loc":"date the catalogue entry was checked"}]</x:v>
      </x:c>
    </x:row>
    <x:row r="118">
      <x:c r="A118" s="24" t="str">
        <x:v>CCY-ISP-2024</x:v>
      </x:c>
      <x:c r="B118" s="24" t="str">
        <x:v>TEMPORAL_OBSERVATION</x:v>
      </x:c>
      <x:c r="C118" s="24" t="str">
        <x:v>/remittances/</x:v>
      </x:c>
      <x:c r="D118" s="24" t="str">
        <x:v>Informal support in the cash income of cash-assistance households in three areas (CCY, June 2024)</x:v>
      </x:c>
      <x:c r="E118" s="28" t="str">
        <x:v>الدعم غير الرسمي في الدخل النقدي لأسر تتلقى مساعدات نقدية في ثلاث مناطق (تحالف النقد في اليمن، يونيو 2024)</x:v>
      </x:c>
      <x:c r="F118" s="24" t="str">
        <x:v>A Cash Consortium of Yemen survey, collected in June 2024, of households receiving multipurpose cash assistance in three areas that the study calls sub-districts and places in areas under the internationally recognized government (Al Mudhaffar in Taiz, Qa’tabah in Ad-Dali governorate and Tuban in Lahj) found that the assistance made up the majority of these households’ cash income; Qa’tabah reported the largest assistance share of the three areas (68%). Loans from informal support networks were the second-largest share in Al Mudhaffar (47%) and Qa’tabah (26%), and gifts the smallest share in all three areas. In Al Mudhaffar, 26% of the households reported an increased ability to give to their networks after receiving the assistance, against 4% reporting an increased ability to receive support.</x:v>
      </x:c>
      <x:c r="G118" s="28" t="str">
        <x:v>وفق مسح لتحالف النقد في اليمن جُمعت بياناته في يونيو 2024 من أسر تتلقى مساعدات نقدية متعددة الأغراض في ثلاث مناطق تسميها الدراسة عُزلًا وتقول إنها تقع في المناطق الخاضعة للحكومة المعترف بها دوليًا (المظفر في تعز، وقعطبة في محافظة الضالع، وتُبن في لحج)، شكّلت المساعدات معظم الدخل النقدي لهذه الأسر، وسجّلت قعطبة أكبر حصة للمساعدات بين المناطق الثلاث (68%). وجاءت القروض من شبكات الدعم غير الرسمية في المرتبة الثانية في المظفر (47%) وقعطبة (26%)، وكانت الهدايا أصغر الحصص في المناطق الثلاث. وفي المظفر أفادت 26% من الأسر بأن قدرتها على تقديم الدعم لشبكاتها ازدادت بعد تلقي المساعدات، مقابل 4% أفادت بازدياد قدرتها على تلقي الدعم.</x:v>
      </x:c>
      <x:c r="H118" s="24" t="str">
        <x:v>The average share of earnings, gifts, loans and cash assistance in the cash income of sampled households receiving multipurpose cash assistance, and the changes in giving and receiving support that they reported.</x:v>
      </x:c>
      <x:c r="I118" s="28" t="str">
        <x:v>متوسط حصة الكسب والهدايا والقروض والمساعدات النقدية في الدخل النقدي لأسر العينة التي تتلقى مساعدات نقدية متعددة الأغراض، والتغيرات التي أفادت بها في تقديم الدعم وتلقيه.</x:v>
      </x:c>
      <x:c r="J118" s="24" t="str">
        <x:v>Data collected in June 2024; the period the income questions refer to is not printed</x:v>
      </x:c>
      <x:c r="K118" s="28" t="str">
        <x:v>جُمعت البيانات في يونيو 2024؛ ولا تُذكر الفترة التي تشير إليها أسئلة الدخل</x:v>
      </x:c>
      <x:c r="L118" s="24" t="str">
        <x:v>Households that received multipurpose cash assistance from a Cash Consortium of Yemen partner from December 2023 to May 2024 in Al Mudhaffar, Qa’tabah and Tuban, three areas the study calls sub-districts; it describes each sample as representative of those recipients at sub-district level, and does not state its sampling method or weighting.</x:v>
      </x:c>
      <x:c r="M118" s="28" t="str">
        <x:v>الأسر التي تلقت مساعدات نقدية متعددة الأغراض من أحد شركاء تحالف النقد في اليمن بين ديسمبر 2023 ومايو 2024 في المظفر وقعطبة وتُبن، وهي ثلاث مناطق تسميها الدراسة عُزلًا؛ وتصف الدراسة كل عينة بأنها ممثلة لأولئك المستفيدين على مستوى العزلة، ولا تذكر طريقة المعاينة ولا الترجيح.</x:v>
      </x:c>
      <x:c r="N118" s="24" t="str">
        <x:v>A household survey by Cash Consortium of Yemen partners using Mercy Corps’s Informal Social Protection Index; the study compares the cash income households report with the assistance amount (YER 240,000). Values and rankings are those printed in the report’s text (p. 9), not the data labels on its figure, and the shares are not summed.</x:v>
      </x:c>
      <x:c r="O118" s="28" t="str">
        <x:v>مسح أسري أجراه شركاء تحالف النقد في اليمن باستخدام مؤشر الحماية الاجتماعية غير الرسمية التابع لمنظمة ميرسي كور (Mercy Corps)؛ وتقارن الدراسة الدخل النقدي الذي تفيد به الأسر بمبلغ المساعدة (240,000 ريال يمني). والقيم والترتيب هي المطبوعة في نص التقرير (ص 9)، لا القيم المدوّنة على الشكل البياني، ولا تُجمع الحصص.</x:v>
      </x:c>
      <x:c r="P118" s="24" t="str">
        <x:v>The shares describe cash-assistance recipients in three areas, not households in Yemen, and gifts and loans from informal networks are not remittances: the study prints no channel, frequency, amount or split between support from inside and outside Yemen. | The changes in giving and receiving are recipients’ own reports, with no baseline or comparison group, and the study draws no causal link.</x:v>
      </x:c>
      <x:c r="Q118" s="28" t="str">
        <x:v>تصف الحصص متلقي المساعدات النقدية في ثلاث مناطق، لا الأسر في اليمن، والهدايا والقروض من الشبكات غير الرسمية ليست حوالات: فالدراسة لا تورد قناةً ولا تكرارًا ولا مبلغًا، ولا توزيعًا للدعم بين ما يأتي من داخل اليمن وما يأتي من خارجه. | التغيرات في تقديم الدعم وتلقيه هي ما أفاد به المستفيدون أنفسهم، دون خط أساس أو مجموعة مقارنة، ولا تستخلص الدراسة أي علاقة سببية.</x:v>
      </x:c>
      <x:c r="R118" s="24" t="str">
        <x:v>Data were collected in June 2024; the report prints no date, and ReliefWeb lists it as posted on 14 November 2024 (checked on 11 October 2026).</x:v>
      </x:c>
      <x:c r="S118" s="28" t="str">
        <x:v>جُمعت البيانات في يونيو 2024؛ ولا يحمل التقرير تاريخًا مطبوعًا، ويذكر موقع ReliefWeb أنه نُشر على الموقع في 14 نوفمبر 2024 (جرى التحقق في 11 أكتوبر 2026).</x:v>
      </x:c>
      <x:c r="T118" s="24" t="str">
        <x:v>This record is updated when an authoritative source is revised or replaced, a newer comparable observation becomes available, the definition, population or method changes, or the conditions for public use change.</x:v>
      </x:c>
      <x:c r="U1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8" s="24" t="str">
        <x:v>This record is drawn from the source(s) listed on this page. Open a source record to reach the original document, and check that the definition, period, population and geography match what is stated here.</x:v>
      </x:c>
      <x:c r="W11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8" s="24" t="str">
        <x:v>SRC-CCY-ISP-2024</x:v>
      </x:c>
      <x:c r="Y118" s="24" t="str">
        <x:v>[{"source_id":"SRC-CCY-ISP-2024","url":"https://reliefweb.int/report/yemen/unseen-assistance-measuring-informal-social-protection-yemen","audit_state":"PASS_AUTHORITY_OR_PROVIDER_LOCATOR"}]</x:v>
      </x:c>
      <x:c r="Z118" t="str">
        <x:v>BOUND_EXACT</x:v>
      </x:c>
      <x:c r="AC118" t="str">
        <x:v>[{"t":"68%","k":"v","s":"READ","src":"SRC-CCY-ISP-2024","loc":"The Unseen Assistance, printed p.9 (PDF p.10): 'Qa’tabah reporting the largest MPCA proportion (68%)'; read 11 October 2026 (audit/close_out/addendum/R5_ccy_isp_sam.md)"},{"t":"47%","k":"v","s":"READ","src":"SRC-CCY-ISP-2024","loc":"same, p.9: 'Loans comprised the second-highest proportion contribution of cash income in Al Mudhaffar (47%)'; read 11 October 2026 (audit/close_out/addendum/R5_ccy_isp_sam.md)"},{"t":"26%","k":"v","s":"READ","src":"SRC-CCY-ISP-2024","loc":"same, p.9: 'and Qa’tabah (26%)'; and 'a much greater proportion of HHs reported an increased ability to provide assistance (26%)' (Al Mudhaffar); read 11 October 2026 (audit/close_out/addendum/R5_ccy_isp_sam.md)"},{"t":"4%","k":"v","s":"READ","src":"SRC-CCY-ISP-2024","loc":"same, p.9: 'compared to the proportion reporting an increased ability to receive support (4%)'; read 11 October 2026 (audit/close_out/addendum/R5_ccy_isp_sam.md)"},{"t":"240,000","k":"v","s":"READ","src":"SRC-CCY-ISP-2024","loc":"same, p.9: 'the amount of MPCA distributed to a HH (YER 240,000)'; read 11 October 2026 (audit/close_out/addendum/R5_ccy_isp_sam.md)"},{"t":"9","k":"v","s":"TRIVIAL"},{"t":"June 2024","k":"d","s":"READ","src":"SRC-CCY-ISP-2024","loc":"same, p.5 (PDF p.6): 'Data was collected in June 2024'; read 11 October 2026 (audit/close_out/addendum/R5_ccy_isp_sam.md)"},{"t":"December 2023","k":"d","s":"READ","src":"SRC-CCY-ISP-2024","loc":"same, p.5: 'from a CCY partner from December 2023 to May 2024'; read 11 October 2026 (audit/close_out/addendum/R5_ccy_isp_sam.md)"},{"t":"May 2024","k":"d","s":"READ","src":"SRC-CCY-ISP-2024","loc":"same, p.5; read 11 October 2026 (audit/close_out/addendum/R5_ccy_isp_sam.md)"},{"t":"14 November 2024","k":"d","s":"READ","src":"SRC-CCY-ISP-2024","loc":"ReliefWeb landing page: 'Posted 14 Nov 2024'; read 11 October 2026 (audit/close_out/addendum/R5_ccy_isp_sam.md)"},{"t":"11 October 2026","k":"d","s":"SITE"}]</x:v>
      </x:c>
    </x:row>
    <x:row r="119">
      <x:c r="A119" s="24" t="str">
        <x:v>CCY-SAM-2024</x:v>
      </x:c>
      <x:c r="B119" s="24" t="str">
        <x:v>TEMPORAL_OBSERVATION</x:v>
      </x:c>
      <x:c r="C119" s="24" t="str">
        <x:v>/remittances/</x:v>
      </x:c>
      <x:c r="D119" s="24" t="str">
        <x:v>Income sources reported by cash-assistance households, with a multiplier estimate, in selected villages of Ad-Dali and Ja’ar (CCY pilot study, 2024)</x:v>
      </x:c>
      <x:c r="E119" s="28" t="str">
        <x:v>مصادر الدخل التي أفادت بها أسر تتلقى مساعدات نقدية، مع تقدير للمضاعف، في قرى مختارة من الضالع وجعار (دراسة تجريبية لتحالف النقد في اليمن، 2024)</x:v>
      </x:c>
      <x:c r="F119" s="24" t="str">
        <x:v>A 2024 Cash Consortium of Yemen pilot study reports that, on average, 61% of the households assessed in selected villages of Ad-Dali and Ja’ar, two areas it calls sub-districts and places under the internationally recognized government, named the cash assistance as a main income source in the 30 days before the interview, and 55% casual or daily wage labour; it notes that some respondents did not count money received by “hawala” (the study’s word) or debt as income. Using a single social accounting matrix for each locality, built from a survey of households receiving multipurpose cash assistance and interviews with local business owners, the study estimated that each US dollar of the assistance produced USD 2.56 of economic activity, the transfer included, in the Ad-Dali villages and USD 2.29 in the Ja’ar villages, and says the two values cannot be directly compared.</x:v>
      </x:c>
      <x:c r="G119" s="28" t="str">
        <x:v>تفيد دراسة تجريبية لتحالف النقد في اليمن عام 2024 بأن 61% في المتوسط من الأسر التي شملها التقييم في قرى مختارة من الضالع وجعار ذكرت المساعدات النقدية مصدرًا رئيسيًا للدخل خلال 30 يومًا سبقت المقابلة، وأن 55% ذكرت العمل العرضي أو بالأجر اليومي؛ والضالع وجعار منطقتان تسميهما الدراسة عزلتين وتقول إنهما تقعان في المناطق الخاضعة للحكومة المعترف بها دوليًا. وتشير الدراسة إلى أن بعض المستجيبين لم يحتسبوا ما تلقوه عن طريق «الحوالة» (بتعبير الدراسة) ولا الديون دخلًا. وباستخدام مصفوفة محاسبة اجتماعية واحدة لكل منطقة، بُنيت من مسح لأسر تتلقى مساعدات نقدية متعددة الأغراض ومقابلات مع أصحاب أعمال محليين، قدّرت الدراسة أن كل دولار أمريكي واحد من المساعدات أنتج نشاطًا اقتصاديًا قيمته 2.56 دولار، بما فيه التحويل النقدي نفسه، في قرى الضالع، و2.29 دولار في قرى جعار، وتذكر أن القيمتين لا تقبلان المقارنة المباشرة.</x:v>
      </x:c>
      <x:c r="H119" s="24" t="str">
        <x:v>The main income sources the assessed households reported, and the study’s estimated ratio of total economic activity, the cash injected included, to the cash assistance injected in each locality.</x:v>
      </x:c>
      <x:c r="I119" s="28" t="str">
        <x:v>مصادر الدخل الرئيسية التي أفادت بها الأسر التي شملها التقييم، ونسبة إجمالي النشاط الاقتصادي، بما فيه النقد المضخوخ، إلى المساعدات النقدية المضخوخة في كل منطقة، كما تقدّرها الدراسة.</x:v>
      </x:c>
      <x:c r="J119" s="24" t="str">
        <x:v>The latest assistance distribution, October–December 2023; household survey in January 2024 (the report also gives January 2023 in one place)</x:v>
      </x:c>
      <x:c r="K119" s="28" t="str">
        <x:v>آخر توزيع للمساعدات بين أكتوبر وديسمبر 2023؛ والمسح الأسري في يناير 2024 (ويذكر التقرير أيضًا يناير 2023 في موضع واحد)</x:v>
      </x:c>
      <x:c r="L119" s="24" t="str">
        <x:v>Selected villages and towns of Ad-Dali (Ad-Dali governorate) and Ja’ar (Khanfar district, Abyan governorate), which the study calls sub-districts, that received the most assistance and were accessible: 291 household interviews in Ad-Dali and 209 in Ja’ar, with households that had received at least two rounds of assistance, and interviews with local businesses.</x:v>
      </x:c>
      <x:c r="M119" s="28" t="str">
        <x:v>قرى وبلدات مختارة من منطقتَي الضالع (محافظة الضالع) وجعار (مديرية خنفر، محافظة أبين)، وتسميهما الدراسة عزلتين، تلقت أكبر قدر من المساعدات وأمكن الوصول إليها: 291 مقابلة أسرية في الضالع و209 في جعار، مع أسر تلقت جولتين على الأقل من المساعدات، إضافة إلى مقابلات مع منشآت تجارية محلية.</x:v>
      </x:c>
      <x:c r="N119" s="24" t="str">
        <x:v>A multiplier from a single social accounting matrix for each locality, a snapshot at constant prices with fixed spending shares: total economic activity, the injection included, divided by the cash injected. It counts first-round effects only, leaves out business owners’ and employees’ spending and spending outside the locality, and publishes no interval or range; Ja’ar’s matrices are not printed, so its value cannot be recomputed from the report.</x:v>
      </x:c>
      <x:c r="O119" s="28" t="str">
        <x:v>مضاعف مستخرج من مصفوفة محاسبة اجتماعية واحدة لكل منطقة، تمثل لقطة بأسعار ثابتة وحصص إنفاق ثابتة: إجمالي النشاط الاقتصادي، بما فيه النقد المضخوخ، مقسومًا على النقد المضخوخ. ولا يحتسب إلا آثار الجولة الأولى من الإنفاق، ويستبعد إنفاق أصحاب الأعمال والعاملين لديهم والإنفاق خارج المنطقة، ولا تُنشر له فترة ثقة ولا مدى؛ ولم ينشر التقرير مصفوفات جعار، فلا يمكن إعادة حساب قيمتها منه.</x:v>
      </x:c>
      <x:c r="P119" s="24" t="str">
        <x:v>The multipliers are model estimates for selected villages, not a multiplier for Yemen or a governorate, and measure economic activity that includes the transfer, not household or local income; they say nothing about how money reaches households. | The income sources describe assistance recipients chosen for having received at least two rounds, so the share citing the assistance reflects how the sample was chosen; remittances and loans or support from family, friends and neighbours carry no printed value, which is missing, not zero.</x:v>
      </x:c>
      <x:c r="Q119" s="28" t="str">
        <x:v>المضاعفان تقديران مستخرجان من نموذج لقرى مختارة، لا مضاعف لليمن أو لمحافظة، ويقيسان نشاطًا اقتصاديًا يشمل التحويل النقدي نفسه، لا دخل الأسر أو الدخل المحلي؛ ولا يقولان شيئًا عن طريقة وصول المال إلى الأسر. | تصف مصادر الدخل متلقي مساعدات اختيروا لأنهم تلقوا جولتين على الأقل من المساعدات، فحصة من ذكروا المساعدات تعكس طريقة اختيار العينة؛ ولا تحمل الحوالات والقروض أو الدعم من الأسرة والأصدقاء والجيران أي قيمة مطبوعة، وهذا غياب للبيانات لا صفر.</x:v>
      </x:c>
      <x:c r="R119" s="24" t="str">
        <x:v>The household survey ran in January 2024; the report prints no date, and its host lists it under November 2024 (checked on 11 October 2026).</x:v>
      </x:c>
      <x:c r="S119" s="28" t="str">
        <x:v>أُجري المسح الأسري في يناير 2024؛ ولا يحمل التقرير تاريخًا مطبوعًا، ويُدرجه الموقع الذي يستضيفه ضمن ملفات نوفمبر 2024 (جرى التحقق في 11 أكتوبر 2026).</x:v>
      </x:c>
      <x:c r="T119" s="24" t="str">
        <x:v>This record is updated when an authoritative source is revised or replaced, a newer comparable observation becomes available, the definition, population or method changes, or the conditions for public use change.</x:v>
      </x:c>
      <x:c r="U1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9" s="24" t="str">
        <x:v>This record is drawn from the source(s) listed on this page. Open a source record to reach the original document, and check that the definition, period, population and geography match what is stated here.</x:v>
      </x:c>
      <x:c r="W1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9" s="24" t="str">
        <x:v>SRC-CCY-SAM-2024</x:v>
      </x:c>
      <x:c r="Y119" s="24" t="str">
        <x:v>[{"source_id":"SRC-CCY-SAM-2024","url":"https://www.calpnetwork.org/wp-content/uploads/2024/11/SAM_Multiplie-Effect-of-Cash-Study.pdf","audit_state":"PASS_AUTHORITY_OR_PROVIDER_LOCATOR"}]</x:v>
      </x:c>
      <x:c r="Z119" t="str">
        <x:v>BOUND_EXACT</x:v>
      </x:c>
      <x:c r="AC119" t="str">
        <x:v>[{"t":"2.56","k":"v","s":"READ","src":"SRC-CCY-SAM-2024","loc":"The Multiplier Effect of MPCA, printed p.26 (PDF p.27): 'The estimated multiplier effect for Ad-Dali’s was 2.56'; also p.1 and p.35; read 11 October 2026 (audit/close_out/addendum/R5_ccy_isp_sam.md)"},{"t":"2.29","k":"v","s":"READ","src":"SRC-CCY-SAM-2024","loc":"same, p.26: 'The estimated multiplier effect for Ja’ar was 2.29'; read 11 October 2026 (audit/close_out/addendum/R5_ccy_isp_sam.md)"},{"t":"61%","k":"v","s":"READ","src":"SRC-CCY-SAM-2024","loc":"same, p.12 (PDF p.13): 'humanitarian cash assistance (61%)'; read 11 October 2026 (audit/close_out/addendum/R5_ccy_isp_sam.md)"},{"t":"55%","k":"v","s":"READ","src":"SRC-CCY-SAM-2024","loc":"same, p.12: 'casual/daily wage labor (55%)'; hawala limitation p.36 (PDF p.37); read 11 October 2026 (audit/close_out/addendum/R5_ccy_isp_sam.md)"},{"t":"30","k":"v","s":"READ","src":"SRC-CCY-SAM-2024","loc":"same, p.12: income sources 'in the 30 days prior to the interview'; read 11 October 2026 (audit/close_out/addendum/R5_ccy_isp_sam.md)"},{"t":"291","k":"v","s":"READ","src":"SRC-CCY-SAM-2024","loc":"same, p.2 (PDF p.3): '291 HH interviews in Ad-Dali and 209 in Ja’ar'; read 11 October 2026 (audit/close_out/addendum/R5_ccy_isp_sam.md)"},{"t":"209","k":"v","s":"READ","src":"SRC-CCY-SAM-2024","loc":"same, p.2; read 11 October 2026 (audit/close_out/addendum/R5_ccy_isp_sam.md)"},{"t":"December 2023","k":"d","s":"READ","src":"SRC-CCY-SAM-2024","loc":"same, p.26: cash injection 'between October and December 2023'; read 11 October 2026 (audit/close_out/addendum/R5_ccy_isp_sam.md)"},{"t":"January 2024","k":"d","s":"READ","src":"SRC-CCY-SAM-2024","loc":"same, p.7 (PDF p.8): 'In January 2024, the CCY conducted a HH survey'; read 11 October 2026 (audit/close_out/addendum/R5_ccy_isp_sam.md)"},{"t":"January 2023","k":"d","s":"READ","src":"SRC-CCY-SAM-2024","loc":"same, p.32 (PDF p.33): 'mid-January 2023' (the report's own inconsistency); read 11 October 2026 (audit/close_out/addendum/R5_ccy_isp_sam.md)"},{"t":"November 2024","k":"d","s":"READ","src":"SRC-CCY-SAM-2024","loc":"host path calpnetwork.org/wp-content/uploads/2024/11/; read 11 October 2026 (audit/close_out/addendum/R5_ccy_isp_sam.md)"},{"t":"11 October 2026","k":"d","s":"SITE"}]</x:v>
      </x:c>
    </x:row>
    <x:row r="120">
      <x:c r="A120" s="24" t="str">
        <x:v>IFAD-CPE-YEM-2011-RF</x:v>
      </x:c>
      <x:c r="B120" s="24" t="str">
        <x:v>TEMPORAL_OBSERVATION</x:v>
      </x:c>
      <x:c r="C120" s="24" t="str">
        <x:v>/finance/ | /firms/</x:v>
      </x:c>
      <x:c r="D120" s="24" t="str">
        <x:v>Rural credit in IFAD-financed projects in Yemen, 1993 to 2010: an evaluation by IFAD's Independent Office of Evaluation (2011)</x:v>
      </x:c>
      <x:c r="E120" s="28" t="str">
        <x:v>الائتمان الريفي في المشروعات التي موّلها الصندوق الدولي للتنمية الزراعية (إيفاد) في اليمن، 1993 إلى 2010: تقييم أجراه مكتب التقييم المستقل التابع للصندوق (2011)</x:v>
      </x:c>
      <x:c r="F120" s="24" t="str">
        <x:v>An evaluation of IFAD's Yemen programme from 1993 to 2010 by IFAD's Independent Office of Evaluation (2011) reports, on the evaluation team's estimates from the information held by the Cooperative and Agriculture Credit Bank (CACB), that in the completed projects credit lines disbursed US$4.165 million, 31% of the US$13.37 million provided, to 3,723 clients, 6% of the 58,867 planned; repayment rates ranged from 31% to 64%. In one project area, Raymah, fewer than 1% of the farmers in the project area received financing during the project (assuming 48,000 households in the area), and in the Southern Governorates the rural finance component was, in the evaluators' words, not really implemented at all. The evaluation reports that poor households were said to be reluctant to borrow from the CACB, the government bank the projects depended on, because of its collateral requirements, high transaction costs and lengthy approval procedures and a reluctance to deal with an institution seen as charging interest contrary to Islamic precepts; that women, who did not generally own land, had little access to its credit, as was also true of sharecroppers; and that two of the branches IFAD helped the CACB build, at Al-Jabeen in Raymah and Sayhut in Al-Mahara, were not located near commercial centres.</x:v>
      </x:c>
      <x:c r="G120" s="28" t="str">
        <x:v>يورد تقييم لبرنامج الصندوق الدولي للتنمية الزراعية (إيفاد) في اليمن من 1993 إلى 2010، أجراه مكتب التقييم المستقل التابع للصندوق (2011)، استنادًا إلى تقديرات فريق التقييم من المعلومات المتاحة لدى بنك التسليف التعاوني والزراعي، أن خطوط الائتمان في المشروعات المكتملة صرفت 4.165 مليون دولار أمريكي، أي 31% من 13.37 مليون دولار خُصصت لها، إلى 3,723 عميلًا، أي 6% من 58,867 عميلًا كان مخططًا الوصول إليهم؛ وتراوحت معدلات السداد بين 31% و64%. وفي منطقة مشروع واحدة، هي ريمة، حصل أقل من 1% من المزارعين في منطقة المشروع على تمويل خلال فترة المشروع (على افتراض وجود 48,000 أسرة في المنطقة)، ولم يُنفَّذ مكوّن التمويل الريفي في المحافظات الجنوبية فعليًا على الإطلاق، بتعبير المقيّمين. ويذكر التقييم أنه قيل إن الأسر الفقيرة كانت تُحجم عن الاقتراض من بنك التسليف التعاوني والزراعي، وهو البنك الحكومي الذي اعتمدت عليه المشروعات، بسبب متطلبات الضمانات وارتفاع تكاليف المعاملات وطول إجراءات الموافقة والإحجام عن التعامل مع مؤسسة يُنظر إليها على أنها تتقاضى فائدة تخالف أحكام الشريعة الإسلامية؛ وأن النساء، اللواتي لم يكنّ في الغالب يملكن أرضًا، كان وصولهن إلى ائتمانه محدودًا، وكذلك المزارعون العاملون بنظام المشاركة في المحصول؛ وأن فرعين من الفروع التي ساعد الصندوق البنك على بنائها، في الجبين بريمة وفي سيحوت بالمهرة، لم يُقاما قرب المراكز التجارية.</x:v>
      </x:c>
      <x:c r="H120" s="24" t="str">
        <x:v>Findings on rural finance in IFAD-financed projects in Yemen from 1993 to 2010, from the Country Programme Evaluation by IFAD's Independent Office of Evaluation (2011).</x:v>
      </x:c>
      <x:c r="I120" s="28" t="str">
        <x:v>نتائج عن التمويل الريفي في المشروعات التي موّلها الصندوق الدولي للتنمية الزراعية (إيفاد) في اليمن من 1993 إلى 2010، من تقييم البرنامج القُطري الذي أجراه مكتب التقييم المستقل التابع للصندوق (2011).</x:v>
      </x:c>
      <x:c r="J120" s="24" t="str">
        <x:v>1993 to 2010 (the projects evaluated); evaluation dated 6 October 2011</x:v>
      </x:c>
      <x:c r="K120" s="28" t="str">
        <x:v>من 1993 إلى 2010 (المشروعات التي شملها التقييم)؛ والتقييم مؤرخ في 6 أكتوبر 2011</x:v>
      </x:c>
      <x:c r="L120" s="24" t="str">
        <x:v>IFAD-financed projects in Yemen and their project areas; the lending figures cover the completed projects.</x:v>
      </x:c>
      <x:c r="M120" s="28" t="str">
        <x:v>المشروعات التي موّلها الصندوق الدولي للتنمية الزراعية (إيفاد) في اليمن ومناطقها؛ وتغطي أرقام الإقراض المشروعات المكتملة.</x:v>
      </x:c>
      <x:c r="N120" s="24" t="str">
        <x:v>Read from the evaluation (document EC 2011/69/W.P.4/Rev.1, dated 6 October 2011, distribution Public; its title page is dated 23 September 2011): paragraphs 176 and 177 (printed p. 40) for the lending, outreach and repayment figures, which footnote 101 says the evaluation team estimated from the latest information available with the CACB; paragraphs 138 to 140 (printed p. 33) for the reasons reported; paragraphs 9 and 10 (printed p. 3) for the period covered. In Raymah the share of farmers financed uses the farmers in the project area (footnote 102 assumes 48,000 households), while the project's 10% indicator refers to landowning farmers, so the two are not one measure and are not set against each other here.</x:v>
      </x:c>
      <x:c r="O120" s="28" t="str">
        <x:v>مقروء من التقييم (الوثيقة EC 2011/69/W.P.4/Rev.1، المؤرخة في 6 أكتوبر 2011، والمتاحة للعموم؛ وصفحة عنوانه مؤرخة في 23 سبتمبر 2011): الفقرتان 176 و177 (ص. 40 بحسب الترقيم المطبوع) لأرقام الإقراض والوصول والسداد، التي تذكر الحاشية 101 أن فريق التقييم قدّرها من أحدث المعلومات المتاحة لدى بنك التسليف التعاوني والزراعي؛ والفقرات من 138 إلى 140 (ص. 33 بحسب الترقيم المطبوع) للأسباب المذكورة؛ والفقرتان 9 و10 (ص. 3 بحسب الترقيم المطبوع) للفترة المشمولة. وفي ريمة تستند نسبة المزارعين الذين حصلوا على تمويل إلى المزارعين في منطقة المشروع (تفترض الحاشية 102 وجود 48,000 أسرة)، بينما يشير مؤشر المشروع البالغ 10% إلى المزارعين المالكين للأرض، فهما ليسا مقياسًا واحدًا ولا يُقابَل أحدهما بالآخر هنا.</x:v>
      </x:c>
      <x:c r="P120" s="24" t="str">
        <x:v>These are historical findings for specific project areas before the conflict; they are not a measure of rural access to finance today, and the delivery channels have since changed. | The lending figures are the evaluators' estimates for the completed projects, not audited accounts, and the reasons for low uptake are views the evaluation reports, drawn from project documents and discussions with potential clients.</x:v>
      </x:c>
      <x:c r="Q120" s="28" t="str">
        <x:v>هذه نتائج تاريخية لمناطق مشروعات محددة قبل النزاع؛ وليست مقياسًا للوصول الريفي إلى التمويل اليوم، وقد تغيرت قنوات الإيصال منذ ذلك الحين. | أرقام الإقراض تقديرات المقيّمين للمشروعات المكتملة، لا حسابات مدققة، وأسباب ضعف الإقبال آراء يوردها التقييم، مستمدة من وثائق المشروعات ومن نقاشات مع عملاء محتملين.</x:v>
      </x:c>
      <x:c r="R120" s="24" t="str">
        <x:v>The evaluation is dated 6 October 2011 and covers 1993 to 2010 (checked on 11 October 2026). It should not be read as describing a later period.</x:v>
      </x:c>
      <x:c r="S120" s="28" t="str">
        <x:v>التقييم مؤرخ في 6 أكتوبر 2011 ويغطي الفترة من 1993 إلى 2010 (جرى التحقق في 11 أكتوبر 2026)، ولا يُقرأ على أنه يصف فترة لاحقة.</x:v>
      </x:c>
      <x:c r="T120" s="24" t="str">
        <x:v>This record is updated when an authoritative source is revised or replaced, a newer comparable observation becomes available, the definition, population or method changes, or the conditions for public use change.</x:v>
      </x:c>
      <x:c r="U1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0" s="24" t="str">
        <x:v>This record is drawn from the source(s) listed on this page. Open a source record to reach the original document, and check that the definition, period, population and geography match what is stated here.</x:v>
      </x:c>
      <x:c r="W1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20" s="24" t="str">
        <x:v>SRC-IFAD-CPE-YEM-2011</x:v>
      </x:c>
      <x:c r="Y120" s="24" t="str">
        <x:v>[{"source_id":"SRC-IFAD-CPE-YEM-2011","url":"https://webapps.ifad.org/members/ec/69/docs/EC-2011-69-W-P-4-Rev-1.pdf","audit_state":"PASS_AUTHORITY_OR_PROVIDER_LOCATOR"}]</x:v>
      </x:c>
      <x:c r="Z120" t="str">
        <x:v>BOUND_EXACT</x:v>
      </x:c>
      <x:c r="AC120" t="str">
        <x:v>[{"t":"4.165","k":"v","s":"READ","src":"SRC-IFAD-CPE-YEM-2011","loc":"IFAD IOE, Republic of Yemen Country Programme Evaluation, EC 2011/69/W.P.4/Rev.1, para 176, printed p.40 (PDF p.57): 'loans valued at US$4.165 million'; read 11 October 2026 (audit/close_out/v5_reads/V5_cash_smeps_ifad_rpw.md)"},{"t":"US$4.165 million","k":"v","s":"READ","src":"SRC-IFAD-CPE-YEM-2011","loc":"IFAD IOE, Republic of Yemen Country Programme Evaluation, EC 2011/69/W.P.4/Rev.1, para 176, printed p.40; read 11 October 2026 (audit/close_out/v5_reads/V5_cash_smeps_ifad_rpw.md)"},{"t":"31%","k":"v","s":"READ","src":"SRC-IFAD-CPE-YEM-2011","loc":"IFAD IOE, Republic of Yemen Country Programme Evaluation, EC 2011/69/W.P.4/Rev.1, para 176, printed p.40: '31 per cent of the total amount of funds provided'; 'Repayment rates ranged from 31 per cent to 64 per cent'; read 11 October 2026 (audit/close_out/v5_reads/V5_cash_smeps_ifad_rpw.md)"},{"t":"13.37","k":"v","s":"READ","src":"SRC-IFAD-CPE-YEM-2011","loc":"IFAD IOE, Republic of Yemen Country Programme Evaluation, EC 2011/69/W.P.4/Rev.1, para 176, printed p.40: 'lines of credit worth US$13.37 million'; read 11 October 2026 (audit/close_out/v5_reads/V5_cash_smeps_ifad_rpw.md)"},{"t":"US$13.37 million","k":"v","s":"READ","src":"SRC-IFAD-CPE-YEM-2011","loc":"IFAD IOE, Republic of Yemen Country Programme Evaluation, EC 2011/69/W.P.4/Rev.1, para 176, printed p.40; read 11 October 2026 (audit/close_out/v5_reads/V5_cash_smeps_ifad_rpw.md)"},{"t":"3,723","k":"v","s":"READ","src":"SRC-IFAD-CPE-YEM-2011","loc":"IFAD IOE, Republic of Yemen Country Programme Evaluation, EC 2011/69/W.P.4/Rev.1, para 176, printed p.40: 'to 3,723 clients'; read 11 October 2026 (audit/close_out/v5_reads/V5_cash_smeps_ifad_rpw.md)"},{"t":"6%","k":"v","s":"READ","src":"SRC-IFAD-CPE-YEM-2011","loc":"IFAD IOE, Republic of Yemen Country Programme Evaluation, EC 2011/69/W.P.4/Rev.1, para 176, printed p.40: '6 per cent of the planned targets of 58,867 clients'; read 11 October 2026 (audit/close_out/v5_reads/V5_cash_smeps_ifad_rpw.md)"},{"t":"58,867","k":"v","s":"READ","src":"SRC-IFAD-CPE-YEM-2011","loc":"IFAD IOE, Republic of Yemen Country Programme Evaluation, EC 2011/69/W.P.4/Rev.1, para 176, printed p.40; read 11 October 2026 (audit/close_out/v5_reads/V5_cash_smeps_ifad_rpw.md)"},{"t":"64%","k":"v","s":"READ","src":"SRC-IFAD-CPE-YEM-2011","loc":"IFAD IOE, Republic of Yemen Country Programme Evaluation, EC 2011/69/W.P.4/Rev.1, para 176, printed p.40; read 11 October 2026 (audit/close_out/v5_reads/V5_cash_smeps_ifad_rpw.md)"},{"t":"1%","k":"v","s":"READ","src":"SRC-IFAD-CPE-YEM-2011","loc":"IFAD IOE, Republic of Yemen Country Programme Evaluation, EC 2011/69/W.P.4/Rev.1, para 177, printed p.40: 'Less than 1 per cent of the farmers in the project area received financing during the project period' (footnote 102: 48,000 households assumed); read 11 October 2026 (audit/close_out/v5_reads/V5_cash_smeps_ifad_rpw.md)"},{"t":"10%","k":"v","s":"READ","src":"SRC-IFAD-CPE-YEM-2011","loc":"IFAD IOE, Republic of Yemen Country Programme Evaluation, EC 2011/69/W.P.4/Rev.1, para 177, printed p.40: 'the 10 per cent of landowning farmers which was given as an indicator of its success'; read 11 October 2026 (audit/close_out/v5_reads/V5_cash_smeps_ifad_rpw.md)"},{"t":"48,000","k":"v","s":"READ","src":"SRC-IFAD-CPE-YEM-2011","loc":"IFAD IOE, Republic of Yemen Country Programme Evaluation, EC 2011/69/W.P.4/Rev.1, printed p.40, footnote 102; read 11 October 2026 (audit/close_out/v5_reads/V5_cash_smeps_ifad_rpw.md)"},{"t":"6 October 2011","k":"d","s":"READ","src":"SRC-IFAD-CPE-YEM-2011","loc":"IFAD IOE, Republic of Yemen Country Programme Evaluation, EC 2011/69/W.P.4/Rev.1, cover: 'Date: 6 October 2011'; read 11 October 2026 (audit/close_out/v5_reads/V5_cash_smeps_ifad_rpw.md)"},{"t":"23 September 2011","k":"d","s":"READ","src":"SRC-IFAD-CPE-YEM-2011","loc":"IFAD IOE, Republic of Yemen Country Programme Evaluation, EC 2011/69/W.P.4/Rev.1, inner title page (PDF p.2); read 11 October 2026 (audit/close_out/v5_reads/V5_cash_smeps_ifad_rpw.md)"},{"t":"176","k":"v","s":"LOCATOR"},{"t":"177","k":"v","s":"LOCATOR"},{"t":"138","k":"v","s":"LOCATOR"},{"t":"140","k":"v","s":"LOCATOR"},{"t":"101","k":"v","s":"LOCATOR"},{"t":"40","k":"v","s":"LOCATOR"},{"t":"33","k":"v","s":"LOCATOR"},{"t":"3","k":"v","s":"LOCATOR"},{"t":"9","k":"v","s":"LOCATOR"},{"t":"102","k":"v","s":"LOCATOR"},{"t":"69","k":"v","s":"LOCATOR"},{"t":"4","k":"v","s":"LOCATOR"},{"t":"11 October 2026","k":"d","s":"SITE"}]</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MODEL_ESTIMATE_VS_OUTLOOK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["/evidence/compare","/providers"]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ANALYTIC_CONTRACT_PLUS_WB_PUBLISHED_VALUES</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["219_SMEPS_PROGRAMME_EVIDENCE","EP-SMEPS-2024-PROGRAMME","OECD-YEM-015","OECD-YEM-016","OECD-YEM-017","SRC-YLG-AR-2022","20_FIRM_FINANCE"]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["20_FIRM_FINANCE","FFM-001","FFM-008","FFM-009","FFM-011","FFM-012","FFM-013"]</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 "CWR-012"]</x:v>
      </x:c>
      <x:c r="T5" t="str">
        <x:v>["MA-001"]</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["CWR-001","CWR-011"]</x:v>
      </x:c>
      <x:c r="T6" t="str">
        <x:v>["MA-008"]</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2026-10-10</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2026-10-10</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["CWR-007","CWR-009"]</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2026-10-10</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["CLM-050","CLM-051","CLM-052","CLM-010","FMIIP-BASELINE-2025-01"]</x:v>
      </x:c>
      <x:c r="K9" s="24" t="str">
        <x:v>["CLM-050","CLM-051","CLM-052","CLM-010","FMIIP-BASELINE-2025-01"]</x:v>
      </x:c>
      <x:c r="L9" s="24" t="str">
        <x:v>["EP-IBS-EMONEY-2019-K04","EP-IBS-EMONEY-VALUE-K04","EP-IBS-GEO-GENDER-K04","SRC-CBY-PAYREPORT-H1-2025","SRC-WB-FMIIP-P180708"]</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"CLM-010", "FMIIP-BASELINE-2025-01"],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 · CBY-Aden payment reports 2024–2025 and the FMIIP baseline of January 2025, shown beside the historical data, not as a continuation</x:v>
      </x:c>
      <x:c r="V9" t="str">
        <x:v>بيانات مقدمي الخدمة 2016–2019، من دراسة صدرت في 2020 عن خمسة من مقدمي خدمات النقود الإلكترونية · تقارير المدفوعات للبنك المركزي اليمني – عدن 2024–2025 وخط أساس مشروع FMIIP في يناير 2025، معروضة إلى جانب البيانات التاريخية لا امتدادًا لها</x:v>
      </x:c>
      <x:c r="W9" t="str">
        <x:v>2026-10-10</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["INS-K04-023","EP-CBY-BANK-ROSTER-2026","CON-057","SRC-SANAA-MF-2020","CON-058","SRC-WB-FSD-2024-001","SRC-CBY-BOARD-2022-2-11","SRC-CBY-BOARD-2023-11-3"]</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2026-10-10</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November 2022 – January 2023</x:v>
      </x:c>
      <x:c r="V11" t="str">
        <x:v>مسح Findex العالمي، العمل الميداني في اليمن نوفمبر 2022 – يناير 2023</x:v>
      </x:c>
      <x:c r="W11" t="str">
        <x:v>2026-10-10</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["INS-004","EP-FIRM-2022","DA-020","EP-SMEPS-FINACCESS-KPI","SRC-WB-FMIIP-P180708"]</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 · FMIIP appraisal document, May 2025, citing a 2018 survey of 141 firms</x:v>
      </x:c>
      <x:c r="V12" t="str">
        <x:v>مسح البنك الدولي للمنشآت في اليمن، سبتمبر 2022، في سبع محافظات · تقرير وكالة تنمية المنشآت الصغيرة والأصغر لعام 2024 · وثيقة تقييم مشروع FMIIP، مايو 2025، نقلًا عن مسح أُجري في 2018 وشمل 141 منشأة</x:v>
      </x:c>
      <x:c r="W12" t="str">
        <x:v>2026-10-10</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2026-10-10</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 "SRC-CCY-PRESSURE-2026", "SRC-UNICEF-UCT-2024-10", "SRC-UNICEF-UCT-2024-12", "SRC-CCY-SAM-2024", "SRC-CCY-CASH-DURATION-2026"]</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"SRC-UNICEF-UCT-2024-10", "SRC-UNICEF-UCT-2024-12", "SRC-CCY-SAM-2024", "SRC-CCY-CASH-DURATION-2026"],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 · Cash Consortium of Yemen study (2026) and report (May 2026) and World Bank project documents (2025–2026) · UNICEF press releases (October and December 2024) · Cash Consortium of Yemen survey of January 2024 (posted online November 2024)</x:v>
      </x:c>
      <x:c r="V14" t="str">
        <x:v>مواد البنك الدولي ومبادرة G2Px، مايو 2024 · الفترة المرجعية لعدد المستفيدين غير مسجلة · دراسة لتحالف النقد في اليمن (Cash Consortium of Yemen، 2026) وتقرير له (مايو 2026) ووثائق مشروعات البنك الدولي (2025–2026) · بيانان صحفيان لليونيسف (أكتوبر وديسمبر 2024) · مسح لتحالف النقد في اليمن أُجري في يناير 2024 (نُشر على الإنترنت في نوفمبر 2024)</x:v>
      </x:c>
      <x:c r="W14" t="str">
        <x:v>2026-10-11</x:v>
      </x:c>
    </x:row>
    <x:row r="15">
      <x:c r="A15" s="24" t="str">
        <x:v>CWR-011</x:v>
      </x:c>
      <x:c r="B15" s="24" t="str">
        <x:v>where-bank-balance-sheets-sit</x:v>
      </x:c>
      <x:c r="C15" s="24" t="str">
        <x:v>/readings/where-bank-balance-sheets-sit</x:v>
      </x:c>
      <x:c r="D15" s="24" t="str">
        <x:v>Where bank balance sheets sit</x:v>
      </x:c>
      <x:c r="E15" s="28" t="str">
        <x:v>أين تتركز أصول البنوك</x:v>
      </x:c>
      <x:c r="F15" s="24" t="str">
        <x:v>Do Yemen’s banks lend to firms, or hold claims on the state and assets abroad?</x:v>
      </x:c>
      <x:c r="G15" s="28" t="str">
        <x:v>هل تُقرض البنوك في اليمن المنشآت، أم تحتفظ بحقوق على الدولة وأصول في الخارج؟</x:v>
      </x:c>
      <x:c r="H15" s="24" t="str">
        <x:v>In May 2026 the banks’ consolidated balance sheet held more in claims on government, and far more in foreign assets, than in credit to the private sector. That is consistent with banks holding claims on the state and assets abroad rather than lending to firms, but it is a hypothesis: weak credit demand, frozen legacy treasury bills, exchange-rate valuation, an unstated reporting perimeter and asset quality, which the balance sheet does not show, fit the same numbers.</x:v>
      </x:c>
      <x:c r="I15" s="28" t="str">
        <x:v>في مايو 2026 كانت الميزانية المجمعة للبنوك تحمل من الحقوق على الحكومة أكثر، ومن الأصول الخارجية أكثر بكثير، مما تحمله من ائتمان للقطاع الخاص. ويتسق ذلك مع أن البنوك تحتفظ بحقوق على الدولة وأصول في الخارج بدل إقراض المنشآت، لكنه يبقى فرضية: فضعف الطلب على الائتمان، وإرث أذون الخزانة المجمدة، وتقييم البنود بسعر الصرف، ونطاق الإبلاغ غير المعلن، وجودة الأصول التي لا تُظهرها الميزانية، كلها تنسجم مع الأرقام نفسها.</x:v>
      </x:c>
      <x:c r="J15" s="24" t="str">
        <x:v>["CBY-BANKS-2026-05","CLM-033"]</x:v>
      </x:c>
      <x:c r="K15" s="24" t="str">
        <x:v>["CBY-BANKS-2026-05","CLM-033"]</x:v>
      </x:c>
      <x:c r="L15" s="24" t="str">
        <x:v>["SRC-CBY-001", "SRC-WB-FMIIP-P180708", "SRC-IMF-YEM-AIV-2025-2026"]</x:v>
      </x:c>
      <x:c r="M15" s="24" t="str">
        <x:v>["RV-CWR-011"]</x:v>
      </x:c>
      <x:c r="N15" s="24" t="str">
        <x:v>["CBY","banks/PSPs","Government","WB/UN"]</x:v>
      </x:c>
      <x:c r="O15" s="24" t="str">
        <x:v>Three dates of one balance sheet do not show why banks hold these assets, do not show that firms are refused credit and are not a trend; a fall in the government's share across the 2022 revaluation is consistent with valuation, not new lending.</x:v>
      </x:c>
      <x:c r="P15" s="28" t="str">
        <x:v>لا تُظهر ثلاثة تواريخ من ميزانية واحدة لماذا تحتفظ البنوك بهذه الأصول، ولا تثبت أن المنشآت تُحرم من الائتمان، وليست اتجاهًا؛ وانخفاض حصة الحكومة عبر إعادة التقييم في 2022 يتسق مع أثر التقييم، لا مع إقراض جديد.</x:v>
      </x:c>
      <x:c r="Q15" s="24" t="str">
        <x:v>{"claim_ids": ["CBY-BANKS-2026-05", "CLM-033"], "direct_source_ids": ["SRC-CBY-001", "SRC-WB-FMIIP-P180708"], "dependency_ids": [], "resolution_rule": "Direct SRC-* identifiers resolve in the Source Library. Other dependency identifiers remain lineage/verification anchors and must never be converted into invented URLs or sources."}</x:v>
      </x:c>
      <x:c r="R15" t="str">
        <x:v>/firms/</x:v>
      </x:c>
      <x:c r="S15" t="str">
        <x:v>["CWR-002"]</x:v>
      </x:c>
      <x:c r="T15" t="str">
        <x:v>["MA-008","MA-004"]</x:v>
      </x:c>
      <x:c r="U15" t="str">
        <x:v>CBY-Aden monthly bulletin: end of 2025, May 2026 (Issue No. 54) and June 2026 (Issue No. 55) · December 2022 for the revaluation comparison · IMF 2025 Article IV staff report (asset quality, described, not charted)</x:v>
      </x:c>
      <x:c r="V15" t="str">
        <x:v>النشرة الشهرية للبنك المركزي اليمني – عدن: نهاية 2025 ومايو 2026 (العدد رقم 54) ويونيو 2026 (العدد رقم 55) · ديسمبر 2022 لمقارنة إعادة التقييم · تقرير خبراء صندوق النقد الدولي لمشاورات المادة الرابعة لعام 2025 (جودة الأصول، وصفًا لا رسمًا)</x:v>
      </x:c>
      <x:c r="W15" t="str">
        <x:v>2026-10-10</x:v>
      </x:c>
    </x:row>
    <x:row r="16">
      <x:c r="A16" s="24" t="str">
        <x:v>CWR-012</x:v>
      </x:c>
      <x:c r="B16" s="24" t="str">
        <x:v>how-money-reaches-households</x:v>
      </x:c>
      <x:c r="C16" s="24" t="str">
        <x:v>/readings/how-money-reaches-households</x:v>
      </x:c>
      <x:c r="D16" s="24" t="str">
        <x:v>Domestic remittances and accounts: what the evidence establishes</x:v>
      </x:c>
      <x:c r="E16" s="28" t="str">
        <x:v>الحوالات المحلية والحسابات: ما الذي تثبته الأدلة؟</x:v>
      </x:c>
      <x:c r="F16" s="24" t="str">
        <x:v>What does the published evidence establish about whether adults in Yemen who received domestic remittances received them into an account of their own?</x:v>
      </x:c>
      <x:c r="G16" s="28" t="str">
        <x:v>ما الذي تثبته الأدلة المنشورة بشأن ما إذا كان البالغون في اليمن الذين تلقوا حوالات محلية قد تلقوها في حسابات خاصة بهم؟</x:v>
      </x:c>
      <x:c r="H16" s="24" t="str">
        <x:v>In Yemen’s Global Findex 2021 wave, 31.9% of adults in surveyed areas received domestic remittances and 11.9% of adults in those areas had an account at a financial institution. For that wave, no weighted estimate of the channel usable here is published or held (the database’s printed zero for receipt into an account conflicts with the World Bank’s own documentation and is not used); the World Bank’s published variable documentation records that recipients were asked whether they received the money using a bank or mobile-money account, and that some answered yes. That money sent between people reaches recipients more through exchange companies and other money-transfer providers than into accounts of their own remains a hypothesis: the survey counts adults, not households, and its values here cover transfers within Yemen only. Other routes, such as cash carried by hand, and humanitarian cash fit the same numbers, and survey coverage, currency and the meaning of “remittance” limit what they show.</x:v>
      </x:c>
      <x:c r="I16" s="28" t="str">
        <x:v>في موجة 2021 من المؤشر العالمي للشمول المالي (Global Findex) الخاصة باليمن، تلقى 31.9% من البالغين في المناطق التي شملها المسح حوالات محلية، وكان لدى 11.9% من البالغين في تلك المناطق حساب لدى مؤسسة مالية. ولتلك الموجة لا يُنشر أي تقدير موزون للقناة صالح للاستخدام هنا ولا يُحتفظ به (فالصفر الذي تطبعه قاعدة البيانات لاستلام الأموال في حساب يتعارض مع توثيق البنك الدولي نفسه، ولا يُستخدم)؛ ويسجل توثيق المتغيرات الذي ينشره البنك الدولي أن المتلقين سُئلوا عمّا إذا كانوا قد تلقوا المال باستخدام حساب مصرفي أو حساب أموال عبر الهاتف المحمول، وأن بعضهم أجاب بنعم. ويبقى القول بأن الأموال المرسلة بين الأفراد تصل إلى متلقيها عبر شركات الصرافة وغيرها من مقدمي خدمات تحويل الأموال أكثر مما تصل إلى حسابات خاصة بهم فرضيةً: فالمسح يعدّ البالغين لا الأسر، ولا تغطي قيمه الواردة هنا إلا الحوالات داخل اليمن. وتنسجم الطرق الأخرى، كالنقد الذي يُحمل باليد، والمساعدات النقدية الإنسانية مع الأرقام نفسها، وتحدّ تغطيةُ المسح والعملةُ ومعنى «الحوالة» مما تُظهره.</x:v>
      </x:c>
      <x:c r="J16" s="24" t="str">
        <x:v>["CLM-026","VIS-FINDEX-FLOW-CHANNELS","CLM-030","CLM-009","CLM-016","VIS-REMITTANCE-COST","CLM-032","VIS-PAYMENT-RAILS","CCY-ISP-2024","CCY-SAM-2024"]</x:v>
      </x:c>
      <x:c r="K16" s="24" t="str">
        <x:v>["CLM-026","VIS-FINDEX-FLOW-CHANNELS","CLM-030","CLM-009","CLM-016","VIS-REMITTANCE-COST","CLM-032","VIS-PAYMENT-RAILS","CCY-ISP-2024","CCY-SAM-2024"]</x:v>
      </x:c>
      <x:c r="L16" s="24" t="str">
        <x:v>["SRC-WB-FINDEX-AGG-2022","SRC-WB-FINDEX-001","SRC-WB-FINDEX-LDB-2015-001","SRC-CBY-EXCH-LIST-2026-001","SRC-WB-FMIIP-P180708","SRC-IGC-AIDDATA-REMIT-YEM-2026","SRC-WB-WDI-RMT-COST-YEM","SRC-WB-RPW-SA-YEM-2025Q3-001","SRC-CBY-AR2024-BOP","SRC-CBY-AR2025-BOP","SRC-CCY-ISP-2024","SRC-CCY-SAM-2024","SRC-CBY-DEC-23-2024-001","SRC-WB-RPW-US-YEM-2025Q3-001"]</x:v>
      </x:c>
      <x:c r="M16" s="24" t="str">
        <x:v>[]</x:v>
      </x:c>
      <x:c r="N16" s="24" t="str">
        <x:v>["CBY","WB/UN","NGOs","banks/PSPs","researchers"]</x:v>
      </x:c>
      <x:c r="O16" s="24" t="str">
        <x:v>A share of adults who received domestic remittances is not a share of households that depend on them; the bound that CauseWay calculates from the two published shares (at least 62.7% of recipients in surveyed areas without an account at a financial institution, itself a survey estimate) describes the group, not any individual recipient, does not establish the channel, and does not rule out an account type for which no Yemen value is published; a roster entry or a branch count is not a measure of remittance flows; and a price of sending money from abroad is not the cost a household pays to collect it.</x:v>
      </x:c>
      <x:c r="P16" s="28" t="str">
        <x:v>لا تمثل نسبة البالغين الذين تلقوا حوالات محلية نسبة الأسر التي تعتمد عليها؛ والحدّ الذي تحسبه CauseWay من النسبتين المنشورتين (62.7% على الأقل من المتلقين في المناطق التي شملها المسح بلا حساب لدى مؤسسة مالية، وهو تقدير مسحي أيضًا) يصف المجموعة لا أي متلقٍّ بعينه، ولا يثبت القناة، ولا يستبعد نوعًا من الحسابات لا تُنشر له قيمة لليمن؛ وليس القيد في قائمة أو عدد الفروع مقياسًا لتدفقات الحوالات؛ وليس سعر إرسال المال من الخارج التكلفة التي تتحملها الأسرة لاستلامه.</x:v>
      </x:c>
      <x:c r="Q16" s="24" t="str">
        <x:v>{"claim_ids":["CLM-026","VIS-FINDEX-FLOW-CHANNELS","CLM-030","CLM-009","CLM-016","VIS-REMITTANCE-COST","CLM-032","VIS-PAYMENT-RAILS","CCY-ISP-2024","CCY-SAM-2024"],"direct_source_ids":["SRC-WB-FINDEX-AGG-2022","SRC-WB-FINDEX-001","SRC-WB-FINDEX-LDB-2015-001","SRC-CBY-EXCH-LIST-2026-001","SRC-WB-FMIIP-P180708","SRC-IGC-AIDDATA-REMIT-YEM-2026","SRC-WB-WDI-RMT-COST-YEM","SRC-WB-RPW-SA-YEM-2025Q3-001","SRC-WB-RPW-US-YEM-2025Q3-001","SRC-CBY-AR2024-BOP","SRC-CBY-AR2025-BOP","SRC-CCY-ISP-2024","SRC-CCY-SAM-2024","SRC-CBY-DEC-23-2024-001"],"dependency_ids":[],"resolution_rule":"Direct SRC-* identifiers resolve in the Source Library. Other dependency identifiers remain lineage/verification anchors and must never be converted into invented URLs or sources."}</x:v>
      </x:c>
      <x:c r="R16" t="str">
        <x:v>/remittances/</x:v>
      </x:c>
      <x:c r="S16" t="str">
        <x:v>["CWR-001","CWR-010"]</x:v>
      </x:c>
      <x:c r="T16" t="str">
        <x:v>["MA-001","MA-005"]</x:v>
      </x:c>
      <x:c r="U16" t="str">
        <x:v>Global Findex 2021, Yemen fieldwork November 2022 – January 2023 · World Bank country profile for 2014 · CBY-Aden roster for 2026 · CBY-Aden domestic-transfer rule of June 2024 · remittance prices for 2023 and 2025 Q3 · CBY-Aden annual reports 2024 and 2025 · Cash Consortium of Yemen studies of aid recipients (survey data of January and June 2024)</x:v>
      </x:c>
      <x:c r="V16" t="str">
        <x:v>المؤشر العالمي للشمول المالي (Global Findex) 2021، العمل الميداني في اليمن نوفمبر 2022 – يناير 2023 · الملف القطري للبنك الدولي لعام 2014 · قائمة البنك المركزي اليمني – عدن لعام 2026 · قرار البنك المركزي اليمني – عدن بشأن الحوالات الداخلية الصادر في يونيو 2024 · أسعار الحوالات لعام 2023 والربع الثالث من 2025 · التقريران السنويان للبنك المركزي اليمني – عدن 2024 و2025 · دراستا تحالف النقد في اليمن (Cash Consortium of Yemen) عن متلقي المساعدات (بيانات مسوح يناير ويونيو 2024)</x:v>
      </x:c>
      <x:c r="W16" t="str">
        <x:v>2026-10-11</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use</x:v>
      </x:c>
    </x:row>
    <x:row r="27">
      <x:c r="A27" s="24" t="str">
        <x:v>CWR-003</x:v>
      </x:c>
      <x:c r="B27" s="24" t="n">
        <x:v>8</x:v>
      </x:c>
      <x:c r="C27" s="24" t="str">
        <x:v>what_would_change</x:v>
      </x:c>
      <x:c r="D27" s="24"/>
      <x:c r="E27" s="28"/>
      <x:c r="F27" s="24"/>
      <x:c r="G27" s="28"/>
    </x:row>
    <x:row r="28">
      <x:c r="A28" s="24" t="str">
        <x:v>CWR-004</x:v>
      </x:c>
      <x:c r="B28" s="24" t="n">
        <x:v>1</x:v>
      </x:c>
      <x:c r="C28" s="24" t="str">
        <x:v>strongest_reading</x:v>
      </x:c>
      <x:c r="D28" s="24" t="str">
        <x:v>What the evidence supports</x:v>
      </x:c>
      <x:c r="E28" s="28" t="str">
        <x:v>ما الذي تسنده الأدلة</x:v>
      </x:c>
      <x:c r="F28" s="24"/>
      <x:c r="G28" s="28"/>
    </x:row>
    <x:row r="29">
      <x:c r="A29" s="24" t="str">
        <x:v>CWR-004</x:v>
      </x:c>
      <x:c r="B29" s="24" t="n">
        <x:v>2</x:v>
      </x:c>
      <x:c r="C29" s="24" t="str">
        <x:v>opening</x:v>
      </x:c>
      <x:c r="D29" s="24"/>
      <x:c r="E29" s="28"/>
      <x:c r="F29" s="24"/>
      <x:c r="G29" s="28"/>
    </x:row>
    <x:row r="30">
      <x:c r="A30" s="24" t="str">
        <x:v>CWR-004</x:v>
      </x:c>
      <x:c r="B30" s="24" t="n">
        <x:v>3</x:v>
      </x:c>
      <x:c r="C30" s="24" t="str">
        <x:v>evidence_clocks</x:v>
      </x:c>
      <x:c r="D30" s="24"/>
      <x:c r="E30" s="28"/>
      <x:c r="F30" s="24"/>
      <x:c r="G30" s="28"/>
    </x:row>
    <x:row r="31">
      <x:c r="A31" s="24" t="str">
        <x:v>CWR-004</x:v>
      </x:c>
      <x:c r="B31" s="24" t="n">
        <x:v>4</x:v>
      </x:c>
      <x:c r="C31" s="24" t="str">
        <x:v>interpretation_currentness</x:v>
      </x:c>
      <x:c r="D31" s="24"/>
      <x:c r="E31" s="28"/>
      <x:c r="F31" s="24"/>
      <x:c r="G31" s="28"/>
    </x:row>
    <x:row r="32">
      <x:c r="A32" s="24" t="str">
        <x:v>CWR-004</x:v>
      </x:c>
      <x:c r="B32" s="24" t="n">
        <x:v>5</x:v>
      </x:c>
      <x:c r="C32" s="24" t="str">
        <x:v>use</x:v>
      </x:c>
    </x:row>
    <x:row r="33">
      <x:c r="A33" s="24" t="str">
        <x:v>CWR-004</x:v>
      </x:c>
      <x:c r="B33" s="24" t="n">
        <x:v>6</x:v>
      </x:c>
      <x:c r="C33" s="24" t="str">
        <x:v>what_would_change</x:v>
      </x:c>
      <x:c r="D33" s="24"/>
      <x:c r="E33" s="28"/>
      <x:c r="F33" s="24"/>
      <x:c r="G33" s="28"/>
    </x:row>
    <x:row r="34">
      <x:c r="A34" s="24" t="str">
        <x:v>CWR-005</x:v>
      </x:c>
      <x:c r="B34" s="24" t="n">
        <x:v>1</x:v>
      </x:c>
      <x:c r="C34" s="24" t="str">
        <x:v>strongest_reading</x:v>
      </x:c>
      <x:c r="D34" s="24" t="str">
        <x:v>What the evidence supports</x:v>
      </x:c>
      <x:c r="E34" s="28" t="str">
        <x:v>ما الذي تسنده الأدلة</x:v>
      </x:c>
      <x:c r="F34" s="24"/>
      <x:c r="G34" s="28"/>
    </x:row>
    <x:row r="35">
      <x:c r="A35" s="24" t="str">
        <x:v>CWR-005</x:v>
      </x:c>
      <x:c r="B35" s="24" t="n">
        <x:v>2</x:v>
      </x:c>
      <x:c r="C35" s="24" t="str">
        <x:v>opening</x:v>
      </x:c>
      <x:c r="D35" s="24"/>
      <x:c r="E35" s="28"/>
      <x:c r="F35" s="24"/>
      <x:c r="G35" s="28"/>
    </x:row>
    <x:row r="36">
      <x:c r="A36" s="24" t="str">
        <x:v>CWR-005</x:v>
      </x:c>
      <x:c r="B36" s="24" t="n">
        <x:v>3</x:v>
      </x:c>
      <x:c r="C36" s="24" t="str">
        <x:v>interpretation_relationship</x:v>
      </x:c>
      <x:c r="D36" s="24"/>
      <x:c r="E36" s="28"/>
      <x:c r="F36" s="24"/>
      <x:c r="G36" s="28"/>
    </x:row>
    <x:row r="37">
      <x:c r="A37" s="24" t="str">
        <x:v>CWR-005</x:v>
      </x:c>
      <x:c r="B37" s="24" t="n">
        <x:v>4</x:v>
      </x:c>
      <x:c r="C37" s="24" t="str">
        <x:v>evidence_mix</x:v>
      </x:c>
      <x:c r="D37" s="24"/>
      <x:c r="E37" s="28"/>
      <x:c r="F37" s="24"/>
      <x:c r="G37" s="28"/>
    </x:row>
    <x:row r="38">
      <x:c r="A38" s="24" t="str">
        <x:v>CWR-005</x:v>
      </x:c>
      <x:c r="B38" s="24" t="n">
        <x:v>5</x:v>
      </x:c>
      <x:c r="C38" s="24" t="str">
        <x:v>interpretation_useful</x:v>
      </x:c>
      <x:c r="D38" s="24"/>
      <x:c r="E38" s="28"/>
      <x:c r="F38" s="24"/>
      <x:c r="G38" s="28"/>
    </x:row>
    <x:row r="39">
      <x:c r="A39" s="24" t="str">
        <x:v>CWR-005</x:v>
      </x:c>
      <x:c r="B39" s="24" t="n">
        <x:v>6</x:v>
      </x:c>
      <x:c r="C39" s="24" t="str">
        <x:v>use</x:v>
      </x:c>
    </x:row>
    <x:row r="40">
      <x:c r="A40" s="24" t="str">
        <x:v>CWR-005</x:v>
      </x:c>
      <x:c r="B40" s="24" t="n">
        <x:v>7</x:v>
      </x:c>
      <x:c r="C40" s="24" t="str">
        <x:v>what_would_change</x:v>
      </x:c>
      <x:c r="D40" s="24"/>
      <x:c r="E40" s="28"/>
      <x:c r="F40" s="24"/>
      <x:c r="G40" s="28"/>
    </x:row>
    <x:row r="41">
      <x:c r="A41" s="24" t="str">
        <x:v>CWR-006</x:v>
      </x:c>
      <x:c r="B41" s="24" t="n">
        <x:v>1</x:v>
      </x:c>
      <x:c r="C41" s="24" t="str">
        <x:v>strongest_reading</x:v>
      </x:c>
      <x:c r="D41" s="24" t="str">
        <x:v>What the evidence supports</x:v>
      </x:c>
      <x:c r="E41" s="28" t="str">
        <x:v>ما الذي تسنده الأدلة</x:v>
      </x:c>
      <x:c r="F41" s="24"/>
      <x:c r="G41" s="28"/>
    </x:row>
    <x:row r="42">
      <x:c r="A42" s="24" t="str">
        <x:v>CWR-006</x:v>
      </x:c>
      <x:c r="B42" s="24" t="n">
        <x:v>2</x:v>
      </x:c>
      <x:c r="C42" s="24" t="str">
        <x:v>opening</x:v>
      </x:c>
      <x:c r="D42" s="24"/>
      <x:c r="E42" s="28"/>
      <x:c r="F42" s="24"/>
      <x:c r="G42" s="28"/>
    </x:row>
    <x:row r="43">
      <x:c r="A43" s="24" t="str">
        <x:v>CWR-006</x:v>
      </x:c>
      <x:c r="B43" s="24" t="n">
        <x:v>3</x:v>
      </x:c>
      <x:c r="C43" s="24" t="str">
        <x:v>evidence_borrowers</x:v>
      </x:c>
      <x:c r="D43" s="24"/>
      <x:c r="E43" s="28"/>
      <x:c r="F43" s="24"/>
      <x:c r="G43" s="28"/>
    </x:row>
    <x:row r="44">
      <x:c r="A44" s="24" t="str">
        <x:v>CWR-006</x:v>
      </x:c>
      <x:c r="B44" s="24" t="n">
        <x:v>4</x:v>
      </x:c>
      <x:c r="C44" s="24" t="str">
        <x:v>evidence_savers</x:v>
      </x:c>
      <x:c r="D44" s="24"/>
      <x:c r="E44" s="28"/>
      <x:c r="F44" s="24"/>
      <x:c r="G44" s="28"/>
    </x:row>
    <x:row r="45">
      <x:c r="A45" s="24" t="str">
        <x:v>CWR-006</x:v>
      </x:c>
      <x:c r="B45" s="24" t="n">
        <x:v>5</x:v>
      </x:c>
      <x:c r="C45" s="24" t="str">
        <x:v>evidence_portfolio</x:v>
      </x:c>
      <x:c r="D45" s="24"/>
      <x:c r="E45" s="28"/>
      <x:c r="F45" s="24"/>
      <x:c r="G45" s="28"/>
    </x:row>
    <x:row r="46">
      <x:c r="A46" s="24" t="str">
        <x:v>CWR-006</x:v>
      </x:c>
      <x:c r="B46" s="24" t="n">
        <x:v>6</x:v>
      </x:c>
      <x:c r="C46" s="24" t="str">
        <x:v>evidence_institutions</x:v>
      </x:c>
      <x:c r="D46" s="24"/>
      <x:c r="E46" s="28"/>
      <x:c r="F46" s="24"/>
      <x:c r="G46" s="28"/>
    </x:row>
    <x:row r="47">
      <x:c r="A47" s="24" t="str">
        <x:v>CWR-006</x:v>
      </x:c>
      <x:c r="B47" s="24" t="n">
        <x:v>7</x:v>
      </x:c>
      <x:c r="C47" s="24" t="str">
        <x:v>interpretation_share</x:v>
      </x:c>
      <x:c r="D47" s="24"/>
      <x:c r="E47" s="28"/>
      <x:c r="F47" s="24"/>
      <x:c r="G47" s="28"/>
    </x:row>
    <x:row r="48">
      <x:c r="A48" s="24" t="str">
        <x:v>CWR-006</x:v>
      </x:c>
      <x:c r="B48" s="24" t="n">
        <x:v>8</x:v>
      </x:c>
      <x:c r="C48" s="24" t="str">
        <x:v>use</x:v>
      </x:c>
    </x:row>
    <x:row r="49">
      <x:c r="A49" s="24" t="str">
        <x:v>CWR-006</x:v>
      </x:c>
      <x:c r="B49" s="24" t="n">
        <x:v>9</x:v>
      </x:c>
      <x:c r="C49" s="24" t="str">
        <x:v>what_would_change</x:v>
      </x:c>
      <x:c r="D49" s="24"/>
      <x:c r="E49" s="28"/>
      <x:c r="F49" s="24"/>
      <x:c r="G49" s="28"/>
    </x:row>
    <x:row r="50">
      <x:c r="A50" s="24" t="str">
        <x:v>CWR-007</x:v>
      </x:c>
      <x:c r="B50" s="24" t="n">
        <x:v>1</x:v>
      </x:c>
      <x:c r="C50" s="24" t="str">
        <x:v>strongest_reading</x:v>
      </x:c>
      <x:c r="D50" s="24" t="str">
        <x:v>What the evidence supports</x:v>
      </x:c>
      <x:c r="E50" s="28" t="str">
        <x:v>ما الذي تسنده الأدلة</x:v>
      </x:c>
      <x:c r="F50" s="24"/>
      <x:c r="G50" s="28"/>
    </x:row>
    <x:row r="51">
      <x:c r="A51" s="24" t="str">
        <x:v>CWR-007</x:v>
      </x:c>
      <x:c r="B51" s="24" t="n">
        <x:v>2</x:v>
      </x:c>
      <x:c r="C51" s="24" t="str">
        <x:v>opening</x:v>
      </x:c>
      <x:c r="D51" s="24"/>
      <x:c r="E51" s="28"/>
      <x:c r="F51" s="24"/>
      <x:c r="G51" s="28"/>
    </x:row>
    <x:row r="52">
      <x:c r="A52" s="24" t="str">
        <x:v>CWR-007</x:v>
      </x:c>
      <x:c r="B52" s="24" t="n">
        <x:v>3</x:v>
      </x:c>
      <x:c r="C52" s="24" t="str">
        <x:v>interpretation_mechanism</x:v>
      </x:c>
      <x:c r="D52" s="24"/>
      <x:c r="E52" s="28"/>
      <x:c r="F52" s="24"/>
      <x:c r="G52" s="28"/>
    </x:row>
    <x:row r="53">
      <x:c r="A53" s="24" t="str">
        <x:v>CWR-007</x:v>
      </x:c>
      <x:c r="B53" s="24" t="n">
        <x:v>4</x:v>
      </x:c>
      <x:c r="C53" s="24" t="str">
        <x:v>interpretation_journey</x:v>
      </x:c>
      <x:c r="D53" s="24"/>
      <x:c r="E53" s="28"/>
      <x:c r="F53" s="24"/>
      <x:c r="G53" s="28"/>
    </x:row>
    <x:row r="54">
      <x:c r="A54" s="24" t="str">
        <x:v>CWR-007</x:v>
      </x:c>
      <x:c r="B54" s="24" t="n">
        <x:v>5</x:v>
      </x:c>
      <x:c r="C54" s="24" t="str">
        <x:v>use</x:v>
      </x:c>
    </x:row>
    <x:row r="55">
      <x:c r="A55" s="24" t="str">
        <x:v>CWR-007</x:v>
      </x:c>
      <x:c r="B55" s="24" t="n">
        <x:v>6</x:v>
      </x:c>
      <x:c r="C55" s="24" t="str">
        <x:v>what_would_change</x:v>
      </x:c>
      <x:c r="D55" s="24"/>
      <x:c r="E55" s="28"/>
      <x:c r="F55" s="24"/>
      <x:c r="G55" s="28"/>
    </x:row>
    <x:row r="56">
      <x:c r="A56" s="24" t="str">
        <x:v>CWR-008</x:v>
      </x:c>
      <x:c r="B56" s="24" t="n">
        <x:v>1</x:v>
      </x:c>
      <x:c r="C56" s="24" t="str">
        <x:v>strongest_reading</x:v>
      </x:c>
      <x:c r="D56" s="24" t="str">
        <x:v>What the evidence supports</x:v>
      </x:c>
      <x:c r="E56" s="28" t="str">
        <x:v>ما الذي تسنده الأدلة</x:v>
      </x:c>
      <x:c r="F56" s="24"/>
      <x:c r="G56" s="28"/>
    </x:row>
    <x:row r="57">
      <x:c r="A57" s="24" t="str">
        <x:v>CWR-008</x:v>
      </x:c>
      <x:c r="B57" s="24" t="n">
        <x:v>2</x:v>
      </x:c>
      <x:c r="C57" s="24" t="str">
        <x:v>opening</x:v>
      </x:c>
      <x:c r="D57" s="24"/>
      <x:c r="E57" s="28"/>
      <x:c r="F57" s="24"/>
      <x:c r="G57" s="28"/>
    </x:row>
    <x:row r="58">
      <x:c r="A58" s="24" t="str">
        <x:v>CWR-008</x:v>
      </x:c>
      <x:c r="B58" s="24" t="n">
        <x:v>3</x:v>
      </x:c>
      <x:c r="C58" s="24" t="str">
        <x:v>interpretation_denominators</x:v>
      </x:c>
      <x:c r="D58" s="24"/>
      <x:c r="E58" s="28"/>
      <x:c r="F58" s="24"/>
      <x:c r="G58" s="28"/>
    </x:row>
    <x:row r="59">
      <x:c r="A59" s="24" t="str">
        <x:v>CWR-008</x:v>
      </x:c>
      <x:c r="B59" s="24" t="n">
        <x:v>4</x:v>
      </x:c>
      <x:c r="C59" s="24" t="str">
        <x:v>evidence_funding</x:v>
      </x:c>
      <x:c r="D59" s="24"/>
      <x:c r="E59" s="28"/>
      <x:c r="F59" s="24"/>
      <x:c r="G59" s="28"/>
    </x:row>
    <x:row r="60">
      <x:c r="A60" s="24" t="str">
        <x:v>CWR-008</x:v>
      </x:c>
      <x:c r="B60" s="24" t="n">
        <x:v>5</x:v>
      </x:c>
      <x:c r="C60" s="24" t="str">
        <x:v>context_constraints</x:v>
      </x:c>
      <x:c r="D60" s="24"/>
      <x:c r="E60" s="28"/>
      <x:c r="F60" s="24"/>
      <x:c r="G60" s="28"/>
    </x:row>
    <x:row r="61">
      <x:c r="A61" s="24" t="str">
        <x:v>CWR-008</x:v>
      </x:c>
      <x:c r="B61" s="24" t="n">
        <x:v>6</x:v>
      </x:c>
      <x:c r="C61" s="24" t="str">
        <x:v>why_it_matters</x:v>
      </x:c>
      <x:c r="D61" s="24"/>
      <x:c r="E61" s="28"/>
      <x:c r="F61" s="24"/>
      <x:c r="G61" s="28"/>
    </x:row>
    <x:row r="62">
      <x:c r="A62" s="24" t="str">
        <x:v>CWR-008</x:v>
      </x:c>
      <x:c r="B62" s="24" t="n">
        <x:v>7</x:v>
      </x:c>
      <x:c r="C62" s="24" t="str">
        <x:v>boundary</x:v>
      </x:c>
      <x:c r="D62" s="24"/>
      <x:c r="E62" s="28"/>
      <x:c r="F62" s="24"/>
      <x:c r="G62" s="28"/>
    </x:row>
    <x:row r="63">
      <x:c r="A63" s="24" t="str">
        <x:v>CWR-008</x:v>
      </x:c>
      <x:c r="B63" s="24" t="n">
        <x:v>8</x:v>
      </x:c>
      <x:c r="C63" s="24" t="str">
        <x:v>use</x:v>
      </x:c>
    </x:row>
    <x:row r="64">
      <x:c r="A64" s="24" t="str">
        <x:v>CWR-008</x:v>
      </x:c>
      <x:c r="B64" s="24" t="n">
        <x:v>9</x:v>
      </x:c>
      <x:c r="C64" s="24" t="str">
        <x:v>what_would_change</x:v>
      </x:c>
      <x:c r="D64" s="24"/>
      <x:c r="E64" s="28"/>
      <x:c r="F64" s="24"/>
      <x:c r="G64" s="28"/>
    </x:row>
    <x:row r="65">
      <x:c r="A65" s="24" t="str">
        <x:v>CWR-009</x:v>
      </x:c>
      <x:c r="B65" s="24" t="n">
        <x:v>1</x:v>
      </x:c>
      <x:c r="C65" s="24" t="str">
        <x:v>strongest_reading</x:v>
      </x:c>
      <x:c r="D65" s="24" t="str">
        <x:v>What the evidence supports</x:v>
      </x:c>
      <x:c r="E65" s="28" t="str">
        <x:v>ما الذي تسنده الأدلة</x:v>
      </x:c>
      <x:c r="F65" s="24"/>
      <x:c r="G65" s="28"/>
    </x:row>
    <x:row r="66">
      <x:c r="A66" s="24" t="str">
        <x:v>CWR-009</x:v>
      </x:c>
      <x:c r="B66" s="24" t="n">
        <x:v>2</x:v>
      </x:c>
      <x:c r="C66" s="24" t="str">
        <x:v>opening</x:v>
      </x:c>
      <x:c r="D66" s="24"/>
      <x:c r="E66" s="28"/>
      <x:c r="F66" s="24"/>
      <x:c r="G66" s="28"/>
    </x:row>
    <x:row r="67">
      <x:c r="A67" s="24" t="str">
        <x:v>CWR-009</x:v>
      </x:c>
      <x:c r="B67" s="24" t="n">
        <x:v>3</x:v>
      </x:c>
      <x:c r="C67" s="24" t="str">
        <x:v>interpretation_chain</x:v>
      </x:c>
      <x:c r="D67" s="24"/>
      <x:c r="E67" s="28"/>
      <x:c r="F67" s="24"/>
      <x:c r="G67" s="28"/>
    </x:row>
    <x:row r="68">
      <x:c r="A68" s="24" t="str">
        <x:v>CWR-009</x:v>
      </x:c>
      <x:c r="B68" s="24" t="n">
        <x:v>4</x:v>
      </x:c>
      <x:c r="C68" s="24" t="str">
        <x:v>interpretation_measures</x:v>
      </x:c>
      <x:c r="D68" s="24"/>
      <x:c r="E68" s="28"/>
      <x:c r="F68" s="24"/>
      <x:c r="G68" s="28"/>
    </x:row>
    <x:row r="69">
      <x:c r="A69" s="24" t="str">
        <x:v>CWR-009</x:v>
      </x:c>
      <x:c r="B69" s="24" t="n">
        <x:v>5</x:v>
      </x:c>
      <x:c r="C69" s="24" t="str">
        <x:v>boundary</x:v>
      </x:c>
      <x:c r="D69" s="24"/>
      <x:c r="E69" s="28"/>
      <x:c r="F69" s="24"/>
      <x:c r="G69" s="28"/>
    </x:row>
    <x:row r="70">
      <x:c r="A70" s="24" t="str">
        <x:v>CWR-009</x:v>
      </x:c>
      <x:c r="B70" s="24" t="n">
        <x:v>6</x:v>
      </x:c>
      <x:c r="C70" s="24" t="str">
        <x:v>why_it_matters</x:v>
      </x:c>
      <x:c r="D70" s="24"/>
      <x:c r="E70" s="28"/>
      <x:c r="F70" s="24"/>
      <x:c r="G70" s="28"/>
    </x:row>
    <x:row r="71">
      <x:c r="A71" s="24" t="str">
        <x:v>CWR-009</x:v>
      </x:c>
      <x:c r="B71" s="24" t="n">
        <x:v>7</x:v>
      </x:c>
      <x:c r="C71" s="24" t="str">
        <x:v>use</x:v>
      </x:c>
    </x:row>
    <x:row r="72">
      <x:c r="A72" s="24" t="str">
        <x:v>CWR-009</x:v>
      </x:c>
      <x:c r="B72" s="24" t="n">
        <x:v>8</x:v>
      </x:c>
      <x:c r="C72" s="24" t="str">
        <x:v>what_would_change</x:v>
      </x:c>
      <x:c r="D72" s="24"/>
      <x:c r="E72" s="28"/>
      <x:c r="F72" s="24"/>
      <x:c r="G72" s="28"/>
    </x:row>
    <x:row r="73">
      <x:c r="A73" s="24" t="str">
        <x:v>CWR-010</x:v>
      </x:c>
      <x:c r="B73" s="24" t="n">
        <x:v>1</x:v>
      </x:c>
      <x:c r="C73" s="24" t="str">
        <x:v>strongest_reading</x:v>
      </x:c>
      <x:c r="D73" s="24" t="str">
        <x:v>What the evidence supports</x:v>
      </x:c>
      <x:c r="E73" s="28" t="str">
        <x:v>ما الذي تسنده الأدلة</x:v>
      </x:c>
      <x:c r="F73" s="24"/>
      <x:c r="G73" s="28"/>
    </x:row>
    <x:row r="74">
      <x:c r="A74" s="24" t="str">
        <x:v>CWR-010</x:v>
      </x:c>
      <x:c r="B74" s="24" t="n">
        <x:v>2</x:v>
      </x:c>
      <x:c r="C74" s="24" t="str">
        <x:v>opening</x:v>
      </x:c>
      <x:c r="D74" s="24"/>
      <x:c r="E74" s="28"/>
      <x:c r="F74" s="24"/>
      <x:c r="G74" s="28"/>
    </x:row>
    <x:row r="75">
      <x:c r="A75" s="24" t="str">
        <x:v>CWR-010</x:v>
      </x:c>
      <x:c r="B75" s="24" t="n">
        <x:v>3</x:v>
      </x:c>
      <x:c r="C75" s="24" t="str">
        <x:v>interpretation_results</x:v>
      </x:c>
      <x:c r="D75" s="24"/>
      <x:c r="E75" s="28"/>
      <x:c r="F75" s="24"/>
      <x:c r="G75" s="28"/>
    </x:row>
    <x:row r="76">
      <x:c r="A76" s="24" t="str">
        <x:v>CWR-010</x:v>
      </x:c>
      <x:c r="B76" s="24" t="n">
        <x:v>4</x:v>
      </x:c>
      <x:c r="C76" s="24" t="str">
        <x:v>evidence_between_payments</x:v>
      </x:c>
      <x:c r="D76" s="24"/>
      <x:c r="E76" s="28"/>
      <x:c r="F76" s="24"/>
      <x:c r="G76" s="28"/>
    </x:row>
    <x:row r="77">
      <x:c r="A77" s="24" t="str">
        <x:v>CWR-010</x:v>
      </x:c>
      <x:c r="B77" s="24" t="n">
        <x:v>5</x:v>
      </x:c>
      <x:c r="C77" s="24" t="str">
        <x:v>interpretation_choice</x:v>
      </x:c>
      <x:c r="D77" s="24"/>
      <x:c r="E77" s="28"/>
      <x:c r="F77" s="24"/>
      <x:c r="G77" s="28"/>
    </x:row>
    <x:row r="78">
      <x:c r="A78" s="24" t="str">
        <x:v>CWR-010</x:v>
      </x:c>
      <x:c r="B78" s="24" t="n">
        <x:v>6</x:v>
      </x:c>
      <x:c r="C78" s="24" t="str">
        <x:v>boundary</x:v>
      </x:c>
      <x:c r="D78" s="24"/>
      <x:c r="E78" s="28"/>
      <x:c r="F78" s="24"/>
      <x:c r="G78" s="28"/>
    </x:row>
    <x:row r="79">
      <x:c r="A79" s="24" t="str">
        <x:v>CWR-010</x:v>
      </x:c>
      <x:c r="B79" s="24" t="n">
        <x:v>7</x:v>
      </x:c>
      <x:c r="C79" s="24" t="str">
        <x:v>use</x:v>
      </x:c>
    </x:row>
    <x:row r="80">
      <x:c r="A80" s="24" t="str">
        <x:v>CWR-010</x:v>
      </x:c>
      <x:c r="B80" s="24" t="n">
        <x:v>8</x:v>
      </x:c>
      <x:c r="C80" s="24" t="str">
        <x:v>what_would_change</x:v>
      </x:c>
      <x:c r="D80" s="24"/>
      <x:c r="E80" s="28"/>
      <x:c r="F80" s="24"/>
      <x:c r="G80" s="28"/>
    </x:row>
    <x:row r="81">
      <x:c r="A81" s="24" t="str">
        <x:v>CWR-011</x:v>
      </x:c>
      <x:c r="B81" s="24" t="n">
        <x:v>1</x:v>
      </x:c>
      <x:c r="C81" s="24" t="str">
        <x:v>strongest_reading</x:v>
      </x:c>
      <x:c r="D81" s="24" t="str">
        <x:v>What the evidence supports</x:v>
      </x:c>
      <x:c r="E81" s="28" t="str">
        <x:v>ما الذي تسنده الأدلة</x:v>
      </x:c>
    </x:row>
    <x:row r="82">
      <x:c r="A82" s="24" t="str">
        <x:v>CWR-011</x:v>
      </x:c>
      <x:c r="B82" s="24" t="n">
        <x:v>2</x:v>
      </x:c>
      <x:c r="C82" s="24" t="str">
        <x:v>opening</x:v>
      </x:c>
    </x:row>
    <x:row r="83">
      <x:c r="A83" s="24" t="str">
        <x:v>CWR-011</x:v>
      </x:c>
      <x:c r="B83" s="24" t="n">
        <x:v>3</x:v>
      </x:c>
      <x:c r="C83" s="24" t="str">
        <x:v>hypothesis</x:v>
      </x:c>
    </x:row>
    <x:row r="84">
      <x:c r="A84" s="24" t="str">
        <x:v>CWR-011</x:v>
      </x:c>
      <x:c r="B84" s="24" t="n">
        <x:v>4</x:v>
      </x:c>
      <x:c r="C84" s="24" t="str">
        <x:v>alternatives</x:v>
      </x:c>
    </x:row>
    <x:row r="85">
      <x:c r="A85" s="24" t="str">
        <x:v>CWR-011</x:v>
      </x:c>
      <x:c r="B85" s="24" t="n">
        <x:v>5</x:v>
      </x:c>
      <x:c r="C85" s="24" t="str">
        <x:v>boundary</x:v>
      </x:c>
    </x:row>
    <x:row r="86">
      <x:c r="A86" s="24" t="str">
        <x:v>CWR-011</x:v>
      </x:c>
      <x:c r="B86" s="24" t="n">
        <x:v>6</x:v>
      </x:c>
      <x:c r="C86" s="24" t="str">
        <x:v>use</x:v>
      </x:c>
    </x:row>
    <x:row r="87">
      <x:c r="A87" s="24" t="str">
        <x:v>CWR-011</x:v>
      </x:c>
      <x:c r="B87" s="24" t="n">
        <x:v>7</x:v>
      </x:c>
      <x:c r="C87" s="24" t="str">
        <x:v>what_would_change</x:v>
      </x:c>
    </x:row>
    <x:row r="88">
      <x:c r="A88" s="24" t="str">
        <x:v>CWR-012</x:v>
      </x:c>
      <x:c r="B88" s="24" t="n">
        <x:v>1</x:v>
      </x:c>
      <x:c r="C88" s="24" t="str">
        <x:v>strongest_reading</x:v>
      </x:c>
      <x:c r="D88" s="24" t="str">
        <x:v>What the evidence establishes, and what remains a hypothesis</x:v>
      </x:c>
      <x:c r="E88" s="28" t="str">
        <x:v>ما الذي تثبته الأدلة، وما الذي يبقى فرضية؟</x:v>
      </x:c>
    </x:row>
    <x:row r="89">
      <x:c r="A89" s="24" t="str">
        <x:v>CWR-012</x:v>
      </x:c>
      <x:c r="B89" s="24" t="n">
        <x:v>2</x:v>
      </x:c>
      <x:c r="C89" s="24" t="str">
        <x:v>opening</x:v>
      </x:c>
    </x:row>
    <x:row r="90">
      <x:c r="A90" s="24" t="str">
        <x:v>CWR-012</x:v>
      </x:c>
      <x:c r="B90" s="24" t="n">
        <x:v>3</x:v>
      </x:c>
      <x:c r="C90" s="24" t="str">
        <x:v>evidence_channels</x:v>
      </x:c>
    </x:row>
    <x:row r="91">
      <x:c r="A91" s="24" t="str">
        <x:v>CWR-012</x:v>
      </x:c>
      <x:c r="B91" s="24" t="n">
        <x:v>4</x:v>
      </x:c>
      <x:c r="C91" s="24" t="str">
        <x:v>hypothesis</x:v>
      </x:c>
    </x:row>
    <x:row r="92">
      <x:c r="A92" s="24" t="str">
        <x:v>CWR-012</x:v>
      </x:c>
      <x:c r="B92" s="24" t="n">
        <x:v>5</x:v>
      </x:c>
      <x:c r="C92" s="24" t="str">
        <x:v>alternatives</x:v>
      </x:c>
    </x:row>
    <x:row r="93">
      <x:c r="A93" s="24" t="str">
        <x:v>CWR-012</x:v>
      </x:c>
      <x:c r="B93" s="24" t="n">
        <x:v>6</x:v>
      </x:c>
      <x:c r="C93" s="24" t="str">
        <x:v>evidence_scale</x:v>
      </x:c>
    </x:row>
    <x:row r="94">
      <x:c r="A94" s="24" t="str">
        <x:v>CWR-012</x:v>
      </x:c>
      <x:c r="B94" s="24" t="n">
        <x:v>7</x:v>
      </x:c>
      <x:c r="C94" s="24" t="str">
        <x:v>boundary</x:v>
      </x:c>
    </x:row>
    <x:row r="95">
      <x:c r="A95" s="24" t="str">
        <x:v>CWR-012</x:v>
      </x:c>
      <x:c r="B95" s="24" t="n">
        <x:v>8</x:v>
      </x:c>
      <x:c r="C95" s="24" t="str">
        <x:v>use</x:v>
      </x:c>
    </x:row>
    <x:row r="96">
      <x:c r="A96" s="24" t="str">
        <x:v>CWR-012</x:v>
      </x:c>
      <x:c r="B96" s="24" t="n">
        <x:v>9</x:v>
      </x:c>
      <x:c r="C96" s="24" t="str">
        <x:v>what_would_change</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c r="AD4" t="str">
        <x:v>evidence_bindings</x:v>
      </x:c>
      <x:c r="AE4" t="str">
        <x:v>source_bindings</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ownership","use","saving","borrowing","payments","resilience","gender","income","age","rurality","household remittance receipt","remittance channel","remittance currency","remittance frequency","financial capability","collateral","shop or supplier credit","mobile-money account"]</x:v>
      </x:c>
      <x:c r="G5" s="28" t="str">
        <x:v>امتلاك الحساب,الاستخدام,الادخار,الاقتراض,المدفوعات,القدرة المالية على الصمود,النوع الاجتماعي,الدخل,العمر,الريف/الحضر,تلقي الأسرة للحوالات,قناة الحوالات,عملة الحوالات,تكرار الحوالات,القدرات المالية,الضمانات,ائتمان المتاجر أو الموردين,حساب الأموال عبر الهاتف</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World Bank publishes 2021-wave values for domestic remittances: 17.7% of adults aged 15 and over in the areas surveyed sent them and 31.9% received them, also by group (shown on /people/); the channels through which the money moved are not shown. Adding a finance module to an existing survey is one route to such a baseline. The Multiple Indicator Cluster Survey (MICS) 2022–2023 of the Central Statistical Organization and UNICEF was designed for all 22 governorates (41 enumeration areas could not be visited) and asks one household question on finance, whether any member has a bank account, which its findings report does not tabulate. The World Bank's mobile phone survey of August–September 2022 interviewed 1,297 adults aged 18 and over with mobile phones and records each respondent's area of control, the internationally recognized government or the de facto authorities. For shop credit to households (customers buying from shops on credit) there are local observations, not a baseline: in a 2024 Cash Consortium of Yemen study, 11 of 21 business owners who answered in Ad-Dali and 10 of 21 in Ja’ar said that fewer customers bought on credit when cash assistance was distributed.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وينشر البنك الدولي قيمًا لموجة 2021 عن الحوالات المحلية: أرسلها 17.7% من البالغين بعمر 15 سنة فأكثر في المناطق التي شملها المسح، وتلقاها 31.9%، مع قيم بحسب الفئة (تُعرض في صفحة /people/)؛ ولا تُعرض القنوات التي انتقلت عبرها الأموال. ومن طرق بناء خط الأساس هذا إضافة وحدة عن الخدمات المالية إلى مسح قائم. فقد صُمّم المسح العنقودي متعدد المؤشرات (MICS) 2022–2023 للجهاز المركزي للإحصاء واليونيسف ليشمل المحافظات الـ22 كلها (وتعذرت زيارة 41 منطقة عدّ)، ويطرح على الأسرة سؤالًا واحدًا عن الخدمات المالية، هو ما إذا كان أي فرد فيها يملك حسابًا مصرفيًا، ولا يعرض تقرير نتائجه جدولًا له. وأجرى مسح الهاتف المحمول الذي نفذه البنك الدولي في أغسطس–سبتمبر 2022 مقابلات مع 1,297 بالغًا بعمر 18 سنة فأكثر ممن يملكون هواتف محمولة، ويسجل منطقة السيطرة لكل مستجيب: الحكومة المعترف بها دوليًا أو سلطات الأمر الواقع. أما الشراء بالدَّين من المتاجر (ائتمان المتاجر للأسر) فتوجد عنه ملاحظات محلية، لا خط أساس: ففي دراسة لتحالف النقد في اليمن صدرت في 2024، قال 11 من أصل 21 من أصحاب الأعمال الذين أجابوا في الضالع، و10 من أصل 21 في جعار، إن عدد الزبائن الذين يشترون بالدَّين انخفض عند توزيع المساعدات النقدية.</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 The World Bank publishes no mobile-money-account figure for Yemen's 2021 study, and its figure for an account at a financial institution is the same as its account figure: if a new survey publishes mobile-money values, part of any rise in account ownership may come from the wider measure, not from real change, so the two definitions must be reported separately.</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 ولا ينشر البنك الدولي أي رقم عن حسابات الأموال عبر الهاتف المحمول لدراسة اليمن لعام 2021، ورقمه للحساب لدى مؤسسة مالية مساوٍ لرقم ملكية الحساب: فإذا نشر مسح جديد قيمًا لهذه الحسابات فقد يأتي جزء من أي ارتفاع في امتلاك الحساب من اتساع القياس لا من تغيّر فعلي، لذلك يجب عرض التعريفين كلٍّ على حدة.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c r="AD5" t="str">
        <x:v>["CLM-001", "CLM-025", "CLM-026", "VIS-FINDEX-FLOW-CHANNELS", "MICS-YEM-2022-23", "YMPS-YEM-2022-R1", "CLM-045"]</x:v>
      </x:c>
      <x:c r="AE5" t="str">
        <x:v>["SRC-WB-FINDEX-2025-EDITION", "SRC-CCY-SAM-2024"]</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c r="AD6" t="str">
        <x:v>["CLM-004", "CLM-010", "CLM-050", "CLM-051", "VIS-PAYMENT-ANATOMY"]</x:v>
      </x:c>
      <x:c r="AE6" t="str">
        <x:v>[]</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constraints","administrative-area coverage (both areas of control)","digital literacy"]</x:v>
      </x:c>
      <x:c r="G7" s="28" t="str">
        <x:v>الجنس/النوع الاجتماعي,الفئة العمرية,حالة النزوح,الوصول,الاستخدام,الجودة,الهوية,الجهاز,الدخل,العمل,الجغرافيا,الثقة,قيود الأسرة,تغطية المناطق الإدارية في منطقتَي السيطرة كلتيهما,الثقافة الرقمية</x:v>
      </x:c>
      <x:c r="H7" s="24" t="str">
        <x:v>Within the same survey wave, account ownership differs by 12.9 percentage points between women (5.4%) and men (18.3%), by 9.0 percentage points between adults in the poorest 40% (6.5%) and the richest 60% (15.5%) by household income, and by 11.1 percentage points between adults aged 15–24 (5.0%) and those aged 25 and over (16.1%). Comparable current differences by finer age groups and by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وبين البالغين بعمر 15–24 سنة (5.0%) والبالغين بعمر 25 سنة فأكثر (16.1%) بمقدار 11.1 نقطة مئوية. أما الفروق الراهنة القابلة للمقارنة بحسب فئات عمرية أدق وبحسب 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household income and age are measured within one survey wave, while current evidence for finer age groups and by displacement status,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والعمر مقاسة بالفعل داخل موجة مسح واحدة، بينما تظل الأدلة الراهنة المفصلة بحسب فئات عمرية أدق وبحسب 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c r="AD7" t="str">
        <x:v>["CLM-002", "VIS-FINDEX-GAPS"]</x:v>
      </x:c>
      <x:c r="AE7" t="str">
        <x:v>[]</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and the Yemen Loan Guarantee Program's reports count guarantees issued, not firms; none of them supplies a current representative national MSME finance baseline. For collateral and terms the evidence is historical: an evaluation of IFAD-financed rural credit in Yemen from 1993 to 2010 by IFAD's Independent Office of Evaluation reports collateral requirements, high transaction costs and long approval procedures among the reasons poor households were said to avoid the partner bank's credit, in specific project areas before the conflict.</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أما تقارير برنامج ضمان القروض في اليمن فتعدّ خطابات الضمان الصادرة لا المنشآت؛ ولا يوفر أيٌّ منها خط أساس وطنيًا حديثًا وممثلًا لمسار تمويل المنشآت الأصغر والصغيرة والمتوسطة. أما الضمانات المطلوبة من المقترضين وشروط الإقراض فأدلتها تاريخية: إذ يورد تقييم أجراه مكتب التقييم المستقل في الصندوق الدولي للتنمية الزراعية (إيفاد) للائتمان الريفي الذي موّله الصندوق في اليمن من 1993 إلى 2010 متطلباتِ الضمانات وارتفاعَ تكاليف المعاملات وطولَ إجراءات الموافقة بين الأسباب التي قيل إنها جعلت الأسر الفقيرة تُحجم عن ائتمان البنك الشريك، في مناطق مشروعات محددة قبل النزاع.</x:v>
      </x:c>
      <x:c r="J8" s="24" t="str">
        <x:v>A representative survey of firms/MSMEs, or validated administrative data linked to firm-level data, with explicit definitions, covering finance need, application, approval or rejection, amount, terms, source, use, repayment pressure and outcome; and unique-firm identification across programme registers, and whether guaranteed loans add to lending (additionality).</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 وتحديد هوية المنشأة الواحدة عبر سجلات البرامج، ومعرفة ما إذا كانت القروض المضمونة تضيف إلى الإقراض (الإضافية).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c r="AD8" t="str">
        <x:v>["CLM-062", "VIS-FIRM-CONSTRAINTS", "CLM-059", "CLM-060", "IFAD-CPE-YEM-2011-RF"]</x:v>
      </x:c>
      <x:c r="AE8" t="str">
        <x:v>["SRC-IFAD-CPE-YEM-2011"]</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point","status","service","coordinates","hours","liquidity","microfinance provider panel","reporting scope","exchanger flows","agent and till liquidity","banknote denominations","withdrawal caps"]</x:v>
      </x:c>
      <x:c r="G9" s="28" t="str">
        <x:v>الفرع,الصراف الآلي,الوكيل,التاجر,منشأة الصرافة,نقطة المحفظة,الحالة التشغيلية,الخدمة,الإحداثيات,ساعات العمل,السيولة,مجموعة مقدمي التمويل الأصغر المُبلِّغة,نطاق الإبلاغ,تدفقات منشآت الصرافة,سيولة الوكلاء وصناديق الصرف,فئات الأوراق النقدية,سقوف السحب</x:v>
      </x:c>
      <x:c r="H9" s="24" t="str">
        <x:v>Current official rosters establish selected listing, licensing and event states, but do not provide a complete, geocoded register of active branches, agents, merchants and other service points. The IMF Financial Access Survey, as published in the World Bank's World Development Indicators (series FB.ATM.TOTL.P5, FB.CBK.BRCH.P5 and FB.CBK.DPTR.P3), last reports Yemen for 2015: 5.81 ATMs and 1.5 commercial bank branches per 100,000 adults, and 103.1 depositors with commercial banks per 1,000 adults. The series stops in 2015 and its population denominators are the IMF's; the values are dated historical context, not a current measure of access to, or use of, financial services. Local observations point to a liquidity dimension that registers do not capture: a May 2026 Cash Consortium of Yemen report, in its section on humanitarian multi-purpose cash assistance, records agents lacking enough cash during the Ramadan and Eid holiday period, with waits of four to five hours (from one interview with a programme manager), and funds released only in denominations of YER 100 and 200.</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 ويعود آخر ما ينشره مسح الوصول المالي لصندوق النقد الدولي عن اليمن، كما تعرضه مؤشرات التنمية العالمية للبنك الدولي (السلاسل FB.ATM.TOTL.P5 وFB.CBK.BRCH.P5 وFB.CBK.DPTR.P3)، إلى عام 2015: 5.81 جهاز صراف آلي و1.5 فرع للبنوك التجارية لكل 100,000 بالغ، و103.1 مودِع لدى البنوك التجارية لكل 1,000 بالغ. وتتوقف السلسلة في 2015، وأعداد السكان المعتمدة مقامًا فيها هي أعداد الصندوق؛ فهذه القيم سياق تاريخي مؤرخ، لا مقياس حالي للوصول إلى الخدمات المالية أو استخدامها. وتشير ملاحظات محلية إلى بُعدٍ للسيولة لا تلتقطه السجلات: إذ يرصد تقرير لتحالف النقد في اليمن صدر في مايو 2026، في قسمه عن المساعدات النقدية الإنسانية متعددة الأغراض، افتقار الوكلاء إلى ما يكفي من النقد خلال فترة عطلة رمضان والعيد، مع انتظار يمتد أربع ساعات إلى خمس (نقلًا عن مقابلة واحدة مع مدير برنامج)، وصرف الأموال بفئتي 100 و200 ريال فقط.</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c r="AD9" t="str">
        <x:v>["FAS-YEM-2015", "CLM-008", "CLM-009", "CLM-055", "CLM-019", "CLM-045"]</x:v>
      </x:c>
      <x:c r="AE9" t="str">
        <x:v>["SRC-CCY-PRESSURE-2026"]</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The 2023 Instructions of CBY-Aden set out the complaint path and its time limits. They require the providers they cover to report to the central bank's consumer-protection department every three months on the complaints they have handled, by nature and type, with the measures taken (p.7), and provide for the central bank to prepare and publish annual reports of aggregate complaint information (p.31). No such report was located on cby-ye.com (its news items, publications and rules pages, and its 2024 and 2025 annual reports, checked on 11 October 2026). A duty to report or publish does not show that the data exist publicly or that providers comply; actual complaint volumes, resolution times and outcomes are not documented in the available evidence.</x:v>
      </x:c>
      <x:c r="I10" s="28" t="str">
        <x:v>تحدد تعليمات 2023 الصادرة عن البنك المركزي اليمني – عدن مسار الشكوى ومدده. وتُلزم مقدمي الخدمات المشمولين بها برفع تقارير كل ثلاثة أشهر إلى الإدارة المختصة بحماية العملاء في البنك المركزي عن الشكاوى التي تعاملوا معها، مصنفةً بحسب طبيعتها ونوعها، مع الإجراءات المتخذة (ص. 7)، وتنص على أن يعدّ البنك المركزي تقارير سنوية تتضمن معلومات مجمعة عن الشكاوى وينشرها (ص. 31). ولم يُعثر على أي تقرير من هذا النوع في موقع cby-ye.com (أخباره وصفحات المنشورات والأنظمة، وتقريراه السنويان لعامي 2024 و2025، جرى التحقق في 11 أكتوبر 2026). ولا يثبت واجب الإبلاغ أو النشر أن البيانات متاحة للعموم أو أن مقدمي الخدمات ملتزمون به؛ ولا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c r="AD10" t="str">
        <x:v>["DS-FCP-ARCH", "CLM-011", "VIS-FCP-REDRESS-PATH"]</x:v>
      </x:c>
      <x:c r="AE10" t="str">
        <x:v>[]</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CBY-Aden's e-money rules and its electronic know-your-customer (KYC) instructions, which ask providers to report the average time to open or activate an account, are documented, but this resource lacks journey-level evidence on attempts, completion, rejection, abandonment, time and cost.</x:v>
      </x:c>
      <x:c r="I11" s="28" t="str">
        <x:v>قواعد النقود الإلكترونية الصادرة عن البنك المركزي اليمني – عدن وتعليماته بشأن إجراءات «اعرف عميلك» (KYC) إلكترونيًا، التي تطلب من مقدمي الخدمة الإبلاغ عن متوسط الوقت اللازم لفتح الحساب أو تفعيله،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c r="AD11" t="str">
        <x:v>["CLM-012", "VIS-E-MONEY-RULE-STACK"]</x:v>
      </x:c>
      <x:c r="AE11" t="str">
        <x:v>["SRC-CBY-EKYC-2023"]</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use","insolvency"]</x:v>
      </x:c>
      <x:c r="G12" s="28" t="str">
        <x:v>تغطية معلومات الائتمان,الاستعلامات,استخدام التقارير,تسجيل الضمانات,مشاركة المقرضين,نوع المقترض,الاستخدام في القرار,الإعسار</x:v>
      </x:c>
      <x:c r="H12" s="24" t="str">
        <x:v>CBY-Aden's published credit-information rules (exposure reporting on a set form and an enquiry before lending) and its launch of a defaulters registry show that credit-information infrastructure exists; lender participation, inquiry use and borrower reach are not yet documented as one complete evidence chain. This resource holds no current measure of the reach or use of credit infrastructure in Yemen. The most recent published measure of credit-registry coverage that this resource holds, the World Bank's Doing Business 2020 (data collected to May 2019; city covered: Sana'a; series since discontinued), is given with the defaulters registry's launch in the chronology; it is a historical reference, not a baseline for the registry CBY-Aden launched in 2026.</x:v>
      </x:c>
      <x:c r="I12" s="28" t="str">
        <x:v>تُظهر قواعد معلومات الائتمان التي ينشرها البنك المركزي اليمني – عدن (الإبلاغ عن التعرضات الائتمانية على استمارة محددة والاستعلام قبل منح الائتمان) وتدشينه نظام سجل المتعثرين وجود بنية تحتية لمعلومات الائتمان، لكن الأدلة الحالية لا تربط بعد مشاركة المقرضين واستخدام الاستعلامات والوصول إلى المقترضين في سلسلة قياس واحدة مكتملة. ولا يملك هذا المورد مقياسًا حاليًا لمدى تغطية البنية التحتية الائتمانية في اليمن أو استخدامها. ويرد أحدث قياس منشور لتغطية سجل الائتمان يحتفظ به هذا المورد، وهو تقرير ممارسة أنشطة الأعمال 2020 الصادر عن البنك الدولي (بيانات جُمعت حتى مايو 2019؛ المدينة المشمولة: صنعاء؛ وقد توقفت السلسلة لاحقًا)، مع تدشين سجل المتعثرين في التسلسل الزمني؛ وهو مرجع تاريخي، لا خط أساس للسجل الذي دشّنه البنك المركزي اليمني – عدن في 2026.</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c r="AD12" t="str">
        <x:v>[]</x:v>
      </x:c>
      <x:c r="AE12" t="str">
        <x:v>["SRC-CBY-CRI-149", "SRC-CBY-CRI-150", "SRC-CBY-NEWS-963", "SRC-WB-DB2020-YEM-001"]</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transfer","cash-out constraints"]</x:v>
      </x:c>
      <x:c r="G13" s="28" t="str">
        <x:v>استلام الدفعة,الاتصال بحساب/محفظة,التفعيل,الاستخدام المتكرر,الاستخدام لدى التجار,الادخار,السحب النقدي,الزمن منذ التحويل,قيود السحب النقدي</x:v>
      </x:c>
      <x:c r="H13" s="24" t="str">
        <x:v>Programme evidence can establish delivery, beneficiary reach, successful payout and exposure to an account or wallet; sustained use after the transfer remains unmeasured. An existing instrument records respondents in both areas of control: the World Bank's mobile phone survey of August–September 2022 records each respondent's area of control and asks respondents to rank their three most important sources of income; a later round could add questions on how transfers are received and used. UNICEF's releases on the World Bank-funded unconditional cash transfer give its announced reach, not confirmed payments, and its channels in the 18th payment cycle, to mid-October 2024 (payment sites, mobile teams and home outreach, and an e-wallet pilot), and announce that the 19th cycle, from 11 December 2024, would end the programme in its then-current form. A May 2026 report on humanitarian multi-purpose cash assistance, a different programme, records from one interview agents short of cash at cash-out during the Ramadan and Eid holiday period.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 وتوجد أداة قائمة تسجل مستجيبين في منطقتي السيطرة كلتيهما: إذ يسجل مسح الهاتف المحمول الذي أجراه البنك الدولي في أغسطس–سبتمبر 2022 منطقة السيطرة لكل مستجيب، ويطلب من المستجيبين ترتيب أهم ثلاثة مصادر لدخلهم؛ ويمكن أن تضيف جولة لاحقة أسئلة عن طريقة استلام التحويلات واستخدامها. وتعرض البيانات الصحفية لليونيسف عن برنامج التحويلات النقدية غير المشروطة الممول من البنك الدولي نطاقه المعلن، لا الدفعات المؤكدة، وقنواته في دورة الدفع 18 حتى منتصف أكتوبر 2024 (مواقع الصرف، والفرق المتنقلة وخدمات الوصول إلى المنازل، وتجربة للمحفظة الإلكترونية)، وتعلن أن دورة الدفع 19، التي تبدأ في 11 ديسمبر 2024، تنهي البرنامج بصيغته القائمة آنذاك. ويرصد تقرير صدر في مايو 2026 عن المساعدات النقدية الإنسانية متعددة الأغراض، وهي برنامج مختلف، نقلًا عن مقابلة واحدة، نقص النقد لدى الوكلاء عند السحب النقدي خلال فترة عطلة رمضان والعيد.</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c r="AD13" t="str">
        <x:v>["CLM-045", "YMPS-YEM-2022-R1"]</x:v>
      </x:c>
      <x:c r="AE13" t="str">
        <x:v>["SRC-UNICEF-UCT-2024-10", "SRC-UNICEF-UCT-2024-12", "SRC-CCY-PRESSURE-2026"]</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c r="AD14" t="str">
        <x:v>["CLM-018", "FMIIP-BASELINE-2025-01", "VIS-TARGET-RESULT-STATE", "VIS-PAYMENT-RAILS"]</x:v>
      </x:c>
      <x:c r="AE14" t="str">
        <x:v>[]</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The provider's duties under Article 9 of the 2023 Instructions (the reply period of up to 10 working days and its extension, and the exceptional-case notice) and the consumer's 14-day window for taking the complaint to the issuing central bank, each attributed to its own item, ending with complaint-handling performance, which is not measured.</x:v>
      </x:c>
      <x:c r="H9" s="28" t="str">
        <x:v>يعرض واجبات مقدم الخدمة بموجب المادة 9 من تعليمات 2023 (مدة الرد البالغة 10 أيام عمل كحد أقصى وتمديدها، والإخطار في الحالات الاستثنائية) ومهلة 14 يومًا يرفع خلالها المستهلك الشكوى إلى البنك المركزي المُصدِر، منسوبًا كلٌّ منها إلى بنده،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Instructions (Article 9) → Mar-2024 brochure → provider reply → escalation → performance gap</x:v>
      </x:c>
      <x:c r="L9" s="24" t="str">
        <x:v>MEDIUM_MULTI_CLASS</x:v>
      </x:c>
      <x:c r="M9" s="24" t="str">
        <x:v>2023–2024 framework; outcome evidence open</x:v>
      </x:c>
      <x:c r="N9" s="24" t="str">
        <x:v>55_FCP_ARCHITECTURE + 54_PRIMARY_AUTHORITY + 45_EVIDENCE_PASSPORTS</x:v>
      </x:c>
      <x:c r="O9" s="24" t="str">
        <x:v>working days and days, as the Instructions state them / regulatory state</x:v>
      </x:c>
      <x:c r="P9" s="24" t="str">
        <x:v>Providers of financial products and services in the Republic of Yemen under the supervision of “the Central Bank”, and their agents, as the 2023 Instructions of CBY-Aden define their scope</x:v>
      </x:c>
      <x:c r="Q9" s="24" t="str">
        <x:v>Instructions dated 20 August 2023 (announced 28 August 2023); brochure dated 23 March 2024; no outcome data</x:v>
      </x:c>
      <x:c r="R9" s="24" t="str">
        <x:v>Ordered path, each step attributed to its item of Article 9 of the 2023 Instructions: reply within 10 working days and its extension (ج); exceptional-case notice, settlement within half the original period and the 30-working-day outer statement (د); escalation within 14 days (ذ; the 2024 brochure says 14 working days); terminal outcome node OPEN. Items ج and د are not composed into one period.</x:v>
      </x:c>
      <x:c r="S9" s="24" t="str">
        <x:v>The existence of a complaint path does not show that complaints are accepted or resolved on time, that redress is adequate or compensation paid, that enforcement is effective, or any outcome for consumers. The time limits are read from the 2023 Instructions, item by item; item د refers back to item ج's period, but the Instructions do not say whether its extension replaces or adds to item ج's, so no total period is shown.</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مقروءة من تعليمات 2023 بندًا بندًا؛ ويحيل البند (د) إلى مدة البند (ج)، لكن التعليمات لا تبيّن ما إذا كان تمديده يحل محل تمديد البند (ج) أو يُضاف إليه، لذلك لا تُعرض مدة إجمالية.</x:v>
      </x:c>
      <x:c r="U9" s="24" t="str">
        <x:v>The path follows Article 9 of the Financial Consumer Protection Regulatory Instructions of the Central Bank of Yemen – Aden (CBY-Aden) (ref. 589/CBY/2023, dated 20 August 2023), which apply, in their own words, to providers in the Republic of Yemen under the supervision of “the Central Bank” and to their agents: the provider's reply within at most 10 working days (item ج); its extension (items ج and د; the Instructions do not say whether د's extension replaces or adds to ج's); and the consumer's 14-day window for taking the complaint to the issuing central bank, counted from the end of a settlement period that can be extended and that leaves out time spent waiting for documents (item ذ). The 2024 awareness brochure gives that window as 14 working days. How complaints are actually handled is not measured: the evidence base holds no data on complaint volumes, resolution quality or enforcement.</x:v>
      </x:c>
      <x:c r="V9" s="28" t="str">
        <x:v>يتبع المسار المادة 9 من التعليمات التنظيمية لحماية المستهلك المالي الصادرة عن البنك المركزي اليمني – عدن (المرجع 589/CBY/2023، بتاريخ 20 أغسطس 2023)، التي تسري، بحسب نصها، على مقدمي الخدمات في الجمهورية اليمنية الخاضعين لرقابة «البنك المركزي» وعلى وكلائهم: رد مقدم الخدمة خلال 10 أيام عمل كحد أقصى (البند ج)؛ وتمديد هذه المدة (البندان (ج) و(د)؛ ولا تبيّن التعليمات ما إذا كان تمديد البند (د) يحل محل تمديد البند (ج) أو يُضاف إليه)؛ ومهلة 14 يومًا يرفع خلالها المستهلك الشكوى إلى البنك المركزي المُصدِر، تُحسب من نهاية مدة تسوية يمكن تمديدها ولا تُحتسب فيها فترة انتظار الوثائق (البند ذ). ويذكر الكتيّب التوعوي الصادر عام 2024 أن هذه المهلة 14 يوم عمل.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November 2022 to January 2023</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November 2022 to January 2023; World Bank data year 2022), 11.9% of adults aged 15 and over in the areas the survey covered had an account at a financial institution (the World Bank publishes no mobile-money-account figure for Yemen, and its figure for an account at a financial institution is the same as its account figure).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البالغين بعمر 15 سنة فأكثر في المناطق التي شملها المسح ممن يملكون حسابًا لدى مؤسسة مالية 11.9% (لا ينشر البنك الدولي أي رقم لليمن عن حسابات الأموال عبر الهاتف المحمول، ورقمه للحساب لدى مؤسسة مالية مساوٍ لرقم ملكية الحساب).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issued Financial Consumer Protection Regulatory Instructions dated 20 August 2023 (ref. 589/CBY/2023), announced on 28 August 2023, and issued a consumer-protection awareness brochure on 23 March 2024, which describes a complaint and escalation path. The OECD's 2026 review describes the Instructions as adopted in August 2023 and “in the process of being implemented” (printed p. 33), and states that consumers of money exchange companies currently have “no avenues for complaints or redress” (printed p. 36). The Instructions apply, in their own words, to providers in the Republic of Yemen under the supervision of “the Central Bank” and to their agents. The two statements are shown as found; this resource does not reconcile them.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أصدر البنك المركزي اليمني – عدن التعليمات التنظيمية لحماية المستهلك المالي بتاريخ 20 أغسطس 2023 (المرجع 589/CBY/2023)، وأعلن عنها في 28 أغسطس 2023، وأصدر في 23 مارس 2024 كتيّبًا توعويًا لحماية المستهلك يصف مسارًا للشكوى والتصعيد. ويصف استعراض منظمة التعاون الاقتصادي والتنمية (OECD) لعام 2026 التعليمات بأنها اعتُمدت في أغسطس 2023 و«في طور التنفيذ» (الصفحة 33 المطبوعة)، ويذكر أن عملاء شركات الصرافة ليست لديهم حاليًا «أي سبل للشكوى أو الإنصاف» (الصفحة 36 المطبوعة). وتسري التعليمات، بحسب نصها، على مقدمي الخدمات في الجمهورية اليمنية الخاضعين لرقابة «البنك المركزي» وعلى وكلائهم. ويُعرض البيانان كما وردا، ولا يوفّق هذا المورد بينهما.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in two publications kept apart: cards, accounts and subscribers are not people or active users, transactions are not unique users, and amounts withdrawn are not numbers of withdrawals.</x:v>
      </x:c>
      <x:c r="H15" s="28" t="str">
        <x:v>ما يقيسه كل عدد، في إصدارين يبقيان منفصلين: البطاقات والحسابات والمشتركون ليسوا أشخاصًا ولا مستخدمين نشطين، والمعاملات ليست مستخدمين فريدين، والمبالغ المسحوبة ليست أعدادًا لعمليات السحب.</x:v>
      </x:c>
      <x:c r="I15" s="24" t="str">
        <x:v>Separates cards, ATMs, POS terminals, transactions, wallets, subscribers, accounts, amounts withdrawn, cheques and SWIFT transfers by measurement object, and the 2025 report from the 2024 bulletin, before any comparison is made.</x:v>
      </x:c>
      <x:c r="J15" s="28" t="str">
        <x:v>يفصل البطاقات وأجهزة الصراف الآلي وأجهزة نقاط البيع والمعاملات والمحافظ والمشتركين والحسابات والمبالغ المسحوبة والشيكات وتحويلات SWIFT بحسب موضوع القياس، ويفصل تقرير 2025 عن نشرة 2024، قبل إجراء أي مقارنة.</x:v>
      </x:c>
      <x:c r="K15" s="24" t="str">
        <x:v>2025 H1; 2024 Q3 (separate panel)</x:v>
      </x:c>
      <x:c r="L15" s="24" t="str">
        <x:v>HIGH_SEMANTIC</x:v>
      </x:c>
      <x:c r="M15" s="24" t="str">
        <x:v>2025 H1 snapshot; 2024 Q3 bulletin (separate panel)</x:v>
      </x:c>
      <x:c r="N15" s="24" t="str">
        <x:v>2025 H1 CBY cards, ATMs, POS, transactions, wallets, subscribers, accounts; 2024 Q3 CBY POS, ATMs, ATM withdrawals, cheques, local SWIFT</x:v>
      </x:c>
      <x:c r="O15" s="24" t="str">
        <x:v>source-native counts/values by object type</x:v>
      </x:c>
      <x:c r="P15"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Q15" s="24" t="str">
        <x:v>2025 H1; 2024 Q3</x:v>
      </x:c>
      <x:c r="R15" s="24" t="str">
        <x:v>Metric cards remain separate; no aggregation to a digital-inclusion score.</x:v>
      </x:c>
      <x:c r="S15"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T15"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U15"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The cost of sending money to Yemen: three corridors in 2025 Q3 and the World Bank's yearly average</x:v>
      </x:c>
      <x:c r="C27" s="28" t="str">
        <x:v>تكلفة إرسال الأموال إلى اليمن: ثلاثة ممرات في الربع الثالث من 2025 والمتوسط السنوي للبنك الدولي</x:v>
      </x:c>
      <x:c r="D27" s="24" t="str">
        <x:v>GROUPED_DOT_OR_BAR_BY_CORRIDOR_AND_AMOUNT</x:v>
      </x:c>
      <x:c r="E27" s="24" t="str">
        <x:v>How do quoted remittance costs differ by corridor and transfer size, and what is the World Bank's yearly average for Yemen?</x:v>
      </x:c>
      <x:c r="F27" s="28" t="str">
        <x:v>كيف تختلف تكلفة الحوالة المعلنة بحسب الممر ومبلغ التحويل، وما المتوسط السنوي الذي ينشره البنك الدولي لليمن؟</x:v>
      </x:c>
      <x:c r="G27" s="24" t="str">
        <x:v>Average quoted costs in the Saudi Arabia–Yemen, UAE–Yemen and United States–Yemen corridors at the same send amount, and how the cost share changes with the amount sent. A separate panel shows the World Bank's yearly average cost of sending US$200 to Yemen for the four years with a value (2016, 2017, 2022 and 2023).</x:v>
      </x:c>
      <x:c r="H27" s="28" t="str">
        <x:v>يقارن متوسطات الأسعار المعلنة في ممرات السعودية–اليمن والإمارات–اليمن والولايات المتحدة–اليمن عند مبلغ التحويل نفسه، ويبين أثر حجم التحويل على النسبة. وتعرض لوحة منفصلة المتوسط السنوي الذي ينشره البنك الدولي لتكلفة إرسال 200 دولار أمريكي إلى اليمن للسنوات الأربع التي لها قيمة (2016 و2017 و2022 و2023).</x:v>
      </x:c>
      <x:c r="I27" s="24" t="str">
        <x:v>Compares 2025 Q3 quoted costs for Saudi Arabia–Yemen, UAE–Yemen and United States–Yemen at the same transfer sizes, showing scale effects without calling them a national average.</x:v>
      </x:c>
      <x:c r="J27" s="28" t="str">
        <x:v>يقارن التكاليف المعلنة في الربع الثالث من 2025 لممرات السعودية–اليمن والإمارات–اليمن والولايات المتحدة–اليمن عند أحجام الإرسال نفسها، فيُظهر أثر حجم المبلغ من دون تقديمها متوسطًا وطنيًا.</x:v>
      </x:c>
      <x:c r="K27" s="24" t="str">
        <x:v>2025-Q3; 2016, 2017, 2022, 2023 (annual)</x:v>
      </x:c>
      <x:c r="L27" s="24" t="str">
        <x:v>HIGH_QUOTE_BOUNDED</x:v>
      </x:c>
      <x:c r="M27" s="24" t="str">
        <x:v>2025-Q3; WDI last updated 2026-10-08</x:v>
      </x:c>
      <x:c r="N27" s="24" t="str">
        <x:v>23_REMITTANCES RPW corridor quotes (RMO-RPW-*) + DA-010..013; WDI SI.RMT.COST.IB.ZS yearly averages (RMO-WDI-RMTCOST-*)</x:v>
      </x:c>
      <x:c r="O27" s="24" t="str">
        <x:v>percent cost of sending a fixed amount / provider quote; yearly average across providers</x:v>
      </x:c>
      <x:c r="P27" s="24" t="str">
        <x:v>Formal remittance products listed by the World Bank Remittance Prices Worldwide database for the Saudi Arabia–Yemen, United Arab Emirates–Yemen and United States–Yemen corridors, by send amount, 2025 Q3; and, for the yearly averages, the remittance service providers Remittance Prices Worldwide includes for sending US$200 to Yemen</x:v>
      </x:c>
      <x:c r="Q27" s="24" t="str">
        <x:v>2025 Q3; 2016, 2017, 2022 and 2023</x:v>
      </x:c>
      <x:c r="R27" s="24" t="str">
        <x:v>Dot plot of three corridors by two send amounts; the send amount is shown explicitly and never pooled. Quote counts are given in the record's limitations and are not drawn. A second panel shows the World Bank's yearly average for Yemen (US$200) as one dot per year with a value, on the same value axis and apart from the corridors; years without a value are named, not drawn; the SDG 10.c reference is stated in words in the frame, with no line and no pass or fail colouring.</x:v>
      </x:c>
      <x:c r="S27" s="24" t="str">
        <x:v>The corridor averages cover three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x:v>
      </x:c>
      <x:c r="T27" s="28" t="str">
        <x:v>تغطي متوسطات الممرات ثلاثة ممرات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x:v>
      </x:c>
      <x:c r="U27" s="24" t="str">
        <x:v>In 2025 Q3, the average quoted cost of sending US$200 from Saudi Arabia to Yemen was 2.70% of the amount sent, and 1.26% for US$500; from the United Arab Emirates (UAE) the averages were 7.53% and 5.62% respectively, and from the United States 3.92% and 2.30%. These are averages of quotes for formal products listed by the World Bank Remittance Prices Worldwide database in the three corridors to Yemen it surveyed that quarter;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ومن الولايات المتحدة 3.92% و2.30%. وهذه متوسطات لعروض أسعار منتجات رسمية مدرجة في قاعدة بيانات البنك الدولي لأسعار الحوالات حول العالم (Remittance Prices Worldwide) في الممرات الثلاثة إلى اليمن التي رصدتها في ذلك الربع،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W27" s="24" t="str">
        <x:v>["/remittances"]</x:v>
      </x:c>
    </x:row>
    <x:row r="28">
      <x:c r="A28" s="24" t="str">
        <x:v>VIS-REMITTANCE-MACRO</x:v>
      </x:c>
      <x:c r="B28" s="24" t="str">
        <x:v>Remittances — IMF estimates and projections, by source document</x:v>
      </x:c>
      <x:c r="C28" s="28" t="str">
        <x:v>الحوالات: تقديرات صندوق النقد الدولي وتوقعاته بحسب الوثيقة المصدر</x:v>
      </x:c>
      <x:c r="D28" s="24" t="str">
        <x:v>TWO_SERIES_LINE__MODEL_ESTIMATE_VS_ESTIMATE_PROJECTION__VINTAGE_BREAK</x:v>
      </x:c>
      <x:c r="E28" s="24" t="str">
        <x:v>What does the IMF estimate for past remittance inflows, and what does it project?</x:v>
      </x:c>
      <x:c r="F28" s="28" t="str">
        <x:v>ما الذي يقدّره صندوق النقد الدولي لتدفقات الحوالات السابقة، وما الذي يتوقعه؟</x:v>
      </x:c>
      <x:c r="G28" s="24" t="str">
        <x:v>The IMF's model-based estimates for 2018–2024 are drawn apart from the 2025 estimate and the 2026–2030 projections, with a break where the source document changes.</x:v>
      </x:c>
      <x:c r="H28" s="28" t="str">
        <x:v>يفصل بصريًا بين تقديرات الصندوق القائمة على نموذج للفترة 2018–2024، وتقدير 2025، وتوقعات 2026–2030، مع انقطاع عند تغير الوثيقة المصدر.</x:v>
      </x:c>
      <x:c r="I28" s="24" t="str">
        <x:v>Separates the IMF's model-based estimates for 2018–2024 from the 2025 estimate and 2026–2030 projections, and keeps the two IMF documents apart, so that neither a model estimate nor a forecast change is mistaken for an observed economic change.</x:v>
      </x:c>
      <x:c r="J28" s="28" t="str">
        <x:v>يفصل تقديرات صندوق النقد الدولي القائمة على نموذج للفترة 2018–2024 عن تقدير 2025 وتوقعات 2026–2030، ويُبقي وثيقتي الصندوق منفصلتين، حتى لا يُقرأ تقديرٌ قائم على نموذج أو تغيرٌ في التوقع على أنه تغير اقتصادي مرصود.</x:v>
      </x:c>
      <x:c r="K28" s="24" t="str">
        <x:v>2018–2030</x:v>
      </x:c>
      <x:c r="L28" s="24" t="str">
        <x:v>HIGH_MACRO</x:v>
      </x:c>
      <x:c r="M28" s="24" t="str">
        <x:v>2018–2030: model-based estimates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an estimate or a projection, with its source document</x:v>
      </x:c>
      <x:c r="Q28" s="24" t="str">
        <x:v>2018–2030</x:v>
      </x:c>
      <x:c r="R28" s="24" t="str">
        <x:v>Line with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CLM-008 listing and licensing + CLM-009 exchange and remittance roster + CLM-019 enforcement events + CLM-003 POS infrastructure totals + CLM-052 historical provider concentration + future national access-point register (not yet available)</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MFI-SPINE-2015-Q4 + 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November 2022 to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نوفمبر 2022 إلى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November 2022 to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نوفمبر 2022 إلى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s="24" t="str">
        <x:v>VIS-FINDEX-ACCESS-USE</x:v>
      </x:c>
      <x:c r="B41" s="24" t="str">
        <x:v>Account ownership, saving and borrowing, by group</x:v>
      </x:c>
      <x:c r="C41" s="28" t="str">
        <x:v>امتلاك الحساب والادخار والاقتراض بحسب الفئة</x:v>
      </x:c>
      <x:c r="D41" s="24" t="str">
        <x:v>TABLE_TEXT_FIRST</x:v>
      </x:c>
      <x:c r="E41" s="24" t="str">
        <x:v>How do account ownership, saving and borrowing differ across groups of adults in the World Bank's published values?</x:v>
      </x:c>
      <x:c r="F41" s="28" t="str">
        <x:v>كيف يختلف امتلاك الحساب والادخار والاقتراض بين فئات البالغين في القيم التي ينشرها البنك الدولي؟</x:v>
      </x:c>
      <x:c r="G41" s="24" t="str">
        <x:v>World Bank published shares of adults who have an account, an account at a financial institution, saved any money, borrowed any money and borrowed from family or friends, for all adults and by sex, age, education, income and labour-force status.</x:v>
      </x:c>
      <x:c r="H41" s="28" t="str">
        <x:v>النسب التي ينشرها البنك الدولي للبالغين الذين يملكون حسابًا، أو حسابًا لدى مؤسسة مالية، أو ادخروا أي مبلغ، أو اقترضوا أي مبلغ، أو اقترضوا من الأسرة أو الأصدقاء، لجميع البالغين وبحسب الجنس والعمر والتعليم والدخل والمشاركة في قوة العمل.</x:v>
      </x:c>
      <x:c r="I41" s="24" t="str">
        <x:v>Shows where the published shares differ by group in the same wave, without intervals or causes, so that a gap is read as a description, not an explanation.</x:v>
      </x:c>
      <x:c r="J41" s="28" t="str">
        <x:v>يبين مواضع اختلاف النسب المنشورة بين الفئات في الموجة نفسها، من دون فترات ثقة أو أسباب، حتى تُقرأ الفجوة وصفًا لا تفسيرًا.</x:v>
      </x:c>
      <x:c r="K41" s="24" t="str">
        <x:v>World Bank reporting year 2022; Global Findex 2021 study; Yemen fieldwork 2022-11-07 to 2023-01-09</x:v>
      </x:c>
      <x:c r="L41" s="24" t="str">
        <x:v>HIGH_PUBLISHED_SURVEY_AGGREGATE__GROUP_SAMPLES_SMALLER</x:v>
      </x:c>
      <x:c r="M41" s="24" t="str">
        <x:v>Global Findex 2021 wave; Yemen fieldwork 7 November 2022 to 9 January 2023</x:v>
      </x:c>
      <x:c r="N41" s="24" t="str">
        <x:v>25_FINDEX_BASELINE WB-FINDEX-OBS-2022 rows (World Bank open API, source 28)</x:v>
      </x:c>
      <x:c r="O41" s="24" t="str">
        <x:v>percent of adults in each group</x:v>
      </x:c>
      <x:c r="P41" s="24" t="str">
        <x:v>Adults aged 15 and over in the areas the survey covered; each group as the World Bank defines it</x:v>
      </x:c>
      <x:c r="Q41" s="24" t="str">
        <x:v>World Bank reporting year 2022; Global Findex 2021 study; Yemen fieldwork November 2022 to January 2023</x:v>
      </x:c>
      <x:c r="R41" s="24" t="str">
        <x:v>Table: one row per group, one column per measure, values as the World Bank publishes them (one decimal); no gap column, no interval, no ranking.</x:v>
      </x:c>
      <x:c r="S41"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T41"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U41"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V41"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W41" s="24" t="str">
        <x:v>["/people"]</x:v>
      </x:c>
      <x:c r="X41" t="str">
        <x:v>سنة الإبلاغ في بيانات البنك الدولي: 2022؛ دراسة Global Findex 2021؛ العمل الميداني في اليمن من نوفمبر 2022 إلى يناير 2023</x:v>
      </x:c>
      <x:c r="Y41" t="str">
        <x:v>البالغون بعمر 15 سنة فأكثر في المناطق التي شملها المسح؛ وكل فئة كما يعرّفها البنك الدولي</x:v>
      </x:c>
    </x:row>
    <x:row r="42">
      <x:c r="A42" s="24" t="str">
        <x:v>VIS-FINDEX-RESILIENCE</x:v>
      </x:c>
      <x:c r="B42" s="24" t="str">
        <x:v>Coming up with emergency funds within 30 days, by group</x:v>
      </x:c>
      <x:c r="C42" s="28" t="str">
        <x:v>تدبير أموال للطوارئ خلال 30 يومًا بحسب الفئة</x:v>
      </x:c>
      <x:c r="D42" s="24" t="str">
        <x:v>TABLE_TEXT_FIRST</x:v>
      </x:c>
      <x:c r="E42" s="24" t="str">
        <x:v>Did adults say they could come up with emergency funds within 30 days, and how difficult it would be, by group?</x:v>
      </x:c>
      <x:c r="F42" s="28" t="str">
        <x:v>هل قال البالغون إن بإمكانهم تدبير أموال للطوارئ خلال 30 يومًا، وما مدى صعوبة ذلك، بحسب الفئة؟</x:v>
      </x:c>
      <x:c r="G42" s="24" t="str">
        <x:v>The World Bank's published shares of adults who said that coming up with emergency funds within 30 days would not be possible (with those who did not know or did not answer), or would be possible but very difficult, somewhat difficult, or not difficult at all, for all adults and by group.</x:v>
      </x:c>
      <x:c r="H42" s="28" t="str">
        <x:v>النسب التي ينشرها البنك الدولي للبالغين الذين قالوا إن تدبير أموال للطوارئ خلال 30 يومًا سيكون غير ممكن (ومعهم من لم يعرفوا أو لم يجيبوا)، أو ممكنًا بصعوبة بالغة، أو ببعض الصعوبة، أو دون أي صعوبة، لجميع البالغين وبحسب الفئة.</x:v>
      </x:c>
      <x:c r="I42" s="24" t="str">
        <x:v>Keeps the survey's own answer categories, including saying the money could not be raised, so that resilience is not reduced to a single score.</x:v>
      </x:c>
      <x:c r="J42" s="28" t="str">
        <x:v>يحافظ على فئات الإجابة كما وردت في المسح، بما فيها القول بتعذر تدبير المال، حتى لا يُختزل الصمود في درجة واحدة.</x:v>
      </x:c>
      <x:c r="K42" s="24" t="str">
        <x:v>World Bank reporting year 2022; Global Findex 2021 study; Yemen fieldwork 2022-11-07 to 2023-01-09</x:v>
      </x:c>
      <x:c r="L42" s="24" t="str">
        <x:v>HIGH_PUBLISHED_SURVEY_AGGREGATE__GROUP_SAMPLES_SMALLER</x:v>
      </x:c>
      <x:c r="M42" s="24" t="str">
        <x:v>Global Findex 2021 wave; Yemen fieldwork 7 November 2022 to 9 January 2023</x:v>
      </x:c>
      <x:c r="N42" s="24" t="str">
        <x:v>25_FINDEX_BASELINE WB-FINDEX-OBS-2022 rows (World Bank open API, source 28)</x:v>
      </x:c>
      <x:c r="O42" s="24" t="str">
        <x:v>percent of adults in each group</x:v>
      </x:c>
      <x:c r="P42" s="24" t="str">
        <x:v>Adults aged 15 and over in the areas the survey covered; each group as the World Bank defines it</x:v>
      </x:c>
      <x:c r="Q42" s="24" t="str">
        <x:v>World Bank reporting year 2022; Global Findex 2021 study; Yemen fieldwork November 2022 to January 2023</x:v>
      </x:c>
      <x:c r="R42" s="24" t="str">
        <x:v>Table: one row per group, the four answer categories as columns, values as the World Bank publishes them (one decimal); the categories are not summed into a score, and a row need not add up to all adults.</x:v>
      </x:c>
      <x:c r="S42"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T42"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U42"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V42"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W42" s="24" t="str">
        <x:v>["/people"]</x:v>
      </x:c>
      <x:c r="X42" t="str">
        <x:v>سنة الإبلاغ في بيانات البنك الدولي: 2022؛ دراسة Global Findex 2021؛ العمل الميداني في اليمن من نوفمبر 2022 إلى يناير 2023</x:v>
      </x:c>
      <x:c r="Y42" t="str">
        <x:v>البالغون بعمر 15 سنة فأكثر في المناطق التي شملها المسح؛ وكل فئة كما يعرّفها البنك الدولي</x:v>
      </x:c>
    </x:row>
    <x:row r="43">
      <x:c r="A43" s="24" t="str">
        <x:v>VIS-FINDEX-FLOW-CHANNELS</x:v>
      </x:c>
      <x:c r="B43" s="24" t="str">
        <x:v>Wages, agricultural payments and domestic remittances, by group</x:v>
      </x:c>
      <x:c r="C43" s="28" t="str">
        <x:v>الأجور والمدفوعات الزراعية والحوالات المحلية بحسب الفئة</x:v>
      </x:c>
      <x:c r="D43" s="24" t="str">
        <x:v>TABLE_TEXT_FIRST</x:v>
      </x:c>
      <x:c r="E43" s="24" t="str">
        <x:v>Which adults received wages or agricultural payments, or sent or received domestic remittances, in the World Bank's published values?</x:v>
      </x:c>
      <x:c r="F43" s="28" t="str">
        <x:v>من هم البالغون الذين تلقوا أجورًا أو مدفوعات زراعية، أو أرسلوا حوالات محلية أو تلقوها، في القيم التي ينشرها البنك الدولي؟</x:v>
      </x:c>
      <x:c r="G43" s="24" t="str">
        <x:v>The World Bank's published shares of adults who received wages, received payments for agricultural sales, sent domestic remittances, received them, or did either, for all adults and by group.</x:v>
      </x:c>
      <x:c r="H43" s="28" t="str">
        <x:v>النسب التي ينشرها البنك الدولي للبالغين الذين تلقوا أجورًا، أو تلقوا مدفوعات عن مبيعات زراعية، أو أرسلوا حوالات محلية، أو تلقوها، أو قاموا بأيٍّ من الأمرين، لجميع البالغين وبحسب الفئة.</x:v>
      </x:c>
      <x:c r="I43" s="24" t="str">
        <x:v>Shows how common each kind of payment received or sent is, as a share of all adults in each group, so that receiving money is not mistaken for financial use or for a payment volume.</x:v>
      </x:c>
      <x:c r="J43" s="28" t="str">
        <x:v>يبين مدى شيوع كل نوع من المدفوعات المتلقاة أو المرسلة، بوصفه نسبة من جميع البالغين في كل فئة، حتى لا يُقرأ تلقي المال استخدامًا ماليًا أو حجمًا للمدفوعات.</x:v>
      </x:c>
      <x:c r="K43" s="24" t="str">
        <x:v>World Bank reporting year 2022; Global Findex 2021 study; Yemen fieldwork 2022-11-07 to 2023-01-09</x:v>
      </x:c>
      <x:c r="L43" s="24" t="str">
        <x:v>HIGH_PUBLISHED_SURVEY_AGGREGATE__GROUP_SAMPLES_SMALLER</x:v>
      </x:c>
      <x:c r="M43" s="24" t="str">
        <x:v>Global Findex 2021 wave; Yemen fieldwork 7 November 2022 to 9 January 2023</x:v>
      </x:c>
      <x:c r="N43" s="24" t="str">
        <x:v>25_FINDEX_BASELINE WB-FINDEX-OBS-2022 rows (World Bank open API, source 28)</x:v>
      </x:c>
      <x:c r="O43" s="24" t="str">
        <x:v>percent of adults in each group</x:v>
      </x:c>
      <x:c r="P43" s="24" t="str">
        <x:v>Adults aged 15 and over in the areas the survey covered; each group as the World Bank defines it</x:v>
      </x:c>
      <x:c r="Q43" s="24" t="str">
        <x:v>World Bank reporting year 2022; Global Findex 2021 study; Yemen fieldwork November 2022 to January 2023</x:v>
      </x:c>
      <x:c r="R43" s="24" t="str">
        <x:v>Table: one row per group, one column per payment type, values as the World Bank publishes them (one decimal), each a share of all adults in the group; channels are not shown.</x:v>
      </x:c>
      <x:c r="S43" s="24" t="str">
        <x:v>Each value is a share of all adults, not of recipients, and does not measure payment volumes, programme outcomes or remittance flows for the economy as a whole. The channels through which money was paid, sent or received are not shown in this table. For domestic remittances the World Bank's database prints zero for receipt into an account, with no recipient or group value. Its published variable documentation for the same wave records that the question was asked and that some recipients answered yes, as unweighted response counts. The two statements cannot both describe the same quantity, so the printed value is not used here and no reason for the difference is offered. The database publishes no cash or money-transfer-operator series. A difference between groups does not establish its cause.</x:v>
      </x:c>
      <x:c r="T43" s="28" t="str">
        <x:v>كل قيمة نسبة من جميع البالغين لا من المتلقين، ولا تقيس أحجام المدفوعات ولا نتائج البرامج ولا تدفقات الحوالات على مستوى الاقتصاد ككل. ولا يعرض هذا الجدول القنوات التي دُفعت أو أُرسلت أو استُلمت عبرها الأموال. ففي الحوالات المحلية تطبع قاعدة بيانات البنك الدولي صفرًا لاستلام الأموال في حساب، من دون قيمة للمتلقين أو للفئات. ويُظهر توثيق المتغيرات الذي ينشره البنك للموجة نفسها أن السؤال طُرح وأن بعض المتلقين أجابوا بنعم، في صورة أعداد غير موزونة من الإجابات. ولا يمكن أن يصف البيانان الكمية نفسها، لذلك لا تُستخدم القيمة المطبوعة هنا ولا يُقدَّم أي سبب للاختلاف. ولا تنشر القاعدة أي سلسلة للاستلام نقدًا أو عبر مشغلي تحويل الأموال. والفرق بين الفئات لا يثبت سببه.</x:v>
      </x:c>
      <x:c r="U43"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 By CauseWay’s calculation from the receiving share and the published share of adults with an account at a financial institution (11.9%), at least 62.7% of the adults in surveyed areas who received domestic remittances did not have such an account. Both shares are survey estimates, so the bound is an estimate too; it is a bound on the group, not on any individual. It does not establish the channel and does not rule out an account type for which the World Bank publishes no Yemen value.</x:v>
      </x:c>
      <x:c r="V43"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 وبحساب أجرته CauseWay من نسبة المتلقين ومن النسبة المنشورة للبالغين الذين لديهم حساب لدى مؤسسة مالية (11.9%)، لم يكن لدى 62.7% على الأقل من البالغين في المناطق التي شملها المسح ممن تلقوا حوالات محلية حساب من هذا النوع. والنسبتان تقديران مسحيان، فالحدّ تقدير أيضًا؛ وهو حدّ يتعلق بالمجموعة لا بأي فرد بعينه. ولا يثبت القناة، ولا يستبعد نوعًا من الحسابات لا ينشر البنك الدولي له قيمة لليمن.</x:v>
      </x:c>
      <x:c r="W43" s="24" t="str">
        <x:v>["/people", "/remittances"]</x:v>
      </x:c>
      <x:c r="X43" t="str">
        <x:v>سنة الإبلاغ في بيانات البنك الدولي: 2022؛ دراسة Global Findex 2021؛ العمل الميداني في اليمن من نوفمبر 2022 إلى يناير 2023</x:v>
      </x:c>
      <x:c r="Y43" t="str">
        <x:v>البالغون بعمر 15 سنة فأكثر في المناطق التي شملها المسح؛ وكل فئة كما يعرّفها البنك الدولي</x:v>
      </x:c>
    </x:row>
    <x:row r="44">
      <x:c r="A44" s="24" t="str">
        <x:v>VIS-CBY-MONETARY-SNAPSHOT</x:v>
      </x:c>
      <x:c r="B44" s="24" t="str">
        <x:v>Money and bank balance sheets: the end of 2025 and June 2026</x:v>
      </x:c>
      <x:c r="C44" s="28" t="str">
        <x:v>النقود وميزانيات البنوك: نهاية 2025 ويونيو 2026</x:v>
      </x:c>
      <x:c r="D44" s="24" t="str">
        <x:v>TABLE_TEXT_FIRST</x:v>
      </x:c>
      <x:c r="E44" s="24" t="str">
        <x:v>What does the latest issue of CBY-Aden's monthly bulletin (June 2026) show for money and bank balance sheets?</x:v>
      </x:c>
      <x:c r="F44" s="28" t="str">
        <x:v>ماذا يُظهر أحدث عدد من النشرة الشهرية للبنك المركزي اليمني – عدن (يونيو 2026) عن النقود وميزانيات البنوك؟</x:v>
      </x:c>
      <x:c r="G44" s="24" t="str">
        <x:v>Eight indicators from the monthly bulletin of the Central Bank of Yemen – Aden at the end of 2025 and in June 2026: the average market rate, broad money, the shares of currency in circulation and of foreign-currency deposits, and the banks' total assets, foreign assets, credit to the private sector and loans and advances to government, as the bulletin prints them.</x:v>
      </x:c>
      <x:c r="H44" s="28" t="str">
        <x:v>ثمانية مؤشرات من النشرة الشهرية للبنك المركزي اليمني – عدن في نهاية 2025 وفي يونيو 2026: متوسط سعر الصرف السوقي، والعرض النقدي الواسع، وحصتا العملة المتداولة والودائع بالعملات الأجنبية، وإجمالي أصول البنوك وأصولها الخارجية والائتمان الممنوح منها للقطاع الخاص وقروضها وسلفياتها للحكومة، كما ترد في النشرة.</x:v>
      </x:c>
      <x:c r="I44" s="24" t="str">
        <x:v>Gives two dated positions of the monetary and banking system side by side, in the bulletin's own units, before any reading of change.</x:v>
      </x:c>
      <x:c r="J44" s="28" t="str">
        <x:v>يضع مركزين مؤرخين للنظام النقدي والمصرفي جنبًا إلى جنب، بوحدات النشرة نفسها، قبل أي قراءة للتغير.</x:v>
      </x:c>
      <x:c r="K44" s="24" t="str">
        <x:v>End of 2025; June 2026 (Issue No. 55)</x:v>
      </x:c>
      <x:c r="L44" s="24" t="str">
        <x:v>HIGH_ADMIN</x:v>
      </x:c>
      <x:c r="M44" s="24" t="str">
        <x:v>2025 year-end; 2026-06</x:v>
      </x:c>
      <x:c r="N44" s="24" t="str">
        <x:v>CBY-BANKS-2026-05 + CLM-033 + rows of 18_CBY_MONETARY: market rate, M2, currency in circulation share, FX deposit share, bank total assets, foreign assets, private credit, loans and advances to government (end of 2025 and June 2026)</x:v>
      </x:c>
      <x:c r="O44" s="24" t="str">
        <x:v>YER billion; percent; rials per US dollar, each row in its own unit</x:v>
      </x:c>
      <x:c r="P44" s="24" t="str">
        <x:v>The monetary survey and the consolidated balance sheet of commercial and Islamic banks published by the Central Bank of Yemen – Aden (CBY-Aden) in Monetary and Financial Developments; the bulletin defines banks as those operating in the Republic of Yemen but does not say which banks and branches report to it.</x:v>
      </x:c>
      <x:c r="Q44" s="24" t="str">
        <x:v>End of 2025; June 2026</x:v>
      </x:c>
      <x:c r="R44" s="24" t="str">
        <x:v>Table: one row per indicator in its own unit; two dated columns; values and shares as printed; no change column and no growth rate.</x:v>
      </x:c>
      <x:c r="S44" s="24" t="str">
        <x:v>Monetary aggregates and bank balance sheets describe the banking system, not people's access to or use of financial services. Money and balance-sheet values are nominal rials, partly valued at market exchange rates, so a change between the two columns cannot be read as real growth; the figures are not shown to cover all of Yemen.</x:v>
      </x:c>
      <x:c r="T44" s="28" t="str">
        <x:v>تصف المجاميع النقدية وميزانيات البنوك الجهاز المصرفي، لا وصول الأفراد إلى الخدمات المالية ولا استخدامهم لها. وقيم النقود والميزانيات بالريال الاسمي، ويُقيَّم جزء منها بأسعار الصرف السوقية، فلا يمكن قراءة التغير بين العمودين على أنه نمو حقيقي؛ ولا يثبت أن الأرقام تغطي اليمن كله.</x:v>
      </x:c>
      <x:c r="U44" s="24" t="str">
        <x:v>From the end of 2025 to June 2026, as the bulletin of the Central Bank of Yemen – Aden prints them: the average market rate went from 1,624.45 to 1,560.95 rials per US dollar (December 2025 and June 2026 monthly averages); broad money from 11,429.3 to 11,925.0 billion rials; currency in circulation from 28.6% to 28.4% of broad money; foreign-currency deposits from 71.0% to 68.0% of total deposits; the banks' total assets from 12,341.8 to 13,761.2 billion rials, their foreign assets from 4,116.5 to 4,650.0 billion, their credit to the private sector from 1,392.3 to 1,362.9 billion and their loans and advances to government from 1,928.8 to 1,966.8 billion. Money and balance-sheet values are in nominal rials; all of these describe the banking system, not people's access or use; the bulletin does not say which banks and branches report to it.</x:v>
      </x:c>
      <x:c r="V44" s="28" t="str">
        <x:v>من نهاية 2025 إلى يونيو 2026، كما ترد في نشرة البنك المركزي اليمني – عدن: انتقل متوسط سعر الصرف السوقي من 1,624.45 إلى 1,560.95 ريالًا للدولار الأمريكي (المتوسطان الشهريان لديسمبر 2025 ويونيو 2026)؛ والعرض النقدي الواسع من 11,429.3 إلى 11,925.0 مليار ريال؛ والعملة المتداولة من 28.6% إلى 28.4% من العرض النقدي الواسع؛ والودائع بالعملات الأجنبية من 71.0% إلى 68.0% من إجمالي الودائع؛ وإجمالي أصول البنوك من 12,341.8 إلى 13,761.2 مليار ريال، وأصولها الخارجية من 4,116.5 إلى 4,650.0 مليار، والائتمان الممنوح منها للقطاع الخاص من 1,392.3 إلى 1,362.9 مليار، وقروضها وسلفياتها للحكومة من 1,928.8 إلى 1,966.8 مليار. وقيم النقود والميزانيات بالريال الاسمي، وكلها تصف الجهاز المصرفي لا وصول الأفراد أو استخدامهم؛ ولا تذكر النشرة أيُّ البنوك والفروع تقدم بياناتها إليها.</x:v>
      </x:c>
      <x:c r="W44" s="24" t="str">
        <x:v>["/finance"]</x:v>
      </x:c>
      <x:c r="X44" t="str">
        <x:v>نهاية 2025؛ يونيو 2026</x:v>
      </x:c>
      <x:c r="Y44" t="str">
        <x:v>المسح النقدي والميزانية المجمعة للبنوك التجارية والإسلامية كما ينشرهما البنك المركزي اليمني – عدن في نشرته الشهرية «التطورات النقدية والمالية»؛ وتُعرِّف النشرة البنوك بأنها العاملة في الجمهورية اليمنية، لكنها لا تذكر أيُّ البنوك والفروع تقدم بياناتها إليها.</x:v>
      </x:c>
    </x:row>
    <x:row r="45">
      <x:c r="A45" s="24" t="str">
        <x:v>VIS-YER-MARKET-RATE</x:v>
      </x:c>
      <x:c r="B45" s="24" t="str">
        <x:v>The rial's average market rate published by CBY-Aden, monthly</x:v>
      </x:c>
      <x:c r="C45" s="28" t="str">
        <x:v>متوسط سعر الصرف السوقي للريال كما ينشره البنك المركزي اليمني – عدن، شهريًا</x:v>
      </x:c>
      <x:c r="D45" s="24" t="str">
        <x:v>LINE_MONTHLY_ANNOTATED</x:v>
      </x:c>
      <x:c r="E45" s="24" t="str">
        <x:v>How has the average market rate that CBY-Aden publishes moved since 2017?</x:v>
      </x:c>
      <x:c r="F45" s="28" t="str">
        <x:v>كيف تحرك متوسط سعر الصرف السوقي الذي ينشره البنك المركزي اليمني – عدن منذ 2017؟</x:v>
      </x:c>
      <x:c r="G45" s="24" t="str">
        <x:v>The monthly average market rate of the rial against the US dollar that the Central Bank of Yemen – Aden publishes, from January 2017 to June 2026, drawn as published, with the June to August 2025 move annotated rather than smoothed.</x:v>
      </x:c>
      <x:c r="H45" s="28" t="str">
        <x:v>متوسط سعر الصرف السوقي الشهري للريال مقابل الدولار الأمريكي الذي ينشره البنك المركزي اليمني – عدن، من يناير 2017 إلى يونيو 2026، مرسومًا كما نُشر، مع تعليق توضيحي على التحرك بين يونيو وأغسطس 2025 بدل تنعيمه.</x:v>
      </x:c>
      <x:c r="I45" s="24" t="str">
        <x:v>Puts the published monthly average market rate beside balance-sheet values in rials, so that a move in rial values is checked against the rate before it is read as economic change; the bulletin does not say which rate, or which day's rate, values the banks' foreign-currency items.</x:v>
      </x:c>
      <x:c r="J45" s="28" t="str">
        <x:v>يضع متوسط سعر الصرف السوقي الشهري المنشور بجانب قيم الميزانيات بالريال، حتى يُفحص تحرك القيم بالريال في ضوء السعر قبل أن يُقرأ على أنه تغير اقتصادي؛ ولا تبيّن النشرة بأي سعر، ولا بسعر أي يوم، تُقيَّم البنود المقوّمة بالعملات الأجنبية لدى البنوك.</x:v>
      </x:c>
      <x:c r="K45" s="24" t="str">
        <x:v>2017-01→2026-06 monthly</x:v>
      </x:c>
      <x:c r="L45" s="24" t="str">
        <x:v>HIGH_ADMIN</x:v>
      </x:c>
      <x:c r="M45" s="24" t="str">
        <x:v>2017-01→2026-06</x:v>
      </x:c>
      <x:c r="N45" s="24" t="str">
        <x:v>CLM-033 + rows of 18_CBY_MONETARY YER_USD_MARKET_RATE (Table 6)</x:v>
      </x:c>
      <x:c r="O45" s="24" t="str">
        <x:v>rials per US dollar, monthly average</x:v>
      </x:c>
      <x:c r="P45" s="24" t="str">
        <x:v>The monthly average market exchange rate of the rial against the US dollar published by the Central Bank of Yemen – Aden (CBY-Aden) in Monetary and Financial Developments (Table 6), which the English edition of the bulletin calls the parallel-market rate; not the rate in Sana'a and not any single day's rate.</x:v>
      </x:c>
      <x:c r="Q45" s="24" t="str">
        <x:v>January 2017 to June 2026</x:v>
      </x:c>
      <x:c r="R45" s="24" t="str">
        <x:v>Monthly line, one point per published month; the June to August 2025 move is annotated in the frame; no smoothing and no trend line.</x:v>
      </x:c>
      <x:c r="S45" s="24" t="str">
        <x:v>The line shows the monthly average market rate that CBY-Aden publishes. It is not the rate in Sana'a or any single day's rate; it does not explain why the rate moved, and it does not show that the rate was held or administered.</x:v>
      </x:c>
      <x:c r="T45" s="28" t="str">
        <x:v>يعرض الخط متوسط سعر الصرف السوقي الشهري الذي ينشره البنك المركزي اليمني – عدن. وهو ليس سعر الصرف في صنعاء ولا سعر يوم واحد بعينه؛ ولا يفسر سبب تحرك السعر، ولا يُظهر أن السعر ثُبِّت أو حُدِّد إداريًا.</x:v>
      </x:c>
      <x:c r="U45" s="24" t="str">
        <x:v>The average market rate of the rial published by the Central Bank of Yemen – Aden went from 315.64 rials per US dollar in January 2017 to 2,733.85 in June 2025, then to 2,212.7 in July and 1,624.5 in August 2025, and stood at 1,560.95 in June 2026. The line joins the published monthly averages and adds no smoothing of its own. It is not the rate in Sana'a or any single day's rate, and it does not explain why the rate moved.</x:v>
      </x:c>
      <x:c r="V45" s="28" t="str">
        <x:v>انتقل متوسط سعر الصرف السوقي للريال الذي ينشره البنك المركزي اليمني – عدن من 315.64 ريالًا للدولار الأمريكي في يناير 2017 إلى 2,733.85 في يونيو 2025، ثم إلى 2,212.7 في يوليو و1,624.5 في أغسطس 2025، وبلغ 1,560.95 في يونيو 2026. ويصل الخط بين المتوسطات الشهرية المنشورة ولا يضيف إليها أي تنعيم. وهو ليس سعر الصرف في صنعاء ولا سعر يوم واحد بعينه، ولا يفسر سبب تحرك السعر.</x:v>
      </x:c>
      <x:c r="W45" s="24" t="str">
        <x:v>["/finance"]</x:v>
      </x:c>
      <x:c r="X45" t="str">
        <x:v>من يناير 2017 إلى يونيو 2026</x:v>
      </x:c>
      <x:c r="Y45" t="str">
        <x:v>متوسط سعر الصرف السوقي الشهري للريال مقابل الدولار الأمريكي كما ينشره البنك المركزي اليمني – عدن في نشرته الشهرية «التطورات النقدية والمالية» (الجدول 6)، وتسميه النسخة الإنجليزية من النشرة سعر السوق الموازية؛ وهو ليس سعر الصرف في صنعاء ولا سعر يوم واحد بعينه.</x:v>
      </x:c>
    </x:row>
    <x:row r="46">
      <x:c r="A46" s="24" t="str">
        <x:v>RV-CWR-011</x:v>
      </x:c>
      <x:c r="B46" s="24" t="str">
        <x:v>Where the banks' assets sit: three dated positions</x:v>
      </x:c>
      <x:c r="C46" s="28" t="str">
        <x:v>أين تقع أصول البنوك: ثلاثة مراكز مؤرخة</x:v>
      </x:c>
      <x:c r="D46" s="24" t="str">
        <x:v>TABLE_TEXT_FIRST</x:v>
      </x:c>
      <x:c r="E46" s="24" t="str">
        <x:v>How much of the banks' total assets sits in foreign assets, loans and advances to government and credit to the private sector?</x:v>
      </x:c>
      <x:c r="F46" s="28" t="str">
        <x:v>كم من إجمالي أصول البنوك يقع في الأصول الخارجية، وفي القروض والسلفيات للحكومة، وفي الائتمان الممنوح للقطاع الخاص؟</x:v>
      </x:c>
      <x:c r="G46" s="24" t="str">
        <x:v>The consolidated balance sheet of commercial and Islamic banks at the end of 2025, in May 2026 and in June 2026: total assets, foreign assets, loans and advances to government and credit to the private sector, as the bulletin of the Central Bank of Yemen – Aden prints them.</x:v>
      </x:c>
      <x:c r="H46" s="28" t="str">
        <x:v>الميزانية المجمعة للبنوك التجارية والإسلامية في نهاية 2025 وفي مايو 2026 ويونيو 2026: إجمالي الأصول والأصول الخارجية والقروض والسلفيات للحكومة والائتمان الممنوح للقطاع الخاص، كما ترد في نشرة البنك المركزي اليمني – عدن.</x:v>
      </x:c>
      <x:c r="I46" s="24" t="str">
        <x:v>Keeps the composition behind the Reading's hypothesis visible in the bulletin's own figures, so that the hypothesis is read against them and not against a share alone.</x:v>
      </x:c>
      <x:c r="J46" s="28" t="str">
        <x:v>يُبقي التوزيع الذي تستند إليه فرضية القراءة ظاهرًا بأرقام النشرة نفسها، حتى تُقرأ الفرضية في ضوئها لا في ضوء حصة منفردة.</x:v>
      </x:c>
      <x:c r="K46" s="24" t="str">
        <x:v>End of 2025; May 2026; June 2026</x:v>
      </x:c>
      <x:c r="L46" s="24" t="str">
        <x:v>HIGH_ADMIN</x:v>
      </x:c>
      <x:c r="M46" s="24" t="str">
        <x:v>2025 year-end; 2026-05; 2026-06</x:v>
      </x:c>
      <x:c r="N46" s="24" t="str">
        <x:v>CBY-BANKS-2026-05 + rows of 18_CBY_MONETARY T4: the CBY-BANKS-2026-05 rows and the June 2026 rows (Issue No. 55)</x:v>
      </x:c>
      <x:c r="O46" s="24" t="str">
        <x:v>YER billion</x:v>
      </x:c>
      <x:c r="P46" s="24" t="str">
        <x:v>The consolidated balance sheet of commercial and Islamic banks published by the Central Bank of Yemen – Aden (CBY-Aden); the bulletin defines banks as those operating in the Republic of Yemen but does not say which banks and branches report to it.</x:v>
      </x:c>
      <x:c r="Q46" s="24" t="str">
        <x:v>End of 2025; May 2026; June 2026</x:v>
      </x:c>
      <x:c r="R46" s="24" t="str">
        <x:v>Table: one row per balance-sheet line, three dated columns, values as printed; no share column and no growth rate; a note says the lines shown do not add up to total assets.</x:v>
      </x:c>
      <x:c r="S46" s="24" t="str">
        <x:v>The positions do not show why banks hold these assets, a credit allocation decision, or people's access to credit; values are nominal rials, partly valued at market exchange rates.</x:v>
      </x:c>
      <x:c r="T46" s="28" t="str">
        <x:v>لا تُظهر هذه المراكز سبب احتفاظ البنوك بهذه الأصول، ولا قرارًا بتخصيص الائتمان، ولا وصول الأفراد إلى الائتمان؛ والقيم بالريال الاسمي، ويُقيَّم جزء منها بأسعار الصرف السوقية.</x:v>
      </x:c>
      <x:c r="U46" s="24" t="str">
        <x:v>As the bulletin of the Central Bank of Yemen – Aden prints them, the banks' total assets were 12,341.8 billion rials at the end of 2025, 13,362.1 billion in May 2026 and 13,761.2 billion in June 2026; foreign assets 4,116.5, 4,448.0 and 4,650.0 billion; loans and advances to government 1,928.8, 2,145.0 and 1,966.8 billion; and credit to the private sector 1,392.3, 1,350.4 and 1,362.9 billion. The three lines do not add up to total assets, and the positions do not show why banks hold these assets or people's access to credit.</x:v>
      </x:c>
      <x:c r="V46" s="28" t="str">
        <x:v>كما ترد في نشرة البنك المركزي اليمني – عدن، بلغ إجمالي أصول البنوك 12,341.8 مليار ريال في نهاية 2025، و13,362.1 مليار في مايو 2026، و13,761.2 مليار في يونيو 2026؛ والأصول الخارجية 4,116.5 و4,448.0 و4,650.0 مليار؛ والقروض والسلفيات للحكومة 1,928.8 و2,145.0 و1,966.8 مليار؛ والائتمان الممنوح للقطاع الخاص 1,392.3 و1,350.4 و1,362.9 مليار. ولا يساوي مجموع البنود الثلاثة إجمالي الأصول، ولا تُظهر هذه المراكز سبب احتفاظ البنوك بهذه الأصول ولا وصول الأفراد إلى الائتمان.</x:v>
      </x:c>
      <x:c r="W46" s="24" t="str">
        <x:v>["/readings/where-bank-balance-sheets-sit"]</x:v>
      </x:c>
      <x:c r="X46" t="str">
        <x:v>نهاية 2025؛ مايو 2026؛ يونيو 2026</x:v>
      </x:c>
      <x:c r="Y46" t="str">
        <x:v>الميزانية المجمعة للبنوك التجارية والإسلامية كما ينشرها البنك المركزي اليمني – عدن؛ وتُعرِّف النشرة البنوك بأنها العاملة في الجمهورية اليمنية، لكنها لا تذكر أيُّ البنوك والفروع تقدم بياناتها إليها.</x:v>
      </x:c>
    </x:row>
    <x:row r="47">
      <x:c r="A47"/>
      <x:c r="B47"/>
      <x:c r="C47"/>
      <x:c r="D47"/>
      <x:c r="E47"/>
      <x:c r="F47"/>
      <x:c r="G47"/>
      <x:c r="H47"/>
      <x:c r="I47"/>
      <x:c r="J47"/>
      <x:c r="K47"/>
      <x:c r="L47"/>
      <x:c r="M47"/>
      <x:c r="N47"/>
      <x:c r="O47"/>
      <x:c r="P47"/>
      <x:c r="Q47"/>
      <x:c r="R47"/>
      <x:c r="S47"/>
      <x:c r="T47"/>
      <x:c r="U47"/>
    </x:row>
    <x:row r="48">
      <x:c r="A48"/>
      <x:c r="B48"/>
      <x:c r="C48"/>
      <x:c r="D48"/>
      <x:c r="E48"/>
      <x:c r="F48"/>
      <x:c r="G48"/>
      <x:c r="H48"/>
      <x:c r="I48"/>
      <x:c r="J48"/>
      <x:c r="K48"/>
      <x:c r="L48"/>
      <x:c r="M48"/>
      <x:c r="N48"/>
      <x:c r="O48"/>
      <x:c r="P48"/>
      <x:c r="Q48"/>
      <x:c r="R48"/>
      <x:c r="S48"/>
      <x:c r="T48"/>
      <x:c r="U48"/>
    </x:row>
    <x:row r="49">
      <x:c r="A49"/>
      <x:c r="B49"/>
      <x:c r="C49"/>
      <x:c r="D49"/>
      <x:c r="E49"/>
      <x:c r="F49"/>
      <x:c r="G49"/>
      <x:c r="H49"/>
      <x:c r="I49"/>
      <x:c r="J49"/>
      <x:c r="K49"/>
      <x:c r="L49"/>
      <x:c r="M49"/>
      <x:c r="N49"/>
      <x:c r="O49"/>
      <x:c r="P49"/>
      <x:c r="Q49"/>
      <x:c r="R49"/>
      <x:c r="S49"/>
      <x:c r="T49"/>
      <x:c r="U49"/>
    </x:row>
    <x:row r="50">
      <x:c r="A50"/>
      <x:c r="B50"/>
      <x:c r="C50"/>
      <x:c r="D50"/>
      <x:c r="E50"/>
      <x:c r="F50"/>
      <x:c r="G50"/>
      <x:c r="H50"/>
      <x:c r="I50"/>
      <x:c r="J50"/>
      <x:c r="K50"/>
      <x:c r="L50"/>
      <x:c r="M50"/>
      <x:c r="N50"/>
      <x:c r="O50"/>
      <x:c r="P50"/>
      <x:c r="Q50"/>
      <x:c r="R50"/>
      <x:c r="S50"/>
      <x:c r="T50"/>
      <x:c r="U50"/>
    </x:row>
    <x:row r="51">
      <x:c r="A51"/>
      <x:c r="B51"/>
      <x:c r="C51"/>
      <x:c r="D51"/>
      <x:c r="E51"/>
      <x:c r="F51"/>
      <x:c r="G51"/>
      <x:c r="H51"/>
      <x:c r="I51"/>
      <x:c r="J51"/>
      <x:c r="K51"/>
      <x:c r="L51"/>
      <x:c r="M51"/>
      <x:c r="N51"/>
      <x:c r="O51"/>
      <x:c r="P51"/>
      <x:c r="Q51"/>
      <x:c r="R51"/>
      <x:c r="S51"/>
      <x:c r="T51"/>
      <x:c r="U51"/>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YSC-025</x:v>
      </x:c>
      <x:c r="B16" s="24" t="str">
        <x:v>14 September 2023</x:v>
      </x:c>
      <x:c r="C16" s="24" t="str">
        <x:v>REGIONAL_PAYMENT_CONNECTION</x:v>
      </x:c>
      <x:c r="D16" s="24" t="str">
        <x:v>CBY-Aden announced that it had joined the Buna regional payment platform, describing itself as the seventh Arab central bank to join.</x:v>
      </x:c>
      <x:c r="E16" s="28" t="str">
        <x:v>أعلن البنك المركزي اليمني – عدن انضمامه إلى منصة بُنى الإقليمية للمدفوعات، مشيرًا إلى أنه سابع بنك مركزي عربي ينضم إليها.</x:v>
      </x:c>
      <x:c r="F16" s="24" t="str">
        <x:v>SRC-CBY-NEWS-579</x:v>
      </x:c>
      <x:c r="G16" s="24" t="str">
        <x:v>CBY-Aden news release on its connection to a regional platform; no transaction data.</x:v>
      </x:c>
      <x:c r="H16" s="24" t="str">
        <x:v>A cross-border payment rail became available to the central bank in Aden; who uses it, and for which transfers, is not reported.</x:v>
      </x:c>
      <x:c r="I16" s="28" t="str">
        <x:v>أصبح مسار دفع عابر للحدود متاحًا للبنك المركزي في عدن؛ ولم يُفصَح عمّن يستخدمه ولا عن التحويلات التي تمر عبره.</x:v>
      </x:c>
      <x:c r="J16" s="24" t="str">
        <x:v>Cross-border rails matter for remittance channels and their cost, but a connection is not a channel that households use.</x:v>
      </x:c>
      <x:c r="K16" s="28" t="str">
        <x:v>لمسارات الدفع العابرة للحدود أهمية بالنسبة إلى قنوات الحوالات وتكلفتها، لكن الربط ليس قناة تستخدمها الأسر.</x:v>
      </x:c>
      <x:c r="L16" s="24" t="str">
        <x:v>Joining the platform does not establish transactions through it, lower remittance costs or wider access.</x:v>
      </x:c>
      <x:c r="M16" s="28" t="str">
        <x:v>لا يثبت الانضمام إلى المنصة وجود معاملات عبرها ولا انخفاض تكلفة الحوالات ولا اتساع الوصول.</x:v>
      </x:c>
      <x:c r="N16" s="24" t="str">
        <x:v>CONTEXT</x:v>
      </x:c>
      <x:c r="O16" s="24" t="str">
        <x:v>/payments | /remittances | /reforms</x:v>
      </x:c>
      <x:c r="P16" s="24" t="str">
        <x:v>Connection is not operation, and operation is not use.</x:v>
      </x:c>
      <x:c r="Q16" t="str">
        <x:v>14 سبتمبر 2023</x:v>
      </x:c>
      <x:c r="T16" t="str">
        <x:v>[{"t":"14 September 2023","k":"d","s":"READ","src":"SRC-CBY-NEWS-579","loc":"cby-ye.com/news/579, dated 14 September 2023; read 10 October 2026"}]</x:v>
      </x:c>
    </x:row>
    <x:row r="17">
      <x:c r="A17" s="24" t="str">
        <x:v>YSC-031</x:v>
      </x:c>
      <x:c r="B17" s="24" t="str">
        <x:v>9 November 2023</x:v>
      </x:c>
      <x:c r="C17" s="24" t="str">
        <x:v>CUSTOMER_DUE_DILIGENCE_RULE</x:v>
      </x:c>
      <x:c r="D17" s="24" t="str">
        <x:v>CBY-Aden issued instructions regulating electronic know-your-customer procedures (ref. 840/CBY/2023) for banks and licensed mobile e-money providers, setting how accounts may be opened remotely, without the customer present in person, and requiring these institutions to report every half year figures that include the average time to open and activate an account.</x:v>
      </x:c>
      <x:c r="E17" s="28" t="str">
        <x:v>أصدر البنك المركزي اليمني – عدن تعليمات تنظيم إجراءات اعرف عميلك إلكترونيًا (المرجع 840/CBY/2023) للبنوك ولمقدمي خدمات النقود الإلكترونية عبر الهاتف المحمول المرخص لهم، تحدد كيفية فتح الحسابات عن بُعد دون حضور العميل شخصيًا، وتُلزم هذه المؤسسات بالإبلاغ كل نصف سنة عن بيانات منها متوسط الوقت المستغرق لفتح الحساب وتفعيله.</x:v>
      </x:c>
      <x:c r="F17" s="24" t="str">
        <x:v>SRC-CBY-EKYC-2023</x:v>
      </x:c>
      <x:c r="G17" s="24" t="str">
        <x:v>CBY-Aden instructions (the rule text); no data on use.</x:v>
      </x:c>
      <x:c r="H17" s="24" t="str">
        <x:v>Remote account opening became a regulated route for the banks and e-money providers CBY-Aden supervises; whether they offer it, and to whom, is not reported.</x:v>
      </x:c>
      <x:c r="I17" s="28" t="str">
        <x:v>أصبح فتح الحسابات عن بُعد مسارًا منظمًا للبنوك ولمقدمي خدمات النقود الإلكترونية الخاضعين لرقابة البنك المركزي اليمني – عدن؛ ولم يُفصَح عمّا إذا كانوا يقدمونه ولا لمن يقدمونه.</x:v>
      </x:c>
      <x:c r="J17" s="24" t="str">
        <x:v>Identity checks and onboarding are a step at which account access can be lost; the average onboarding time the instructions ask institutions to report is the kind of journey measure that the measurement priority on digital onboarding and identity journeys asks for.</x:v>
      </x:c>
      <x:c r="K17" s="28" t="str">
        <x:v>التحقق من الهوية وإجراءات الانضمام مرحلةٌ قد يتعثر فيها الوصول إلى الحسابات؛ ومتوسط وقت فتح الحساب الذي تطلب التعليمات من المؤسسات الإبلاغ عنه هو من نوع مقاييس الرحلة التي تطلبها أولوية القياس «رحلات الانضمام الرقمي وإثبات الهوية».</x:v>
      </x:c>
      <x:c r="L17" s="24" t="str">
        <x:v>Issuing the instructions does not establish that remote onboarding is offered or used, how long it takes in practice, or that any reported figures were published; the instructions fix no date of entry into force, only compliance periods counted from it.</x:v>
      </x:c>
      <x:c r="M17" s="28" t="str">
        <x:v>لا يثبت إصدار التعليمات أن فتح الحسابات عن بُعد متاح أو مستخدم، ولا المدة التي يستغرقها فعليًا، ولا أن أي بيانات مُبلَّغ عنها قد نُشرت؛ ولا تحدد التعليمات تاريخ نفاذها، وإنما تحدد مُهَلًا للامتثال تُحسب من ذلك التاريخ.</x:v>
      </x:c>
      <x:c r="N17" s="24" t="str">
        <x:v>CONTEXT</x:v>
      </x:c>
      <x:c r="O17" s="24" t="str">
        <x:v>/people | /payments | /measurement | /reforms</x:v>
      </x:c>
      <x:c r="P17" s="24" t="str">
        <x:v>Issuance is not implementation.</x:v>
      </x:c>
      <x:c r="Q17" t="str">
        <x:v>9 نوفمبر 2023</x:v>
      </x:c>
      <x:c r="T17" t="str">
        <x:v>[{"t":"9 November 2023","k":"d","s":"READ","src":"SRC-CBY-EKYC-2023","loc":"cby-ye.com/files/65806fe2b3757.pdf p.1: ref. 840/CBY/2023, dated 9/11/2023; Hijri date (25 Rabi' al-Akhir 1445) p.16; remote opening without the customer present, p.2; half-yearly reporting deadlines, p.15; Annex 5 item 3, average times, p.30; compliance periods, pp.14 and 16; no effective-date clause in the 30 pages; read 11 October 2026"},{"t":"840","k":"v","s":"TRIVIAL"}]</x:v>
      </x:c>
    </x:row>
    <x:row r="18">
      <x:c r="A18" s="24" t="str">
        <x:v>YSC-026</x:v>
      </x:c>
      <x:c r="B18" s="24" t="str">
        <x:v>7 and 28 March 2024</x:v>
      </x:c>
      <x:c r="C18" s="24" t="str">
        <x:v>NATIONAL_SWITCH_PHASE</x:v>
      </x:c>
      <x:c r="D18" s="24" t="str">
        <x:v>CBY-Aden launched the first phase of the national switch on 7 March 2024, connecting seven banks, and said official operation would follow once all banks were connected; on 28 March 2024 its Board of Directors reviewed the first phase (ATMs, POS and e-wallets) and the launch of the unified money-transfer network.</x:v>
      </x:c>
      <x:c r="E18" s="28" t="str">
        <x:v>دشّن البنك المركزي اليمني – عدن في 7 مارس 2024 المرحلة الأولى من العمل بنظام المقسم الوطني بربط سبعة بنوك، وذكر أن التشغيل الرسمي سيبدأ بعد ربط جميع البنوك؛ وفي 28 مارس 2024 استعرض مجلس إدارته المرحلة الأولى (أجهزة الصراف الآلي ونقاط البيع والمحافظ الإلكترونية) وإطلاق الشبكة الموحدة للحوالات.</x:v>
      </x:c>
      <x:c r="F18" s="24" t="str">
        <x:v>SRC-CBY-NEWS-645 | SRC-CBY-NEWS-656</x:v>
      </x:c>
      <x:c r="G18" s="24" t="str">
        <x:v>CBY-Aden news releases on a launch and a Board review; no transaction data.</x:v>
      </x:c>
      <x:c r="H18" s="24" t="str">
        <x:v>As CBY-Aden reported it, the first phase connected part of the banking system; the bank named the connection of all banks as the condition for official operation.</x:v>
      </x:c>
      <x:c r="I18" s="28" t="str">
        <x:v>بحسب ما أفاد به البنك المركزي اليمني – عدن، ربطت المرحلة الأولى جزءًا من الجهاز المصرفي؛ وجعل البنك ربط جميع البنوك شرطًا للتشغيل الرسمي.</x:v>
      </x:c>
      <x:c r="J18" s="24" t="str">
        <x:v>An interoperable switch is a precondition for card, POS and e-wallet payments between different providers, not a measure of their use.</x:v>
      </x:c>
      <x:c r="K18" s="28" t="str">
        <x:v>المقسم القابل للتشغيل البيني شرط مسبق لمدفوعات البطاقات ونقاط البيع والمحافظ الإلكترونية بين مقدمي الخدمات المختلفين، وليس مقياسًا لاستخدامها.</x:v>
      </x:c>
      <x:c r="L18" s="24" t="str">
        <x:v>The launch does not establish that all banks connected, that the switch operates officially, or that transactions moved through it.</x:v>
      </x:c>
      <x:c r="M18" s="28" t="str">
        <x:v>لا يثبت التدشين أن جميع البنوك ارتبطت، ولا أن المقسم يعمل رسميًا، ولا أن معاملات مرّت عبره.</x:v>
      </x:c>
      <x:c r="N18" s="24" t="str">
        <x:v>CONTEXT</x:v>
      </x:c>
      <x:c r="O18" s="24" t="str">
        <x:v>/payments | /reforms</x:v>
      </x:c>
      <x:c r="P18" s="24" t="str">
        <x:v>Launch is not operation; a first phase is not the system.</x:v>
      </x:c>
      <x:c r="Q18" t="str">
        <x:v>7 و28 مارس 2024</x:v>
      </x:c>
      <x:c r="T18" t="str">
        <x:v>[{"t":"7 March 2024","k":"d","s":"READ","src":"SRC-CBY-NEWS-645","loc":"cby-ye.com/news/645 (posted 9 March 2024): launch on Thursday 7 March, first phase connecting seven banks; read 10 October 2026"},{"t":"28 March 2024","k":"d","s":"READ","src":"SRC-CBY-NEWS-656","loc":"cby-ye.com/news/656, Board meeting 2 of 2024, 28 March 2024; read 10 October 2026"}]</x:v>
      </x:c>
    </x:row>
    <x:row r="19">
      <x:c r="A19" s="24" t="str">
        <x:v>YSC-012</x:v>
      </x:c>
      <x:c r="B19" s="24" t="str">
        <x:v>March–June 2024</x:v>
      </x:c>
      <x:c r="C19" s="24" t="str">
        <x:v>REGULATORY_CURRENCY_FRAGMENTATION</x:v>
      </x:c>
      <x:c r="D19" s="24" t="str">
        <x:v>A new 100-rial coin in Sana'a in March 2024 was followed by an April CBY-Aden directive for banks headquartered in Sana'a to relocate to Aden and further June measures affecting unlicensed entities, wallets, payment services and remittance networks. Circular No. 12 of the Central Bank of Yemen in Sana'a (dated 13 March 2024, applying from 14 March 2024) set how incoming external transfers are paid out through banks and exchange companies acting as main agents, paying individual transfers in US dollars or other foreign currencies in their Saudi-riyal equivalent; on 23 May 2024 Decision No. 19 of 2024 of the Governor of the Central Bank of Yemen in Aden required external transfers to pass only through qualified banks or exchange companies, with the bank's no-objection letter before contracts with international money-transfer companies or sub-agents, and incoming transfers to be paid in the currency received unless the beneficiary asks to convert them.</x:v>
      </x:c>
      <x:c r="E19"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 وحدّد التعميم رقم (12) الصادر عن البنك المركزي اليمني في صنعاء (المؤرخ 13 مارس 2024، والمعمول به من 14 مارس 2024) كيفية صرف الحوالات الخارجية الواردة عبر البنوك وشركات الصرافة العاملة وكلاءَ رئيسيين، فتُصرف الحوالات الفردية الواردة بالدولار الأمريكي أو بعملات أجنبية أخرى بما يعادلها بالريال السعودي؛ وفي 23 مايو 2024 ألزم قرار محافظ البنك المركزي رقم (19) لسنة 2024، الصادر عن البنك المركزي اليمني في عدن، بأن تجري التحويلات الخارجية عبر البنوك أو شركات الصرافة المؤهلة وحدها، مع الحصول على خطاب عدم ممانعة منه قبل التعاقد مع شركات الحوالات الدولية أو الوكلاء الفرعيين، وبأن تُصرف الحوالات الواردة بالعملة التي وردت بها ما لم يطلب المستفيد مصارفتها.</x:v>
      </x:c>
      <x:c r="F19" s="24" t="str">
        <x:v>SRC-WB-YEM-FRAGMENTATION-2025-001 | SRC-CBY-UNLICENSED-EWALLET-2024-001 | SRC-CBY-DEC-23-2024-001 | SRC-CBY-SANAA-C12-2024 | SRC-CBY-DEC-19-2024</x:v>
      </x:c>
      <x:c r="G19" s="24" t="str">
        <x:v>World Bank account of competing-authority measures; provider current status still requires provider-specific authority evidence. Rule texts of both central banks on paying out incoming external transfers: Circular No. 12 of the Central Bank of Yemen in Sana'a (in the copy a news site republished) and Decision No. 19 of 2024 of the Governor of the Central Bank of Yemen in Aden; neither shows how transfers were paid.</x:v>
      </x:c>
      <x:c r="H19" s="24" t="str">
        <x:v>Regulatory and payment fragmentation intensified, increasing the need to distinguish licence, headquarters, operating geography and usable channel.</x:v>
      </x:c>
      <x:c r="I19" s="28" t="str">
        <x:v>ازداد الانقسام التنظيمي وفي المدفوعات، ما يعزز ضرورة الفصل بين الترخيص والمقر والجغرافيا التشغيلية والقناة القابلة للاستخدام.</x:v>
      </x:c>
      <x:c r="J19" s="24" t="str">
        <x:v>The same provider name can carry different regulatory and operational meanings by territory.</x:v>
      </x:c>
      <x:c r="K19" s="28" t="str">
        <x:v>قد يحمل اسم مقدم الخدمة نفسه معاني تنظيمية وتشغيلية مختلفة بحسب المنطقة.</x:v>
      </x:c>
      <x:c r="L19" s="24" t="str">
        <x:v>A directive, circular, decision or prohibition does not prove actual compliance, closure, relocation, how transfers were actually paid, or user access at every location.</x:v>
      </x:c>
      <x:c r="M19" s="28" t="str">
        <x:v>لا يثبت التوجيه أو التعميم أو القرار أو الحظر الامتثال الفعلي أو الإغلاق أو الانتقال أو كيفية صرف الحوالات فعليًا أو وصول المستخدم في كل موقع.</x:v>
      </x:c>
      <x:c r="N19" s="24" t="str">
        <x:v>CONTEXT</x:v>
      </x:c>
      <x:c r="O19" s="24" t="str">
        <x:v>/providers | /payments | /remittances | /access | /reforms</x:v>
      </x:c>
      <x:c r="P19" s="24"/>
      <x:c r="Q19" t="str">
        <x:v>مارس–يونيو 2024</x:v>
      </x:c>
      <x:c r="T19"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image)"},{"t":"13 March 2024","k":"d","s":"READ","src":"SRC-CBY-SANAA-C12-2024","loc":"yemeneco.org copy of Circular No. 12, p.1, date field 'Date: 13/ 3 / 2024' and 3/9/1445 AH; read 11 October 2026"},{"t":"14 March 2024","k":"d","s":"READ","src":"SRC-CBY-SANAA-C12-2024","loc":"same, p.1: 'ابتداءً من تاريخ 1445/09/04هـ الموافق 2024/03/14م'; read 11 October 2026"},{"t":"23 May 2024","k":"d","s":"READ","src":"SRC-CBY-DEC-19-2024","loc":"cby-ye.com/files/6653499a7181b.pdf p.1: ref. 289/CBY/2024, dated 23/5/2024; issue line with Hijri date (15 Dhu al-Qa'da 1445) p.3; Art.1 p.1, Art.2 p.2, Art.3 (payout currency) and Art.4 (in force) p.3; read 11 October 2026"},{"t":"12","k":"v","s":"TRIVIAL"},{"t":"19","k":"v","s":"TRIVIAL"}]</x:v>
      </x:c>
    </x:row>
    <x:row r="20">
      <x:c r="A20" s="24" t="str">
        <x:v>YSC-024</x:v>
      </x:c>
      <x:c r="B20" s="24" t="str">
        <x:v>By 30 May 2024</x:v>
      </x:c>
      <x:c r="C20" s="24" t="str">
        <x:v>G2P_DIGITISATION_PILOT</x:v>
      </x:c>
      <x:c r="D20" s="24" t="str">
        <x:v>World Bank/G2Px reported that Yemen's Unconditional Cash Transfer programme had piloted digital payments in eight districts, reaching 45,460 recipients, with the pilot emphasizing payments into fully functional accounts and recipient choice.</x:v>
      </x:c>
      <x:c r="E20"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20" s="24" t="str">
        <x:v>SRC-WB-G2PX-YEM-UCT-2024-001</x:v>
      </x:c>
      <x:c r="G20" s="24" t="str">
        <x:v>Official World Bank/G2Px material documenting pilot scale and design; it supports a programme-level digital-payment exposure state, not post-transfer persistence or national impact.</x:v>
      </x:c>
      <x:c r="H20" s="24" t="str">
        <x:v>Cash-transfer delivery had begun to create observable formal-account exposure in specific pilot locations, adding an intermediate step between cash delivery and broader digital financial use.</x:v>
      </x:c>
      <x:c r="I20"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20" s="24" t="str">
        <x:v>This is direct Yemen evidence that a social transfer can create formal account exposure. Durable inclusion still requires follow-up on activation, repeat transactions, merchant use, saving, cash-out, cost and user experience.</x:v>
      </x:c>
      <x:c r="K20"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20" s="24" t="str">
        <x:v>The 45,460 recipients are not evidence of 45,460 persistent active users, a national inclusion rate, or sustained post-transfer digital use.</x:v>
      </x:c>
      <x:c r="M20" s="28" t="str">
        <x:v>لا يثبت وجود 45,460 مستفيدًا وجودَ 45,460 مستخدمًا نشطًا مستمرًا، ولا معدلًا وطنيًا للشمول، ولا استمرار الاستخدام الرقمي بعد التحويل.</x:v>
      </x:c>
      <x:c r="N20" s="24" t="str">
        <x:v>CONTEXT</x:v>
      </x:c>
      <x:c r="O20" s="24" t="str">
        <x:v>/payments | /people | /access | /reforms</x:v>
      </x:c>
      <x:c r="P20" s="24" t="str">
        <x:v>Place this event between cash-delivery evidence and the post-transfer persistence question; do not collapse pilot exposure into durable inclusion.</x:v>
      </x:c>
      <x:c r="Q20" t="str">
        <x:v>حتى 30 مايو 2024</x:v>
      </x:c>
      <x:c r="T20"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21">
      <x:c r="A21" s="24" t="str">
        <x:v>YSC-027</x:v>
      </x:c>
      <x:c r="B21" s="24" t="str">
        <x:v>30 May to 6 August 2024</x:v>
      </x:c>
      <x:c r="C21" s="24" t="str">
        <x:v>BANKING_MEASURES_AND_CANCELLATION</x:v>
      </x:c>
      <x:c r="D21" s="24" t="str">
        <x:v>On 30 May 2024 CBY-Aden's Governor's Decision No. 20 of 2024 ordered a halt to dealings with a number of banks from 2 June 2024, and directed those banks to keep serving the public and meeting their obligations to customers until further notice. On 23 July 2024 the Office of the UN Special Envoy for Yemen announced that the Government of Yemen and Ansar Allah had agreed to cancel the recent decisions and procedures against banks by both sides and to refrain in future from any similar decisions or procedures; on 6 August 2024 CBY-Aden posted that it had cancelled the recent decisions concerning banks, in implementation of those commitments.</x:v>
      </x:c>
      <x:c r="E21" s="28" t="str">
        <x:v>في 30 مايو 2024 قضى قرار محافظ البنك المركزي اليمني – عدن رقم (20) لسنة 2024 بإيقاف التعامل مع عدد من البنوك والمصارف اعتبارًا من 2 يونيو 2024، وألزم تلك البنوك بالاستمرار في تقديم خدماتها للجمهور والوفاء بالتزاماتها تجاه عملائها حتى إشعار آخر. وفي 23 يوليو 2024 أعلن مكتب المبعوث الأممي الخاص إلى اليمن أن الحكومة اليمنية وجماعة أنصار الله اتفقا على إلغاء القرارات والإجراءات الأخيرة ضد البنوك من الجانبين والتوقف مستقبلًا عن أي قرارات أو إجراءات مماثلة؛ وفي 6 أغسطس 2024 نشر البنك المركزي اليمني – عدن أنه ألغى القرارات الأخيرة بحق البنوك تنفيذًا لتلك الالتزامات.</x:v>
      </x:c>
      <x:c r="F21" s="24" t="str">
        <x:v>SRC-CBY-DEC-20-2024 | SRC-UN-OSESGY-2024-07-23 | SRC-CBY-NEWS-724</x:v>
      </x:c>
      <x:c r="G21" s="24" t="str">
        <x:v>A CBY-Aden decision and notice, and the statement of the Office of the UN Special Envoy; the parties' own measures are named only as the statement names them.</x:v>
      </x:c>
      <x:c r="H21" s="24" t="str">
        <x:v>Under an agreement the Office of the UN Special Envoy announced, both sides committed to cancel the recent decisions and procedures against banks and to refrain in future from any similar decisions or procedures; CBY-Aden posted that it had cancelled the recent decisions concerning banks. The sources held do not report whether or when the other side's measures were cancelled.</x:v>
      </x:c>
      <x:c r="I21" s="28" t="str">
        <x:v>بموجب اتفاق أعلنه مكتب المبعوث الأممي الخاص إلى اليمن، التزم الجانبان بإلغاء القرارات والإجراءات الأخيرة ضد البنوك وبالتوقف مستقبلًا عن أي قرارات أو إجراءات مماثلة؛ ونشر البنك المركزي اليمني – عدن أنه ألغى القرارات الأخيرة بحق البنوك. ولا تُبلغ المصادر التي تضمها قاعدة الأدلة عمّا إذا كانت إجراءات الجانب الآخر قد أُلغيت ولا عن موعد ذلك.</x:v>
      </x:c>
      <x:c r="J21" s="24" t="str">
        <x:v>Measures on banks, and their cancellation, bear on whether customers in either area can use banks' services; the sources do not report effects on customers.</x:v>
      </x:c>
      <x:c r="K21" s="28" t="str">
        <x:v>تتصل الإجراءات المتخذة بحق البنوك وإلغاؤها بقدرة العملاء في أيٍّ من المنطقتين على استخدام خدمات البنوك؛ ولا تُبلغ المصادر عن آثارها على العملاء.</x:v>
      </x:c>
      <x:c r="L21" s="24" t="str">
        <x:v>The decision, the agreement and the cancellation notice do not establish whether each side cancelled its measures, which ones or when, what each measure required in practice, which banks or customers were affected, or any later effect on access to services.</x:v>
      </x:c>
      <x:c r="M21" s="28" t="str">
        <x:v>لا يثبت القرار ولا الاتفاق ولا إشعار الإلغاء ما إذا كان كل جانب قد ألغى إجراءاته، ولا أيّها ولا موعد إلغائها، ولا ما اقتضاه كل إجراء عمليًا، ولا البنوك أو العملاء الذين تأثروا، ولا أي أثر لاحق على الوصول إلى الخدمات.</x:v>
      </x:c>
      <x:c r="N21" s="24" t="str">
        <x:v>CONTEXT</x:v>
      </x:c>
      <x:c r="O21" s="24" t="str">
        <x:v>/finance | /providers | /access | /reforms</x:v>
      </x:c>
      <x:c r="P21" s="24" t="str">
        <x:v>Neutral wording: the event follows the UN statement's own words for the parties and their measures. The parties' text is Arabic; the UN's English is an informal translation and adds 'all', which neither edition of this event carries.</x:v>
      </x:c>
      <x:c r="Q21" t="str">
        <x:v>من 30 مايو إلى 6 أغسطس 2024</x:v>
      </x:c>
      <x:c r="T21" t="str">
        <x:v>[{"t":"30 May 2024","k":"d","s":"READ","src":"SRC-CBY-DEC-20-2024","loc":"cby-ye.com/files/665878ad66e09.pdf p.1, ref. 294/CBY/2024, dated 30/5/2024; read 10 October 2026"},{"t":"2 June 2024","k":"d","s":"READ","src":"SRC-CBY-DEC-20-2024","loc":"cby-ye.com/files/665878ad66e09.pdf p.2, Art. 3: in force from 2024/6/2; read 10 October 2026"},{"t":"23 July 2024","k":"d","s":"READ","src":"SRC-UN-OSESGY-2024-07-23","loc":"osesgy.unmissions.org statement dated 23 July 2024, item 1; read 10 October 2026"},{"t":"6 August 2024","k":"d","s":"READ","src":"SRC-CBY-NEWS-724","loc":"cby-ye.com/news/724, clarification notice of 6 August 2024; read 10 October 2026"},{"t":"20","k":"v","s":"TRIVIAL"}]</x:v>
      </x:c>
    </x:row>
    <x:row r="22">
      <x:c r="A22" s="24" t="str">
        <x:v>YSC-013</x:v>
      </x:c>
      <x:c r="B22" s="24" t="str">
        <x:v>2024 value as revised between CBY-Aden annual reports</x:v>
      </x:c>
      <x:c r="C22" s="24" t="str">
        <x:v>MEASUREMENT_REVISION</x:v>
      </x:c>
      <x:c r="D22" s="24" t="str">
        <x:v>The 2024 annual report of the Central Bank of Yemen – Aden (CBY-Aden) gives remittances for 2024 of USD 6,245 million; its 2025 annual report restates the same year at USD 3,422.16 million, a downward revision of about 45.2%.</x:v>
      </x:c>
      <x:c r="E22"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22" s="24" t="str">
        <x:v>SRC-CBY-AR2024-BOP | SRC-CBY-AR2025-BOP</x:v>
      </x:c>
      <x:c r="G22" s="24" t="str">
        <x:v>CBY annual-report vintage comparison; series semantics follow the remittance comparison documented in this system.</x:v>
      </x:c>
      <x:c r="H22" s="24" t="str">
        <x:v>The chronology must distinguish a statistical revision from an economic event.</x:v>
      </x:c>
      <x:c r="I22" s="28" t="str">
        <x:v>يجب أن تميز السلسلة الزمنية بين مراجعة إحصائية وحدث اقتصادي.</x:v>
      </x:c>
      <x:c r="J22" s="24" t="str">
        <x:v>Any analysis of remittance trends must disclose changes between report editions and in method before drawing behavioural conclusions.</x:v>
      </x:c>
      <x:c r="K22" s="28" t="str">
        <x:v>يجب أن تعرض قراءات الحوالات تغير النسخة والمنهج قبل استخلاص استنتاجات سلوكية.</x:v>
      </x:c>
      <x:c r="L22" s="24" t="str">
        <x:v>A revised 2024 level is not evidence that remittances collapsed by 45.2% during 2024.</x:v>
      </x:c>
      <x:c r="M22" s="28" t="str">
        <x:v>تعديل مستوى 2024 لا يثبت أن الحوالات انهارت بنسبة 45.2% خلال 2024.</x:v>
      </x:c>
      <x:c r="N22" s="24" t="str">
        <x:v>COMPARISON</x:v>
      </x:c>
      <x:c r="O22" s="24" t="str">
        <x:v>/remittances | /evidence | /methodology</x:v>
      </x:c>
      <x:c r="P22" s="24" t="str">
        <x:v>Do not connect revised vintages as if they were consecutive economic observations.</x:v>
      </x:c>
      <x:c r="Q22" t="str">
        <x:v>قيمة 2024 كما رُوجعت بين إصدارات التقرير السنوي للبنك المركزي اليمني – عدن</x:v>
      </x:c>
      <x:c r="T22"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23">
      <x:c r="A23" s="24" t="str">
        <x:v>YSC-014</x:v>
      </x:c>
      <x:c r="B23" s="24" t="str">
        <x:v>2022–April 2025</x:v>
      </x:c>
      <x:c r="C23" s="24" t="str">
        <x:v>BANKING_LIQUIDITY_CAPITAL_STRESS</x:v>
      </x:c>
      <x:c r="D23"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23"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23" s="24" t="str">
        <x:v>SRC-IMF-AIV-2025-STAFF-001</x:v>
      </x:c>
      <x:c r="G23" s="24" t="str">
        <x:v>IRG-supervised banking system data; not automatically whole-Yemen banking coverage.</x:v>
      </x:c>
      <x:c r="H23" s="24" t="str">
        <x:v>Liquidity and capital constraints can limit bank capacity and alter provider and customer behaviour even when infrastructure exists.</x:v>
      </x:c>
      <x:c r="I23" s="28" t="str">
        <x:v>يمكن لضغوط السيولة ورأس المال أن تحد من قدرة البنوك وتغير سلوك مقدمي الخدمات والعملاء حتى مع وجود البنية.</x:v>
      </x:c>
      <x:c r="J23" s="24" t="str">
        <x:v>Provider resilience and usable service capacity are system conditions for inclusion.</x:v>
      </x:c>
      <x:c r="K23" s="28" t="str">
        <x:v>تعد متانة مقدمي الخدمات وقدرتهم التشغيلية من ظروف النظام المؤثرة في الشمول.</x:v>
      </x:c>
      <x:c r="L23" s="24" t="str">
        <x:v>Prudential ratios do not show how many unique people gained or lost access.</x:v>
      </x:c>
      <x:c r="M23" s="28" t="str">
        <x:v>لا تبين مؤشرات السلامة المصرفية عدد الأشخاص الفريدين الذين اكتسبوا الوصول أو فقدوه.</x:v>
      </x:c>
      <x:c r="N23" s="24" t="str">
        <x:v>CONTEXT</x:v>
      </x:c>
      <x:c r="O23" s="24" t="str">
        <x:v>/finance | /providers | /access</x:v>
      </x:c>
      <x:c r="P23" s="24"/>
      <x:c r="Q23" t="str">
        <x:v>2022–أبريل 2025</x:v>
      </x:c>
      <x:c r="R23"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23"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23"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4">
      <x:c r="A24" s="24" t="str">
        <x:v>YSC-018</x:v>
      </x:c>
      <x:c r="B24" s="24" t="str">
        <x:v>17 June 2025–2030 project period</x:v>
      </x:c>
      <x:c r="C24" s="24" t="str">
        <x:v>INTERNATIONAL_INFRASTRUCTURE_SUPPORT</x:v>
      </x:c>
      <x:c r="D24"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4"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4" s="24" t="str">
        <x:v>SRC-WB-FMIIP-P180708 | SRC-UNDP-FMIIP-001 | SRC-WB-FMIIP-ISR2-2026-001</x:v>
      </x:c>
      <x:c r="G24" s="24" t="str">
        <x:v>Project approval/status and disclosed implementation-report currentness. Project baselines/targets are separate from observed inclusion outcomes.</x:v>
      </x:c>
      <x:c r="H24" s="24" t="str">
        <x:v>A new infrastructure and reform process is under way; approval, procurement, installation, go-live, institutional participation, access, use, quality and population outcomes remain separate stages, each needing its own evidence.</x:v>
      </x:c>
      <x:c r="I24"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4" s="24" t="str">
        <x:v>The project can create payment-system capacity and targeted access/usage mechanisms, while population adoption and inclusion effects require later evidence.</x:v>
      </x:c>
      <x:c r="K24" s="28" t="str">
        <x:v>يمكن للمشروع بناء قدرة في نظام المدفوعات وآليات مستهدفة للوصول والاستخدام، لكن تبني السكان وأثر الشمول يحتاجان إلى أدلة لاحقة.</x:v>
      </x:c>
      <x:c r="L24" s="24" t="str">
        <x:v>The US$20 million commitment, an implementation report, a system go-live or a 2030 target is not evidence that users have already adopted services or that inclusion outcomes have been achieved.</x:v>
      </x:c>
      <x:c r="M24"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4" s="24" t="str">
        <x:v>DEPENDENCY</x:v>
      </x:c>
      <x:c r="O24" s="24" t="str">
        <x:v>/payments | /reforms | /people</x:v>
      </x:c>
      <x:c r="P24" s="24" t="str">
        <x:v>Project cost/commitment must not be counted as an observed financial flow to users.</x:v>
      </x:c>
      <x:c r="Q24" t="str">
        <x:v>فترة المشروع من 17 يونيو 2025 حتى 2030</x:v>
      </x:c>
      <x:c r="T24"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5">
      <x:c r="A25" s="24" t="str">
        <x:v>YSC-015</x:v>
      </x:c>
      <x:c r="B25" s="24" t="str">
        <x:v>July 2025 onward</x:v>
      </x:c>
      <x:c r="C25" s="24" t="str">
        <x:v>FX_IMPORT_POLICY</x:v>
      </x:c>
      <x:c r="D25" s="24" t="str">
        <x:v>The internationally recognized government established the National Committee for the Regulation and Financing of Imports to prioritize FX use for essential imports, enhance import transparency and channel FX into the formal banking sector. CBY-Aden reported that the committee, which it called the Committee for Financing and Regulating Imports, held its first meeting on 17 July 2025 at the central bank in Aden, chaired by the Governor with the Minister of Trade and Industry as deputy chair, and that its members include the government bodies concerned with finance, trade, and customs and judicial enforcement, with representatives of banks, exchange companies and the commercial sector.</x:v>
      </x:c>
      <x:c r="E25"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 وأفاد البنك المركزي اليمني – عدن بأن اللجنة، التي سمّاها «لجنة تمويل وتنظيم الاستيراد»، عقدت أول اجتماعاتها في 17 يوليو 2025 في مبنى البنك المركزي بعدن برئاسة المحافظ وبحضور وزير التجارة والصناعة نائبًا لرئيسها، وأنها تضم الجهات الحكومية المعنية بالتمويل والتجارة والضبطية الجمركية والقضائية إلى جانب ممثلي البنوك وشركات الصرافة والقطاع التجاري.</x:v>
      </x:c>
      <x:c r="F25" s="24" t="str">
        <x:v>SRC-IMF-AIV-2025-STAFF-001 | SRC-CBY-NEWS-832</x:v>
      </x:c>
      <x:c r="G25" s="24" t="str">
        <x:v>IRG policy framework. CBY-Aden news release on the committee's first meeting (it states no establishing decision and no mandate).</x:v>
      </x:c>
      <x:c r="H25" s="24" t="str">
        <x:v>Import finance and FX allocation became more explicitly tied to formal banking and regulatory control.</x:v>
      </x:c>
      <x:c r="I25" s="28" t="str">
        <x:v>أصبح تمويل الواردات وتخصيص النقد الأجنبي أكثر ارتباطًا بالقطاع المصرفي الرسمي والضبط التنظيمي.</x:v>
      </x:c>
      <x:c r="J25" s="24" t="str">
        <x:v>This may change incentives and flows through banks and exchangers, which should be measured.</x:v>
      </x:c>
      <x:c r="K25" s="28" t="str">
        <x:v>قد يغير ذلك الحوافز والتدفقات عبر البنوك والصرافين، وهو أثر يحتاج إلى قياس.</x:v>
      </x:c>
      <x:c r="L25" s="24" t="str">
        <x:v>Creation of the committee does not prove improved access, lower costs or successful formalization. The news release of its first meeting does not say who established the committee or under which decision.</x:v>
      </x:c>
      <x:c r="M25" s="28" t="str">
        <x:v>إنشاء اللجنة لا يثبت تحسن الوصول أو انخفاض التكلفة أو نجاح التحول إلى القنوات الرسمية. ولا يذكر البيان الصحفي عن اجتماعها الأول الجهة التي أنشأتها ولا القرار الذي أُنشئت بموجبه.</x:v>
      </x:c>
      <x:c r="N25" s="24" t="str">
        <x:v>MECHANISM_HYPOTHESIS</x:v>
      </x:c>
      <x:c r="O25" s="24" t="str">
        <x:v>/finance | /firms | /providers | /reforms</x:v>
      </x:c>
      <x:c r="P25" s="24"/>
      <x:c r="Q25" t="str">
        <x:v>من يوليو 2025 فصاعدًا</x:v>
      </x:c>
      <x:c r="R25"/>
      <x:c r="S25"/>
      <x:c r="T25" t="str">
        <x:v>[{"t":"July 2025","k":"d","s":"READ","src":"SRC-IMF-AIV-2025-STAFF-001","loc":"IMF CR 26/80 PDF (src/imf_cr2680_upload.pdf, obtained 2026-10-04; imf.org pages 403 today), staff appraisal printed p.21 (PDF p.26); description printed p.7 (PDF p.12) para 8"},{"t":"17 July 2025","k":"d","s":"READ","src":"SRC-CBY-NEWS-832","loc":"cby-ye.com/news/832, dated 2025-07-17: 'صباح اليوم الخميس الموافق 17 يوليو 2025م'; read 11 October 2026"}]</x:v>
      </x:c>
    </x:row>
    <x:row r="26">
      <x:c r="A26" s="24" t="str">
        <x:v>YSC-028</x:v>
      </x:c>
      <x:c r="B26" s="24" t="str">
        <x:v>20 July 2025</x:v>
      </x:c>
      <x:c r="C26" s="24" t="str">
        <x:v>DEPOSIT_INSURANCE_INSTITUTION</x:v>
      </x:c>
      <x:c r="D26" s="24" t="str">
        <x:v>Governor's Decision No. 6 of 2025 provided for relocating the head office of the Deposit Insurance Institution to Aden, in force from issue. The law on the Institution is Law No. 21 of 2008 in the copy CBY-Aden hosts; the decision's recital cites Law No. 40 of 2008.</x:v>
      </x:c>
      <x:c r="E26" s="28" t="str">
        <x:v>نصّ قرار المحافظ رقم (6) لسنة 2025 على نقل المركز الرئيسي لمؤسسة ضمان الودائع إلى عدن، ويُعمل به من تاريخ صدوره. والقانون الخاص بالمؤسسة هو القانون رقم (21) لسنة 2008 وفق النسخة التي يستضيفها البنك المركزي اليمني – عدن؛ وتشير ديباجة القرار إلى القانون رقم (40) لسنة 2008.</x:v>
      </x:c>
      <x:c r="F26" s="24" t="str">
        <x:v>SRC-CBY-DEC-06-2025 | SRC-CBY-DIL-21-2008</x:v>
      </x:c>
      <x:c r="G26" s="24" t="str">
        <x:v>A CBY-Aden decision and the law copy it hosts; the two cite different law numbers.</x:v>
      </x:c>
      <x:c r="H26" s="24" t="str">
        <x:v>The decision provides for the head office to move; it does not show that the move was completed, and a relocation is not the start of deposit cover.</x:v>
      </x:c>
      <x:c r="I26" s="28" t="str">
        <x:v>ينصّ القرار على نقل المركز الرئيسي، ولا يُظهر أن النقل اكتمل؛ والنقل ليس بدءًا لتغطية الودائع.</x:v>
      </x:c>
      <x:c r="J26" s="24" t="str">
        <x:v>Law No. 21 of 2008, which names the scheme a guarantee of bank deposits, provides that deposits in Yemeni rials are guaranteed in full where a deposit is YER 2,000,000 or less, and for two million rials where it is larger (Art. 31); deposits in a foreign currency are guaranteed only if the Central Bank decides to subject them to the law. Government deposits, deposits between banks, and cash collateral up to the facilities it secures are not deposits subject to the law (Art. 13). For this purpose, all of one person's accounts at the same bank, in any of its branches, count as one; the guarantee on a joint account is divided among its holders by their shares; and the person's obligations to the bank, including as guarantor of another of its debtors and whether or not they are due, are set off against the person's deposits, the remaining credit balance being the deposit the guarantee is paid on (Art. 33). The guarantee becomes payable if the Central Bank decides to liquidate the bank. The law requires each bank to pay an annual contribution of 0.2% of the deposits subject to it (Art. 13). The two-million-rial ceiling is the figure of 2008; the law allows it to be raised by decision of the Council of Ministers, and this resource found no published revision on cby-ye.com. The law predates the present institutional situation, in which the Central Bank of Yemen – Aden (CBY-Aden) and the Central Bank of Yemen in Sana'a each operate, and this resource does not establish which authority would take the decisions the law gives to “the Central Bank”. The law does not show that the scheme operates today: no source here reports the Institution's financial statements, fund size, contributions collected or any payout, and Governor's Decision No. 6 of 2025, which provides for moving the Institution's head office to Aden, does not establish that cover operates.</x:v>
      </x:c>
      <x:c r="K26" s="28" t="str">
        <x:v>ينص القانون رقم (21) لسنة 2008، الذي يسمي النظام ضمانًا للودائع المصرفية، على أن الودائع بالريال اليمني تُضمن بكامل قيمتها إذا كانت الوديعة مليوني ريال (2,000,000 ريال) أو أقل، ويكون الضمان مليوني ريال إذا زادت على ذلك (المادة 31)؛ ولا تُضمن الودائع بالعملة الأجنبية إلا إذا قرر البنك المركزي إخضاعها للقانون. ولا تُعدّ ودائع الحكومة والودائع بين البنوك والتأمينات النقدية، بحدود التسهيلات التي تضمنها، من الودائع الخاضعة للقانون (المادة 13). ولهذا الغرض تُعدّ حسابات الشخص الواحد لدى البنك نفسه، في أي من فروعه، حسابًا واحدًا؛ ويوزَّع الضمان في الحساب المشترك بين أصحابه بنسبة حصة كل منهم؛ ويُجرى التقاصّ بين ودائع الشخص وما عليه من التزامات للبنك، ولو بصفته كفيلًا لأحد مديني البنك، مستحقةً كانت أم لا، ويكون الرصيد الدائن الباقي هو الوديعة التي يُدفع عنها الضمان (المادة 33). ويُستحق الضمان إذا قرر البنك المركزي تصفية البنك. ويُلزم القانون كل بنك بدفع اشتراك سنوي بنسبة اثنين في الألف (0.2%) من الودائع الخاضعة له (المادة 13). وسقف المليوني ريال هو رقم عام 2008، ويجيز القانون زيادته بقرار من مجلس الوزراء، ولم يجد هذا المورد أي تعديل منشور له في موقع cby-ye.com. والقانون سابق للوضع المؤسسي الحالي الذي يعمل فيه البنك المركزي اليمني – عدن والبنك المركزي اليمني في صنعاء، ولا يثبت هذا المورد أيَّ سلطة ستتخذ القرارات التي يسندها القانون إلى «البنك المركزي». ولا يثبت القانون أن النظام يعمل اليوم: فلا يورد أي مصدر هنا القوائم المالية للمؤسسة أو حجم صندوقها أو الاشتراكات المحصّلة أو أي تعويض مدفوع، ولا يثبت قرار المحافظ رقم (6) لسنة 2025، الذي ينص على نقل المركز الرئيسي للمؤسسة إلى عدن، أن الضمان يعمل فعليًا.</x:v>
      </x:c>
      <x:c r="L26" s="24" t="str">
        <x:v>The decision does not establish that deposit cover operates, which deposits are covered or that depositors are protected.</x:v>
      </x:c>
      <x:c r="M26" s="28" t="str">
        <x:v>لا يثبت القرار أن تغطية الودائع تعمل، ولا الودائع المشمولة، ولا أن المودعين محميون.</x:v>
      </x:c>
      <x:c r="N26" s="24" t="str">
        <x:v>CONTEXT</x:v>
      </x:c>
      <x:c r="O26" s="24" t="str">
        <x:v>/finance | /providers | /reforms</x:v>
      </x:c>
      <x:c r="P26" s="24" t="str">
        <x:v>Relocation is not establishment, and establishment is not operating cover.</x:v>
      </x:c>
      <x:c r="Q26" t="str">
        <x:v>20 يوليو 2025</x:v>
      </x:c>
      <x:c r="T26" t="str">
        <x:v>[{"t":"20 July 2025","k":"d","s":"READ","src":"SRC-CBY-DEC-06-2025","loc":"cby-ye.com/files/687c9970b82d9.pdf p.1, ref. 376/CBY/2025, signed 20 July 2025; read 10 October 2026"},{"t":"6","k":"v","s":"TRIVIAL"},{"t":"21","k":"v","s":"READ","src":"SRC-CBY-DIL-21-2008","loc":"cby-ye.com/files/62c2edbaad8eb.pdf p.1, «قانون رقم (٢١) لسنة ٢٠٠٨م»; read 10 October 2026"},{"t":"40","k":"v","s":"READ","src":"SRC-CBY-DEC-06-2025","loc":"cby-ye.com/files/687c9970b82d9.pdf p.1, recital «القانون رقم (40) لسنة 2008»; read 10 October 2026"},{"t":"2,000,000","k":"v","s":"READ","src":"SRC-CBY-DIL-21-2008","loc":"cby-ye.com/files/62c2edbaad8eb.pdf (certified copy), Art. 31(2), p.9: «يكون الضمان بكامل قيمة الوديعة إذا كانت بمقدار اثنين مليون ريال أو أقل … ويكون الضمان اثنين مليون ريال إذا زادت قيمة الوديعة على ذلك»; read 11 October 2026"},{"t":"0.2%","k":"v","s":"READ","src":"SRC-CBY-DIL-21-2008","loc":"cby-ye.com/files/62c2edbaad8eb.pdf (certified copy), Art. 13(1), p.5: «بنسبة (٠,٠٠٢) اثنين بالألف من مجموع الودائع الخاضعة»; read 11 October 2026"},{"t":"31","k":"v","s":"LOCATOR"},{"t":"33","k":"v","s":"LOCATOR"},{"t":"13","k":"v","s":"LOCATOR"}]</x:v>
      </x:c>
    </x:row>
    <x:row r="27">
      <x:c r="A27" s="24" t="str">
        <x:v>YSC-016</x:v>
      </x:c>
      <x:c r="B27" s="24" t="str">
        <x:v>Mid-July–early August 2025</x:v>
      </x:c>
      <x:c r="C27" s="24" t="str">
        <x:v>FX_STABILIZATION_EPISODE</x:v>
      </x:c>
      <x:c r="D27" s="24" t="str">
        <x:v>The IMF reports the rial, in markets in areas under the internationally recognized government, strengthening from about YER2,900 to about YER1,600 per US dollar from mid-July to early August 2025 after a package of FX and market measures.</x:v>
      </x:c>
      <x:c r="E27"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7" s="24" t="str">
        <x:v>SRC-IMF-AIV-2025-STAFF-001</x:v>
      </x:c>
      <x:c r="G27" s="24" t="str">
        <x:v>IRG market/exchange-rate context, not a unified Yemen exchange rate.</x:v>
      </x:c>
      <x:c r="H27" s="24" t="str">
        <x:v>The episode shows how quickly FX conditions can change under fragmented markets and policy intervention.</x:v>
      </x:c>
      <x:c r="I27" s="28" t="str">
        <x:v>توضح هذه الحلقة سرعة تغير أوضاع النقد الأجنبي في سوق مجزأة وتحت تدخلات سياسة.</x:v>
      </x:c>
      <x:c r="J27" s="24" t="str">
        <x:v>Exchange-rate conditions affect prices, remittance conversion, firm costs and channel incentives.</x:v>
      </x:c>
      <x:c r="K27" s="28" t="str">
        <x:v>تؤثر أوضاع سعر الصرف في الأسعار وقيمة الحوالات عند صرفها بالعملة المحلية وتكاليف المنشآت وحوافز القنوات المالية.</x:v>
      </x:c>
      <x:c r="L27" s="24" t="str">
        <x:v>The appreciation does not by itself prove durable macro stability or improved financial inclusion.</x:v>
      </x:c>
      <x:c r="M27" s="28" t="str">
        <x:v>لا يثبت تحسن سعر الصرف بذاته استقرارًا اقتصاديًا كليًا مستدامًا أو تحسنًا في الشمول المالي.</x:v>
      </x:c>
      <x:c r="N27" s="24" t="str">
        <x:v>CONTEXT</x:v>
      </x:c>
      <x:c r="O27" s="24" t="str">
        <x:v>/remittances | /finance | /firms</x:v>
      </x:c>
      <x:c r="P27" s="24"/>
      <x:c r="Q27" t="str">
        <x:v>منتصف يوليو–أوائل أغسطس 2025</x:v>
      </x:c>
      <x:c r="T27"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8">
      <x:c r="A28" s="24" t="str">
        <x:v>YSC-029</x:v>
      </x:c>
      <x:c r="B28" s="24" t="str">
        <x:v>23 July to 6 August 2025</x:v>
      </x:c>
      <x:c r="C28" s="24" t="str">
        <x:v>EXCHANGE_SECTOR_ENFORCEMENT</x:v>
      </x:c>
      <x:c r="D28" s="24" t="str">
        <x:v>Between 23 July and 6 August 2025 CBY-Aden posted in its news 11 Governor's decisions (Nos. 7 to 17 of 2025) covering 51 licences: 44 suspensions and 7 withdrawals of exchange companies and establishments and their branches, including one remittance agent, on the basis of field-inspection reports of the Banking Supervision Sector.</x:v>
      </x:c>
      <x:c r="E28" s="28" t="str">
        <x:v>في الفترة من 23 يوليو إلى 6 أغسطس 2025 نشر البنك المركزي اليمني – عدن في أخباره 11 قرارًا للمحافظ (من رقم (7) إلى رقم (17) لسنة 2025) شملت 51 ترخيصًا: إيقاف 44 ترخيصًا وسحب 7 تراخيص لشركات ومنشآت صرافة وفروعها، من بينها وكيل حوالة واحد، استنادًا إلى تقارير النزول الميداني لقطاع الرقابة على البنوك.</x:v>
      </x:c>
      <x:c r="F28" s="24" t="str">
        <x:v>SRC-CBY-ENF-2025-JUL-AUG</x:v>
      </x:c>
      <x:c r="G28" s="24" t="str">
        <x:v>CBY-Aden decisions as posted in its news; counts only, no names.</x:v>
      </x:c>
      <x:c r="H28" s="24" t="str">
        <x:v>The decisions changed the status of 51 exchange-sector licences; later reinstatements, if any, are not covered here.</x:v>
      </x:c>
      <x:c r="I28" s="28" t="str">
        <x:v>غيّرت القرارات حالة 51 ترخيصًا في قطاع الصرافة؛ ولا يغطي هذا الحدث أي إعادة لاحقة للتراخيص إن وُجدت.</x:v>
      </x:c>
      <x:c r="J28" s="24" t="str">
        <x:v>Exchange companies handle transfers and remittances, so licence actions bear on where people can send or collect money; the decisions report licences, not customers or volumes.</x:v>
      </x:c>
      <x:c r="K28" s="28" t="str">
        <x:v>تتولى شركات الصرافة الحوالات والتحويلات، فتتصل إجراءات التراخيص بالأماكن التي يستطيع الناس فيها إرسال المال أو استلامه؛ والقرارات تُبلغ عن تراخيص لا عن عملاء أو أحجام.</x:v>
      </x:c>
      <x:c r="L28" s="24" t="str">
        <x:v>The counts do not establish which areas lost service, for how long, how many customers were affected, or any effect on transfer costs; names are deliberately not recorded here.</x:v>
      </x:c>
      <x:c r="M28" s="28" t="str">
        <x:v>لا تثبت هذه الأعداد المناطق التي فقدت الخدمة ولا مدة ذلك ولا عدد العملاء المتأثرين ولا أي أثر على تكلفة التحويلات؛ ولا تُسجَّل الأسماء هنا، وذلك عن قصد.</x:v>
      </x:c>
      <x:c r="N28" s="24" t="str">
        <x:v>CONTEXT</x:v>
      </x:c>
      <x:c r="O28" s="24" t="str">
        <x:v>/providers | /remittances | /access | /reforms</x:v>
      </x:c>
      <x:c r="P28" s="24" t="str">
        <x:v>Licence status is not service availability; counts only.</x:v>
      </x:c>
      <x:c r="Q28" t="str">
        <x:v>من 23 يوليو إلى 6 أغسطس 2025</x:v>
      </x:c>
      <x:c r="T28" t="str">
        <x:v>[{"t":"6 August 2025","k":"d","s":"READ","src":"SRC-CBY-ENF-2025-JUL-AUG","loc":"cby-ye.com/news/848, posting date of the last of the eleven decisions; read 10 October 2026"},{"t":"11","k":"v","s":"READ","src":"SRC-CBY-ENF-2025-JUL-AUG","loc":"cby-ye.com/news/834 to /news/848: Governor's Decisions Nos. 7 to 17 of 2025; read 10 October 2026"},{"t":"51","k":"v","s":"READ","src":"SRC-CBY-ENF-2025-JUL-AUG","loc":"sum of the licences named in Decisions Nos. 7 to 17 of 2025 (44 + 7); read 10 October 2026"},{"t":"44","k":"v","s":"READ","src":"SRC-CBY-ENF-2025-JUL-AUG","loc":"suspensions: Decisions 7 (13), 8 (5), 9 (10), 10 (2), 11 (7, one a remittance agent), 12 (2), 15 (4), 17 (1); read 10 October 2026"},{"t":"7","k":"v","s":"READ","src":"SRC-CBY-ENF-2025-JUL-AUG","loc":"withdrawals: Decisions 13 (4 company branches), 14 (1), 16 (2); read 10 October 2026"},{"t":"17","k":"v","s":"TRIVIAL"}]</x:v>
      </x:c>
    </x:row>
    <x:row r="29">
      <x:c r="A29" s="24" t="str">
        <x:v>YSC-017</x:v>
      </x:c>
      <x:c r="B29" s="24" t="str">
        <x:v>September 2025</x:v>
      </x:c>
      <x:c r="C29" s="24" t="str">
        <x:v>RESERVE_CONSTRAINT</x:v>
      </x:c>
      <x:c r="D29" s="24" t="str">
        <x:v>The IMF reports operational foreign-exchange reserves of US$350 million in September 2025, covering about one month of imports.</x:v>
      </x:c>
      <x:c r="E29" s="28" t="str">
        <x:v>يفيد صندوق النقد بأن الاحتياطيات التشغيلية من النقد الأجنبي بلغت 350 مليون دولار في سبتمبر 2025، بما يغطي نحو شهر واحد من الواردات.</x:v>
      </x:c>
      <x:c r="F29" s="24" t="str">
        <x:v>SRC-IMF-AIV-2025-STAFF-001</x:v>
      </x:c>
      <x:c r="G29" s="24" t="str">
        <x:v>IRG operational reserves.</x:v>
      </x:c>
      <x:c r="H29" s="24" t="str">
        <x:v>Even after substantial external support and FX auctions, reserve capacity remained critically constrained.</x:v>
      </x:c>
      <x:c r="I29" s="28" t="str">
        <x:v>رغم الدعم الخارجي الكبير ومزادات النقد الأجنبي، ظلت قدرة الاحتياطيات شديدة المحدودية.</x:v>
      </x:c>
      <x:c r="J29" s="24" t="str">
        <x:v>Reserve scarcity affects import finance, bank liquidity and prices.</x:v>
      </x:c>
      <x:c r="K29" s="28" t="str">
        <x:v>يؤثر شح الاحتياطيات في تمويل الواردات وسيولة البنوك والأسعار.</x:v>
      </x:c>
      <x:c r="L29" s="24" t="str">
        <x:v>Import-cover reserves do not measure household financial resilience or account use.</x:v>
      </x:c>
      <x:c r="M29" s="28" t="str">
        <x:v>لا يقيس غطاء الواردات من الاحتياطيات مرونة الأسر المالية أو استخدام الحسابات.</x:v>
      </x:c>
      <x:c r="N29" s="24" t="str">
        <x:v>CONTEXT</x:v>
      </x:c>
      <x:c r="O29" s="24" t="str">
        <x:v>/finance | /firms</x:v>
      </x:c>
      <x:c r="P29" s="24"/>
      <x:c r="Q29" t="str">
        <x:v>سبتمبر 2025</x:v>
      </x:c>
      <x:c r="R29" t="str">
        <x:v>This value and its date are from the text of the staff report (paragraph 12). The debt sustainability analysis published in the same country report gives reserves of the same amount as of June 2025.</x:v>
      </x:c>
      <x:c r="S29"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9"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30">
      <x:c r="A30" s="24" t="str">
        <x:v>YSC-019</x:v>
      </x:c>
      <x:c r="B30" s="24" t="str">
        <x:v>1 March 2026</x:v>
      </x:c>
      <x:c r="C30" s="24" t="str">
        <x:v>INTERNATIONAL_BUDGET_SUPPORT</x:v>
      </x:c>
      <x:c r="D30" s="24" t="str">
        <x:v>The Saudi Development and Reconstruction Program for Yemen signed an agreement with Yemen's Ministry of Finance to begin depositing SAR1.3 billion in economic support for operating expenses and salaries.</x:v>
      </x:c>
      <x:c r="E30"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30" s="24" t="str">
        <x:v>SRC-SPA-SAU-BUDGET-2026-001</x:v>
      </x:c>
      <x:c r="G30" s="24" t="str">
        <x:v>Official Saudi/SDRPY budget-support announcement/agreement.</x:v>
      </x:c>
      <x:c r="H30" s="24" t="str">
        <x:v>Budget support is a fiscal flow with a different transmission path from a CBY deposit, FX auction or project commitment.</x:v>
      </x:c>
      <x:c r="I30" s="28" t="str">
        <x:v>دعم الموازنة تدفق مالي له مسار انتقال مختلف عن وديعة البنك المركزي أو مزاد النقد الأجنبي أو تمويل مشروع.</x:v>
      </x:c>
      <x:c r="J30" s="24" t="str">
        <x:v>It can affect public cash flow, salaries, demand and macro conditions.</x:v>
      </x:c>
      <x:c r="K30" s="28" t="str">
        <x:v>قد يؤثر في التدفقات النقدية العامة والرواتب والطلب والظروف الاقتصادية.</x:v>
      </x:c>
      <x:c r="L30" s="24" t="str">
        <x:v>The SAR1.3 billion agreement is not shown to be the same flow as IMF-reported USD commitments or disbursements; no source-level crosswalk establishes that. An agreement to deposit is not evidence that a deposit or a disbursement has taken place.</x:v>
      </x:c>
      <x:c r="M30"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30" s="24" t="str">
        <x:v>DEPENDENCY</x:v>
      </x:c>
      <x:c r="O30" s="24" t="str">
        <x:v>/finance | /reforms</x:v>
      </x:c>
      <x:c r="P30" s="24" t="str">
        <x:v>Keep SAR-denominated agreement and IMF USD-denominated support states separate until identity is proven.</x:v>
      </x:c>
      <x:c r="Q30" t="str">
        <x:v>1 مارس 2026</x:v>
      </x:c>
      <x:c r="T30" t="str">
        <x:v>[{"t":"1 March 2026","k":"d","s":"READ","src":"SRC-SPA-SAU-BUDGET-2026-001","loc":"spa.gov.sa/en/N2525739 dateline; AR N2525728 dateline"},{"t":"SAR1.3 billion","k":"v","s":"READ","src":"SRC-SPA-SAU-BUDGET-2026-001","loc":"spa.gov.sa/en/N2525739 body; AR N2525728"}]</x:v>
      </x:c>
    </x:row>
    <x:row r="31">
      <x:c r="A31" s="24" t="str">
        <x:v>YSC-032</x:v>
      </x:c>
      <x:c r="B31" s="24" t="str">
        <x:v>9 April 2026 (in force 12 April 2026)</x:v>
      </x:c>
      <x:c r="C31" s="24" t="str">
        <x:v>MONETARY_POLICY_RULE</x:v>
      </x:c>
      <x:c r="D31" s="24" t="str">
        <x:v>CBY-Aden's Governor's Decision No. 7 of 2026 set a minimum rate of 18% a year on new Yemeni-rial savings deposits at commercial banks, left foreign-currency deposit rates and lending rates to banks and exempted Islamic banks; it applies to contracts concluded after it took effect on 12 April 2026.</x:v>
      </x:c>
      <x:c r="E31" s="28" t="str">
        <x:v>حدّد قرار محافظ البنك المركزي اليمني رقم (7) لسنة 2026، الصادر في عدن، حدًا أدنى لسعر الفائدة قدره 18% سنويًا على ودائع الادخار الجديدة بالريال اليمني لدى البنوك التجارية، وترك أسعار الفائدة على الودائع بالعملات الأجنبية وعلى الإقراض للبنوك، واستثنى البنوك الإسلامية؛ ويسري على العقود المبرمة بعد نفاذه في 12 أبريل 2026.</x:v>
      </x:c>
      <x:c r="F31" s="24" t="str">
        <x:v>SRC-CBY-DEC-07-2026</x:v>
      </x:c>
      <x:c r="G31" s="24" t="str">
        <x:v>CBY-Aden decision (the rule text); no data on rates paid or deposits.</x:v>
      </x:c>
      <x:c r="H31" s="24" t="str">
        <x:v>A floor on the rate paid on new rial savings deposits at commercial banks became a monetary-policy instrument; the rates banks pay are not reported.</x:v>
      </x:c>
      <x:c r="I31" s="28" t="str">
        <x:v>أصبح الحد الأدنى لسعر الفائدة على ودائع الادخار الجديدة بالريال لدى البنوك التجارية أداة من أدوات السياسة النقدية؛ ولم يُفصَح عن الأسعار التي تدفعها البنوك.</x:v>
      </x:c>
      <x:c r="J31" s="24" t="str">
        <x:v>Deposit rates bear on whether keeping savings in a bank account is worthwhile, but a minimum rate is not a measure of saving or of account use.</x:v>
      </x:c>
      <x:c r="K31" s="28" t="str">
        <x:v>لأسعار الفائدة على الودائع صلة بجدوى الاحتفاظ بالمدخرات في حساب مصرفي، لكن الحد الأدنى للسعر ليس مقياسًا للادخار ولا لاستخدام الحسابات.</x:v>
      </x:c>
      <x:c r="L31" s="24" t="str">
        <x:v>The decision does not establish the rates banks actually pay, deposit growth, or any effect on saving or on access to accounts.</x:v>
      </x:c>
      <x:c r="M31" s="28" t="str">
        <x:v>لا يثبت القرار الأسعار التي تدفعها البنوك فعليًا، ولا نمو الودائع، ولا أي أثر على الادخار أو الوصول إلى الحسابات.</x:v>
      </x:c>
      <x:c r="N31" s="24" t="str">
        <x:v>CONTEXT</x:v>
      </x:c>
      <x:c r="O31" s="24" t="str">
        <x:v>/finance | /reforms</x:v>
      </x:c>
      <x:c r="P31" s="24" t="str">
        <x:v>A rule is not a rate paid.</x:v>
      </x:c>
      <x:c r="Q31" t="str">
        <x:v>9 أبريل 2026 (يُعمل به اعتبارًا من 12 أبريل 2026)</x:v>
      </x:c>
      <x:c r="T31" t="str">
        <x:v>[{"t":"9 April 2026","k":"d","s":"READ","src":"SRC-CBY-DEC-07-2026","loc":"cby-ye.com/files/69dcac86e3520.pdf p.1: ref. 220/CBY/2026, header date 9/4/2026 (the issue line prints the Hijri and Gregorian months swapped); MPC meeting 8 April 2026; read 11 October 2026"},{"t":"12 April 2026","k":"d","s":"READ","src":"SRC-CBY-DEC-07-2026","loc":"cby-ye.com/files/69dcac86e3520.pdf p.1, Art. 7 (entry into force); read 11 October 2026"},{"t":"18%","k":"v","s":"READ","src":"SRC-CBY-DEC-07-2026","loc":"cby-ye.com/files/69dcac86e3520.pdf p.1, Art. 1 (minimum rate on new rial savings deposits at commercial banks); read 11 October 2026"},{"t":"7","k":"v","s":"TRIVIAL"}]</x:v>
      </x:c>
    </x:row>
    <x:row r="32">
      <x:c r="A32" t="str">
        <x:v>YSC-021</x:v>
      </x:c>
      <x:c r="B32" t="str">
        <x:v>4 June 2026</x:v>
      </x:c>
      <x:c r="C32" t="str">
        <x:v>COUNTRY_STRATEGY_AND_PORTFOLIO</x:v>
      </x:c>
      <x:c r="D32"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32"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32" t="str">
        <x:v>SRC-WB-YEM-CPF-2026-2030-001</x:v>
      </x:c>
      <x:c r="G32" t="str">
        <x:v>Country-strategy and operation-approval context; not project implementation results or financial-inclusion outcomes.</x:v>
      </x:c>
      <x:c r="H32" t="str">
        <x:v>Financial-inclusion evidence can be read within the World Bank Group’s FY2026–FY2030 strategy for Yemen, which links jobs, livelihoods, infrastructure, private-sector conditions and women’s economic participation.</x:v>
      </x:c>
      <x:c r="I32"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32" t="str">
        <x:v>This context helps interpret firm finance, payment infrastructure and participation constraints as connected parts of a wider economic system.</x:v>
      </x:c>
      <x:c r="K32" t="str">
        <x:v>يساعد هذا السياق على تفسير تمويل المنشآت وبنية المدفوعات وقيود المشاركة بوصفها أجزاء مترابطة من منظومة اقتصادية أوسع.</x:v>
      </x:c>
      <x:c r="L32" t="str">
        <x:v>Endorsement of a strategy or approval of operations does not prove improved financial access, service use, jobs, implementation quality or inclusion outcomes.</x:v>
      </x:c>
      <x:c r="M32" t="str">
        <x:v>لا يثبت إقرار الاستراتيجية أو الموافقة على العمليات تحسن الوصول المالي أو استخدام الخدمات أو الوظائف أو جودة التنفيذ أو نتائج الشمول المالي.</x:v>
      </x:c>
      <x:c r="N32" t="str">
        <x:v>CONTEXT</x:v>
      </x:c>
      <x:c r="O32" t="str">
        <x:v>/firms | /finance | /people | /payments | /reforms</x:v>
      </x:c>
      <x:c r="P32" t="str">
        <x:v>Keep country-strategy priorities separate from measured results and from the evidence needed to evaluate financial inclusion.</x:v>
      </x:c>
      <x:c r="Q32" t="str">
        <x:v>4 يونيو 2026</x:v>
      </x:c>
      <x:c r="T32"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33">
      <x:c r="A33" t="str">
        <x:v>YSC-022</x:v>
      </x:c>
      <x:c r="B33" t="str">
        <x:v>30 June 2026</x:v>
      </x:c>
      <x:c r="C33" t="str">
        <x:v>CASH_LIVELIHOODS_IDENTITY_PROJECT</x:v>
      </x:c>
      <x:c r="D33"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33"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33" t="str">
        <x:v>SRC-WB-YEM-CNL-2026-001</x:v>
      </x:c>
      <x:c r="G33" t="str">
        <x:v>Approved project design and targets. Identity documentation, VSLA participation and beneficiary reach are programme states, not national financial-inclusion outcomes.</x:v>
      </x:c>
      <x:c r="H33" t="str">
        <x:v>The project raises an evidence question about the pathway from cash delivery and documentation to formal onboarding, savings/credit participation and durable use after the transfer.</x:v>
      </x:c>
      <x:c r="I33"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33" t="str">
        <x:v>Identity documentation and savings-group participation are potentially important enabling steps that should be measured separately from account ownership, active use and service quality.</x:v>
      </x:c>
      <x:c r="K33"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33" t="str">
        <x:v>Project targets, beneficiary counts, identity-document support and VSLA participation do not establish national prevalence, active bank or wallet use, or persistence after programme support ends.</x:v>
      </x:c>
      <x:c r="M33"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33" t="str">
        <x:v>MEASUREMENT_CONTEXT</x:v>
      </x:c>
      <x:c r="O33" t="str">
        <x:v>/people | /payments | /access | /finance | /measurement</x:v>
      </x:c>
      <x:c r="P33" t="str">
        <x:v>Treat delivery, documentation, onboarding, use and persistence as distinct links in the evidence chain.</x:v>
      </x:c>
      <x:c r="Q33" t="str">
        <x:v>30 يونيو 2026</x:v>
      </x:c>
      <x:c r="T33"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34">
      <x:c r="A34" t="str">
        <x:v>YSC-023</x:v>
      </x:c>
      <x:c r="B34" t="str">
        <x:v>16 July 2026</x:v>
      </x:c>
      <x:c r="C34" t="str">
        <x:v>MACRO_REFORM_PROGRAMME_STAGE</x:v>
      </x:c>
      <x:c r="D34"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34"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34" t="str">
        <x:v>SRC-IMF-YEM-SMP-2026</x:v>
      </x:c>
      <x:c r="G34" t="str">
        <x:v>IMF staff-level agreement and proposed Staff-Monitored Program stage; not Board approval, financing, implementation completion or observed reform outcome.</x:v>
      </x:c>
      <x:c r="H34" t="str">
        <x:v>The macro-financial reform process has advanced, but the programme stage, legal or supervisory change, implementation and the financial-service outcomes that users experience remain separate stages.</x:v>
      </x:c>
      <x:c r="I34"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34" t="str">
        <x:v>Financial-sector reform commitments matter for intermediation, resilience and oversight, while inclusion effects require later evidence on provider behaviour, access, use, cost, quality and protection.</x:v>
      </x:c>
      <x:c r="K34"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34" t="str">
        <x:v>A staff-level agreement does not establish IMF financing, Executive Board approval, completed reforms, improved bank soundness or improved financial inclusion.</x:v>
      </x:c>
      <x:c r="M34"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34" t="str">
        <x:v>CONTEXT</x:v>
      </x:c>
      <x:c r="O34" t="str">
        <x:v>/finance | /providers | /reforms | /payments</x:v>
      </x:c>
      <x:c r="P34" t="str">
        <x:v>Preserve the distinction between staff-level agreement, Management approval, policy implementation and observed outcome.</x:v>
      </x:c>
      <x:c r="Q34" t="str">
        <x:v>16 يوليو 2026</x:v>
      </x:c>
      <x:c r="R34"/>
      <x:c r="S34"/>
      <x:c r="T34"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refused)"},{"t":"18-month","k":"v","s":"READ","src":"SRC-IMF-YEM-SMP-2026","loc":"IMF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refused)"},{"t":"subject to IMF Management approval","k":"v","s":"READ","src":"SRC-IMF-YEM-SMP-2026","loc":"IMF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refused)"},{"t":"will not result in an Executive Board discussion","k":"v","s":"READ","src":"SRC-IMF-YEM-SMP-2026","loc":"IMF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x:v>
      </x:c>
    </x:row>
    <x:row r="35">
      <x:c r="A35" t="str">
        <x:v>YSC-030</x:v>
      </x:c>
      <x:c r="B35" t="str">
        <x:v>5 August 2026</x:v>
      </x:c>
      <x:c r="C35" t="str">
        <x:v>CREDIT_INFORMATION_INFRASTRUCTURE</x:v>
      </x:c>
      <x:c r="D35" t="str">
        <x:v>CBY-Aden launched a defaulters registry system: a digital platform for exchanging data on defaulting customers among the banks operating in Yemen, whose success, it said, depends on all banks supplying accurate data. The 5 August 2026 announcement cites no instrument (it refers only to unnamed regulatory controls) and publishes no coverage, threshold or record count.</x:v>
      </x:c>
      <x:c r="E35" t="str">
        <x:v>دشّن البنك المركزي اليمني – عدن نظام سجل المتعثرين: منصة رقمية لتبادل البيانات عن العملاء المتعثرين بين البنوك العاملة في اليمن، وذكر أن نجاحه مرهون بتزويد جميع البنوك له ببيانات دقيقة. ولا يذكر إعلان 5 أغسطس 2026 أداة تنظيمية بعينها (إذ يكتفي بالإشارة إلى «ضوابط تنظيمية» دون تسميتها)، ولا ينشر تغطيةً ولا حدًّا أدنى ولا عدد سجلات.</x:v>
      </x:c>
      <x:c r="F35" t="str">
        <x:v>SRC-CBY-NEWS-963 | SRC-CBY-CRI-149 | SRC-CBY-CRI-150 | SRC-WB-DB2020-YEM-001</x:v>
      </x:c>
      <x:c r="G35" t="str">
        <x:v>CBY-Aden news release on a launch, beside the credit-information rules the bank publishes.</x:v>
      </x:c>
      <x:c r="H35" t="str">
        <x:v>The registry sits alongside the credit-information rules CBY-Aden publishes. Its reporting rule has banks report credit exposures on Form No. 6 and cites Law No. 38 of 1998 on banks, Governor's Decision No. 4 of 1991, Circular No. 33379 of 14 August 1991 and Circular No. 54064 of 2 July 2006; its enquiry rule bars any loan or financing, whatever its size, before an enquiry, and any credit or financing before checking that the customer's name is not on the notification list under Circular No. 2 of 2000, without saying who keeps that list or what it holds. The announcement does not link the registry to these rules.</x:v>
      </x:c>
      <x:c r="I35" t="str">
        <x:v>يقع السجل إلى جانب قواعد معلومات الائتمان التي ينشرها البنك المركزي اليمني – عدن. فقاعدة الإبلاغ تُلزم البنوك بالإبلاغ عن التعرضات الائتمانية على الاستمارة رقم (6)، وتشير إلى القانون رقم (38) لسنة 1998 بشأن البنوك، وقرار المحافظ رقم (4) لسنة 1991، والتعميم رقم (33379) بتاريخ 14 أغسطس 1991، والتعميم رقم (54064) بتاريخ 2 يوليو 2006؛ وتحظر قاعدة الاستعلام منح أي قرض أو تمويل، مهما كان حجمه، قبل الاستعلام عن العميل، ومنح أي ائتمان أو تمويل قبل التأكد من عدم ورود اسمه في قائمة الإشعار وفقًا للمنشور الدوري رقم (2) لعام 2000، من دون أن تذكر من يحتفظ بهذه القائمة أو ما تتضمنه. ولا يربط الإعلان السجل بهذه القواعد.</x:v>
      </x:c>
      <x:c r="J35" t="str">
        <x:v>A defaulters registry holds data on defaulting customers; any effect on access to credit depends on the data being complete and on lenders using them. The most recent published measure this resource holds, the World Bank's Doing Business 2020 (data collected to May 2019; city covered: Sana'a; series since discontinued), recorded 216,245 individuals and firms in the public credit registry (211,476 individuals and 4,769 firms), which it expressed as 1.3% of the adult population, and none in a private credit bureau (0%); it is a historical reference, not a baseline for this registry.</x:v>
      </x:c>
      <x:c r="K35" t="str">
        <x:v>يضم سجل المتعثرين بيانات العملاء المتعثرين؛ وأي أثر على الوصول إلى الائتمان مشروط بأن تكون البيانات كاملة وأن يستخدمها المقرضون. وأحدث قياس منشور يحتفظ به هذا المورد هو تقرير ممارسة أنشطة الأعمال 2020 الصادر عن البنك الدولي (بيانات جُمعت حتى مايو 2019؛ المدينة المشمولة: صنعاء؛ وقد توقفت السلسلة لاحقًا)، وقد سجّل 216,245 فردًا ومنشأة في سجل الائتمان العام (211,476 فردًا و4,769 منشأة)، وعبّر عن ذلك بنسبة 1.3% من السكان البالغين، ولم يسجل أحدًا في مكتب ائتمان خاص (0%)؛ وهو مرجع تاريخي، لا خط أساس لهذا السجل.</x:v>
      </x:c>
      <x:c r="L35" t="str">
        <x:v>The launch does not establish coverage, data completeness, lender use or any effect on access to credit.</x:v>
      </x:c>
      <x:c r="M35" t="str">
        <x:v>لا يثبت التدشين التغطية ولا اكتمال البيانات ولا استخدام المقرضين لها ولا أي أثر على الوصول إلى الائتمان.</x:v>
      </x:c>
      <x:c r="N35" t="str">
        <x:v>CONTEXT</x:v>
      </x:c>
      <x:c r="O35" t="str">
        <x:v>/firms | /finance | /reforms</x:v>
      </x:c>
      <x:c r="P35" t="str">
        <x:v>Launch is not coverage.</x:v>
      </x:c>
      <x:c r="Q35" t="str">
        <x:v>5 أغسطس 2026</x:v>
      </x:c>
      <x:c r="T35" t="str">
        <x:v>[{"t":"5 August 2026","k":"d","s":"READ","src":"SRC-CBY-NEWS-963","loc":"cby-ye.com/news/963, dated 5 August 2026; read 10 October 2026"},{"t":"6","k":"v","s":"TRIVIAL"},{"t":"1.3%","k":"v","s":"READ","src":"SRC-WB-DB2020-YEM-001","loc":"Doing Business 2020, Yemen, Rep. economy profile, PDF p.30 ('Page 30'), 'Details – Credit Information', Coverage: Credit registry, Percentage of adult population 1.3; read 11 October 2026 (audit/close_out/v5_reads/V4_imf_wb.md)"},{"t":"216,245","k":"v","s":"READ","src":"SRC-WB-DB2020-YEM-001","loc":"Doing Business 2020, Yemen, Rep. economy profile, p.30, Coverage: Credit registry, Total 216,245 (211,476 individuals + 4,769 firms); read 11 October 2026 (audit/close_out/v5_reads/V4_imf_wb.md)"},{"t":"0%","k":"v","s":"READ","src":"SRC-WB-DB2020-YEM-001","loc":"Doing Business 2020, Yemen, Rep. economy profile, p.30, Coverage: Credit bureau, Percentage of adult population 0.0; read 11 October 2026 (audit/close_out/v5_reads/V4_imf_wb.md)"},{"t":"May 2019","k":"d","s":"READ","src":"SRC-WB-DB2020-YEM-001","loc":"Doing Business 2020, Yemen, Rep. economy profile, p.26: 'The most recent round of data collection for the project was completed in May 2019'; city covered Sanaa, p.4; read 11 October 2026 (audit/close_out/v5_reads/V4_imf_wb.md)"},{"t":"2020","k":"v","s":"TRIVIAL"},{"t":"14 August 1991","k":"d","s":"READ","src":"SRC-CBY-CRI-149","loc":"cby-ye.com/publications/149, opening: «التعميم رقم (33379) بتاريخ 14/8/1991م»; read 11 October 2026 (audit/close_out/v5_reads/V3_cby_legal.md)"},{"t":"2 July 2006","k":"d","s":"READ","src":"SRC-CBY-CRI-149","loc":"cby-ye.com/publications/149, opening: «والتعميم رقم (54064) بتاريخ 2/7/2006م»; read 11 October 2026 (audit/close_out/v5_reads/V3_cby_legal.md)"},{"t":"1998","k":"v","s":"READ","src":"SRC-CBY-CRI-149","loc":"cby-ye.com/publications/149: «القانون رقم (38) لسنة 1998م بشأن البنوك»; read 11 October 2026 (audit/close_out/v5_reads/V3_cby_legal.md)"},{"t":"2000","k":"v","s":"READ","src":"SRC-CBY-CRI-150","loc":"cby-ye.com/publications/150, item 3: «للمنشور الدوري رقم (2) لعام 2000م»; read 11 October 2026 (audit/close_out/v5_reads/V3_cby_legal.md)"},{"t":"211,476","k":"v","s":"READ","src":"SRC-WB-DB2020-YEM-001","loc":"Doing Business 2020, Yemen, Rep. economy profile, p.30, Coverage: Credit registry, Number of individuals 211,476; read 11 October 2026 (audit/close_out/v5_reads/V4_imf_wb.md)"},{"t":"4,769","k":"v","s":"READ","src":"SRC-WB-DB2020-YEM-001","loc":"Doing Business 2020, Yemen, Rep. economy profile, p.30, Coverage: Credit registry, Number of firms 4,769; read 11 October 2026 (audit/close_out/v5_reads/V4_imf_wb.md)"}]</x:v>
      </x:c>
    </x:row>
    <x:row r="36">
      <x:c r="A36" t="str">
        <x:v>YSC-020</x:v>
      </x:c>
      <x:c r="B36" t="str">
        <x:v>Current analytical rule</x:v>
      </x:c>
      <x:c r="C36" t="str">
        <x:v>SYSTEM_INTERPRETATION</x:v>
      </x:c>
      <x:c r="D36" t="str">
        <x:v>The chronology treats remittances, international support, FX auctions, import compression, reserve changes, bank liquidity, regulatory actions and payment infrastructure as related but non-interchangeable kinds of evidence.</x:v>
      </x:c>
      <x:c r="E36"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36"/>
      <x:c r="G36" t="str">
        <x:v>System synthesis rule derived from the evidence relationships documented here.</x:v>
      </x:c>
      <x:c r="H36" t="str">
        <x:v>This resource can trace possible transmission paths across the system without turning sequence or co-movement into causality.</x:v>
      </x:c>
      <x:c r="I36" t="str">
        <x:v>يمكن لهذا المورد تتبع مسارات الانتقال المحتملة عبر النظام من دون تحويل التعاقب الزمني أو الحركة المشتركة إلى علاقة سببية.</x:v>
      </x:c>
      <x:c r="J36" t="str">
        <x:v>This is the bridge from macro-financial chronology to inclusion decisions: capacity, access, use, quality and outcomes remain separate states.</x:v>
      </x:c>
      <x:c r="K36" t="str">
        <x:v>هذه هي حلقة الوصل بين التاريخ الاقتصادي المالي وقرارات الشمول: فالقدرة والوصول والاستخدام والجودة والنتائج تظل مراحل منفصلة.</x:v>
      </x:c>
      <x:c r="L36" t="str">
        <x:v>Chronological proximity never substitutes for causal identification.</x:v>
      </x:c>
      <x:c r="M36" t="str">
        <x:v>لا يحل التقارب الزمني محل إثبات العلاقة السببية.</x:v>
      </x:c>
      <x:c r="N36" t="str">
        <x:v>MEASUREMENT_GAP</x:v>
      </x:c>
      <x:c r="O36" t="str">
        <x:v>/ | /finance | /payments | /remittances | /providers | /access | /reforms | /evidence</x:v>
      </x:c>
      <x:c r="P36"/>
      <x:c r="Q36" t="str">
        <x:v>قاعدة التحليل المعمول بها</x:v>
      </x:c>
      <x:c r="T36"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https://english.cby-ye.com/files/6ab393186466e.pdf</x:v>
      </x:c>
      <x:c r="C5" s="24" t="str">
        <x:v>["https://english.cby-ye.com/files/6a5a2e6bcc3cd.pdf", "https://cby-ye.com/files/6ab390fcaf357.pdf", "https://cby-ye.com/publicationsandcirculars",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str">
        <x:v>696</x:v>
      </x:c>
      <x:c r="F5" s="168" t="str">
        <x:v>Monetary and Financial Developments, Issue No. 55 (June 2026)</x:v>
      </x:c>
      <x:c r="G5" s="168" t="str">
        <x:v>Central Bank of Yemen — Aden</x:v>
      </x:c>
      <x:c r="H5" s="168"/>
      <x:c r="I5" s="168"/>
      <x:c r="J5" s="168"/>
      <x:c r="K5" s="168" t="str">
        <x:v>CITATION_CARD</x:v>
      </x:c>
      <x:c r="L5" s="168" t="str">
        <x:v>التطورات النقدية والمالية، العدد 55 (يونيو 2026)</x:v>
      </x:c>
      <x:c r="M5" s="168"/>
      <x:c r="N5" s="168"/>
      <x:c r="O5" s="168"/>
      <x:c r="P5" t="str">
        <x:v>The monetary series is a periodical. Each observation records the issue it was read from: the June 2026 values from Issue No. 55 (June 2026), the primary locator, opened on 10 October 2026 with its Arabic edition, which is recorded beside it; every earlier value, including those for April and May 2026, from Issue No. 54 (May 2026), which carries the back-data tables and is also recorded beside it. Issue No. 55 prints the same end-2025 and May 2026 values for the ten series the close-out tables show. The thirteen issues for December 2021 to December 2022 are recorded so a reader can also reach the issue that first published a monthly value of those two years, together with the bank's own index of the series and its regulations and publications pages. Issue No. 54 and those nineteen addresses were opened on 4 October 2026. The issue number of each was read from the document itself; the May 2022 issue prints no issue number, so none is stated for it.</x:v>
      </x:c>
      <x:c r="S5" t="str">
        <x:v>NOT_ASSESSED</x:v>
      </x:c>
      <x:c r="V5" t="str">
        <x:v>2026-10-10</x:v>
      </x:c>
      <x:c r="Y5" t="str">
        <x:v>البنك المركزي اليمني – عدن</x:v>
      </x:c>
      <x:c r="Z5" t="str">
        <x:v>Periodic statistical report</x:v>
      </x:c>
      <x:c r="AA5" t="str">
        <x:v>تقرير إحصائي دوري</x:v>
      </x:c>
      <x:c r="AB5" t="str">
        <x:v>2026-06</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P33" t="str">
        <x:v>January 2026 file read in two forms on 11 October 2026 (audit/close_out/v5_reads/V6_pos_oecd.md): the original, the primary locator 69b058d4bc306 (SHA-256 6036fcdc445c28289c45b86a4f3e37578fba10636251f46ebde52ac3e5025d88; the English listing's 69b05c24bea8d is byte-identical), and 6a6f950da3173 (SHA-256 52fa66f423f5072a3b73185dff24398dc289d8d3a448214420d19c61d4af46bf), re-issued in a redesigned layout on 2 August 2026 (HTTP Last-Modified and PDF creation date; the Arabic listing links it). The values are not identical: totals and sector shares match, four governorate cells differ (Aden SAR change +866% / +86.6%; Hadhramout and Shabwah YER change signs; Shabwah SAR 480 / 0). The original's figures are kept: its Aden change fits the published total, the re-issue's does not. The re-issue is image-only; its values were read visually. The Shabwah SAR cell and the two YER change signs cannot be settled from the files, and CBY-Aden has not said which version is authoritative.</x:v>
      </x:c>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v>["https://thedocs.worldbank.org/en/doc/fe026d04da1eb78f5ce8bb5e1529d60b-0430062023/original/Findex2021-22-Methodology.pdf"]</x:v>
      </x:c>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November 2022 to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نوفمبر 2022 إلى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 "https://api.worldbank.org/v2/sources/28"]</x:v>
      </x:c>
      <x:c r="D51" s="24" t="str">
        <x:v>DS-FINDEX-WAVES, DS-FINDEX-WB-OBS, DS-FINDEX-PANEL-CATALOG, DS-FINDEX-SUBGROUP-MATRIX, DS-FINDEX-ANALYTIC-SURFACES</x:v>
      </x:c>
      <x:c r="E51" s="24" t="n">
        <x:v>247</x:v>
      </x:c>
      <x:c r="F51" s="168" t="str">
        <x:v>Global Findex indicators for Yemen, adults 15+, total and by group: account ownership, saving, borrowing, emergency funds, payments received and domestic remittances (World Bank data year 2022)</x:v>
      </x:c>
      <x:c r="G51" s="168" t="str">
        <x:v>World Bank</x:v>
      </x:c>
      <x:c r="H51" s="168"/>
      <x:c r="I51" s="168"/>
      <x:c r="J51" s="168"/>
      <x:c r="K51" s="168" t="str">
        <x:v>CITATION_CARD</x:v>
      </x:c>
      <x:c r="L51" s="168" t="str">
        <x:v>مؤشرات Global Findex لليمن، البالغون بعمر 15 سنة فأكثر، الإجمالي وبحسب الفئة: امتلاك الحساب والادخار والاقتراض وأموال الطوارئ والمدفوعات المتلقاة والحوالات المحلية (سنة بيانات البنك الدولي 2022)</x:v>
      </x:c>
      <x:c r="M51" s="168"/>
      <x:c r="N51" s="168"/>
      <x:c r="O51" s="168"/>
      <x:c r="S51" t="str">
        <x:v>NOT_ASSESSED</x:v>
      </x:c>
      <x:c r="V51" t="str">
        <x:v>2026-10-10</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v>["https://www.oecd.org/content/dam/oecd/en/publications/reports/2026/02/promoting-economic-resilience-in-yemen_b66657c1/81ed2898-en.pdf", "https://www.oecd.org/en/publications/promoting-economic-resilience-in-yemen_81ed2898-en/full-report/the-financial-sector_4d6228a4.html"]</x:v>
      </x:c>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P52" t="str">
        <x:v>Publisher text read 11 October 2026 from the PDF (additional URL; 71 pages, SHA-256 4ae2f699e06796b25e2e13312f125fa2582a37b9a7b0aa108bf81606a6ef33b0; printed page = PDF page - 2). The DOI landing page and the chapter HTML (additional URL, as OECD-YEM-003 to 017 cite it; URL from an oecd.org-restricted web search, content not read) refuse automated requests (Cloudflare challenge, HTTP 403, 11 October 2026). Rights state unchanged; nothing reproduced.</x:v>
      </x:c>
      <x:c r="S52" t="str">
        <x:v>NOT_ASSESSED</x:v>
      </x:c>
      <x:c r="V52" t="str">
        <x:v>2026-10-11</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x:c r="C56" s="24"/>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LOCATOR_ONLY</x:v>
      </x:c>
      <x:c r="L56" s="168" t="str">
        <x:v>المؤتمر التفاعلي حول الإدارة والرصد والتحقق عن بُعد (RMMV) وكتيّب أدوات RMMV ومقدمي خدماتها (8–9 فبراير 2023)</x:v>
      </x:c>
      <x:c r="M56" s="168"/>
      <x:c r="N56" s="168"/>
      <x:c r="O56" s="168"/>
      <x:c r="P56" t="str">
        <x:v>NON_PUBLIC (close-out CLOSE-6B, 11 October 2026; the XIDIAN precedent): a conference page and booklet on remote management, monitoring and verification tools: a method reference, not evidence on Yemen's financial system (33_ANALYTICS_MASTER CTR-007 reclassifies it to method); feeds no public record; withheld from the public directory. Addresses: https://www.kfw-entwicklungsbank.de/Service/RMMV-conference-2023/; https://www.kfw-entwicklungsbank.de/PDF/Entwicklungsfinanzierung/RMMV/Booklet-of-RMMV-Service-Providers.pdf</x:v>
      </x:c>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https://cby-ye.com/files/64e6f1e87e2a1.pdf</x:v>
      </x:c>
      <x:c r="C61" s="24" t="str">
        <x:v>["https://cby-ye.com/news/567"]</x:v>
      </x:c>
      <x:c r="D61" s="24" t="str">
        <x:v>DS-PRIMARY-AUTHORITY, DS-EVIDENCE-PASSPORTS, DS-REFORM-EVENTS</x:v>
      </x:c>
      <x:c r="E61" s="24" t="n">
        <x:v>3</x:v>
      </x:c>
      <x:c r="F61" s="168" t="str">
        <x:v>Regulatory Instructions for Financial Consumer Protection (ref. 589/CBY/2023, 20 August 2023; announced 28 August 2023)</x:v>
      </x:c>
      <x:c r="G61" s="168" t="str">
        <x:v>Central Bank of Yemen — Aden</x:v>
      </x:c>
      <x:c r="H61" s="168"/>
      <x:c r="I61" s="168"/>
      <x:c r="J61" s="168"/>
      <x:c r="K61" s="168" t="str">
        <x:v>CITATION_CARD</x:v>
      </x:c>
      <x:c r="L61" s="168" t="str">
        <x:v>التعليمات التنظيمية لحماية المستهلك المالي (المرجع 589/CBY/2023، 20 أغسطس 2023؛ وأُعلن عنها في 28 أغسطس 2023)</x:v>
      </x:c>
      <x:c r="M61" s="168"/>
      <x:c r="N61" s="168"/>
      <x:c r="O61" s="168"/>
      <x:c r="P61" t="str">
        <x:v>CLOSE-6D (11 October 2026): the instrument, https://cby-ye.com/files/64e6f1e87e2a1.pdf, is the primary locator (p.1 'Ref: 589/CBY/2023 Date: 20/8/2023'; p.32 signed 20 August 2023; Board approval under Law No. 14 of 2000); https://cby-ye.com/news/567 is the announcement of 28 August 2023 (the earlier www.cby-ye.com address of the PDF is the same file). Lineage: TC-H changed the Arabic date to 28 August because the instrument had not been read. news/567 also states a one-year maximum adjustment period that the Instructions themselves do not state.</x:v>
      </x:c>
      <x:c r="S61" t="str">
        <x:v>NOT_ASSESSED</x:v>
      </x:c>
      <x:c r="V61" t="str">
        <x:v>2026-10-11</x:v>
      </x:c>
      <x:c r="W61" t="str">
        <x:v>instruction/circular</x:v>
      </x:c>
      <x:c r="Y61" t="str">
        <x:v>البنك المركزي اليمني – عدن</x:v>
      </x:c>
      <x:c r="Z61" t="str">
        <x:v>Circular or instruction</x:v>
      </x:c>
      <x:c r="AA61" t="str">
        <x:v>تعميم أو تعليمات</x:v>
      </x:c>
      <x:c r="AB61" t="str">
        <x:v>2023-08-20</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x:c r="C97" s="24"/>
      <x:c r="D97" s="24" t="str">
        <x:v>DS-NFID-EOI-ALIGNMENT</x:v>
      </x:c>
      <x:c r="E97" s="24" t="n">
        <x:v>2</x:v>
      </x:c>
      <x:c r="F97" s="168"/>
      <x:c r="G97" s="168"/>
      <x:c r="H97" s="168"/>
      <x:c r="I97" s="168"/>
      <x:c r="J97" s="168"/>
      <x:c r="K97" s="168" t="str">
        <x:v>LOCATOR_ONLY</x:v>
      </x:c>
      <x:c r="L97" s="168"/>
      <x:c r="M97" s="168"/>
      <x:c r="N97" s="168"/>
      <x:c r="O97" s="168"/>
      <x:c r="P97" t="str">
        <x:v>NON_PUBLIC (close-out CR-10, 10 October 2026): a World Bank procurement page; it feeds no public record and no procurement document is cited or named publicly. Address: https://www.worldbank.org/en/about/corporate-procurement/business-opportunities/administrative-procurement</x:v>
      </x:c>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Economic and Monetary Developments, Issue No. 1 (December 2020)</x:v>
      </x:c>
      <x:c r="G99" s="168" t="str">
        <x:v>Central Bank of Yemen — Aden</x:v>
      </x:c>
      <x:c r="H99" s="168"/>
      <x:c r="I99" s="168"/>
      <x:c r="J99" s="168"/>
      <x:c r="K99" s="168" t="str">
        <x:v>CITATION_CARD</x:v>
      </x:c>
      <x:c r="L99" s="168" t="str">
        <x:v>النشرة الفصلية: التطورات الاقتصادية والنقدية، العدد 1 (ديسمبر 2020)</x:v>
      </x:c>
      <x:c r="M99" s="168"/>
      <x:c r="N99" s="168"/>
      <x:c r="O99" s="168"/>
      <x:c r="Q99" t="str">
        <x:v>General Department of Research and Statistics, Central Bank of Yemen, Head Office – Aden (title page)</x:v>
      </x:c>
      <x:c r="S99" t="str">
        <x:v>NOT_ASSESSED</x:v>
      </x:c>
      <x:c r="V99" t="str">
        <x:v>2026-10-11</x:v>
      </x:c>
      <x:c r="Y99" t="str">
        <x:v>البنك المركزي اليمني – عدن</x:v>
      </x:c>
      <x:c r="Z99" t="str">
        <x:v>Periodic statistical report</x:v>
      </x:c>
      <x:c r="AA99" t="str">
        <x:v>تقرير إحصائي دوري</x:v>
      </x:c>
      <x:c r="AB99" t="str">
        <x:v>2020-12</x:v>
      </x:c>
    </x:row>
    <x:row r="100">
      <x:c r="A100" s="24" t="str">
        <x:v>SRC-CBY-AR2015-HIST-001</x:v>
      </x:c>
      <x:c r="B100" s="24"/>
      <x:c r="C100" s="24" t="str"/>
      <x:c r="D100" s="24" t="str">
        <x:v>DS-K04-CBY-CORPUS, DS-K04-CBY-OBJECTS</x:v>
      </x:c>
      <x:c r="E100" s="24" t="n">
        <x:v>1</x:v>
      </x:c>
      <x:c r="F100" s="168"/>
      <x:c r="G100" s="168"/>
      <x:c r="H100" s="168"/>
      <x:c r="I100" s="168"/>
      <x:c r="J100" s="168"/>
      <x:c r="K100" s="168" t="str">
        <x:v>LOCATOR_ONLY</x:v>
      </x:c>
      <x:c r="L100" s="168"/>
      <x:c r="M100" s="168"/>
      <x:c r="N100" s="168"/>
      <x:c r="O100" s="168"/>
      <x:c r="P100" t="str">
        <x:v>NON_PUBLIC (close-out CLOSE-6B, 11 October 2026; the XIDIAN precedent): the address returned HTTP 503 or a reset connection on 11 October 2026; the Wayback Machine lists captures of 16 March 2019 and 30 June 2022, which could not be opened from this environment, so the title and issuer were not read; feeds no record; withheld from the public directory until a person confirms an archived copy. Address: http://centralbank.gov.ye/App_Upload/Ann_rep2015AR.pdf</x:v>
      </x:c>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t="str">
        <x:v>Circular No. 12 to all banks and exchange companies and establishments: services of banks and financial institutions operating external remittance services (13 March 2024)</x:v>
      </x:c>
      <x:c r="G101" s="168" t="str">
        <x:v>Central Bank of Yemen — Sana'a</x:v>
      </x:c>
      <x:c r="H101" s="168"/>
      <x:c r="I101" s="168" t="str">
        <x:v>The circular of the Central Bank of Yemen in Sana'a on how banks and exchange companies acting as main agents for external remittance services pay out incoming transfers: transfers in Saudi riyals are paid in Saudi riyals; individual transfers in US dollars are paid in their Saudi-riyal equivalent at the dollar rate its Foreign Exchange Dealing Unit approves, and those in other foreign currencies at the international selling rate against the Saudi riyal on the day the transfer was issued; it applies from 14 March 2024.</x:v>
      </x:c>
      <x:c r="J101" s="168" t="str">
        <x:v>A circular states rules; it does not show how transfers were actually paid, at what rates, or how many recipients were affected. This copy was republished by a news site, not by the issuer.</x:v>
      </x:c>
      <x:c r="K101" s="168" t="str">
        <x:v>CITATION_CARD</x:v>
      </x:c>
      <x:c r="L101" s="168" t="str">
        <x:v>تعميم رقم (12) موجه إلى كافة البنوك وشركات ومنشآت الصرافة بشأن خدمات البنوك والمؤسسات المالية المشغلة لخدمات الحوالات الخارجية (13 مارس 2024)</x:v>
      </x:c>
      <x:c r="M101" s="168"/>
      <x:c r="N101" s="168" t="str">
        <x:v>تعميم البنك المركزي اليمني في صنعاء بشأن صرف الحوالات الواردة عبر البنوك وشركات الصرافة العاملة وكلاءَ رئيسيين لخدمات الحوالات الخارجية: تُصرف الحوالات الواردة بالريال السعودي بالريال السعودي، والحوالات الفردية الواردة بالدولار الأمريكي بما يعادلها بالريال السعودي بسعر الدولار الذي تعتمده وحدة التعاملات بالنقد الأجنبي لديه، والواردة بعملات أجنبية أخرى بما يعادلها بالريال السعودي بسعر البيع العالمي مقابل الريال السعودي يوم إصدار الحوالة؛ ويُعمل به اعتبارًا من 14 مارس 2024.</x:v>
      </x:c>
      <x:c r="O101" s="168" t="str">
        <x:v>يحدد التعميم قواعد، ولا يُظهر كيف صُرفت الحوالات فعليًا، ولا بأي أسعار، ولا عدد المستفيدين المتأثرين. وهذه النسخة أعاد نشرها موقع إخباري، لا الجهة المصدرة.</x:v>
      </x:c>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Q101" t="str">
        <x:v>Central Bank of Yemen, Head Office, Sana'a, Banking Supervision Sector (letterhead, every page)</x:v>
      </x:c>
      <x:c r="R101" t="str">
        <x:v>Yemen Eco (yemeneco.org), a news site that republished the document; it is not the issuer</x:v>
      </x:c>
      <x:c r="S101" t="str">
        <x:v>NOT_ASSESSED</x:v>
      </x:c>
      <x:c r="V101" t="str">
        <x:v>2026-10-11</x:v>
      </x:c>
      <x:c r="Y101" t="str">
        <x:v>البنك المركزي اليمني – صنعاء</x:v>
      </x:c>
      <x:c r="Z101" t="str">
        <x:v>Circular or instruction</x:v>
      </x:c>
      <x:c r="AA101" t="str">
        <x:v>تعميم أو تعليمات</x:v>
      </x:c>
      <x:c r="AB101" t="str">
        <x:v>2024-03-13</x:v>
      </x:c>
    </x:row>
    <x:row r="102">
      <x:c r="A102" s="24" t="str">
        <x:v>SRC-CBY-SANAA-C14-2024</x:v>
      </x:c>
      <x:c r="B102" s="24"/>
      <x:c r="C102" s="24"/>
      <x:c r="D102" s="24" t="str">
        <x:v>DS-K04-CBY-CORPUS, DS-K04-CBY-OBJECTS</x:v>
      </x:c>
      <x:c r="E102" s="24" t="n">
        <x:v>1</x:v>
      </x:c>
      <x:c r="F102" s="168"/>
      <x:c r="G102" s="168"/>
      <x:c r="H102" s="168"/>
      <x:c r="I102" s="168"/>
      <x:c r="J102" s="168"/>
      <x:c r="K102" s="168" t="str">
        <x:v>LOCATOR_ONLY</x:v>
      </x:c>
      <x:c r="L102" s="168"/>
      <x:c r="M102" s="168"/>
      <x:c r="N102" s="168"/>
      <x:c r="O102" s="168"/>
      <x:c r="P102" t="str">
        <x:v>NON_PUBLIC (close-out CLOSE-6B, 11 October 2026; the XIDIAN precedent): Circular No. 14 of 2024 of the Central Bank of Yemen in Sana'a (26 March 2024) has no locator of its own; the final report of the UN Panel of Experts on Yemen, S/2024/731 of 11 October 2024, reproduces it as Figure 28.2 of Annex 28 (printed p. 114). This record feeds no record and is withheld; if the circular is used, S/2024/731 is cited as its own source, never as if it were the circular. cbyemen.com must not be cited (the domain serves an unrelated site). Addresses: https://documents.un.org/doc/undoc/gen/n24/259/53/pdf/n2425953.pdf; https://docs.un.org/en/S/2024/731; https://www.ecoi.net/en/file/local/2117585/n2425953.pdf</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x:c r="C103" s="24"/>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LOCATOR_ONLY</x:v>
      </x:c>
      <x:c r="L103" s="168" t="str">
        <x:v>خبر يتعلق بالبنك المركزي اليمني – صنعاء (2024)</x:v>
      </x:c>
      <x:c r="M103" s="168"/>
      <x:c r="N103" s="168"/>
      <x:c r="O103" s="168"/>
      <x:c r="P103" t="str">
        <x:v>NON_PUBLIC (close-out CLOSE-6B, 11 October 2026; the XIDIAN precedent): saba.ye returned HTTP 403 (a Cloudflare challenge) and centralbank.gov.ye HTTP 503 or a reset connection on 11 October 2026; Wayback captures are listed (10 April 2026 and 31 August 2024) but could not be opened, so the title, date and issuer were not read; feeds no record; withheld from the public directory. Addresses: https://www.saba.ye/ar/news3337222.htm; https://centralbank.gov.ye/upldImgAndFile/file/urgent.pdf</x:v>
      </x:c>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V117" t="str">
        <x:v>2026-10-10</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t="str">
        <x:v>https://www.calpnetwork.org/wp-content/uploads/2024/11/SAM_Multiplie-Effect-of-Cash-Study.pdf</x:v>
      </x:c>
      <x:c r="C119" s="24" t="str"/>
      <x:c r="D119" s="24" t="str">
        <x:v>DS-K04-SOURCE-DEEP-INTAKE,DS-K04-CASH-FIN-TRANSMISSION</x:v>
      </x:c>
      <x:c r="E119" s="24" t="n">
        <x:v>2</x:v>
      </x:c>
      <x:c r="F119" s="168" t="str">
        <x:v>The Multiplier Effect of Multipurpose Cash Assistance in Ad' Dhali and Ja'ar Sub-districts in Yemen (2024)</x:v>
      </x:c>
      <x:c r="G119" s="168" t="str">
        <x:v>Cash Consortium of Yemen (CCY)</x:v>
      </x:c>
      <x:c r="H119" s="168"/>
      <x:c r="I119" s="168"/>
      <x:c r="J119" s="168"/>
      <x:c r="K119" s="168" t="str">
        <x:v>CITATION_CARD</x:v>
      </x:c>
      <x:c r="L119" s="168" t="str">
        <x:v>الأثر المضاعف للمساعدات النقدية متعددة الأغراض في عزلتَي الضالع وجعار باليمن (2024)</x:v>
      </x:c>
      <x:c r="M119" s="168"/>
      <x:c r="N119" s="168"/>
      <x:c r="O119" s="168"/>
      <x:c r="P119"/>
      <x:c r="Q119" t="str">
        <x:v>Cash Consortium of Yemen, with REACH (cover)</x:v>
      </x:c>
      <x:c r="R119" t="str">
        <x:v>CALP Network</x:v>
      </x:c>
      <x:c r="S119" t="str">
        <x:v>NOT_ASSESSED</x:v>
      </x:c>
      <x:c r="V119" t="str">
        <x:v>2026-10-10</x:v>
      </x:c>
      <x:c r="Y119" t="str">
        <x:v>Cash Consortium of Yemen (CCY)</x:v>
      </x:c>
      <x:c r="Z119" t="str">
        <x:v>Research or policy paper</x:v>
      </x:c>
      <x:c r="AA119" t="str">
        <x:v>ورقة بحثية أو سياساتية</x:v>
      </x:c>
      <x:c r="AB119" t="str">
        <x:v>2024</x:v>
      </x:c>
    </x:row>
    <x:row r="120">
      <x:c r="A120" s="24" t="str">
        <x:v>SRC-CCY-CASH-DURATION-2026</x:v>
      </x:c>
      <x:c r="B120" s="24" t="str">
        <x:v>https://www.calpnetwork.org/gf-uploads/2026/06/Cash-Duration-Report_CCY_2026.06.22.pdf</x:v>
      </x:c>
      <x:c r="C120" s="24" t="str"/>
      <x:c r="D120" s="24" t="str">
        <x:v>DS-K04-SOURCE-DEEP-INTAKE,DS-K04-CASH-FIN-TRANSMISSION</x:v>
      </x:c>
      <x:c r="E120" s="24" t="n">
        <x:v>2</x:v>
      </x:c>
      <x:c r="F120" s="168" t="str">
        <x:v>The More the Merrier? Comparing Outcomes and Preferences for Three- vs. Six-Month Cash Transfers (2026)</x:v>
      </x:c>
      <x:c r="G120" s="168" t="str">
        <x:v>Cash Consortium of Yemen (CCY)</x:v>
      </x:c>
      <x:c r="H120" s="168"/>
      <x:c r="I120" s="168"/>
      <x:c r="J120" s="168"/>
      <x:c r="K120" s="168" t="str">
        <x:v>CITATION_CARD</x:v>
      </x:c>
      <x:c r="L120" s="168" t="str">
        <x:v>كلما زاد كان أفضل؟ مقارنة النتائج والتفضيلات بين التحويلات النقدية لثلاثة أشهر ولستة أشهر (2026)</x:v>
      </x:c>
      <x:c r="M120" s="168"/>
      <x:c r="N120" s="168"/>
      <x:c r="O120" s="168"/>
      <x:c r="P120"/>
      <x:c r="Q120" t="str">
        <x:v>Cash Consortium of Yemen, with Crisis Analysis (cover)</x:v>
      </x:c>
      <x:c r="R120" t="str">
        <x:v>CALP Network</x:v>
      </x:c>
      <x:c r="S120" t="str">
        <x:v>NOT_ASSESSED</x:v>
      </x:c>
      <x:c r="V120" t="str">
        <x:v>2026-10-10</x:v>
      </x:c>
      <x:c r="Y120" t="str">
        <x:v>Cash Consortium of Yemen (CCY)</x:v>
      </x:c>
      <x:c r="Z120" t="str">
        <x:v>Research or policy paper</x:v>
      </x:c>
      <x:c r="AA120" t="str">
        <x:v>ورقة بحثية أو سياساتية</x:v>
      </x:c>
      <x:c r="AB120" t="str">
        <x:v>2026</x:v>
      </x:c>
    </x:row>
    <x:row r="121">
      <x:c r="A121" s="24" t="str">
        <x:v>SRC-CCY-ISP-2024</x:v>
      </x:c>
      <x:c r="B121" s="24" t="str">
        <x:v>https://reliefweb.int/report/yemen/unseen-assistance-measuring-informal-social-protection-yemen</x:v>
      </x:c>
      <x:c r="C121" s="24" t="str">
        <x:v>["https://reliefweb.int/attachments/0e243818-f7a7-4d4e-bc03-dcec416b645b/The%20Unseen%20Assistance_Measuring%20Informal%20Social%20Protection%20in%20Yemen.pdf"]</x:v>
      </x:c>
      <x:c r="D121" s="24" t="str">
        <x:v>DS-K04-SOURCE-DEEP-INTAKE,DS-K04-CASH-FIN-TRANSMISSION</x:v>
      </x:c>
      <x:c r="E121" s="24" t="n">
        <x:v>2</x:v>
      </x:c>
      <x:c r="F121" s="168" t="str">
        <x:v>The Unseen Assistance: Measuring Informal Social Protection in Yemen (November 2024)</x:v>
      </x:c>
      <x:c r="G121" s="168" t="str">
        <x:v>Cash Consortium of Yemen (CCY)</x:v>
      </x:c>
      <x:c r="H121" s="168"/>
      <x:c r="I121" s="168"/>
      <x:c r="J121" s="168"/>
      <x:c r="K121" s="168" t="str">
        <x:v>CITATION_CARD</x:v>
      </x:c>
      <x:c r="L121" s="168" t="str">
        <x:v>المساعدة غير المرئية: قياس الحماية الاجتماعية غير الرسمية في اليمن (نوفمبر 2024)</x:v>
      </x:c>
      <x:c r="M121" s="168"/>
      <x:c r="N121" s="168"/>
      <x:c r="O121" s="168"/>
      <x:c r="P121"/>
      <x:c r="Q121" t="str">
        <x:v>Cash Consortium of Yemen and partners (ReliefWeb source list)</x:v>
      </x:c>
      <x:c r="R121" t="str">
        <x:v>ReliefWeb</x:v>
      </x:c>
      <x:c r="S121" t="str">
        <x:v>NOT_ASSESSED</x:v>
      </x:c>
      <x:c r="V121" t="str">
        <x:v>2026-10-10</x:v>
      </x:c>
      <x:c r="Y121" t="str">
        <x:v>Cash Consortium of Yemen (CCY)</x:v>
      </x:c>
      <x:c r="Z121" t="str">
        <x:v>Research or policy paper</x:v>
      </x:c>
      <x:c r="AA121" t="str">
        <x:v>ورقة بحثية أو سياساتية</x:v>
      </x:c>
      <x:c r="AB121" t="str">
        <x:v>2024-11-14</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t="str">
        <x:v>https://reliefweb.int/report/yemen/yemen-under-pressure-how-iran-us-conflict-disrupting-trade-prices-and-cash-access-may-2026</x:v>
      </x:c>
      <x:c r="C123" s="24" t="str">
        <x:v>["https://reliefweb.int/attachments/329ba888-6c77-46c3-b920-e0ca0d5ab982/Economic%20Impact%20of%20Iran-US%20War%20on%20Yemen_May%202026.pdf"]</x:v>
      </x:c>
      <x:c r="D123" s="24" t="str">
        <x:v>DS-K04-SOURCE-DEEP-INTAKE,DS-K04-CASH-FIN-TRANSMISSION</x:v>
      </x:c>
      <x:c r="E123" s="24" t="n">
        <x:v>2</x:v>
      </x:c>
      <x:c r="F123" s="168" t="str">
        <x:v>Yemen Under Pressure: How the Iran-US Conflict Is Disrupting Trade, Prices, and Cash Access (May 2026)</x:v>
      </x:c>
      <x:c r="G123" s="168" t="str">
        <x:v>Cash Consortium of Yemen (CCY)</x:v>
      </x:c>
      <x:c r="H123" s="168"/>
      <x:c r="I123" s="168"/>
      <x:c r="J123" s="168"/>
      <x:c r="K123" s="168" t="str">
        <x:v>CITATION_CARD</x:v>
      </x:c>
      <x:c r="L123" s="168" t="str">
        <x:v>اليمن تحت الضغط: كيف يُخلّ الصراع بين إيران والولايات المتحدة بالتجارة والأسعار والوصول إلى النقد (مايو 2026)</x:v>
      </x:c>
      <x:c r="M123" s="168"/>
      <x:c r="N123" s="168"/>
      <x:c r="O123" s="168"/>
      <x:c r="P123"/>
      <x:c r="Q123" t="str">
        <x:v>Cash Consortium of Yemen (cover logos: the Cash Consortium of Yemen; Crisis Analysis MENA/Europe, with a Mercy Corps mark; European Union Civil Protection and Humanitarian Aid); no author is printed</x:v>
      </x:c>
      <x:c r="R123" t="str">
        <x:v>ReliefWeb</x:v>
      </x:c>
      <x:c r="S123" t="str">
        <x:v>NOT_ASSESSED</x:v>
      </x:c>
      <x:c r="V123" t="str">
        <x:v>2026-10-10</x:v>
      </x:c>
      <x:c r="Y123" t="str">
        <x:v>Cash Consortium of Yemen (CCY)</x:v>
      </x:c>
      <x:c r="Z123" t="str">
        <x:v>Research or policy paper</x:v>
      </x:c>
      <x:c r="AA123" t="str">
        <x:v>ورقة بحثية أو سياساتية</x:v>
      </x:c>
      <x:c r="AB123" t="str">
        <x:v>2026-05</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P126" t="str">
        <x:v>NON_PUBLIC (close-out CLOSE-6B, 11 October 2026; the XIDIAN precedent): comparative Islamic-finance literature, not Yemen evidence (32_QUAL_LITERATURE LIT-ISLAMIC-2024-001, COMPARATIVE_CONCEPT_ONLY); feeds no public record; withheld from the public directory. Address: https://jurnal.iainponorogo.ac.id/index.php/invest/article/view/8340</x:v>
      </x:c>
      <x:c r="S126" t="str">
        <x:v>NOT_ASSESSED</x:v>
      </x:c>
      <x:c r="V126" t="str">
        <x:v>2026-10-04</x:v>
      </x:c>
      <x:c r="AB126" t="str">
        <x:v>2024-06-30</x:v>
      </x:c>
    </x:row>
    <x:row r="127">
      <x:c r="A127" s="24" t="str">
        <x:v>SRC-LIT-OEB-FX-PRICES-2025</x:v>
      </x:c>
      <x:c r="B127" s="24"/>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P127" t="str">
        <x:v>NON_PUBLIC (close-out CLOSE-6B, 11 October 2026; the XIDIAN precedent): a regression on eight annual observations whose construction and territorial comparability have not been reviewed (32_QUAL_LITERATURE LIT-YEM-2025-006, QUANTITATIVE_HYPOTHESIS__METHOD_BOUNDED); feeds no public record; withheld from the public directory. Address: https://asjp.cerist.dz/en/article/273259</x:v>
      </x:c>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v>["https://deeproot.consulting/en/publications/challenges-and-prospects-for-electronic-money-and-payment-systems-in-yemen", "https://deeproot.consulting/en/publications/73/download"]</x:v>
      </x:c>
      <x:c r="D131" s="24" t="str">
        <x:v>DS-K04-SOURCE-DEEP-INTAKE,DS-K04-LITERATURE-SOURCE-AUDIT,DS-K04-CAUSEWAY-READING-002,DS-K04-PUBLICATION-BENCHMARK</x:v>
      </x:c>
      <x:c r="E131" s="24" t="n">
        <x:v>3</x:v>
      </x:c>
      <x:c r="F131" s="168" t="str">
        <x:v>Challenges and Prospects for Electronic Money and Payment Systems in Yemen (Sana’a Center Economic Unit, March 2022)</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 (الوحدة الاقتصادية في مركز صنعاء، مارس 2022)</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Q131" t="str">
        <x:v>Sana’a Center Economic Unit (author line, p.1); prepared by the Sana’a Center for Strategic Studies in coordination with DeepRoot Consulting and CARPO, Rethinking Yemen’s Economy (white paper)</x:v>
      </x:c>
      <x:c r="R131" t="str">
        <x:v>Sana’a Center for Strategic Studies (first posted 7 March 2022); an identical copy is hosted by DeepRoot Consulting</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x:v>
      </x:c>
    </x:row>
    <x:row r="132">
      <x:c r="A132" s="24" t="str">
        <x:v>SRC-SANAA-MFB-2024</x:v>
      </x:c>
      <x:c r="B132" s="24" t="str">
        <x:v>https://sanaacenter.org/publications/policy-research/23418</x:v>
      </x:c>
      <x:c r="C132" s="24" t="str">
        <x:v>["https://deeproot.consulting/en/publications/enhancing-the-role-of-microfinance-banks-for-sustainable-impact-in-yemen", "https://deeproot.consulting/en/publications/83/download"]</x:v>
      </x:c>
      <x:c r="D132" s="24" t="str">
        <x:v>DS-K04-SOURCE-DEEP-INTAKE,DS-K04-LITERATURE-SOURCE-AUDIT,DS-K04-CAUSEWAY-READING-002,DS-K04-MFB2023-RECON,DS-K04-MFB-TRANSFORM-LENS,DS-K04-CAUSEWAY-READING-003,DS-K04-PUBLICATION-BENCHMARK</x:v>
      </x:c>
      <x:c r="E132" s="24" t="n">
        <x:v>8</x:v>
      </x:c>
      <x:c r="F132" s="168" t="str">
        <x:v>Enhancing the Role of Microfinance Banks for Sustainable Impact in Yemen (Sana’a Center Economic Unit, September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(الوحدة الاقتصادية في مركز صنعاء، سبتمبر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Q132" t="str">
        <x:v>Sana’a Center Economic Unit (author line, p.1); prepared by the Sana’a Center for Strategic Studies in coordination with DeepRoot Consulting and CARPO, Rethinking Yemen’s Economy, RYE Policy Brief 29</x:v>
      </x:c>
      <x:c r="R132" t="str">
        <x:v>Sana’a Center for Strategic Studies; a copy is also hosted by DeepRoot Consulting (pages 2–16 identical; the cover's preparation line differs)</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https://doi.org/10.36056/0442-000-018-001</x:v>
      </x:c>
      <x:c r="C135" s="24" t="str">
        <x:v>["https://search.mandumah.com/Record/932295"]</x:v>
      </x:c>
      <x:c r="D135" s="24" t="str">
        <x:v>DS-K04-SOURCE-DEEP-INTAKE,DS-K04-LITERATURE-SOURCE-AUDIT</x:v>
      </x:c>
      <x:c r="E135" s="24" t="n">
        <x:v>2</x:v>
      </x:c>
      <x:c r="F135" s="168" t="str">
        <x:v>The Central Bank of Yemen and Domestic Liquidity Management (Journal of Administrative and Economic Sciences, University of Aden, 2016)</x:v>
      </x:c>
      <x:c r="G135" s="168" t="str">
        <x:v>University of Aden, Faculty of Economics and Administration</x:v>
      </x:c>
      <x:c r="H135" s="168"/>
      <x:c r="I135" s="168"/>
      <x:c r="J135" s="168"/>
      <x:c r="K135" s="168" t="str">
        <x:v>CITATION_CARD</x:v>
      </x:c>
      <x:c r="L135" s="168" t="str">
        <x:v>البنك المركزي اليمني وإدارة السيولة المحلية (مجلة العلوم الإدارية والاقتصادية، جامعة عدن، 2016)</x:v>
      </x:c>
      <x:c r="M135" s="168"/>
      <x:c r="N135" s="168"/>
      <x:c r="O135" s="168"/>
      <x:c r="Q135" t="str">
        <x:v>A journal article by Majdoleen Mohammed Abdo Saeed (مجدولين محمد عبده سعيد in the Crossref record; the transliteration is not printed); published by the University of Aden, Faculty of Economics and Administration (Crossref member 21867); not a publication of the Central Bank of Yemen</x:v>
      </x:c>
      <x:c r="R135" t="str">
        <x:v>The DOI resolves to the Dar Almandumah database record, whose page requires sign-in</x:v>
      </x:c>
      <x:c r="S135" t="str">
        <x:v>NOT_ASSESSED</x:v>
      </x:c>
      <x:c r="V135" t="str">
        <x:v>2026-10-11</x:v>
      </x:c>
      <x:c r="Y135" t="str">
        <x:v>جامعة عدن، كلية الاقتصاد والإدارة</x:v>
      </x:c>
      <x:c r="Z135" t="str">
        <x:v>Research or policy paper</x:v>
      </x:c>
      <x:c r="AA135" t="str">
        <x:v>ورقة بحثية أو سياساتية</x:v>
      </x:c>
      <x:c r="AB135" t="str">
        <x:v>2016</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 "https://documents.worldbank.org/curated/en/099052825174515006/pdf/BOSIB-524dd7c7-d52c-4876-80ed-1e3ea9df2463.pdf"]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t="str">
        <x:v>["https://projects.worldbank.org/en/projects-operations/project-detail/P514855", "https://documents.worldbank.org/curated/en/099061026114019678/pdf/BOSIB-24b35177-1756-452c-a8c5-602402705683.pdf", "https://documents.worldbank.org/curated/en/099090226095598089/pdf/P514855-f2c338ed-4910-4743-9b3b-564bebfa4be3.pdf"]</x:v>
      </x:c>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 "https://documents1.worldbank.org/curated/en/099630405192627146/pdf/IDU-915b334e-33e9-407b-b634-2ee6167b4790.pdf"]</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policy brief by Mohammed Al-Lai and Dhekra Al-Gabri, published by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published by a microfinance bank: it is not a statement by the regulator or an independent assessment. It treats the Central Bank of Yemen as a single supervisor, without distinguishing the one in Aden from the one in Sana'a, and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سياسات موجزة أعدها محمد اللاعي وذكرى الجبري، ونشرها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نشره بنك للتمويل الأصغر: فهو ليس بيانًا صادرًا عن الجهة الرقابية ولا تقييمًا مستقلًا. ويتناول البنك المركزي اليمني بوصفه جهة رقابية واحدة دون أن يميّز بين البنك المركزي اليمني في عدن ونظيره في صنعاء، ولا يبين كيف يجري الإشراف على بنوك التمويل الأصغر فعليًا أو ما إذا كانت أي مؤسسة تعمل، ولا يقدم أرقامًا عن القطاع يستخدمها هذا المورد.</x:v>
      </x:c>
      <x:c r="Q169" t="str">
        <x:v>Mohammed Saleh Al-Lai and Dhekra Ahmed Al-Gabri (authors, cover: “Prepared by”); Al-Amal Microfinance Bank (publisher, FinDev Gateway page); no author affiliation is printed in the paper</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x:c r="C170"/>
      <x:c r="D170" t="str">
        <x:v>DS-K04-PUBLICATION-BENCHMARK</x:v>
      </x:c>
      <x:c r="E170" t="n">
        <x:v>1</x:v>
      </x:c>
      <x:c r="F170" t="str">
        <x:v>Challenges and Prospects for Electronic Money and Payment Systems in Yemen (March 2022)</x:v>
      </x:c>
      <x:c r="G170" t="str">
        <x:v>Sana’a Center for Strategic Studies</x:v>
      </x:c>
      <x:c r="K170" t="str">
        <x:v>LOCATOR_ONLY</x:v>
      </x:c>
      <x:c r="L170" t="str">
        <x:v>تحديات وآفاق النقود الإلكترونية ونظم المدفوعات في اليمن (مارس 2022)</x:v>
      </x:c>
      <x:c r="P170" t="str">
        <x:v>RETIRED (close-out CLOSE-6B, 11 October 2026): a second record of SRC-SANAA-EMONEY-2022, the same white paper (the two PDFs are byte-identical). Its two addresses are now additional URLs of SRC-SANAA-EMONEY-2022, and this record feeds no record. Its publisher line, which named DeepRoot Consulting as publisher, misstated the paper, which the Sana'a Center Economic Unit wrote and the Sana'a Center for Strategic Studies prepared with DeepRoot Consulting and CARPO. Addresses: https://deeproot.consulting/en/publications/challenges-and-prospects-for-electronic-money-and-payment-systems-in-yemen; https://deeproot.consulting/en/publications/73/download</x:v>
      </x:c>
      <x:c r="S170" t="str">
        <x:v>NOT_ASSESSED</x:v>
      </x:c>
      <x:c r="V170" t="str">
        <x:v>2026-10-04</x:v>
      </x:c>
      <x:c r="W170" t="str">
        <x:v>research-or-policy-paper</x:v>
      </x:c>
      <x:c r="X170" t="str">
        <x:v>context and interpretation</x:v>
      </x:c>
      <x:c r="Y170" t="str">
        <x:v>مركز صنعاء للدراسات الاستراتيجية</x:v>
      </x:c>
      <x:c r="Z170" t="str">
        <x:v>Research or policy paper</x:v>
      </x:c>
      <x:c r="AA170" t="str">
        <x:v>ورقة بحثية أو سياساتية</x:v>
      </x:c>
      <x:c r="AB170" t="str">
        <x:v>2022-03-11</x:v>
      </x:c>
    </x:row>
    <x:row r="171">
      <x:c r="A171" t="str">
        <x:v>SRC-SANAA-CTR-MFB-2024</x:v>
      </x:c>
      <x:c r="B171"/>
      <x:c r="C171"/>
      <x:c r="D171" t="str">
        <x:v>DS-K04-PUBLICATION-BENCHMARK</x:v>
      </x:c>
      <x:c r="E171" t="n">
        <x:v>1</x:v>
      </x:c>
      <x:c r="F171" t="str">
        <x:v>Enhancing the Role of Microfinance Banks for Sustainable Impact in Yemen (Sana'a Center Economic Unit, 23 September 2024)</x:v>
      </x:c>
      <x:c r="G171" t="str">
        <x:v>Sana’a Center for Strategic Studies</x:v>
      </x:c>
      <x:c r="K171" t="str">
        <x:v>LOCATOR_ONLY</x:v>
      </x:c>
      <x:c r="L171" t="str">
        <x:v>تعزيز دور بنوك التمويل الأصغر لتحقيق أثر مستدام في اليمن (الوحدة الاقتصادية في مركز صنعاء، 23 سبتمبر 2024)</x:v>
      </x:c>
      <x:c r="P171" t="str">
        <x:v>RETIRED (close-out CLOSE-6B, 11 October 2026): a second record of SRC-SANAA-MFB-2024, the same policy brief (RYE Policy Brief 29; pages 2 to 16 are identical, only the cover build differs). Its two addresses are now additional URLs of SRC-SANAA-MFB-2024, and this record feeds no record. Its publisher line, which named DeepRoot Consulting as publisher, misstated the paper, which the Sana'a Center Economic Unit wrote and the Sana'a Center for Strategic Studies prepared with DeepRoot Consulting and CARPO. Addresses: https://deeproot.consulting/en/publications/enhancing-the-role-of-microfinance-banks-for-sustainable-impact-in-yemen; https://deeproot.consulting/en/publications/83/download</x:v>
      </x:c>
      <x:c r="S171" t="str">
        <x:v>NOT_ASSESSED</x:v>
      </x:c>
      <x:c r="V171" t="str">
        <x:v>2026-10-04</x:v>
      </x:c>
      <x:c r="W171" t="str">
        <x:v>research-or-policy-paper</x:v>
      </x:c>
      <x:c r="X171" t="str">
        <x:v>context and interpretation</x:v>
      </x:c>
      <x:c r="Y171" t="str">
        <x:v>مركز صنعاء للدراسات الاستراتيجية</x:v>
      </x:c>
      <x:c r="Z171" t="str">
        <x:v>Research or policy paper</x:v>
      </x:c>
      <x:c r="AA171" t="str">
        <x:v>ورقة بحثية أو سياساتية</x:v>
      </x:c>
      <x:c r="AB171" t="str">
        <x:v>2024-09-23</x:v>
      </x:c>
    </x:row>
    <x:row r="172">
      <x:c r="A172" t="str">
        <x:v>SRC-IMF-YEM-SMP-2026-APPROVAL</x:v>
      </x:c>
      <x:c r="B172" t="str">
        <x:v>https://www.imf.org/en/news/articles/2026/10/07/pr26324-imf-management-approves-a-staff-monitored-program-with-yemen</x:v>
      </x:c>
      <x:c r="D172" t="str">
        <x:v>DS-V4R3-SYSTEM-CHRONOLOGY</x:v>
      </x:c>
      <x:c r="E172" t="n">
        <x:v>1</x:v>
      </x:c>
      <x:c r="F172" t="str">
        <x:v>Yemen: IMF Management approves a Staff-Monitored Program (7 October 2026)</x:v>
      </x:c>
      <x:c r="G172" t="str">
        <x:v>International Monetary Fund</x:v>
      </x:c>
      <x:c r="K172" t="str">
        <x:v>CITATION_CARD</x:v>
      </x:c>
      <x:c r="L172" t="str">
        <x:v>اليمن: إدارة صندوق النقد الدولي توافق على برنامج يراقبه خبراء الصندوق (7 أكتوبر 2026)</x:v>
      </x:c>
      <x:c r="S172" t="str">
        <x:v>NOT_ASSESSED</x:v>
      </x:c>
      <x:c r="V172" t="str">
        <x:v>2026-10-10</x:v>
      </x:c>
      <x:c r="Y172" t="str">
        <x:v>صندوق النقد الدولي</x:v>
      </x:c>
      <x:c r="Z172" t="str">
        <x:v>News release</x:v>
      </x:c>
      <x:c r="AA172" t="str">
        <x:v>بيان صحفي</x:v>
      </x:c>
      <x:c r="AB172" t="str">
        <x:v>2026-10-07</x:v>
      </x:c>
    </x:row>
    <x:row r="173">
      <x:c r="A173" t="str">
        <x:v>SRC-WB-WDI-FAS-YEM-001</x:v>
      </x:c>
      <x:c r="B173" t="str">
        <x:v>https://data.worldbank.org/indicator/FB.ATM.TOTL.P5?locations=YE</x:v>
      </x:c>
      <x:c r="C173" t="str">
        <x:v>["https://data.worldbank.org/indicator/FB.CBK.BRCH.P5?locations=YE", "https://data.worldbank.org/indicator/FB.CBK.DPTR.P3?locations=YE"]</x:v>
      </x:c>
      <x:c r="D173" t="str">
        <x:v>RESOURCE_LIBRARY_ONLY__MEASUREMENT_AGENDA_CONTEXT</x:v>
      </x:c>
      <x:c r="E173" t="n">
        <x:v>0</x:v>
      </x:c>
      <x:c r="F173" t="str">
        <x:v>World Development Indicators: IMF Financial Access Survey series for Yemen (ATMs, commercial bank branches, depositors; last year 2015)</x:v>
      </x:c>
      <x:c r="G173" t="str">
        <x:v>World Bank</x:v>
      </x:c>
      <x:c r="K173" t="str">
        <x:v>CITATION_CARD</x:v>
      </x:c>
      <x:c r="L173" t="str">
        <x:v>مؤشرات التنمية العالمية: سلاسل مسح الوصول المالي لصندوق النقد الدولي لليمن (أجهزة الصراف الآلي وفروع البنوك التجارية والمودعون؛ آخر سنة 2015)</x:v>
      </x:c>
      <x:c r="Q173" t="str">
        <x:v>International Monetary Fund, Financial Access Survey (data); World Bank, World Development Indicators</x:v>
      </x:c>
      <x:c r="S173" t="str">
        <x:v>NOT_ASSESSED</x:v>
      </x:c>
      <x:c r="V173" t="str">
        <x:v>2026-10-11</x:v>
      </x:c>
      <x:c r="Y173" t="str">
        <x:v>البنك الدولي</x:v>
      </x:c>
      <x:c r="Z173" t="str">
        <x:v>Survey dataset or indicator</x:v>
      </x:c>
      <x:c r="AA173" t="str">
        <x:v>مسح أو مؤشر</x:v>
      </x:c>
      <x:c r="AB173" t="str">
        <x:v>2026-10-08</x:v>
      </x:c>
    </x:row>
    <x:row r="174">
      <x:c r="A174" t="str">
        <x:v>SRC-ACAPS-MAHRAM-2023-001</x:v>
      </x:c>
      <x:c r="B174" t="str">
        <x:v>https://www.acaps.org/fileadmin/Data_Product/Main_media/20231214_ACAPS_Yemen_Analysis_Hub_Dynamics_and_effects_of_the_Mahram_practice_in_Yemen_01.pdf</x:v>
      </x:c>
      <x:c r="C174" t="str">
        <x:v>["https://acaps.org/en/countries/archives/detail/yemen-dynamics-and-effects-of-the-mahram-practice-in-yemen"]</x:v>
      </x:c>
      <x:c r="D174" t="str">
        <x:v>RESOURCE_LIBRARY_ONLY__GENDER_HYPOTHESIS_CONTEXT</x:v>
      </x:c>
      <x:c r="E174" t="n">
        <x:v>0</x:v>
      </x:c>
      <x:c r="F174" t="str">
        <x:v>Yemen: dynamics and effects of the Mahram practice (December 2023)</x:v>
      </x:c>
      <x:c r="G174" t="str">
        <x:v>ACAPS (Yemen Analysis Hub)</x:v>
      </x:c>
      <x:c r="K174" t="str">
        <x:v>CITATION_CARD</x:v>
      </x:c>
      <x:c r="L174" t="str">
        <x:v>اليمن: ديناميات ممارسة المَحرم وآثارها (ديسمبر 2023)</x:v>
      </x:c>
      <x:c r="S174" t="str">
        <x:v>NOT_ASSESSED</x:v>
      </x:c>
      <x:c r="V174" t="str">
        <x:v>2026-10-10</x:v>
      </x:c>
      <x:c r="Y174" t="str">
        <x:v>ACAPS (مركز تحليل اليمن)</x:v>
      </x:c>
      <x:c r="Z174" t="str">
        <x:v>Research or policy paper</x:v>
      </x:c>
      <x:c r="AA174" t="str">
        <x:v>ورقة بحثية أو سياساتية</x:v>
      </x:c>
      <x:c r="AB174" t="str">
        <x:v>2023-12-14</x:v>
      </x:c>
    </x:row>
    <x:row r="175">
      <x:c r="A175" t="str">
        <x:v>SRC-WB-YEM-ECON-MONITOR-2025-SPRING-001</x:v>
      </x:c>
      <x:c r="B175" t="str">
        <x:v>https://documents.worldbank.org/curated/en/099822505292530706</x:v>
      </x:c>
      <x:c r="C175" t="str">
        <x:v>["https://documents.worldbank.org/curated/en/099822505292530706/pdf/IDU-7009880b-d070-472d-9bf2-5cc72a3fc75d.pdf", "https://documents.worldbank.org/curated/en/099103206302561755/pdf/IDU-7e9c81f8-af50-45f0-b454-e73ae077727e.pdf"]</x:v>
      </x:c>
      <x:c r="D175" t="str">
        <x:v>RESOURCE_LIBRARY_ONLY__CURRENT_YEMEN_MACRO_CONTEXT</x:v>
      </x:c>
      <x:c r="E175" t="n">
        <x:v>0</x:v>
      </x:c>
      <x:c r="F175" t="str">
        <x:v>Yemen Economic Monitor, Spring 2025: Persistent Fragility amid Rising Risks</x:v>
      </x:c>
      <x:c r="G175" t="str">
        <x:v>World Bank</x:v>
      </x:c>
      <x:c r="K175" t="str">
        <x:v>CITATION_CARD</x:v>
      </x:c>
      <x:c r="L175" t="str">
        <x:v>المرصد الاقتصادي لليمن، ربيع 2025: هشاشة مستمرة وسط تصاعد المخاطر</x:v>
      </x:c>
      <x:c r="S175" t="str">
        <x:v>NOT_ASSESSED</x:v>
      </x:c>
      <x:c r="V175" t="str">
        <x:v>2026-10-10</x:v>
      </x:c>
      <x:c r="Y175" t="str">
        <x:v>البنك الدولي</x:v>
      </x:c>
      <x:c r="Z175" t="str">
        <x:v>Research or policy paper</x:v>
      </x:c>
      <x:c r="AA175" t="str">
        <x:v>ورقة بحثية أو سياساتية</x:v>
      </x:c>
      <x:c r="AB175" t="str">
        <x:v>2025-05-29</x:v>
      </x:c>
    </x:row>
    <x:row r="176">
      <x:c r="A176" t="str">
        <x:v>SRC-WB-ESPECRP-ISR10-2026-001</x:v>
      </x:c>
      <x:c r="B176" t="str">
        <x:v>https://documents.worldbank.org/curated/en/099063026134041997/pdf/P173582-a6512878-8a11-454d-98f2-213c6f4df820.pdf</x:v>
      </x:c>
      <x:c r="C176" t="str">
        <x:v>["https://projects.worldbank.org/en/projects-operations/project-detail/P173582"]</x:v>
      </x:c>
      <x:c r="D176" t="str">
        <x:v>RESOURCE_LIBRARY_ONLY__CURRENT_YEMEN_CASH_IDENTITY_CONTEXT</x:v>
      </x:c>
      <x:c r="E176" t="n">
        <x:v>0</x:v>
      </x:c>
      <x:c r="F176" t="str">
        <x:v>Yemen Emergency Social Protection Enhancement and COVID-19 Response Project (ESPECRP, P173582): Implementation Status and Results Report, sequence 10 (30 June 2026)</x:v>
      </x:c>
      <x:c r="G176" t="str">
        <x:v>World Bank</x:v>
      </x:c>
      <x:c r="K176" t="str">
        <x:v>CITATION_CARD</x:v>
      </x:c>
      <x:c r="L176" t="str">
        <x:v>المشروع الطارئ لتعزيز الحماية الاجتماعية والاستجابة لجائحة كوفيد-19 في اليمن (ESPECRP، P173582): تقرير حالة التنفيذ والنتائج، التسلسل 10 (30 يونيو 2026)</x:v>
      </x:c>
      <x:c r="S176" t="str">
        <x:v>NOT_ASSESSED</x:v>
      </x:c>
      <x:c r="V176" t="str">
        <x:v>2026-10-10</x:v>
      </x:c>
      <x:c r="Y176" t="str">
        <x:v>البنك الدولي</x:v>
      </x:c>
      <x:c r="Z176" t="str">
        <x:v>Project document</x:v>
      </x:c>
      <x:c r="AA176" t="str">
        <x:v>وثيقة مشروع</x:v>
      </x:c>
      <x:c r="AB176" t="str">
        <x:v>2026-06-30</x:v>
      </x:c>
    </x:row>
    <x:row r="177">
      <x:c r="A177" t="str">
        <x:v>SRC-UNICEF-MICS-YEM-2022-001</x:v>
      </x:c>
      <x:c r="B177" t="str">
        <x:v>https://www.unicef.org/yemen/documents/yemen-mics-multiple-indicator-cluster-survey</x:v>
      </x:c>
      <x:c r="C177" t="str">
        <x:v>["https://www.unicef.org/yemen/media/9006/file/YEMEN%20MICS%20MULTIPLE%20INDICATOR%20CLUSTER%20SURVEY.pdf"]</x:v>
      </x:c>
      <x:c r="D177" t="str">
        <x:v>RESOURCE_LIBRARY_ONLY__MEASUREMENT_AGENDA_CONTEXT</x:v>
      </x:c>
      <x:c r="E177" t="n">
        <x:v>0</x:v>
      </x:c>
      <x:c r="F177" t="str">
        <x:v>Yemen Multiple Indicator Cluster Survey (MICS) 2022–2023: Survey Findings Report</x:v>
      </x:c>
      <x:c r="G177" t="str">
        <x:v>Central Statistical Organization and UNICEF</x:v>
      </x:c>
      <x:c r="K177" t="str">
        <x:v>CITATION_CARD</x:v>
      </x:c>
      <x:c r="L177" t="str">
        <x:v>المسح العنقودي متعدد المؤشرات في اليمن (MICS) 2022–2023: تقرير نتائج المسح</x:v>
      </x:c>
      <x:c r="R177" t="str">
        <x:v>UNICEF Yemen</x:v>
      </x:c>
      <x:c r="S177" t="str">
        <x:v>NOT_ASSESSED</x:v>
      </x:c>
      <x:c r="V177" t="str">
        <x:v>2026-10-10</x:v>
      </x:c>
      <x:c r="Y177" t="str">
        <x:v>الجهاز المركزي للإحصاء واليونيسف</x:v>
      </x:c>
      <x:c r="Z177" t="str">
        <x:v>Statistical release</x:v>
      </x:c>
      <x:c r="AA177" t="str">
        <x:v>إصدار إحصائي</x:v>
      </x:c>
    </x:row>
    <x:row r="178">
      <x:c r="A178" t="str">
        <x:v>SRC-WB-YMPS-R1-2022-001</x:v>
      </x:c>
      <x:c r="B178" t="str">
        <x:v>https://microdata.worldbank.org/index.php/catalog/5999</x:v>
      </x:c>
      <x:c r="C178" t="str">
        <x:v>["https://doi.org/10.48529/3na0-xa83", "https://documents.worldbank.org/en/publication/documents-reports/documentdetail/099082223171029962"]</x:v>
      </x:c>
      <x:c r="D178" t="str">
        <x:v>RESOURCE_LIBRARY_ONLY__MEASUREMENT_AGENDA_CONTEXT</x:v>
      </x:c>
      <x:c r="E178" t="n">
        <x:v>0</x:v>
      </x:c>
      <x:c r="F178" t="str">
        <x:v>Yemen Mobile Phone Survey Monitoring, Round I (August–September 2022): Monitoring Food Insecurity and Employment in Yemen, catalogue entry</x:v>
      </x:c>
      <x:c r="G178" t="str">
        <x:v>World Bank</x:v>
      </x:c>
      <x:c r="K178" t="str">
        <x:v>CITATION_CARD</x:v>
      </x:c>
      <x:c r="L178" t="str">
        <x:v>مسح الهاتف المحمول في اليمن، الجولة الأولى (أغسطس–سبتمبر 2022): رصد انعدام الأمن الغذائي والعمالة في اليمن، قيد الفهرس</x:v>
      </x:c>
      <x:c r="R178" t="str">
        <x:v>World Bank Microdata Library (catalogue metadata only)</x:v>
      </x:c>
      <x:c r="S178" t="str">
        <x:v>NOT_ASSESSED</x:v>
      </x:c>
      <x:c r="V178" t="str">
        <x:v>2026-10-10</x:v>
      </x:c>
      <x:c r="Y178" t="str">
        <x:v>البنك الدولي</x:v>
      </x:c>
      <x:c r="Z178" t="str">
        <x:v>Survey dataset or indicator</x:v>
      </x:c>
      <x:c r="AA178" t="str">
        <x:v>مسح أو مؤشر</x:v>
      </x:c>
      <x:c r="AB178" t="str">
        <x:v>2023-09-07</x:v>
      </x:c>
    </x:row>
    <x:row r="179">
      <x:c r="A179" t="str">
        <x:v>SRC-WB-WDI-RMT-COST-YEM</x:v>
      </x:c>
      <x:c r="B179" t="str">
        <x:v>https://data.worldbank.org/indicator/SI.RMT.COST.IB.ZS?locations=YE</x:v>
      </x:c>
      <x:c r="C179" t="str">
        <x:v>["https://api.worldbank.org/v2/country/YEM/indicator/SI.RMT.COST.IB.ZS?format=json&amp;per_page=100"]</x:v>
      </x:c>
      <x:c r="D179" t="str">
        <x:v>DS-REMITTANCES</x:v>
      </x:c>
      <x:c r="E179" t="n">
        <x:v>4</x:v>
      </x:c>
      <x:c r="F179" t="str">
        <x:v>World Development Indicators: average transaction cost of sending remittances to Yemen (SI.RMT.COST.IB.ZS)</x:v>
      </x:c>
      <x:c r="G179" t="str">
        <x:v>World Bank</x:v>
      </x:c>
      <x:c r="K179" t="str">
        <x:v>CITATION_CARD</x:v>
      </x:c>
      <x:c r="L179" t="str">
        <x:v>مؤشرات التنمية العالمية: متوسط تكلفة معاملة إرسال الحوالات إلى اليمن (SI.RMT.COST.IB.ZS)</x:v>
      </x:c>
      <x:c r="Q179" t="str">
        <x:v>World Bank, Remittance Prices Worldwide (data); World Bank, World Development Indicators</x:v>
      </x:c>
      <x:c r="S179" t="str">
        <x:v>NOT_ASSESSED</x:v>
      </x:c>
      <x:c r="V179" t="str">
        <x:v>2026-10-10</x:v>
      </x:c>
      <x:c r="Y179" t="str">
        <x:v>البنك الدولي</x:v>
      </x:c>
      <x:c r="Z179" t="str">
        <x:v>Survey dataset or indicator</x:v>
      </x:c>
      <x:c r="AA179" t="str">
        <x:v>مسح أو مؤشر</x:v>
      </x:c>
      <x:c r="AB179" t="str">
        <x:v>2026-10-08</x:v>
      </x:c>
    </x:row>
    <x:row r="180">
      <x:c r="A180" t="str">
        <x:v>SRC-UN-SDG-10C1-METADATA</x:v>
      </x:c>
      <x:c r="B180" t="str">
        <x:v>https://unstats.un.org/sdgs/metadata/files/Metadata-10-0c-01.pdf</x:v>
      </x:c>
      <x:c r="D180" t="str">
        <x:v>RESOURCE_LIBRARY_ONLY__REFERENCE_TARGET</x:v>
      </x:c>
      <x:c r="E180" t="n">
        <x:v>0</x:v>
      </x:c>
      <x:c r="F180" t="str">
        <x:v>SDG indicator metadata 10.c.1: remittance costs as a proportion of the amount remitted (last updated 27 March 2026)</x:v>
      </x:c>
      <x:c r="G180" t="str">
        <x:v>United Nations Statistics Division</x:v>
      </x:c>
      <x:c r="K180" t="str">
        <x:v>CITATION_CARD</x:v>
      </x:c>
      <x:c r="L180" t="str">
        <x:v>البيانات الوصفية لمؤشر أهداف التنمية المستدامة 10.c.1: تكاليف التحويلات المالية نسبةً من المبلغ المحوَّل (آخر تحديث في 27 مارس 2026)</x:v>
      </x:c>
      <x:c r="Q180" t="str">
        <x:v>World Bank (custodian agency of indicator 10.c.1)</x:v>
      </x:c>
      <x:c r="S180" t="str">
        <x:v>NOT_ASSESSED</x:v>
      </x:c>
      <x:c r="V180" t="str">
        <x:v>2026-10-10</x:v>
      </x:c>
      <x:c r="Y180" t="str">
        <x:v>الشعبة الإحصائية للأمم المتحدة</x:v>
      </x:c>
      <x:c r="Z180" t="str">
        <x:v>Method or standard</x:v>
      </x:c>
      <x:c r="AA180" t="str">
        <x:v>منهج أو معيار</x:v>
      </x:c>
      <x:c r="AB180" t="str">
        <x:v>2026-03-27</x:v>
      </x:c>
    </x:row>
    <x:row r="181">
      <x:c r="A181" t="str">
        <x:v>SRC-CBY-DEC-07-2026</x:v>
      </x:c>
      <x:c r="B181" t="str">
        <x:v>https://cby-ye.com/files/69dcac86e3520.pdf</x:v>
      </x:c>
      <x:c r="D181" t="str">
        <x:v>DS-REFORM-EVENTS</x:v>
      </x:c>
      <x:c r="E181" t="n">
        <x:v>0</x:v>
      </x:c>
      <x:c r="F181" t="str">
        <x:v>Governor's Decision No. 7 of 2026 on interest rates on deposits and credit at banks (9 April 2026; ref. 220/CBY/2026)</x:v>
      </x:c>
      <x:c r="G181" t="str">
        <x:v>Central Bank of Yemen — Aden</x:v>
      </x:c>
      <x:c r="I181" t="str">
        <x:v>Sets a minimum rate of 18% a year on new Yemeni-rial savings deposits at commercial banks, leaves foreign-currency deposit rates and lending rates to banks, exempts Islamic banks, and applies to contracts concluded after it took effect on 12 April 2026.</x:v>
      </x:c>
      <x:c r="J181" t="str">
        <x:v>The decision does not show the rates banks actually pay, deposit growth, or any effect on saving or on access to accounts.</x:v>
      </x:c>
      <x:c r="K181" t="str">
        <x:v>CITATION_CARD</x:v>
      </x:c>
      <x:c r="L181" t="str">
        <x:v>قرار محافظ البنك المركزي اليمني رقم (7) لسنة 2026 بشأن أسعار الفائدة على الودائع والائتمان لدى البنوك (9 أبريل 2026؛ المرجع 220/CBY/2026)</x:v>
      </x:c>
      <x:c r="N181" t="str">
        <x:v>يحدد حدًا أدنى لسعر الفائدة قدره 18% سنويًا على ودائع الادخار الجديدة بالريال اليمني لدى البنوك التجارية، ويترك أسعار الفائدة على الودائع بالعملات الأجنبية وعلى الإقراض للبنوك، ويستثني البنوك الإسلامية، ويسري على العقود المبرمة بعد نفاذه في 12 أبريل 2026.</x:v>
      </x:c>
      <x:c r="O181" t="str">
        <x:v>لا يُظهر القرار الأسعار التي تدفعها البنوك فعليًا، ولا نمو الودائع، ولا أي أثر على الادخار أو الوصول إلى الحسابات.</x:v>
      </x:c>
      <x:c r="S181" t="str">
        <x:v>NOT_ASSESSED</x:v>
      </x:c>
      <x:c r="V181" t="str">
        <x:v>2026-10-10</x:v>
      </x:c>
      <x:c r="Y181" t="str">
        <x:v>البنك المركزي اليمني – عدن</x:v>
      </x:c>
      <x:c r="Z181" t="str">
        <x:v>Regulatory decision</x:v>
      </x:c>
      <x:c r="AA181" t="str">
        <x:v>قرار تنظيمي</x:v>
      </x:c>
      <x:c r="AB181" t="str">
        <x:v>2026-04-09</x:v>
      </x:c>
    </x:row>
    <x:row r="182">
      <x:c r="A182" t="str">
        <x:v>SRC-CBY-EKYC-2023</x:v>
      </x:c>
      <x:c r="B182" t="str">
        <x:v>https://cby-ye.com/files/65806fe2b3757.pdf</x:v>
      </x:c>
      <x:c r="D182" t="str">
        <x:v>DS-REFORM-EVENTS</x:v>
      </x:c>
      <x:c r="E182" t="n">
        <x:v>0</x:v>
      </x:c>
      <x:c r="F182" t="str">
        <x:v>Instructions regulating electronic know-your-customer procedures (9 November 2023; ref. 840/CBY/2023)</x:v>
      </x:c>
      <x:c r="G182" t="str">
        <x:v>Central Bank of Yemen — Aden</x:v>
      </x:c>
      <x:c r="I182" t="str">
        <x:v>CBY-Aden's instructions for banks and licensed mobile e-money providers on opening accounts remotely, without the customer present in person; the institutions report, every half year, figures that include the average time to complete an application and to open and activate an account.</x:v>
      </x:c>
      <x:c r="J182" t="str">
        <x:v>The instructions do not show that remote account opening is offered or used, how long it takes in practice, or how many people opened accounts this way; they fix no date of entry into force, only compliance periods counted from it.</x:v>
      </x:c>
      <x:c r="K182" t="str">
        <x:v>CITATION_CARD</x:v>
      </x:c>
      <x:c r="L182" t="str">
        <x:v>تعليمات تنظيم إجراءات اعرف عميلك إلكترونيًا (9 نوفمبر 2023؛ المرجع 840/CBY/2023)</x:v>
      </x:c>
      <x:c r="N182" t="str">
        <x:v>تعليمات البنك المركزي اليمني – عدن للبنوك ولمقدمي خدمات النقود الإلكترونية عبر الهاتف المحمول المرخص لهم بشأن فتح الحسابات عن بُعد دون حضور العميل شخصيًا؛ وتُبلغ هذه المؤسسات كل نصف سنة عن بيانات منها متوسط الوقت المستغرق لاستكمال الطلب ولفتح الحساب وتفعيله.</x:v>
      </x:c>
      <x:c r="O182" t="str">
        <x:v>لا تُظهر التعليمات أن فتح الحسابات عن بُعد متاح أو مستخدم، ولا المدة التي يستغرقها فعليًا، ولا عدد من فتحوا حسابات بهذه الطريقة؛ ولا تحدد تاريخ نفاذها، وإنما تحدد مُهَلًا للامتثال تُحسب من ذلك التاريخ.</x:v>
      </x:c>
      <x:c r="S182" t="str">
        <x:v>NOT_ASSESSED</x:v>
      </x:c>
      <x:c r="V182" t="str">
        <x:v>2026-10-10</x:v>
      </x:c>
      <x:c r="Y182" t="str">
        <x:v>البنك المركزي اليمني – عدن</x:v>
      </x:c>
      <x:c r="Z182" t="str">
        <x:v>Circular or instruction</x:v>
      </x:c>
      <x:c r="AA182" t="str">
        <x:v>تعميم أو تعليمات</x:v>
      </x:c>
      <x:c r="AB182" t="str">
        <x:v>2023-11-09</x:v>
      </x:c>
    </x:row>
    <x:row r="183">
      <x:c r="A183" t="str">
        <x:v>SRC-CBY-CIRC-02-2025</x:v>
      </x:c>
      <x:c r="B183" t="str">
        <x:v>https://cby-ye.com/files/68dcd80cd12b9.pdf</x:v>
      </x:c>
      <x:c r="D183" t="str">
        <x:v>DS-REFORM-EVENTS</x:v>
      </x:c>
      <x:c r="E183" t="n">
        <x:v>0</x:v>
      </x:c>
      <x:c r="F183" t="str">
        <x:v>Periodic Circular No. 2 of 2025 to banks and exchange companies and establishments, supplementing the anti-money laundering and counter-terrorist financing circulars (24 September 2025)</x:v>
      </x:c>
      <x:c r="G183" t="str">
        <x:v>Central Bank of Yemen — Aden</x:v>
      </x:c>
      <x:c r="I183" t="str">
        <x:v>An anti-money laundering and counter-terrorist financing circular to banks and exchange companies and establishments, supplementing the earlier circulars on the subject (of 2012, 2013, 2014 and 2021).</x:v>
      </x:c>
      <x:c r="J183" t="str">
        <x:v>The circular does not show how it is supervised or enforced, or any effect on correspondent banking, remittance channels or access.</x:v>
      </x:c>
      <x:c r="K183" t="str">
        <x:v>CITATION_CARD</x:v>
      </x:c>
      <x:c r="L183" t="str">
        <x:v>منشور دوري رقم (2) لسنة 2025 إلى البنوك وشركات ومنشآت الصرافة، ملحق بمنشورات مكافحة غسل الأموال وتمويل الإرهاب (24 سبتمبر 2025)</x:v>
      </x:c>
      <x:c r="N183" t="str">
        <x:v>منشور لمكافحة غسل الأموال وتمويل الإرهاب موجه إلى البنوك وشركات ومنشآت الصرافة، مُلحق بالمنشورات السابقة في هذا الشأن (الصادرة في 2012 و2013 و2014 و2021).</x:v>
      </x:c>
      <x:c r="O183" t="str">
        <x:v>لا يُظهر المنشور كيف يُراقَب تطبيقه أو كيف يجري إنفاذه، ولا أي أثر على علاقات المراسلة المصرفية أو قنوات الحوالات أو الوصول.</x:v>
      </x:c>
      <x:c r="S183" t="str">
        <x:v>NOT_ASSESSED</x:v>
      </x:c>
      <x:c r="V183" t="str">
        <x:v>2026-10-10</x:v>
      </x:c>
      <x:c r="Y183" t="str">
        <x:v>البنك المركزي اليمني – عدن</x:v>
      </x:c>
      <x:c r="Z183" t="str">
        <x:v>Circular or instruction</x:v>
      </x:c>
      <x:c r="AA183" t="str">
        <x:v>تعميم أو تعليمات</x:v>
      </x:c>
      <x:c r="AB183" t="str">
        <x:v>2025-09-24</x:v>
      </x:c>
    </x:row>
    <x:row r="184">
      <x:c r="A184" t="str">
        <x:v>SRC-CBY-CIRC-03-2025</x:v>
      </x:c>
      <x:c r="B184" t="str">
        <x:v>https://cby-ye.com/files/690e0e07d4981.pdf</x:v>
      </x:c>
      <x:c r="D184" t="str">
        <x:v>DS-REFORM-EVENTS</x:v>
      </x:c>
      <x:c r="E184" t="n">
        <x:v>0</x:v>
      </x:c>
      <x:c r="F184" t="str">
        <x:v>Periodic Circular No. 3 of 2025 on risk-management instructions for banks (2 November 2025)</x:v>
      </x:c>
      <x:c r="G184" t="str">
        <x:v>Central Bank of Yemen — Aden</x:v>
      </x:c>
      <x:c r="I184" t="str">
        <x:v>Risk-management instructions applying to all banks, prepared with technical support from the IMF's Middle East Regional Technical Assistance Center (METAC).</x:v>
      </x:c>
      <x:c r="J184" t="str">
        <x:v>The instructions do not show banks' compliance, the quality of their risk management, or any effect on lending or access.</x:v>
      </x:c>
      <x:c r="K184" t="str">
        <x:v>CITATION_CARD</x:v>
      </x:c>
      <x:c r="L184" t="str">
        <x:v>منشور دوري رقم (3) لسنة 2025 بشأن تعليمات إدارة المخاطر في البنوك (2 نوفمبر 2025)</x:v>
      </x:c>
      <x:c r="N184" t="str">
        <x:v>تعليمات لإدارة المخاطر تسري على جميع البنوك، أُعدّت بدعم فني من المركز الإقليمي للمساعدة الفنية للشرق الأوسط (METAC) التابع لصندوق النقد الدولي.</x:v>
      </x:c>
      <x:c r="O184" t="str">
        <x:v>لا تُظهر التعليمات مدى امتثال البنوك، ولا جودة إدارتها للمخاطر، ولا أي أثر على الإقراض أو الوصول.</x:v>
      </x:c>
      <x:c r="S184" t="str">
        <x:v>NOT_ASSESSED</x:v>
      </x:c>
      <x:c r="V184" t="str">
        <x:v>2026-10-10</x:v>
      </x:c>
      <x:c r="Y184" t="str">
        <x:v>البنك المركزي اليمني – عدن</x:v>
      </x:c>
      <x:c r="Z184" t="str">
        <x:v>Circular or instruction</x:v>
      </x:c>
      <x:c r="AA184" t="str">
        <x:v>تعميم أو تعليمات</x:v>
      </x:c>
      <x:c r="AB184" t="str">
        <x:v>2025-11-02</x:v>
      </x:c>
    </x:row>
    <x:row r="185">
      <x:c r="A185" t="str">
        <x:v>SRC-CBY-CIRC-04-2025</x:v>
      </x:c>
      <x:c r="B185" t="str">
        <x:v>https://cby-ye.com/files/690e0e39ce5d9.pdf</x:v>
      </x:c>
      <x:c r="D185" t="str">
        <x:v>DS-REFORM-EVENTS</x:v>
      </x:c>
      <x:c r="E185" t="n">
        <x:v>0</x:v>
      </x:c>
      <x:c r="F185" t="str">
        <x:v>Periodic Circular No. 4 of 2025: instructions on applying enhanced due diligence procedures and screening against international sanctions lists (2 November 2025)</x:v>
      </x:c>
      <x:c r="G185" t="str">
        <x:v>Central Bank of Yemen — Aden</x:v>
      </x:c>
      <x:c r="I185" t="str">
        <x:v>Instructions to banks and exchange companies and establishments on enhanced due diligence and on screening against international sanctions lists, including those of the UN Security Council, the US Treasury (OFAC), the European Union and the UK Treasury.</x:v>
      </x:c>
      <x:c r="J185" t="str">
        <x:v>The instructions do not show how screening is applied, how many customers or transfers it affects, or any effect on access to accounts or remittances.</x:v>
      </x:c>
      <x:c r="K185" t="str">
        <x:v>CITATION_CARD</x:v>
      </x:c>
      <x:c r="L185" t="str">
        <x:v>منشور دوري رقم (4) لسنة 2025: تعليمات تطبيق إجراءات العناية الواجبة المعززة والتحقق من قوائم العقوبات الدولية (2 نوفمبر 2025)</x:v>
      </x:c>
      <x:c r="N185" t="str">
        <x:v>تعليمات للبنوك وشركات ومنشآت الصرافة بشأن إجراءات العناية الواجبة المعززة والتحقق من قوائم العقوبات الدولية، ومنها قوائم مجلس الأمن الدولي ومكتب مراقبة الأصول الأجنبية التابع لوزارة الخزانة الأمريكية (OFAC) والاتحاد الأوروبي ووزارة الخزانة البريطانية.</x:v>
      </x:c>
      <x:c r="O185" t="str">
        <x:v>لا تُظهر التعليمات كيف يُطبَّق التحقق، ولا عدد العملاء أو التحويلات التي يمسّها، ولا أي أثر على الوصول إلى الحسابات أو الحوالات.</x:v>
      </x:c>
      <x:c r="S185" t="str">
        <x:v>NOT_ASSESSED</x:v>
      </x:c>
      <x:c r="V185" t="str">
        <x:v>2026-10-10</x:v>
      </x:c>
      <x:c r="Y185" t="str">
        <x:v>البنك المركزي اليمني – عدن</x:v>
      </x:c>
      <x:c r="Z185" t="str">
        <x:v>Circular or instruction</x:v>
      </x:c>
      <x:c r="AA185" t="str">
        <x:v>تعميم أو تعليمات</x:v>
      </x:c>
      <x:c r="AB185" t="str">
        <x:v>2025-11-02</x:v>
      </x:c>
    </x:row>
    <x:row r="186">
      <x:c r="A186" t="str">
        <x:v>SRC-CBY-CIRC-01-2026</x:v>
      </x:c>
      <x:c r="B186" t="str">
        <x:v>https://cby-ye.com/files/6aaa38b226baa.pdf</x:v>
      </x:c>
      <x:c r="D186" t="str">
        <x:v>DS-REFORM-EVENTS</x:v>
      </x:c>
      <x:c r="E186" t="n">
        <x:v>0</x:v>
      </x:c>
      <x:c r="F186" t="str">
        <x:v>Circular No. 1 of 2026 prohibiting dealings in virtual assets or cryptocurrencies and with their service providers (15 September 2026; ref. CBY/L/258/2026)</x:v>
      </x:c>
      <x:c r="G186" t="str">
        <x:v>Central Bank of Yemen — Aden</x:v>
      </x:c>
      <x:c r="I186" t="str">
        <x:v>Prohibits banks, exchange companies and establishments, payment-service providers and e-wallet operators from dealing in virtual assets or cryptocurrencies or with their service providers, in force from issue.</x:v>
      </x:c>
      <x:c r="J186" t="str">
        <x:v>The circular does not show how much such dealing there was before it, or how it is enforced.</x:v>
      </x:c>
      <x:c r="K186" t="str">
        <x:v>CITATION_CARD</x:v>
      </x:c>
      <x:c r="L186" t="str">
        <x:v>منشور رقم (1) لسنة 2026 بشأن حظر التعامل بالأصول الافتراضية أو العملات المشفرة ومع مقدمي خدماتها (15 سبتمبر 2026؛ المرجع CBY/L/258/2026)</x:v>
      </x:c>
      <x:c r="N186" t="str">
        <x:v>يحظر على البنوك وشركات ومنشآت الصرافة ومقدمي خدمات الدفع ومشغلي المحافظ الإلكترونية التعامل بالأصول الافتراضية أو العملات المشفرة أو مع مقدمي خدماتها، ويُعمل به من تاريخ صدوره.</x:v>
      </x:c>
      <x:c r="O186" t="str">
        <x:v>لا يُظهر المنشور حجم هذا التعامل قبل صدوره، ولا كيفية إنفاذه.</x:v>
      </x:c>
      <x:c r="S186" t="str">
        <x:v>NOT_ASSESSED</x:v>
      </x:c>
      <x:c r="V186" t="str">
        <x:v>2026-10-10</x:v>
      </x:c>
      <x:c r="Y186" t="str">
        <x:v>البنك المركزي اليمني – عدن</x:v>
      </x:c>
      <x:c r="Z186" t="str">
        <x:v>Circular or instruction</x:v>
      </x:c>
      <x:c r="AA186" t="str">
        <x:v>تعميم أو تعليمات</x:v>
      </x:c>
      <x:c r="AB186" t="str">
        <x:v>2026-09-15</x:v>
      </x:c>
    </x:row>
    <x:row r="187">
      <x:c r="A187" t="str">
        <x:v>SRC-CBY-DEC-19-2024</x:v>
      </x:c>
      <x:c r="B187" t="str">
        <x:v>https://cby-ye.com/files/6653499a7181b.pdf</x:v>
      </x:c>
      <x:c r="D187" t="str">
        <x:v>DS-REFORM-EVENTS</x:v>
      </x:c>
      <x:c r="E187" t="n">
        <x:v>0</x:v>
      </x:c>
      <x:c r="F187" t="str">
        <x:v>Governor's Decision No. 19 of 2024 regulating external money-transfer activity through international money-transfer companies (23 May 2024; ref. 289/CBY/2024)</x:v>
      </x:c>
      <x:c r="G187" t="str">
        <x:v>Central Bank of Yemen — Aden</x:v>
      </x:c>
      <x:c r="I187" t="str">
        <x:v>CBY-Aden's rules for external money transfers: only through qualified banks or exchange companies, with its no-objection letter before any contract with an international money-transfer company or a sub-agent; sub-agents licensed by CBY-Aden, for which the main agent answers; and incoming transfers paid in the currency received unless the beneficiary asks to convert them at the market rate.</x:v>
      </x:c>
      <x:c r="J187" t="str">
        <x:v>The decision does not show how many providers obtained no-objection letters, how transfers were actually paid out, or any effect on remittance costs or access.</x:v>
      </x:c>
      <x:c r="K187" t="str">
        <x:v>CITATION_CARD</x:v>
      </x:c>
      <x:c r="L187" t="str">
        <x:v>قرار محافظ البنك المركزي رقم (19) لسنة 2024 بشأن تنظيم مزاولة نشاط التحويلات الخارجية عبر شركات الحوالات الدولية (23 مايو 2024؛ المرجع 289/CBY/2024)</x:v>
      </x:c>
      <x:c r="N187" t="str">
        <x:v>قواعد البنك المركزي اليمني – عدن للتحويلات الخارجية: ألا تجري إلا عبر البنوك أو شركات الصرافة المؤهلة، مع الحصول على خطاب عدم ممانعة منه قبل أي تعاقد مع شركة حوالات دولية أو وكيل فرعي؛ وأن يكون الوكلاء الفرعيون مرخصًا لهم منه، ويكون الوكيل الرئيسي مسؤولًا عنهم؛ وأن تُصرف الحوالات الواردة بالعملة التي وردت بها ما لم يطلب المستفيد مصارفتها بسعر السوق.</x:v>
      </x:c>
      <x:c r="O187" t="str">
        <x:v>لا يُظهر القرار عدد مقدمي الخدمة الذين حصلوا على خطابات عدم ممانعة، ولا كيف صُرفت الحوالات فعليًا، ولا أي أثر على تكلفة الحوالات أو الوصول إليها.</x:v>
      </x:c>
      <x:c r="S187" t="str">
        <x:v>NOT_ASSESSED</x:v>
      </x:c>
      <x:c r="V187" t="str">
        <x:v>2026-10-10</x:v>
      </x:c>
      <x:c r="Y187" t="str">
        <x:v>البنك المركزي اليمني – عدن</x:v>
      </x:c>
      <x:c r="Z187" t="str">
        <x:v>Regulatory decision</x:v>
      </x:c>
      <x:c r="AA187" t="str">
        <x:v>قرار تنظيمي</x:v>
      </x:c>
      <x:c r="AB187" t="str">
        <x:v>2024-05-23</x:v>
      </x:c>
    </x:row>
    <x:row r="188">
      <x:c r="A188" t="str">
        <x:v>SRC-CBY-CIRC-01-2024</x:v>
      </x:c>
      <x:c r="B188" t="str">
        <x:v>https://cby-ye.com/files/663c8ad5cafdc.pdf</x:v>
      </x:c>
      <x:c r="D188" t="str">
        <x:v>DS-REFORM-EVENTS</x:v>
      </x:c>
      <x:c r="E188" t="n">
        <x:v>0</x:v>
      </x:c>
      <x:c r="F188" t="str">
        <x:v>Periodic Circular No. 1 of 2024 on the instructions and controls for shipping surplus foreign-currency banknotes abroad (29 April 2024; ref. 235/CBY/2024)</x:v>
      </x:c>
      <x:c r="G188" t="str">
        <x:v>Central Bank of Yemen — Aden</x:v>
      </x:c>
      <x:c r="I188" t="str">
        <x:v>Rules for banks that wish to ship surplus foreign-currency banknotes abroad: an application to the Governor ahead of each shipment, a ceiling per shipment, a minimum period for which the funds shipped must have been deposited, and confirmation of the credit abroad after shipment.</x:v>
      </x:c>
      <x:c r="J188" t="str">
        <x:v>The circular does not show how many shipments were requested, approved or made, or any effect on banks' foreign-currency liquidity.</x:v>
      </x:c>
      <x:c r="K188" t="str">
        <x:v>CITATION_CARD</x:v>
      </x:c>
      <x:c r="L188" t="str">
        <x:v>منشور دوري رقم (1) لسنة 2024 بشأن التعليمات والضوابط المنظمة لعمليات ترحيل فوائض أوراق النقد الأجنبي إلى الخارج (29 أبريل 2024؛ المرجع 235/CBY/2024)</x:v>
      </x:c>
      <x:c r="N188" t="str">
        <x:v>قواعد للبنوك التي ترغب في ترحيل فوائض أوراق النقد الأجنبي إلى الخارج: طلب يُقدَّم إلى المحافظ قبل كل شحنة، وسقف لكل شحنة، وحد أدنى لمدة إيداع الأموال المرحَّلة، وتأكيد قيد المبالغ في الخارج بعد الشحن.</x:v>
      </x:c>
      <x:c r="O188" t="str">
        <x:v>لا يُظهر المنشور عدد الشحنات التي طُلبت أو وُوفق عليها أو نُفذت، ولا أي أثر على سيولة البنوك من النقد الأجنبي.</x:v>
      </x:c>
      <x:c r="S188" t="str">
        <x:v>NOT_ASSESSED</x:v>
      </x:c>
      <x:c r="V188" t="str">
        <x:v>2026-10-10</x:v>
      </x:c>
      <x:c r="Y188" t="str">
        <x:v>البنك المركزي اليمني – عدن</x:v>
      </x:c>
      <x:c r="Z188" t="str">
        <x:v>Circular or instruction</x:v>
      </x:c>
      <x:c r="AA188" t="str">
        <x:v>تعميم أو تعليمات</x:v>
      </x:c>
      <x:c r="AB188" t="str">
        <x:v>2024-04-29</x:v>
      </x:c>
    </x:row>
    <x:row r="189">
      <x:c r="A189" t="str">
        <x:v>SRC-CBY-BANKS-BS-2022</x:v>
      </x:c>
      <x:c r="B189" t="str">
        <x:v>https://cby-ye.com/files/64bada99e708e.pdf</x:v>
      </x:c>
      <x:c r="D189" t="str">
        <x:v>RESOURCE_LIBRARY_ONLY__CONTEXT</x:v>
      </x:c>
      <x:c r="E189" t="n">
        <x:v>0</x:v>
      </x:c>
      <x:c r="F189" t="str">
        <x:v>Developments in the consolidated balance sheet of banks, to December 2022 (no issue date printed)</x:v>
      </x:c>
      <x:c r="G189" t="str">
        <x:v>Central Bank of Yemen — Aden</x:v>
      </x:c>
      <x:c r="I189" t="str">
        <x:v>A Central Bank of Yemen statistical report on the banks' consolidated balance sheet to December 2022: total assets, deposits, loans and financing and equity, with the number of banks, branches and accounts. No issue date or issuing department appears on the pages read.</x:v>
      </x:c>
      <x:c r="J189" t="str">
        <x:v>A count of accounts is not a count of people, and the report does not show who holds them or how they are used; one change figure it prints does not match its own values, so its figures are not taken without checking.</x:v>
      </x:c>
      <x:c r="K189" t="str">
        <x:v>CITATION_CARD</x:v>
      </x:c>
      <x:c r="L189" t="str">
        <x:v>تطورات الميزانية المجمعة للبنوك حتى ديسمبر 2022 (لا تحمل تاريخ إصدار مطبوعًا)</x:v>
      </x:c>
      <x:c r="N189" t="str">
        <x:v>تقرير إحصائي للبنك المركزي اليمني عن الميزانية المجمعة للبنوك حتى ديسمبر 2022: إجمالي الأصول والودائع والقروض والتمويلات وحقوق الملكية، مع عدد البنوك والفروع والحسابات. ولا يظهر تاريخ إصدار ولا اسم الإدارة المصدرة في الصفحات التي قُرئت.</x:v>
      </x:c>
      <x:c r="O189" t="str">
        <x:v>عدد الحسابات ليس عدد الأشخاص، ولا يُظهر التقرير مَن يملكها ولا كيف تُستخدم؛ وفيه رقم للتغير لا يتطابق مع القيمتين اللتين يذكرهما، فلا تؤخذ أرقامه دون تحقق.</x:v>
      </x:c>
      <x:c r="S189" t="str">
        <x:v>NOT_ASSESSED</x:v>
      </x:c>
      <x:c r="V189" t="str">
        <x:v>2026-10-10</x:v>
      </x:c>
      <x:c r="Y189" t="str">
        <x:v>البنك المركزي اليمني – عدن</x:v>
      </x:c>
      <x:c r="Z189" t="str">
        <x:v>Statistical release</x:v>
      </x:c>
      <x:c r="AA189" t="str">
        <x:v>إصدار إحصائي</x:v>
      </x:c>
    </x:row>
    <x:row r="190">
      <x:c r="A190" t="str">
        <x:v>SRC-CBY-BOARD-2022-2-11</x:v>
      </x:c>
      <x:c r="B190" t="str">
        <x:v>https://cby-ye.com/files/623ad771a78d7.pdf</x:v>
      </x:c>
      <x:c r="D190" t="str">
        <x:v>DS-REFORM-EVENTS</x:v>
      </x:c>
      <x:c r="E190" t="n">
        <x:v>0</x:v>
      </x:c>
      <x:c r="F190" t="str">
        <x:v>Board of Directors' Decision No. (2022/2/11) amending the regulation of the Microfinance Banks Law (21 March 2022; ref. 176/CBY/2022)</x:v>
      </x:c>
      <x:c r="G190" t="str">
        <x:v>Central Bank of Yemen — Aden</x:v>
      </x:c>
      <x:c r="K190" t="str">
        <x:v>CITATION_CARD</x:v>
      </x:c>
      <x:c r="L190" t="str">
        <x:v>قرار مجلس إدارة البنك المركزي اليمني رقم (2022/2/11) بتعديل اللائحة التنفيذية لقانون بنوك التمويل الأصغر (21 مارس 2022؛ المرجع 176/CBY/2022)</x:v>
      </x:c>
      <x:c r="S190" t="str">
        <x:v>NOT_ASSESSED</x:v>
      </x:c>
      <x:c r="V190" t="str">
        <x:v>2026-10-10</x:v>
      </x:c>
      <x:c r="Y190" t="str">
        <x:v>البنك المركزي اليمني – عدن</x:v>
      </x:c>
      <x:c r="Z190" t="str">
        <x:v>Regulatory decision</x:v>
      </x:c>
      <x:c r="AA190" t="str">
        <x:v>قرار تنظيمي</x:v>
      </x:c>
      <x:c r="AB190" t="str">
        <x:v>2022-03-21</x:v>
      </x:c>
    </x:row>
    <x:row r="191">
      <x:c r="A191" t="str">
        <x:v>SRC-CBY-BOARD-2023-11-3</x:v>
      </x:c>
      <x:c r="B191" t="str">
        <x:v>https://cby-ye.com/files/659aa2ee5852b.pdf</x:v>
      </x:c>
      <x:c r="D191" t="str">
        <x:v>DS-REFORM-EVENTS</x:v>
      </x:c>
      <x:c r="E191" t="n">
        <x:v>0</x:v>
      </x:c>
      <x:c r="F191" t="str">
        <x:v>Board of Directors' Decision No. (2023/11/3) raising the capital of microfinance banks to YER 15 billion (31 December 2023; ref. 957/CBY/2023)</x:v>
      </x:c>
      <x:c r="G191" t="str">
        <x:v>Central Bank of Yemen — Aden</x:v>
      </x:c>
      <x:c r="K191" t="str">
        <x:v>CITATION_CARD</x:v>
      </x:c>
      <x:c r="L191" t="str">
        <x:v>قرار مجلس الإدارة رقم (2023/11/3) بشأن رفع رؤوس أموال بنوك التمويل الأصغر إلى 15 مليار ريال يمني (31 ديسمبر 2023؛ المرجع 957/CBY/2023)</x:v>
      </x:c>
      <x:c r="S191" t="str">
        <x:v>NOT_ASSESSED</x:v>
      </x:c>
      <x:c r="V191" t="str">
        <x:v>2026-10-10</x:v>
      </x:c>
      <x:c r="Y191" t="str">
        <x:v>البنك المركزي اليمني – عدن</x:v>
      </x:c>
      <x:c r="Z191" t="str">
        <x:v>Regulatory decision</x:v>
      </x:c>
      <x:c r="AA191" t="str">
        <x:v>قرار تنظيمي</x:v>
      </x:c>
      <x:c r="AB191" t="str">
        <x:v>2023-12-31</x:v>
      </x:c>
    </x:row>
    <x:row r="192">
      <x:c r="A192" t="str">
        <x:v>SRC-CBY-CRI-149</x:v>
      </x:c>
      <x:c r="B192" t="str">
        <x:v>https://cby-ye.com/publications/149</x:v>
      </x:c>
      <x:c r="D192" t="str">
        <x:v>DS-REFORM-EVENTS</x:v>
      </x:c>
      <x:c r="E192" t="n">
        <x:v>0</x:v>
      </x:c>
      <x:c r="F192" t="str">
        <x:v>Credit-risk information exchange system and Form No. 6 (CBY-Aden publications page; cites Governor's Decision No. 4 of 1991)</x:v>
      </x:c>
      <x:c r="G192" t="str">
        <x:v>Central Bank of Yemen — Aden</x:v>
      </x:c>
      <x:c r="K192" t="str">
        <x:v>CITATION_CARD</x:v>
      </x:c>
      <x:c r="L192" t="str">
        <x:v>نظام تبادل معلومات مخاطر الائتمان ومتطلبات الاستمارة رقم (6) (صفحة منشورات البنك المركزي اليمني – عدن؛ يشير إلى قرار المحافظ رقم (4) لسنة 1991)</x:v>
      </x:c>
      <x:c r="S192" t="str">
        <x:v>NOT_ASSESSED</x:v>
      </x:c>
      <x:c r="V192" t="str">
        <x:v>2026-10-10</x:v>
      </x:c>
      <x:c r="Y192" t="str">
        <x:v>البنك المركزي اليمني – عدن</x:v>
      </x:c>
      <x:c r="Z192" t="str">
        <x:v>Regulation</x:v>
      </x:c>
      <x:c r="AA192" t="str">
        <x:v>لائحة تنظيمية</x:v>
      </x:c>
    </x:row>
    <x:row r="193">
      <x:c r="A193" t="str">
        <x:v>SRC-CBY-CRI-150</x:v>
      </x:c>
      <x:c r="B193" t="str">
        <x:v>https://cby-ye.com/publications/150</x:v>
      </x:c>
      <x:c r="D193" t="str">
        <x:v>DS-REFORM-EVENTS</x:v>
      </x:c>
      <x:c r="E193" t="n">
        <x:v>0</x:v>
      </x:c>
      <x:c r="F193" t="str">
        <x:v>Credit-risk information: enquiry before granting credit (CBY-Aden publications page)</x:v>
      </x:c>
      <x:c r="G193" t="str">
        <x:v>Central Bank of Yemen — Aden</x:v>
      </x:c>
      <x:c r="K193" t="str">
        <x:v>CITATION_CARD</x:v>
      </x:c>
      <x:c r="L193" t="str">
        <x:v>معلومات مخاطر الائتمان: الاستعلام قبل منح الائتمان (صفحة منشورات البنك المركزي اليمني – عدن)</x:v>
      </x:c>
      <x:c r="S193" t="str">
        <x:v>NOT_ASSESSED</x:v>
      </x:c>
      <x:c r="V193" t="str">
        <x:v>2026-10-10</x:v>
      </x:c>
      <x:c r="Y193" t="str">
        <x:v>البنك المركزي اليمني – عدن</x:v>
      </x:c>
      <x:c r="Z193" t="str">
        <x:v>Circular or instruction</x:v>
      </x:c>
      <x:c r="AA193" t="str">
        <x:v>تعميم أو تعليمات</x:v>
      </x:c>
    </x:row>
    <x:row r="194">
      <x:c r="A194" t="str">
        <x:v>SRC-CBY-NEWS-963</x:v>
      </x:c>
      <x:c r="B194" t="str">
        <x:v>https://cby-ye.com/news/963</x:v>
      </x:c>
      <x:c r="D194" t="str">
        <x:v>DS-REFORM-EVENTS</x:v>
      </x:c>
      <x:c r="E194" t="n">
        <x:v>0</x:v>
      </x:c>
      <x:c r="F194" t="str">
        <x:v>CBY-Aden launches the defaulters registry system (5 August 2026)</x:v>
      </x:c>
      <x:c r="G194" t="str">
        <x:v>Central Bank of Yemen — Aden</x:v>
      </x:c>
      <x:c r="K194" t="str">
        <x:v>CITATION_CARD</x:v>
      </x:c>
      <x:c r="L194" t="str">
        <x:v>البنك المركزي اليمني – عدن يدشّن نظام سجل المتعثرين (5 أغسطس 2026)</x:v>
      </x:c>
      <x:c r="S194" t="str">
        <x:v>NOT_ASSESSED</x:v>
      </x:c>
      <x:c r="V194" t="str">
        <x:v>2026-10-10</x:v>
      </x:c>
      <x:c r="Y194" t="str">
        <x:v>البنك المركزي اليمني – عدن</x:v>
      </x:c>
      <x:c r="Z194" t="str">
        <x:v>News release</x:v>
      </x:c>
      <x:c r="AA194" t="str">
        <x:v>بيان صحفي</x:v>
      </x:c>
      <x:c r="AB194" t="str">
        <x:v>2026-08-05</x:v>
      </x:c>
    </x:row>
    <x:row r="195">
      <x:c r="A195" t="str">
        <x:v>SRC-CBY-NEWS-645</x:v>
      </x:c>
      <x:c r="B195" t="str">
        <x:v>https://cby-ye.com/news/645</x:v>
      </x:c>
      <x:c r="D195" t="str">
        <x:v>DS-REFORM-EVENTS</x:v>
      </x:c>
      <x:c r="E195" t="n">
        <x:v>0</x:v>
      </x:c>
      <x:c r="F195" t="str">
        <x:v>CBY-Aden launches the first phase of the national switch, connecting seven banks (7 March 2024)</x:v>
      </x:c>
      <x:c r="G195" t="str">
        <x:v>Central Bank of Yemen — Aden</x:v>
      </x:c>
      <x:c r="K195" t="str">
        <x:v>CITATION_CARD</x:v>
      </x:c>
      <x:c r="L195" t="str">
        <x:v>البنك المركزي اليمني – عدن يدشّن المرحلة الأولى من العمل بنظام المقسم الوطني بربط سبعة بنوك (7 مارس 2024)</x:v>
      </x:c>
      <x:c r="S195" t="str">
        <x:v>NOT_ASSESSED</x:v>
      </x:c>
      <x:c r="V195" t="str">
        <x:v>2026-10-10</x:v>
      </x:c>
      <x:c r="Y195" t="str">
        <x:v>البنك المركزي اليمني – عدن</x:v>
      </x:c>
      <x:c r="Z195" t="str">
        <x:v>News release</x:v>
      </x:c>
      <x:c r="AA195" t="str">
        <x:v>بيان صحفي</x:v>
      </x:c>
      <x:c r="AB195" t="str">
        <x:v>2024-03-07</x:v>
      </x:c>
    </x:row>
    <x:row r="196">
      <x:c r="A196" t="str">
        <x:v>SRC-CBY-NEWS-656</x:v>
      </x:c>
      <x:c r="B196" t="str">
        <x:v>https://cby-ye.com/news/656</x:v>
      </x:c>
      <x:c r="D196" t="str">
        <x:v>DS-REFORM-EVENTS</x:v>
      </x:c>
      <x:c r="E196" t="n">
        <x:v>0</x:v>
      </x:c>
      <x:c r="F196" t="str">
        <x:v>CBY-Aden Board of Directors reviews the first phase of the national switch and the unified money-transfer network (28 March 2024)</x:v>
      </x:c>
      <x:c r="G196" t="str">
        <x:v>Central Bank of Yemen — Aden</x:v>
      </x:c>
      <x:c r="K196" t="str">
        <x:v>CITATION_CARD</x:v>
      </x:c>
      <x:c r="L196" t="str">
        <x:v>مجلس إدارة البنك المركزي اليمني – عدن يستعرض المرحلة الأولى من المقسم الوطني والشبكة الموحدة للحوالات (28 مارس 2024)</x:v>
      </x:c>
      <x:c r="S196" t="str">
        <x:v>NOT_ASSESSED</x:v>
      </x:c>
      <x:c r="V196" t="str">
        <x:v>2026-10-10</x:v>
      </x:c>
      <x:c r="Y196" t="str">
        <x:v>البنك المركزي اليمني – عدن</x:v>
      </x:c>
      <x:c r="Z196" t="str">
        <x:v>News release</x:v>
      </x:c>
      <x:c r="AA196" t="str">
        <x:v>بيان صحفي</x:v>
      </x:c>
      <x:c r="AB196" t="str">
        <x:v>2024-03-28</x:v>
      </x:c>
    </x:row>
    <x:row r="197">
      <x:c r="A197" t="str">
        <x:v>SRC-CBY-NEWS-579</x:v>
      </x:c>
      <x:c r="B197" t="str">
        <x:v>https://cby-ye.com/news/579</x:v>
      </x:c>
      <x:c r="D197" t="str">
        <x:v>DS-REFORM-EVENTS</x:v>
      </x:c>
      <x:c r="E197" t="n">
        <x:v>0</x:v>
      </x:c>
      <x:c r="F197" t="str">
        <x:v>CBY-Aden joins the Buna regional payment platform (14 September 2023)</x:v>
      </x:c>
      <x:c r="G197" t="str">
        <x:v>Central Bank of Yemen — Aden</x:v>
      </x:c>
      <x:c r="K197" t="str">
        <x:v>CITATION_CARD</x:v>
      </x:c>
      <x:c r="L197" t="str">
        <x:v>انضمام البنك المركزي اليمني – عدن إلى منصة بُنى الإقليمية للمدفوعات (14 سبتمبر 2023)</x:v>
      </x:c>
      <x:c r="S197" t="str">
        <x:v>NOT_ASSESSED</x:v>
      </x:c>
      <x:c r="V197" t="str">
        <x:v>2026-10-10</x:v>
      </x:c>
      <x:c r="Y197" t="str">
        <x:v>البنك المركزي اليمني – عدن</x:v>
      </x:c>
      <x:c r="Z197" t="str">
        <x:v>News release</x:v>
      </x:c>
      <x:c r="AA197" t="str">
        <x:v>بيان صحفي</x:v>
      </x:c>
      <x:c r="AB197" t="str">
        <x:v>2023-09-14</x:v>
      </x:c>
    </x:row>
    <x:row r="198">
      <x:c r="A198" t="str">
        <x:v>SRC-CBY-ENF-2025-JUL-AUG</x:v>
      </x:c>
      <x:c r="B198" t="str">
        <x:v>https://cby-ye.com/news/834</x:v>
      </x:c>
      <x:c r="C198" t="str">
        <x:v>["https://cby-ye.com/news/836", "https://cby-ye.com/news/837", "https://cby-ye.com/news/838", "https://cby-ye.com/news/839", "https://cby-ye.com/news/840", "https://cby-ye.com/news/841", "https://cby-ye.com/news/843", "https://cby-ye.com/news/846", "https://cby-ye.com/news/847", "https://cby-ye.com/news/848"]</x:v>
      </x:c>
      <x:c r="D198" t="str">
        <x:v>DS-REFORM-EVENTS</x:v>
      </x:c>
      <x:c r="E198" t="n">
        <x:v>0</x:v>
      </x:c>
      <x:c r="F198" t="str">
        <x:v>Governor's Decisions Nos. 7 to 17 of 2025 on licence suspensions and withdrawals (posted 23 July to 6 August 2025)</x:v>
      </x:c>
      <x:c r="G198" t="str">
        <x:v>Central Bank of Yemen — Aden</x:v>
      </x:c>
      <x:c r="K198" t="str">
        <x:v>CITATION_CARD</x:v>
      </x:c>
      <x:c r="L198" t="str">
        <x:v>قرارات المحافظ من رقم (7) إلى رقم (17) لسنة 2025 بشأن إيقاف تراخيص وسحبها (نُشرت من 23 يوليو إلى 6 أغسطس 2025)</x:v>
      </x:c>
      <x:c r="S198" t="str">
        <x:v>NOT_ASSESSED</x:v>
      </x:c>
      <x:c r="V198" t="str">
        <x:v>2026-10-10</x:v>
      </x:c>
      <x:c r="Y198" t="str">
        <x:v>البنك المركزي اليمني – عدن</x:v>
      </x:c>
      <x:c r="Z198" t="str">
        <x:v>Enforcement decision</x:v>
      </x:c>
      <x:c r="AA198" t="str">
        <x:v>قرار إنفاذ</x:v>
      </x:c>
      <x:c r="AB198" t="str">
        <x:v>2025-07-23</x:v>
      </x:c>
    </x:row>
    <x:row r="199">
      <x:c r="A199" t="str">
        <x:v>SRC-CBY-DEC-06-2025</x:v>
      </x:c>
      <x:c r="B199" t="str">
        <x:v>https://cby-ye.com/files/687c9970b82d9.pdf</x:v>
      </x:c>
      <x:c r="C199" t="str">
        <x:v>["https://cby-ye.com/news/833"]</x:v>
      </x:c>
      <x:c r="D199" t="str">
        <x:v>DS-REFORM-EVENTS</x:v>
      </x:c>
      <x:c r="E199" t="n">
        <x:v>0</x:v>
      </x:c>
      <x:c r="F199" t="str">
        <x:v>Governor's Decision No. 6 of 2025: relocation of the head office of the Deposit Insurance Institution to Aden (20 July 2025; ref. 376/CBY/2025)</x:v>
      </x:c>
      <x:c r="G199" t="str">
        <x:v>Central Bank of Yemen — Aden</x:v>
      </x:c>
      <x:c r="K199" t="str">
        <x:v>CITATION_CARD</x:v>
      </x:c>
      <x:c r="L199" t="str">
        <x:v>قرار المحافظ رقم (6) لسنة 2025: نقل المركز الرئيسي لمؤسسة ضمان الودائع إلى عدن (20 يوليو 2025؛ المرجع 376/CBY/2025)</x:v>
      </x:c>
      <x:c r="S199" t="str">
        <x:v>NOT_ASSESSED</x:v>
      </x:c>
      <x:c r="V199" t="str">
        <x:v>2026-10-10</x:v>
      </x:c>
      <x:c r="Y199" t="str">
        <x:v>البنك المركزي اليمني – عدن</x:v>
      </x:c>
      <x:c r="Z199" t="str">
        <x:v>Regulatory decision</x:v>
      </x:c>
      <x:c r="AA199" t="str">
        <x:v>قرار تنظيمي</x:v>
      </x:c>
      <x:c r="AB199" t="str">
        <x:v>2025-07-20</x:v>
      </x:c>
    </x:row>
    <x:row r="200">
      <x:c r="A200" t="str">
        <x:v>SRC-CBY-DEC-20-2024</x:v>
      </x:c>
      <x:c r="B200" t="str">
        <x:v>https://cby-ye.com/files/665878ad66e09.pdf</x:v>
      </x:c>
      <x:c r="C200" t="str">
        <x:v>["https://cby-ye.com/news/691"]</x:v>
      </x:c>
      <x:c r="D200" t="str">
        <x:v>DS-REFORM-EVENTS</x:v>
      </x:c>
      <x:c r="E200" t="n">
        <x:v>0</x:v>
      </x:c>
      <x:c r="F200" t="str">
        <x:v>Governor's Decision No. 20 of 2024 on ceasing dealings with a number of banks (30 May 2024; ref. 294/CBY/2024)</x:v>
      </x:c>
      <x:c r="G200" t="str">
        <x:v>Central Bank of Yemen — Aden</x:v>
      </x:c>
      <x:c r="K200" t="str">
        <x:v>CITATION_CARD</x:v>
      </x:c>
      <x:c r="L200" t="str">
        <x:v>قرار محافظ البنك المركزي رقم (20) لسنة 2024 بشأن إيقاف التعامل مع عدد من البنوك والمصارف (30 مايو 2024؛ المرجع 294/CBY/2024)</x:v>
      </x:c>
      <x:c r="S200" t="str">
        <x:v>NOT_ASSESSED</x:v>
      </x:c>
      <x:c r="V200" t="str">
        <x:v>2026-10-10</x:v>
      </x:c>
      <x:c r="Y200" t="str">
        <x:v>البنك المركزي اليمني – عدن</x:v>
      </x:c>
      <x:c r="Z200" t="str">
        <x:v>Enforcement decision</x:v>
      </x:c>
      <x:c r="AA200" t="str">
        <x:v>قرار إنفاذ</x:v>
      </x:c>
      <x:c r="AB200" t="str">
        <x:v>2024-05-30</x:v>
      </x:c>
    </x:row>
    <x:row r="201">
      <x:c r="A201" t="str">
        <x:v>SRC-CBY-NEWS-724</x:v>
      </x:c>
      <x:c r="B201" t="str">
        <x:v>https://cby-ye.com/news/724</x:v>
      </x:c>
      <x:c r="D201" t="str">
        <x:v>DS-REFORM-EVENTS</x:v>
      </x:c>
      <x:c r="E201" t="n">
        <x:v>0</x:v>
      </x:c>
      <x:c r="F201" t="str">
        <x:v>CBY-Aden clarification notice on cancelling the recent decisions concerning banks (6 August 2024)</x:v>
      </x:c>
      <x:c r="G201" t="str">
        <x:v>Central Bank of Yemen — Aden</x:v>
      </x:c>
      <x:c r="K201" t="str">
        <x:v>CITATION_CARD</x:v>
      </x:c>
      <x:c r="L201" t="str">
        <x:v>إشعار توضيحي من البنك المركزي اليمني – عدن بشأن إلغاء القرارات الأخيرة بحق البنوك (6 أغسطس 2024)</x:v>
      </x:c>
      <x:c r="S201" t="str">
        <x:v>NOT_ASSESSED</x:v>
      </x:c>
      <x:c r="V201" t="str">
        <x:v>2026-10-10</x:v>
      </x:c>
      <x:c r="Y201" t="str">
        <x:v>البنك المركزي اليمني – عدن</x:v>
      </x:c>
      <x:c r="Z201" t="str">
        <x:v>News release</x:v>
      </x:c>
      <x:c r="AA201" t="str">
        <x:v>بيان صحفي</x:v>
      </x:c>
      <x:c r="AB201" t="str">
        <x:v>2024-08-06</x:v>
      </x:c>
    </x:row>
    <x:row r="202">
      <x:c r="A202" t="str">
        <x:v>SRC-UN-OSESGY-2024-07-23</x:v>
      </x:c>
      <x:c r="B202" t="str">
        <x:v>https://osesgy.unmissions.org/en/speeches-and-statements/statement-office-un-special-envoy-yemen</x:v>
      </x:c>
      <x:c r="C202" t="str">
        <x:v>["https://osesgy.unmissions.org/ar/speeches-and-statements/statement-office-un-special-envoy-yemen", "https://osesgy.unmissions.org/en/node/15786"]</x:v>
      </x:c>
      <x:c r="D202" t="str">
        <x:v>DS-REFORM-EVENTS</x:v>
      </x:c>
      <x:c r="E202" t="n">
        <x:v>0</x:v>
      </x:c>
      <x:c r="F202" t="str">
        <x:v>Statement by the Office of the UN Special Envoy for Yemen (23 July 2024)</x:v>
      </x:c>
      <x:c r="G202" t="str">
        <x:v>Office of the Special Envoy of the Secretary-General for Yemen</x:v>
      </x:c>
      <x:c r="K202" t="str">
        <x:v>CITATION_CARD</x:v>
      </x:c>
      <x:c r="L202" t="str">
        <x:v>بيان صادر عن مكتب المبعوث الأممي الخاص إلى اليمن (23 يوليو 2024)</x:v>
      </x:c>
      <x:c r="S202" t="str">
        <x:v>NOT_ASSESSED</x:v>
      </x:c>
      <x:c r="V202" t="str">
        <x:v>2026-10-10</x:v>
      </x:c>
      <x:c r="Y202" t="str">
        <x:v>مكتب المبعوث الخاص للأمين العام للأمم المتحدة لليمن</x:v>
      </x:c>
      <x:c r="Z202" t="str">
        <x:v>News release</x:v>
      </x:c>
      <x:c r="AA202" t="str">
        <x:v>بيان صحفي</x:v>
      </x:c>
      <x:c r="AB202" t="str">
        <x:v>2024-07-23</x:v>
      </x:c>
    </x:row>
    <x:row r="203">
      <x:c r="A203" t="str">
        <x:v>SRC-CBY-DIL-21-2008</x:v>
      </x:c>
      <x:c r="B203" t="str">
        <x:v>https://cby-ye.com/files/62c2edbaad8eb.pdf</x:v>
      </x:c>
      <x:c r="D203" t="str">
        <x:v>DS-REFORM-EVENTS</x:v>
      </x:c>
      <x:c r="E203" t="n">
        <x:v>0</x:v>
      </x:c>
      <x:c r="F203" t="str">
        <x:v>Law No. 21 of 2008 on the Bank Deposit Insurance Institution (certified copy hosted by CBY-Aden)</x:v>
      </x:c>
      <x:c r="G203" t="str">
        <x:v>Republic of Yemen</x:v>
      </x:c>
      <x:c r="K203" t="str">
        <x:v>CITATION_CARD</x:v>
      </x:c>
      <x:c r="L203" t="str">
        <x:v>القانون رقم (21) لسنة 2008 بشأن مؤسسة ضمان الودائع المصرفية (نسخة مصدقة يستضيفها البنك المركزي اليمني – عدن)</x:v>
      </x:c>
      <x:c r="S203" t="str">
        <x:v>NOT_ASSESSED</x:v>
      </x:c>
      <x:c r="V203" t="str">
        <x:v>2026-10-10</x:v>
      </x:c>
      <x:c r="Y203" t="str">
        <x:v>الجمهورية اليمنية</x:v>
      </x:c>
      <x:c r="Z203" t="str">
        <x:v>Law</x:v>
      </x:c>
      <x:c r="AA203" t="str">
        <x:v>قانون</x:v>
      </x:c>
      <x:c r="AB203" t="str">
        <x:v>2008-04-23</x:v>
      </x:c>
    </x:row>
    <x:row r="204">
      <x:c r="A204" t="str">
        <x:v>SRC-CBY-NEWS-832</x:v>
      </x:c>
      <x:c r="B204" t="str">
        <x:v>https://cby-ye.com/news/832</x:v>
      </x:c>
      <x:c r="D204" t="str">
        <x:v>DS-REFORM-EVENTS</x:v>
      </x:c>
      <x:c r="E204" t="n">
        <x:v>0</x:v>
      </x:c>
      <x:c r="F204" t="str">
        <x:v>The Committee for Financing and Regulating Imports holds its first meeting (17 July 2025)</x:v>
      </x:c>
      <x:c r="G204" t="str">
        <x:v>Central Bank of Yemen — Aden</x:v>
      </x:c>
      <x:c r="K204" t="str">
        <x:v>CITATION_CARD</x:v>
      </x:c>
      <x:c r="L204" t="str">
        <x:v>لجنة تمويل وتنظيم الاستيراد تدشن أولى اجتماعاتها (17 يوليو 2025)</x:v>
      </x:c>
      <x:c r="S204" t="str">
        <x:v>NOT_ASSESSED</x:v>
      </x:c>
      <x:c r="V204" t="str">
        <x:v>2026-10-11</x:v>
      </x:c>
      <x:c r="Y204" t="str">
        <x:v>البنك المركزي اليمني – عدن</x:v>
      </x:c>
      <x:c r="Z204" t="str">
        <x:v>News release</x:v>
      </x:c>
      <x:c r="AA204" t="str">
        <x:v>بيان صحفي</x:v>
      </x:c>
      <x:c r="AB204" t="str">
        <x:v>2025-07-17</x:v>
      </x:c>
    </x:row>
    <x:row r="205">
      <x:c r="A205" t="str">
        <x:v>SRC-YLG-AR-2022</x:v>
      </x:c>
      <x:c r="B205" t="str">
        <x:v>https://www.ylg-yemen.org/_files/ugd/82b85d_8562d5fe47644538ab12044bb8938bc6.pdf</x:v>
      </x:c>
      <x:c r="D205" t="str">
        <x:v>DS-FIRM-FINANCE</x:v>
      </x:c>
      <x:c r="E205" t="n">
        <x:v>15</x:v>
      </x:c>
      <x:c r="F205" t="str">
        <x:v>Yemen Loan Guarantee Program (YLGP) Annual Report 2022</x:v>
      </x:c>
      <x:c r="G205" t="str">
        <x:v>Yemen Loan Guarantee Program</x:v>
      </x:c>
      <x:c r="K205" t="str">
        <x:v>CITATION_CARD</x:v>
      </x:c>
      <x:c r="L205" t="str">
        <x:v>التقرير السنوي لبرنامج ضمان القروض في اليمن لعام 2022</x:v>
      </x:c>
      <x:c r="P205" t="str">
        <x:v>Source type PRIMARY_PROGRAMME_REPORT. Fiscal year 2022; pages used 4, 8, 9, 14-17, 29-31 (the 12th partner p.9; the partner chart p.31). No publication date is printed (p.35 '© Copyright reserved 2022'; the file's metadata give 16 April 2023). Amounts are in thousand YER (p.14). Read 11 October 2026 (35 pages, SHA-256 fc6651b7bf87f299243c1b78cdf3a5507b5702bfd6bb8b23cc4419a5f9c3fb22). Facts cited; nothing reproduced.</x:v>
      </x:c>
      <x:c r="S205" t="str">
        <x:v>NOT_ASSESSED</x:v>
      </x:c>
      <x:c r="U205" t="str">
        <x:v>Facts cited; nothing reproduced</x:v>
      </x:c>
      <x:c r="V205" t="str">
        <x:v>2026-10-11</x:v>
      </x:c>
      <x:c r="Y205" t="str">
        <x:v>برنامج ضمان القروض في اليمن</x:v>
      </x:c>
      <x:c r="Z205" t="str">
        <x:v>Annual report</x:v>
      </x:c>
      <x:c r="AA205" t="str">
        <x:v>تقرير سنوي</x:v>
      </x:c>
    </x:row>
    <x:row r="206">
      <x:c r="A206" t="str">
        <x:v>SRC-UNICEF-UCT-2024-10</x:v>
      </x:c>
      <x:c r="B206" t="str">
        <x:v>https://www.unicef.org/yemen/press-releases/143-million-vulnerable-families-supported-cash-assistance-across-yemen</x:v>
      </x:c>
      <x:c r="D206" t="str">
        <x:v>RESOURCE_LIBRARY_ONLY__UNICEF_UCT_PROGRAMME_RELEASES</x:v>
      </x:c>
      <x:c r="E206" t="n">
        <x:v>0</x:v>
      </x:c>
      <x:c r="F206" t="str">
        <x:v>1.43 million vulnerable families supported with cash assistance across Yemen (UNICEF press release, 2 October 2024)</x:v>
      </x:c>
      <x:c r="G206" t="str">
        <x:v>UNICEF Yemen</x:v>
      </x:c>
      <x:c r="K206" t="str">
        <x:v>CITATION_CARD</x:v>
      </x:c>
      <x:c r="L206" t="str">
        <x:v>1.43 مليون أسرة ضعيفة تتلقى مساعدات نقدية في أنحاء اليمن (بيان صحفي لليونيسف، 2 أكتوبر 2024)</x:v>
      </x:c>
      <x:c r="P206" t="str">
        <x:v>The unconditional cash transfer's 18th payment cycle; read 11 October 2026 (SHA-256 215a60f659953baa91a4f0d23ca1eb2b67c1ac6ea43f12ffa35888f3d08cf06d). The release's US$62.5 million is stated as to be disbursed (planned) and is not used. Facts cited; nothing reproduced.</x:v>
      </x:c>
      <x:c r="S206" t="str">
        <x:v>NOT_ASSESSED</x:v>
      </x:c>
      <x:c r="U206" t="str">
        <x:v>Facts cited; nothing reproduced.</x:v>
      </x:c>
      <x:c r="V206" t="str">
        <x:v>2026-10-11</x:v>
      </x:c>
      <x:c r="Y206" t="str">
        <x:v>اليونيسف – اليمن</x:v>
      </x:c>
      <x:c r="Z206" t="str">
        <x:v>News release</x:v>
      </x:c>
      <x:c r="AA206" t="str">
        <x:v>بيان صحفي</x:v>
      </x:c>
      <x:c r="AB206" t="str">
        <x:v>2024-10-02</x:v>
      </x:c>
    </x:row>
    <x:row r="207">
      <x:c r="A207" t="str">
        <x:v>SRC-UNICEF-UCT-2024-12</x:v>
      </x:c>
      <x:c r="B207" t="str">
        <x:v>https://www.unicef.org/yemen/press-releases/unicef-and-partners-launch-19th-payment-cycle-current-unconditional-cash-transfer</x:v>
      </x:c>
      <x:c r="D207" t="str">
        <x:v>RESOURCE_LIBRARY_ONLY__UNICEF_UCT_PROGRAMME_RELEASES</x:v>
      </x:c>
      <x:c r="E207" t="n">
        <x:v>0</x:v>
      </x:c>
      <x:c r="F207" t="str">
        <x:v>UNICEF and partners launch the 19th Payment Cycle of the current Unconditional Cash Transfer Project in Yemen (UNICEF press release, 7 December 2024)</x:v>
      </x:c>
      <x:c r="G207" t="str">
        <x:v>UNICEF Yemen</x:v>
      </x:c>
      <x:c r="K207" t="str">
        <x:v>CITATION_CARD</x:v>
      </x:c>
      <x:c r="L207" t="str">
        <x:v>اليونيسف وشركاؤها يطلقون دورة الدفع 19 من مشروع التحويلات النقدية غير المشروطة الحالي في اليمن (بيان صحفي لليونيسف، 7 ديسمبر 2024)</x:v>
      </x:c>
      <x:c r="P207" t="str">
        <x:v>Read 11 October 2026 (SHA-256 f48823f8bc7937138fd665391f854e9f85f787230e3df4ebea6c9ea5c4945184): the 19th cycle starts on 11 December 2024 at fixed payment sites and 'marks the end of the current UCT program'; the release gives no amount. Facts cited; nothing reproduced.</x:v>
      </x:c>
      <x:c r="S207" t="str">
        <x:v>NOT_ASSESSED</x:v>
      </x:c>
      <x:c r="U207" t="str">
        <x:v>Facts cited; nothing reproduced.</x:v>
      </x:c>
      <x:c r="V207" t="str">
        <x:v>2026-10-11</x:v>
      </x:c>
      <x:c r="Y207" t="str">
        <x:v>اليونيسف – اليمن</x:v>
      </x:c>
      <x:c r="Z207" t="str">
        <x:v>News release</x:v>
      </x:c>
      <x:c r="AA207" t="str">
        <x:v>بيان صحفي</x:v>
      </x:c>
      <x:c r="AB207" t="str">
        <x:v>2024-12-07</x:v>
      </x:c>
    </x:row>
    <x:row r="208">
      <x:c r="A208" t="str">
        <x:v>SRC-WB-RPW-US-YEM-2025Q3-001</x:v>
      </x:c>
      <x:c r="B208" t="str">
        <x:v>https://datacatalogfiles.worldbank.org/ddh-published/0037898/DR0095523/rpw_dataset_2011_2025_q3.xlsx</x:v>
      </x:c>
      <x:c r="D208" t="str">
        <x:v>DS-REMITTANCES</x:v>
      </x:c>
      <x:c r="E208" t="n">
        <x:v>2</x:v>
      </x:c>
      <x:c r="F208" t="str">
        <x:v>Remittance Prices Worldwide: United States to Yemen corridor (third quarter of 2025)</x:v>
      </x:c>
      <x:c r="G208" t="str">
        <x:v>World Bank</x:v>
      </x:c>
      <x:c r="K208" t="str">
        <x:v>CITATION_CARD</x:v>
      </x:c>
      <x:c r="L208" t="str">
        <x:v>قاعدة بيانات Remittance Prices Worldwide: ممر الحوالات من الولايات المتحدة إلى اليمن (الربع الثالث من 2025)</x:v>
      </x:c>
      <x:c r="P208" t="str">
        <x:v>The quote-level dataset rpw_dataset_2011_2025_q3.xlsx (sheet 'Dataset (from Q2 2016)', period 2025_3Q, USA to YEM: 12 quotes collected 12 to 26 August 2025); read 11 October 2026 (SHA-256 f1d7265b1856d61812c158d3d03fae686dbff58735deabe016a6bfe23482d2a8). The corridor page refused automated requests on 11 October 2026. The workbook's Terms of Use sheet reads 'Restricted Data'; values are cited, the file is not hosted. Facts cited; nothing reproduced.</x:v>
      </x:c>
      <x:c r="S208" t="str">
        <x:v>NOT_ASSESSED</x:v>
      </x:c>
      <x:c r="U208" t="str">
        <x:v>Facts cited; nothing reproduced.</x:v>
      </x:c>
      <x:c r="V208" t="str">
        <x:v>2026-10-11</x:v>
      </x:c>
      <x:c r="Y208" t="str">
        <x:v>البنك الدولي</x:v>
      </x:c>
      <x:c r="Z208" t="str">
        <x:v>Database or web interface</x:v>
      </x:c>
      <x:c r="AA208" t="str">
        <x:v>قاعدة بيانات أو واجهة إلكترونية</x:v>
      </x:c>
    </x:row>
    <x:row r="209">
      <x:c r="A209" t="str">
        <x:v>SRC-WB-DB2020-YEM-001</x:v>
      </x:c>
      <x:c r="B209" t="str">
        <x:v>https://www.doingbusiness.org/content/dam/doingBusiness/country/y/yemen/YEM.pdf</x:v>
      </x:c>
      <x:c r="C209" t="str">
        <x:v>["https://www.worldbank.org/en/news/statement/2021/09/16/world-bank-group-to-discontinue-doing-business-report"]</x:v>
      </x:c>
      <x:c r="D209" t="str">
        <x:v>RESOURCE_LIBRARY_ONLY__CREDIT_REGISTRY_HISTORICAL_MEASURE,14_SYSTEM_CHRONOLOGY</x:v>
      </x:c>
      <x:c r="E209" t="n">
        <x:v>0</x:v>
      </x:c>
      <x:c r="F209" t="str">
        <x:v>Doing Business 2020: Yemen, Rep. economy profile (World Bank, 2019)</x:v>
      </x:c>
      <x:c r="G209" t="str">
        <x:v>World Bank</x:v>
      </x:c>
      <x:c r="K209" t="str">
        <x:v>CITATION_CARD</x:v>
      </x:c>
      <x:c r="L209" t="str">
        <x:v>ممارسة أنشطة الأعمال 2020: الملف الاقتصادي لليمن (البنك الدولي، 2019)</x:v>
      </x:c>
      <x:c r="P209" t="str">
        <x:v>Credit registry and bureau coverage, 'Details – Credit Information', p.30; data collection completed in May 2019, p.26; city covered Sanaa, p.4. Read 11 October 2026 (63 pages, SHA-256 7c9e4ba60891e279ca57167e1a969e3321472bef113a1599fad420269beac375). The World Bank discontinued the Doing Business report (statement of 16 September 2021, the additional URL; read 11 October 2026). Index scores and ranks are not used. Facts cited; nothing reproduced.</x:v>
      </x:c>
      <x:c r="S209" t="str">
        <x:v>NOT_ASSESSED</x:v>
      </x:c>
      <x:c r="U209" t="str">
        <x:v>Facts cited; nothing reproduced.</x:v>
      </x:c>
      <x:c r="V209" t="str">
        <x:v>2026-10-11</x:v>
      </x:c>
      <x:c r="Y209" t="str">
        <x:v>البنك الدولي</x:v>
      </x:c>
      <x:c r="Z209" t="str">
        <x:v>Periodic statistical report</x:v>
      </x:c>
      <x:c r="AA209" t="str">
        <x:v>تقرير إحصائي دوري</x:v>
      </x:c>
      <x:c r="AB209" t="str">
        <x:v>2019</x:v>
      </x:c>
    </x:row>
    <x:row r="210">
      <x:c r="A210" t="str">
        <x:v>SRC-IFAD-CPE-YEM-2011</x:v>
      </x:c>
      <x:c r="B210" t="str">
        <x:v>https://webapps.ifad.org/members/ec/69/docs/EC-2011-69-W-P-4-Rev-1.pdf</x:v>
      </x:c>
      <x:c r="D210" t="str">
        <x:v>RESOURCE_LIBRARY_ONLY__IFAD_RURAL_FINANCE_EVALUATION</x:v>
      </x:c>
      <x:c r="E210" t="n">
        <x:v>0</x:v>
      </x:c>
      <x:c r="F210" t="str">
        <x:v>Republic of Yemen: Country Programme Evaluation (IFAD Independent Office of Evaluation, EC 2011/69/W.P.4/Rev.1, 6 October 2011)</x:v>
      </x:c>
      <x:c r="G210" t="str">
        <x:v>International Fund for Agricultural Development (IFAD)</x:v>
      </x:c>
      <x:c r="K210" t="str">
        <x:v>CITATION_CARD</x:v>
      </x:c>
      <x:c r="L210" t="str">
        <x:v>الجمهورية اليمنية: تقييم البرنامج القُطري (مكتب التقييم المستقل في الصندوق الدولي للتنمية الزراعية، EC 2011/69/W.P.4/Rev.1، 6 أكتوبر 2011)</x:v>
      </x:c>
      <x:c r="P210" t="str">
        <x:v>Distribution: Public (cover). Pages used: printed p.3 (paras 9-10), p.33 (paras 138-140), p.40 (paras 176-177, Table 6, footnotes 101-102). Read 11 October 2026 (136 pages, SHA-256 a5a9cfd3380264541c5debf5cc4dc93581e261434f314b98edaffcdbf0c5f687). Facts cited; nothing reproduced.</x:v>
      </x:c>
      <x:c r="S210" t="str">
        <x:v>NOT_ASSESSED</x:v>
      </x:c>
      <x:c r="U210" t="str">
        <x:v>Facts cited; nothing reproduced.</x:v>
      </x:c>
      <x:c r="V210" t="str">
        <x:v>2026-10-11</x:v>
      </x:c>
      <x:c r="Y210" t="str">
        <x:v>الصندوق الدولي للتنمية الزراعية (إيفاد)</x:v>
      </x:c>
      <x:c r="Z210" t="str">
        <x:v>Research or policy paper</x:v>
      </x:c>
      <x:c r="AA210" t="str">
        <x:v>ورقة بحثية أو سياساتية</x:v>
      </x:c>
      <x:c r="AB210" t="str">
        <x:v>2011-10-06</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Accounts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Accounts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Accounts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E-wallet subscribers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E-wallet subscribers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DS-REMITTANCES</x:v>
      </x:c>
      <x:c r="B112" s="24" t="str">
        <x:v>RMT-003</x:v>
      </x:c>
      <x:c r="C112" s="24" t="str">
        <x:v>Average cost of sending US$200 to Yemen (World Bank yearly average)</x:v>
      </x:c>
      <x:c r="D112" s="24" t="str">
        <x:v>Remittances &amp; exchange</x:v>
      </x:c>
      <x:c r="E112" s="24" t="str">
        <x:v>percent of send amount</x:v>
      </x:c>
      <x:c r="F112" s="24" t="n">
        <x:v>4</x:v>
      </x:c>
      <x:c r="G112" s="24" t="n">
        <x:v>2016</x:v>
      </x:c>
      <x:c r="H112" s="24" t="n">
        <x:v>2023</x:v>
      </x:c>
      <x:c r="I112" s="24" t="str">
        <x:v>Use only within the dataset's comparability/publication rules.</x:v>
      </x:c>
    </x:row>
    <x:row r="113">
      <x:c r="A113" s="24" t="str">
        <x:v>DS-FINDEX-WB-OBS</x:v>
      </x:c>
      <x:c r="B113" s="24" t="str">
        <x:v>FX.OWN.TOTL.ZS</x:v>
      </x:c>
      <x:c r="C113" s="24" t="str">
        <x:v>Account ownership at a financial institution or with a mobile-money-service provider — total</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FX.OWN.TOTL.FE.ZS</x:v>
      </x:c>
      <x:c r="C114" s="24" t="str">
        <x:v>Account ownership — female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FX.OWN.TOTL.MA.ZS</x:v>
      </x:c>
      <x:c r="C115" s="24" t="str">
        <x:v>Account ownership — male</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FX.OWN.TOTL.40.ZS</x:v>
      </x:c>
      <x:c r="C116" s="24" t="str">
        <x:v>Account ownership — poorest 40%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FX.OWN.TOTL.60.ZS</x:v>
      </x:c>
      <x:c r="C117" s="24" t="str">
        <x:v>Account ownership — richest 60%</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DS-FINDEX-WB-OBS</x:v>
      </x:c>
      <x:c r="B118" s="24" t="str">
        <x:v>FX.OWN.TOTL.PL.ZS</x:v>
      </x:c>
      <x:c r="C118" s="24" t="str">
        <x:v>Account ownership — primary education or less</x:v>
      </x:c>
      <x:c r="D118" s="24" t="str">
        <x:v>Demand-side financial inclusion</x:v>
      </x:c>
      <x:c r="E118" s="24" t="str">
        <x:v>percent of population ages 15+</x:v>
      </x:c>
      <x:c r="F118" s="24" t="n">
        <x:v>1</x:v>
      </x:c>
      <x:c r="G118" s="24" t="str">
        <x:v>2022</x:v>
      </x:c>
      <x:c r="H118" s="24" t="str">
        <x:v>2022</x:v>
      </x:c>
      <x:c r="I118" s="24" t="str">
        <x:v>Primary published aggregate. Use same-wave definitions for subgroup comparison; preserve 2022 fieldwork timing caveat.</x:v>
      </x:c>
    </x:row>
    <x:row r="119">
      <x:c r="A119" s="24" t="str">
        <x:v>DS-FINDEX-PUBLIC-HISTORY</x:v>
      </x:c>
      <x:c r="B119" s="24" t="str">
        <x:v>FHI-001</x:v>
      </x:c>
      <x:c r="C119" s="24" t="str">
        <x:v>Account ownership</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FHI-002</x:v>
      </x:c>
      <x:c r="C120" s="24" t="str">
        <x:v>Account ownership — women</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FHI-003</x:v>
      </x:c>
      <x:c r="C121" s="24" t="str">
        <x:v>Account ownership — poorest 40%</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FHI-004</x:v>
      </x:c>
      <x:c r="C122" s="24" t="str">
        <x:v>Account ownership — young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FHI-005</x:v>
      </x:c>
      <x:c r="C123" s="24" t="str">
        <x:v>Account ownership — rural adults</x:v>
      </x:c>
      <x:c r="D123" s="24" t="str">
        <x:v>Demand-side historical weighted public Findex — ACCESS</x:v>
      </x:c>
      <x:c r="E123" s="24" t="str">
        <x:v>percent</x:v>
      </x:c>
      <x:c r="F123" s="24" t="n">
        <x:v>1</x:v>
      </x:c>
      <x:c r="G123" s="24" t="str">
        <x:v>2014</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FHI-006</x:v>
      </x:c>
      <x:c r="C124" s="24" t="str">
        <x:v>Financial institution account ownership</x:v>
      </x:c>
      <x:c r="D124" s="24" t="str">
        <x:v>Demand-side historical weighted public Findex — ACCESS</x:v>
      </x:c>
      <x:c r="E124" s="24" t="str">
        <x:v>percent</x:v>
      </x:c>
      <x:c r="F124" s="24" t="n">
        <x:v>2</x:v>
      </x:c>
      <x:c r="G124" s="24" t="str">
        <x:v>2011</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FHI-007</x:v>
      </x:c>
      <x:c r="C125" s="24" t="str">
        <x:v>Mobile account ownership</x:v>
      </x:c>
      <x:c r="D125" s="24" t="str">
        <x:v>Demand-side historical weighted public Findex — ACCESS</x:v>
      </x:c>
      <x:c r="E125" s="24" t="str">
        <x:v>percent</x:v>
      </x:c>
      <x:c r="F125" s="24" t="n">
        <x:v>1</x:v>
      </x:c>
      <x:c r="G125" s="24" t="str">
        <x:v>2014</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FHI-008</x:v>
      </x:c>
      <x:c r="C126" s="24" t="str">
        <x:v>Has a debit card</x:v>
      </x:c>
      <x:c r="D126" s="24" t="str">
        <x:v>Demand-side historical weighted public Findex — ACCESS_USE</x:v>
      </x:c>
      <x:c r="E126" s="24" t="str">
        <x:v>percent</x:v>
      </x:c>
      <x:c r="F126" s="24" t="n">
        <x:v>2</x:v>
      </x:c>
      <x:c r="G126" s="24" t="str">
        <x:v>2011</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FHI-009</x:v>
      </x:c>
      <x:c r="C127" s="24" t="str">
        <x:v>ATM is main mode of withdrawal</x:v>
      </x:c>
      <x:c r="D127" s="24" t="str">
        <x:v>Demand-side historical weighted public Findex — ACCESS_USE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FHI-010</x:v>
      </x:c>
      <x:c r="C128" s="24" t="str">
        <x:v>Used an account to receive wages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FHI-011</x:v>
      </x:c>
      <x:c r="C129" s="24" t="str">
        <x:v>Used an account to receive government transfers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FHI-012</x:v>
      </x:c>
      <x:c r="C130" s="24" t="str">
        <x:v>Used a financial institution account to pay utility bills</x:v>
      </x:c>
      <x:c r="D130" s="24" t="str">
        <x:v>Demand-side historical weighted public Findex — ACCOUNT_USE</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FHI-013</x:v>
      </x:c>
      <x:c r="C131" s="24" t="str">
        <x:v>Used a debit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FHI-014</x:v>
      </x:c>
      <x:c r="C132" s="24" t="str">
        <x:v>Used a credit card to make payments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FHI-015</x:v>
      </x:c>
      <x:c r="C133" s="24" t="str">
        <x:v>Used the Internet to pay bills or make purchases</x:v>
      </x:c>
      <x:c r="D133" s="24" t="str">
        <x:v>Demand-side historical weighted public Findex — DIGITAL_PAYMENTS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FHI-016</x:v>
      </x:c>
      <x:c r="C134" s="24" t="str">
        <x:v>Sent domestic remittances</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FHI-017</x:v>
      </x:c>
      <x:c r="C135" s="24" t="str">
        <x:v>Sent remittances via a financial institution</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FHI-018</x:v>
      </x:c>
      <x:c r="C136" s="24" t="str">
        <x:v>Sent remittances via a mobile phone</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FHI-019</x:v>
      </x:c>
      <x:c r="C137" s="24" t="str">
        <x:v>Sent remittances via a money transfer operator</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FHI-020</x:v>
      </x:c>
      <x:c r="C138" s="24" t="str">
        <x:v>Received domestic remittances</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FHI-021</x:v>
      </x:c>
      <x:c r="C139" s="24" t="str">
        <x:v>Received remittances via a financial institution</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FHI-022</x:v>
      </x:c>
      <x:c r="C140" s="24" t="str">
        <x:v>Received remittances via a mobile phone</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FHI-023</x:v>
      </x:c>
      <x:c r="C141" s="24" t="str">
        <x:v>Received remittances via a money transfer operator</x:v>
      </x:c>
      <x:c r="D141" s="24" t="str">
        <x:v>Demand-side historical weighted public Findex — DOMESTIC_REMITTANCES</x:v>
      </x:c>
      <x:c r="E141" s="24" t="str">
        <x:v>percent</x:v>
      </x:c>
      <x:c r="F141" s="24" t="n">
        <x:v>1</x:v>
      </x:c>
      <x:c r="G141" s="24" t="str">
        <x:v>2014</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FHI-024</x:v>
      </x:c>
      <x:c r="C142" s="24" t="str">
        <x:v>Saved at a financial institution</x:v>
      </x:c>
      <x:c r="D142" s="24" t="str">
        <x:v>Demand-side historical weighted public Findex — SAVING</x:v>
      </x:c>
      <x:c r="E142" s="24" t="str">
        <x:v>percent</x:v>
      </x:c>
      <x:c r="F142" s="24" t="n">
        <x:v>2</x:v>
      </x:c>
      <x:c r="G142" s="24" t="str">
        <x:v>2011</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FHI-025</x:v>
      </x:c>
      <x:c r="C143" s="24" t="str">
        <x:v>Saved using a savings club or person outside the family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FHI-026</x:v>
      </x:c>
      <x:c r="C144" s="24" t="str">
        <x:v>Saved any money</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FHI-027</x:v>
      </x:c>
      <x:c r="C145" s="24" t="str">
        <x:v>Saved for old age</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FHI-028</x:v>
      </x:c>
      <x:c r="C146" s="24" t="str">
        <x:v>Saved for a farm or business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FHI-029</x:v>
      </x:c>
      <x:c r="C147" s="24" t="str">
        <x:v>Saved for education or school fees</x:v>
      </x:c>
      <x:c r="D147" s="24" t="str">
        <x:v>Demand-side historical weighted public Findex — SAVING</x:v>
      </x:c>
      <x:c r="E147" s="24" t="str">
        <x:v>percent</x:v>
      </x:c>
      <x:c r="F147" s="24" t="n">
        <x:v>1</x:v>
      </x:c>
      <x:c r="G147" s="24" t="str">
        <x:v>2014</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FHI-030</x:v>
      </x:c>
      <x:c r="C148" s="24" t="str">
        <x:v>Borrowed from a financial institution</x:v>
      </x:c>
      <x:c r="D148" s="24" t="str">
        <x:v>Demand-side historical weighted public Findex — BORROWING</x:v>
      </x:c>
      <x:c r="E148" s="24" t="str">
        <x:v>percent</x:v>
      </x:c>
      <x:c r="F148" s="24" t="n">
        <x:v>2</x:v>
      </x:c>
      <x:c r="G148" s="24" t="str">
        <x:v>2011</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FHI-031</x:v>
      </x:c>
      <x:c r="C149" s="24" t="str">
        <x:v>Borrowed from family or friends</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FHI-032</x:v>
      </x:c>
      <x:c r="C150" s="24" t="str">
        <x:v>Borrowed from a private informal lender</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FHI-033</x:v>
      </x:c>
      <x:c r="C151" s="24" t="str">
        <x:v>Borrowed any money</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FHI-034</x:v>
      </x:c>
      <x:c r="C152" s="24" t="str">
        <x:v>Borrowed for a farm or business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FHI-035</x:v>
      </x:c>
      <x:c r="C153" s="24" t="str">
        <x:v>Borrowed for education or school fees</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DS-FINDEX-PUBLIC-HISTORY</x:v>
      </x:c>
      <x:c r="B154" s="24" t="str">
        <x:v>FHI-036</x:v>
      </x:c>
      <x:c r="C154" s="24" t="str">
        <x:v>Outstanding mortgage at a financial institution</x:v>
      </x:c>
      <x:c r="D154" s="24" t="str">
        <x:v>Demand-side historical weighted public Findex — BORROWING</x:v>
      </x:c>
      <x:c r="E154" s="24" t="str">
        <x:v>percent</x:v>
      </x:c>
      <x:c r="F154" s="24" t="n">
        <x:v>1</x:v>
      </x:c>
      <x:c r="G154" s="24" t="str">
        <x:v>2014</x:v>
      </x:c>
      <x:c r="H154" s="24" t="str">
        <x:v>2014</x:v>
      </x:c>
      <x:c r="I154" s="24" t="str">
        <x:v>Historical World Bank weighted public profile. Source '..' is missing, not zero; denominator and non-additive/conditional rules apply. Do not substitute for 2021-wave weighted values or current 2026 demand.</x:v>
      </x:c>
    </x:row>
    <x:row r="155">
      <x:c r="A155" s="24" t="str">
        <x:v>DS-K04-IBS2020-UPSTREAM</x:v>
      </x:c>
      <x:c r="B155" s="24" t="str">
        <x:v>IBS-EM-001</x:v>
      </x:c>
      <x:c r="C155" s="24" t="str">
        <x:v>Electronic-money accounts — five study wallets/providers</x:v>
      </x:c>
      <x:c r="D155" s="24" t="str">
        <x:v>Payments / digital finance history</x:v>
      </x:c>
      <x:c r="E155" s="24" t="str">
        <x:v>accounts</x:v>
      </x:c>
      <x:c r="F155" s="24" t="n">
        <x:v>4</x:v>
      </x:c>
      <x:c r="G155" s="24" t="n">
        <x:v>2016</x:v>
      </x:c>
      <x:c r="H155" s="24" t="n">
        <x:v>2019</x:v>
      </x:c>
      <x:c r="I155" s="24" t="str">
        <x:v>Historical provider/source universe only; accounts are not people or necessarily active.</x:v>
      </x:c>
    </x:row>
    <x:row r="156">
      <x:c r="A156" s="24" t="str">
        <x:v>DS-K04-IBS2020-UPSTREAM</x:v>
      </x:c>
      <x:c r="B156" s="24" t="str">
        <x:v>IBS-EM-002</x:v>
      </x:c>
      <x:c r="C156" s="24" t="str">
        <x:v>Dormant/inactive electronic accounts</x:v>
      </x:c>
      <x:c r="D156" s="24" t="str">
        <x:v>Payments / digital finance history</x:v>
      </x:c>
      <x:c r="E156" s="24" t="str">
        <x:v>percent</x:v>
      </x:c>
      <x:c r="F156" s="24" t="n">
        <x:v>1</x:v>
      </x:c>
      <x:c r="G156" s="24" t="n">
        <x:v>2019</x:v>
      </x:c>
      <x:c r="H156" s="24" t="n">
        <x:v>2019</x:v>
      </x:c>
      <x:c r="I156" s="24" t="str">
        <x:v>Source-reported average 23%; not provider-specific/current.</x:v>
      </x:c>
    </x:row>
    <x:row r="157">
      <x:c r="A157" s="24" t="str">
        <x:v>DS-K04-IBS2020-UPSTREAM</x:v>
      </x:c>
      <x:c r="B157" s="24" t="str">
        <x:v>IBS-EM-003</x:v>
      </x:c>
      <x:c r="C157" s="24" t="str">
        <x:v>Female share of electronic-money users/accounts</x:v>
      </x:c>
      <x:c r="D157" s="24" t="str">
        <x:v>People / digital finance history</x:v>
      </x:c>
      <x:c r="E157" s="24" t="str">
        <x:v>percent</x:v>
      </x:c>
      <x:c r="F157" s="24" t="n">
        <x:v>1</x:v>
      </x:c>
      <x:c r="G157" s="24" t="str">
        <x:v>2016–2019 avg</x:v>
      </x:c>
      <x:c r="H157" s="24" t="str">
        <x:v>2016–2019 avg</x:v>
      </x:c>
      <x:c r="I157" s="24" t="str">
        <x:v>Historical source average; do not compare directly to national Findex or 611-user survey sample.</x:v>
      </x:c>
    </x:row>
    <x:row r="158">
      <x:c r="A158" s="24" t="str">
        <x:v>DS-K04-IBS2020-UPSTREAM</x:v>
      </x:c>
      <x:c r="B158" s="24" t="str">
        <x:v>IBS-EM-004</x:v>
      </x:c>
      <x:c r="C158" s="24" t="str">
        <x:v>Urban concentration of e-wallet accounts</x:v>
      </x:c>
      <x:c r="D158" s="24" t="str">
        <x:v>Geography / digital finance history</x:v>
      </x:c>
      <x:c r="E158" s="24" t="str">
        <x:v>percent</x:v>
      </x:c>
      <x:c r="F158" s="24" t="n">
        <x:v>1</x:v>
      </x:c>
      <x:c r="G158" s="24" t="str">
        <x:v>2016–2019 avg</x:v>
      </x:c>
      <x:c r="H158" s="24" t="str">
        <x:v>2016–2019 avg</x:v>
      </x:c>
      <x:c r="I158" s="24" t="str">
        <x:v>Historical provider-account distribution; not a current access map.</x:v>
      </x:c>
    </x:row>
    <x:row r="159">
      <x:c r="A159" s="24" t="str">
        <x:v>DS-K04-IBS2020-UPSTREAM</x:v>
      </x:c>
      <x:c r="B159" s="24" t="str">
        <x:v>IBS-EM-005</x:v>
      </x:c>
      <x:c r="C159" s="24" t="str">
        <x:v>E-money agents — five-provider study universe</x:v>
      </x:c>
      <x:c r="D159" s="24" t="str">
        <x:v>Payments / access infrastructure history</x:v>
      </x:c>
      <x:c r="E159" s="24" t="str">
        <x:v>agents</x:v>
      </x:c>
      <x:c r="F159" s="24" t="n">
        <x:v>4</x:v>
      </x:c>
      <x:c r="G159" s="24" t="n">
        <x:v>2016</x:v>
      </x:c>
      <x:c r="H159" s="24" t="n">
        <x:v>2019</x:v>
      </x:c>
      <x:c r="I159" s="24" t="str">
        <x:v>Historical source count; listed count does not prove current operation.</x:v>
      </x:c>
    </x:row>
    <x:row r="160">
      <x:c r="A160" s="24" t="str">
        <x:v>DS-K04-IBS2020-UPSTREAM</x:v>
      </x:c>
      <x:c r="B160" s="24" t="str">
        <x:v>IBS-EM-006</x:v>
      </x:c>
      <x:c r="C160" s="24" t="str">
        <x:v>E-money points of sale — five-provider study universe</x:v>
      </x:c>
      <x:c r="D160" s="24" t="str">
        <x:v>Payments / acceptance infrastructure history</x:v>
      </x:c>
      <x:c r="E160" s="24" t="str">
        <x:v>points</x:v>
      </x:c>
      <x:c r="F160" s="24" t="n">
        <x:v>4</x:v>
      </x:c>
      <x:c r="G160" s="24" t="n">
        <x:v>2016</x:v>
      </x:c>
      <x:c r="H160" s="24" t="n">
        <x:v>2019</x:v>
      </x:c>
      <x:c r="I160" s="24" t="str">
        <x:v>Historical source-defined acceptance points; not current merchant coverage.</x:v>
      </x:c>
    </x:row>
    <x:row r="161">
      <x:c r="A161" s="24" t="str">
        <x:v>DS-K04-IBS2020-UPSTREAM</x:v>
      </x:c>
      <x:c r="B161" s="24" t="str">
        <x:v>IBS-EM-007</x:v>
      </x:c>
      <x:c r="C161" s="24" t="str">
        <x:v>E-money transaction count</x:v>
      </x:c>
      <x:c r="D161" s="24" t="str">
        <x:v>Payments / digital finance history</x:v>
      </x:c>
      <x:c r="E161" s="24" t="str">
        <x:v>transactions</x:v>
      </x:c>
      <x:c r="F161" s="24" t="n">
        <x:v>4</x:v>
      </x:c>
      <x:c r="G161" s="24" t="n">
        <x:v>2016</x:v>
      </x:c>
      <x:c r="H161" s="24" t="n">
        <x:v>2019</x:v>
      </x:c>
      <x:c r="I161" s="24" t="str">
        <x:v>Debit/credit source labels preserved; no unique-user denominator.</x:v>
      </x:c>
    </x:row>
    <x:row r="162">
      <x:c r="A162" s="24" t="str">
        <x:v>DS-K04-IBS2020-UPSTREAM</x:v>
      </x:c>
      <x:c r="B162" s="24" t="str">
        <x:v>IBS-EM-008</x:v>
      </x:c>
      <x:c r="C162" s="24" t="str">
        <x:v>E-money transaction value</x:v>
      </x:c>
      <x:c r="D162" s="24" t="str">
        <x:v>Payments / digital finance history</x:v>
      </x:c>
      <x:c r="E162" s="24" t="str">
        <x:v>YER</x:v>
      </x:c>
      <x:c r="F162" s="24" t="n">
        <x:v>4</x:v>
      </x:c>
      <x:c r="G162" s="24" t="n">
        <x:v>2016</x:v>
      </x:c>
      <x:c r="H162" s="24" t="n">
        <x:v>2019</x:v>
      </x:c>
      <x:c r="I162" s="24" t="str">
        <x:v>Source Table 8 total; no welfare/merchant-adoption inference.</x:v>
      </x:c>
    </x:row>
    <x:row r="163">
      <x:c r="A163" s="24" t="str">
        <x:v>DS-K04-IBS2020-UPSTREAM</x:v>
      </x:c>
      <x:c r="B163" s="24" t="str">
        <x:v>IBS-EM-009</x:v>
      </x:c>
      <x:c r="C163" s="24" t="str">
        <x:v>Cash-in/cash-out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DS-K04-IBS2020-UPSTREAM</x:v>
      </x:c>
      <x:c r="B164" s="24" t="str">
        <x:v>IBS-EM-010</x:v>
      </x:c>
      <x:c r="C164" s="24" t="str">
        <x:v>Bank↔e-account transfer share of e-money transaction value</x:v>
      </x:c>
      <x:c r="D164" s="24" t="str">
        <x:v>Payments / functional use history</x:v>
      </x:c>
      <x:c r="E164" s="24" t="str">
        <x:v>percent</x:v>
      </x:c>
      <x:c r="F164" s="24" t="n">
        <x:v>2</x:v>
      </x:c>
      <x:c r="G164" s="24" t="n">
        <x:v>2018</x:v>
      </x:c>
      <x:c r="H164" s="24" t="n">
        <x:v>2019</x:v>
      </x:c>
      <x:c r="I164" s="24" t="str">
        <x:v>CauseWay-derived from source Table 8; formula and categories exposed.</x:v>
      </x:c>
    </x:row>
    <x:row r="165">
      <x:c r="A165" s="24" t="str">
        <x:v>DS-K04-MFB2023-RECON</x:v>
      </x:c>
      <x:c r="B165" s="24" t="str">
        <x:v>MFB23-001</x:v>
      </x:c>
      <x:c r="C165" s="24" t="str">
        <x:v>Active borrowers — end-2023 bounded secondary</x:v>
      </x:c>
      <x:c r="D165" s="24" t="str">
        <x:v>Microfinance / credit reach</x:v>
      </x:c>
      <x:c r="E165" s="24" t="str">
        <x:v>active borrowers</x:v>
      </x:c>
      <x:c r="F165" s="24" t="n">
        <x:v>1</x:v>
      </x:c>
      <x:c r="G165" s="24" t="n">
        <x:v>2023</x:v>
      </x:c>
      <x:c r="H165" s="24" t="n">
        <x:v>2023</x:v>
      </x:c>
      <x:c r="I165" s="24" t="str">
        <x:v>78,686; strong secondary with SFD/SMED primary locator. Show source tier and universe gap; not current 2026 or national adult prevalence.</x:v>
      </x:c>
    </x:row>
    <x:row r="166">
      <x:c r="A166" s="24" t="str">
        <x:v>DS-K04-MFB2023-RECON</x:v>
      </x:c>
      <x:c r="B166" s="24" t="str">
        <x:v>MFB23-002</x:v>
      </x:c>
      <x:c r="C166" s="24" t="str">
        <x:v>Active borrowers — June-2023 bounded secondary</x:v>
      </x:c>
      <x:c r="D166" s="24" t="str">
        <x:v>Microfinance / credit reach</x:v>
      </x:c>
      <x:c r="E166" s="24" t="str">
        <x:v>active borrowers</x:v>
      </x:c>
      <x:c r="F166" s="24" t="n">
        <x:v>1</x:v>
      </x:c>
      <x:c r="G166" s="24" t="str">
        <x:v>2023-06</x:v>
      </x:c>
      <x:c r="H166" s="24" t="str">
        <x:v>2023-06</x:v>
      </x:c>
      <x:c r="I166" s="24" t="str">
        <x:v>~80,800; separate MoPIC-linked June point. Do not interpolate to year-end.</x:v>
      </x:c>
    </x:row>
    <x:row r="167">
      <x:c r="A167" s="24" t="str">
        <x:v>DS-K04-MFB2023-RECON</x:v>
      </x:c>
      <x:c r="B167" s="24" t="str">
        <x:v>MFB23-003</x:v>
      </x:c>
      <x:c r="C167" s="24" t="str">
        <x:v>Outstanding microfinance portfolio — end-2023</x:v>
      </x:c>
      <x:c r="D167" s="24" t="str">
        <x:v>Microfinance / portfolio</x:v>
      </x:c>
      <x:c r="E167" s="24" t="str">
        <x:v>YER million nominal</x:v>
      </x:c>
      <x:c r="F167" s="24" t="n">
        <x:v>1</x:v>
      </x:c>
      <x:c r="G167" s="24" t="n">
        <x:v>2023</x:v>
      </x:c>
      <x:c r="H167" s="24" t="n">
        <x:v>2023</x:v>
      </x:c>
      <x:c r="I167" s="24" t="str">
        <x:v>~44,000 nominal YER million; secondary with SFD/SMED locator. No real-growth or USD conversion inference.</x:v>
      </x:c>
    </x:row>
    <x:row r="168">
      <x:c r="A168" s="24" t="str">
        <x:v>DS-K04-MFB2023-RECON</x:v>
      </x:c>
      <x:c r="B168" s="24" t="str">
        <x:v>MFB23-004</x:v>
      </x:c>
      <x:c r="C168" s="24" t="str">
        <x:v>MFB share of microfinance portfolio</x:v>
      </x:c>
      <x:c r="D168" s="24" t="str">
        <x:v>Microfinance / provider structure</x:v>
      </x:c>
      <x:c r="E168" s="24" t="str">
        <x:v>percent</x:v>
      </x:c>
      <x:c r="F168" s="24" t="n">
        <x:v>1</x:v>
      </x:c>
      <x:c r="G168" s="24" t="n">
        <x:v>2023</x:v>
      </x:c>
      <x:c r="H168" s="24" t="n">
        <x:v>2023</x:v>
      </x:c>
      <x:c r="I168" s="24" t="str">
        <x:v>~69% source-attributed secondary share; exact provider classification denominator remains open.</x:v>
      </x:c>
    </x:row>
    <x:row r="169">
      <x:c r="A169" s="24" t="str">
        <x:v>DS-K04-MFB2023-RECON</x:v>
      </x:c>
      <x:c r="B169" s="24" t="str">
        <x:v>MFB23-005</x:v>
      </x:c>
      <x:c r="C169" s="24" t="str">
        <x:v>Active savers/depositors — MFB source terminology</x:v>
      </x:c>
      <x:c r="D169" s="24" t="str">
        <x:v>Microfinance / deposits</x:v>
      </x:c>
      <x:c r="E169" s="24" t="str">
        <x:v>active savers/depositors</x:v>
      </x:c>
      <x:c r="F169" s="24" t="n">
        <x:v>1</x:v>
      </x:c>
      <x:c r="G169" s="24" t="n">
        <x:v>2023</x:v>
      </x:c>
      <x:c r="H169" s="24" t="n">
        <x:v>2023</x:v>
      </x:c>
      <x:c r="I169" s="24" t="str">
        <x:v>3.3m source-reported secondary object; never convert to unique people or inclusion prevalence.</x:v>
      </x:c>
    </x:row>
    <x:row r="170">
      <x:c r="A170" s="24" t="str">
        <x:v>DS-K04-MFB2023-RECON</x:v>
      </x:c>
      <x:c r="B170" s="24" t="str">
        <x:v>MFB23-006</x:v>
      </x:c>
      <x:c r="C170" s="24" t="str">
        <x:v>Borrower share — bank/MFB side</x:v>
      </x:c>
      <x:c r="D170" s="24" t="str">
        <x:v>Microfinance / provider structure</x:v>
      </x:c>
      <x:c r="E170" s="24" t="str">
        <x:v>percent</x:v>
      </x:c>
      <x:c r="F170" s="24" t="n">
        <x:v>1</x:v>
      </x:c>
      <x:c r="G170" s="24" t="str">
        <x:v>2010–2023 wording</x:v>
      </x:c>
      <x:c r="H170" s="24" t="str">
        <x:v>2010–2023 wording</x:v>
      </x:c>
      <x:c r="I170" s="24" t="str">
        <x:v>53% source wording; precise share held because period/denominator are under-specified.</x:v>
      </x:c>
    </x:row>
    <x:row r="171">
      <x:c r="A171" s="24" t="str">
        <x:v>DS-K04-MFB2023-RECON</x:v>
      </x:c>
      <x:c r="B171" s="24" t="str">
        <x:v>MFB23-007</x:v>
      </x:c>
      <x:c r="C171" s="24" t="str">
        <x:v>Borrower share — traditional MFI side</x:v>
      </x:c>
      <x:c r="D171" s="24" t="str">
        <x:v>Microfinance / provider structure</x:v>
      </x:c>
      <x:c r="E171" s="24" t="str">
        <x:v>percent</x:v>
      </x:c>
      <x:c r="F171" s="24" t="n">
        <x:v>1</x:v>
      </x:c>
      <x:c r="G171" s="24" t="str">
        <x:v>2010–2023 wording</x:v>
      </x:c>
      <x:c r="H171" s="24" t="str">
        <x:v>2010–2023 wording</x:v>
      </x:c>
      <x:c r="I171" s="24" t="str">
        <x:v>47% counterpart source wording; no pie or precise endpoint claim until denominator is recovered.</x:v>
      </x:c>
    </x:row>
    <x:row r="172">
      <x:c r="A172" s="24" t="str">
        <x:v>DS-K04-MFB2023-RECON</x:v>
      </x:c>
      <x:c r="B172" s="24" t="str">
        <x:v>MFB23-008</x:v>
      </x:c>
      <x:c r="C172" s="24" t="str">
        <x:v>MFB saver/deposit share</x:v>
      </x:c>
      <x:c r="D172" s="24" t="str">
        <x:v>Microfinance / deposits</x:v>
      </x:c>
      <x:c r="E172" s="24" t="str">
        <x:v>percent</x:v>
      </x:c>
      <x:c r="F172" s="24" t="n">
        <x:v>1</x:v>
      </x:c>
      <x:c r="G172" s="24" t="str">
        <x:v>2016–2023 wording</x:v>
      </x:c>
      <x:c r="H172" s="24" t="str">
        <x:v>2016–2023 wording</x:v>
      </x:c>
      <x:c r="I172" s="24" t="str">
        <x:v>96% source wording; exact endpoint/period-average semantics unresolved, so precise public share held.</x:v>
      </x:c>
    </x:row>
    <x:row r="173">
      <x:c r="A173" s="24" t="str">
        <x:v>DS-K04-MFB2023-RECON</x:v>
      </x:c>
      <x:c r="B173" s="24" t="str">
        <x:v>MFB23-009</x:v>
      </x:c>
      <x:c r="C173" s="24" t="str">
        <x:v>Traditional MFI saver/deposit share</x:v>
      </x:c>
      <x:c r="D173" s="24" t="str">
        <x:v>Microfinance / deposits</x:v>
      </x:c>
      <x:c r="E173" s="24" t="str">
        <x:v>percent</x:v>
      </x:c>
      <x:c r="F173" s="24" t="n">
        <x:v>1</x:v>
      </x:c>
      <x:c r="G173" s="24" t="str">
        <x:v>2016–2023 wording</x:v>
      </x:c>
      <x:c r="H173" s="24" t="str">
        <x:v>2016–2023 wording</x:v>
      </x:c>
      <x:c r="I173" s="24" t="str">
        <x:v>4% counterpart source wording; same denominator/period gate as MFB23-008.</x:v>
      </x:c>
    </x:row>
    <x:row r="174">
      <x:c r="A174" s="24" t="str">
        <x:v>DS-K04-MFB2023-RECON</x:v>
      </x:c>
      <x:c r="B174" s="24" t="str">
        <x:v>MFB23-010</x:v>
      </x:c>
      <x:c r="C174" s="24" t="str">
        <x:v>Al-Kuraimi share of saver growth — source wording</x:v>
      </x:c>
      <x:c r="D174" s="24" t="str">
        <x:v>Microfinance / concentration</x:v>
      </x:c>
      <x:c r="E174" s="24" t="str">
        <x:v>percent</x:v>
      </x:c>
      <x:c r="F174" s="24" t="n">
        <x:v>1</x:v>
      </x:c>
      <x:c r="G174" s="24" t="str">
        <x:v>post-2015–2023 wording</x:v>
      </x:c>
      <x:c r="H174" s="24" t="str">
        <x:v>post-2015–2023 wording</x:v>
      </x:c>
      <x:c r="I174" s="24" t="str">
        <x:v>91% of 'growth' in 2024 source; contradiction-held against later 2025 stock-share restatement.</x:v>
      </x:c>
    </x:row>
    <x:row r="175">
      <x:c r="A175" s="24" t="str">
        <x:v>DS-K04-MFB-TRANSFORM-LENS</x:v>
      </x:c>
      <x:c r="B175" s="24" t="str">
        <x:v>MFB23-D01</x:v>
      </x:c>
      <x:c r="C175" s="24" t="str">
        <x:v>Active-borrower change 2015 Q4 → 2023</x:v>
      </x:c>
      <x:c r="D175" s="24" t="str">
        <x:v>Microfinance / bounded derivation</x:v>
      </x:c>
      <x:c r="E175" s="24" t="str">
        <x:v>percent</x:v>
      </x:c>
      <x:c r="F175" s="24" t="n">
        <x:v>1</x:v>
      </x:c>
      <x:c r="G175" s="24" t="str">
        <x:v>2015–2023</x:v>
      </x:c>
      <x:c r="H175" s="24" t="str">
        <x:v>2015–2023</x:v>
      </x:c>
      <x:c r="I175" s="24" t="str">
        <x:v>Formula-derived ~-15.5%; primary 2015 anchor + bounded 2023 value; universe continuity caveat required.</x:v>
      </x:c>
    </x:row>
    <x:row r="176">
      <x:c r="A176" s="24" t="str">
        <x:v>DS-K04-MFB-TRANSFORM-LENS</x:v>
      </x:c>
      <x:c r="B176" s="24" t="str">
        <x:v>MFB23-D02</x:v>
      </x:c>
      <x:c r="C176" s="24" t="str">
        <x:v>Active-borrower change 2020 Q4 → 2023</x:v>
      </x:c>
      <x:c r="D176" s="24" t="str">
        <x:v>Microfinance / bounded derivation</x:v>
      </x:c>
      <x:c r="E176" s="24" t="str">
        <x:v>percent</x:v>
      </x:c>
      <x:c r="F176" s="24" t="n">
        <x:v>1</x:v>
      </x:c>
      <x:c r="G176" s="24" t="str">
        <x:v>2020–2023</x:v>
      </x:c>
      <x:c r="H176" s="24" t="str">
        <x:v>2020–2023</x:v>
      </x:c>
      <x:c r="I176" s="24" t="str">
        <x:v>Formula-derived; do not interpret causally or as unchanged provider universe.</x:v>
      </x:c>
    </x:row>
    <x:row r="177">
      <x:c r="A177" s="24" t="str">
        <x:v>DS-K04-MFB-TRANSFORM-LENS</x:v>
      </x:c>
      <x:c r="B177" s="24" t="str">
        <x:v>MFB23-D03</x:v>
      </x:c>
      <x:c r="C177" s="24" t="str">
        <x:v>Saver/depositor change 2020 Q4 → 2023</x:v>
      </x:c>
      <x:c r="D177" s="24" t="str">
        <x:v>Microfinance / bounded derivation</x:v>
      </x:c>
      <x:c r="E177" s="24" t="str">
        <x:v>percent</x:v>
      </x:c>
      <x:c r="F177" s="24" t="n">
        <x:v>1</x:v>
      </x:c>
      <x:c r="G177" s="24" t="str">
        <x:v>2020–2023</x:v>
      </x:c>
      <x:c r="H177" s="24" t="str">
        <x:v>2020–2023</x:v>
      </x:c>
      <x:c r="I177" s="24" t="str">
        <x:v>Formula-derived from primary 2020 and bounded 2023 source objects; not unique-person growth.</x:v>
      </x:c>
    </x:row>
    <x:row r="178">
      <x:c r="A178" s="24" t="str">
        <x:v>DS-K04-MFB-TRANSFORM-LENS</x:v>
      </x:c>
      <x:c r="B178" s="24" t="str">
        <x:v>MFB23-D04</x:v>
      </x:c>
      <x:c r="C178" s="24" t="str">
        <x:v>Nominal portfolio change 2020 Q4 → 2023</x:v>
      </x:c>
      <x:c r="D178" s="24" t="str">
        <x:v>Microfinance / bounded derivation</x:v>
      </x:c>
      <x:c r="E178" s="24" t="str">
        <x:v>percent</x:v>
      </x:c>
      <x:c r="F178" s="24" t="n">
        <x:v>1</x:v>
      </x:c>
      <x:c r="G178" s="24" t="str">
        <x:v>2020–2023</x:v>
      </x:c>
      <x:c r="H178" s="24" t="str">
        <x:v>2020–2023</x:v>
      </x:c>
      <x:c r="I178" s="24" t="str">
        <x:v>Nominal YER only; no real-growth inference.</x:v>
      </x:c>
    </x:row>
    <x:row r="179">
      <x:c r="A179" s="24" t="str">
        <x:v>DS-K04-MFB-TRANSFORM-LENS</x:v>
      </x:c>
      <x:c r="B179" s="24" t="str">
        <x:v>MFB23-D05</x:v>
      </x:c>
      <x:c r="C179" s="24" t="str">
        <x:v>Nominal portfolio per active borrower change 2020 Q4 → 2023</x:v>
      </x:c>
      <x:c r="D179" s="24" t="str">
        <x:v>Microfinance / bounded derivation</x:v>
      </x:c>
      <x:c r="E179" s="24" t="str">
        <x:v>percent</x:v>
      </x:c>
      <x:c r="F179" s="24" t="n">
        <x:v>1</x:v>
      </x:c>
      <x:c r="G179" s="24" t="str">
        <x:v>2020–2023</x:v>
      </x:c>
      <x:c r="H179" s="24" t="str">
        <x:v>2020–2023</x:v>
      </x:c>
      <x:c r="I179" s="24" t="str">
        <x:v>Diagnostic ratio only; not average loan size, borrower welfare or real credit intensity.</x:v>
      </x:c>
    </x:row>
    <x:row r="180">
      <x:c r="A180" s="24" t="str">
        <x:v>DS-K04-MFB-TRANSFORM-LENS</x:v>
      </x:c>
      <x:c r="B180" s="24" t="str">
        <x:v>MFB23-CURRENT-01</x:v>
      </x:c>
      <x:c r="C180" s="24" t="str">
        <x:v>Current CBY-Aden source-listed rows classified as microfinance banks</x:v>
      </x:c>
      <x:c r="D180" s="24" t="str">
        <x:v>Providers / institutional form</x:v>
      </x:c>
      <x:c r="E180" s="24" t="str">
        <x:v>source-listed bank rows</x:v>
      </x:c>
      <x:c r="F180" s="24" t="n">
        <x:v>1</x:v>
      </x:c>
      <x:c r="G180" s="24" t="n">
        <x:v>2026</x:v>
      </x:c>
      <x:c r="H180" s="24" t="n">
        <x:v>2026</x:v>
      </x:c>
      <x:c r="I180" s="24" t="str">
        <x:v>Formula count = 12 within 26-row controlled bank list; LISTED/LICENCED ≠ OPERATING/OUTREACH.</x:v>
      </x:c>
    </x:row>
    <x:row r="181">
      <x:c r="A181" s="24" t="str">
        <x:v>DS-V041-STRICT-COUNSEL</x:v>
      </x:c>
      <x:c r="B181" s="24" t="str">
        <x:v>MFB91-D01</x:v>
      </x:c>
      <x:c r="C181" s="24" t="str">
        <x:v>Al-Kuraimi share of industry saver growth — 2016→2019 diagnostic</x:v>
      </x:c>
      <x:c r="D181" s="24" t="str">
        <x:v>Microfinance / concentration diagnostic</x:v>
      </x:c>
      <x:c r="E181" s="24" t="str">
        <x:v>percent</x:v>
      </x:c>
      <x:c r="F181" s="24" t="n">
        <x:v>1</x:v>
      </x:c>
      <x:c r="G181" s="24" t="n">
        <x:v>2016</x:v>
      </x:c>
      <x:c r="H181" s="24" t="n">
        <x:v>2019</x:v>
      </x:c>
      <x:c r="I181" s="24"/>
    </x:row>
    <x:row r="182">
      <x:c r="A182" s="24" t="str">
        <x:v>DS-V041-STRICT-COUNSEL</x:v>
      </x:c>
      <x:c r="B182" s="24" t="str">
        <x:v>MFB91-D02</x:v>
      </x:c>
      <x:c r="C182" s="24" t="str">
        <x:v>Al-Kuraimi share of industry saver stock — 2019 diagnostic</x:v>
      </x:c>
      <x:c r="D182" s="24" t="str">
        <x:v>Microfinance / concentration diagnostic</x:v>
      </x:c>
      <x:c r="E182" s="24" t="str">
        <x:v>percent</x:v>
      </x:c>
      <x:c r="F182" s="24" t="n">
        <x:v>1</x:v>
      </x:c>
      <x:c r="G182" s="24" t="n">
        <x:v>2019</x:v>
      </x:c>
      <x:c r="H182" s="24" t="n">
        <x:v>2019</x:v>
      </x:c>
      <x:c r="I182" s="24"/>
    </x:row>
    <x:row r="183">
      <x:c r="A183" s="24" t="str">
        <x:v>DS-SMEPS-2024-PROGRAMME-EVIDENCE</x:v>
      </x:c>
      <x:c r="B183" s="24" t="str">
        <x:v>SMEPS_MSMES_SUPPORTED_COUNT</x:v>
      </x:c>
      <x:c r="C183" s="24" t="str">
        <x:v>MSMEs supported — observed/cumulative</x:v>
      </x:c>
      <x:c r="D183" s="24" t="str">
        <x:v>MSME development / programme</x:v>
      </x:c>
      <x:c r="E183" s="24" t="str">
        <x:v>MSMEs</x:v>
      </x:c>
      <x:c r="F183" s="24" t="n">
        <x:v>5</x:v>
      </x:c>
      <x:c r="G183" s="24" t="n">
        <x:v>2021</x:v>
      </x:c>
      <x:c r="H183" s="24" t="n">
        <x:v>2024</x:v>
      </x:c>
      <x:c r="I183" s="24" t="str">
        <x:v>Programme output only; not national MSME prevalence.</x:v>
      </x:c>
    </x:row>
    <x:row r="184">
      <x:c r="A184" s="24" t="str">
        <x:v>DS-SMEPS-2024-PROGRAMME-EVIDENCE</x:v>
      </x:c>
      <x:c r="B184" s="24" t="str">
        <x:v>SMEPS_MSMES_SUPPORTED_TARGET_COUNT</x:v>
      </x:c>
      <x:c r="C184" s="24" t="str">
        <x:v>MSMEs supported — programme target</x:v>
      </x:c>
      <x:c r="D184" s="24" t="str">
        <x:v>MSME development / programme</x:v>
      </x:c>
      <x:c r="E184" s="24" t="str">
        <x:v>MSMEs</x:v>
      </x:c>
      <x:c r="F184" s="24" t="n">
        <x:v>1</x:v>
      </x:c>
      <x:c r="G184" s="24" t="str">
        <x:v>2021–2024</x:v>
      </x:c>
      <x:c r="H184" s="24" t="str">
        <x:v>2021–2024</x:v>
      </x:c>
      <x:c r="I184" s="24" t="str">
        <x:v>Target ≠ result.</x:v>
      </x:c>
    </x:row>
    <x:row r="185">
      <x:c r="A185" s="24" t="str">
        <x:v>DS-SMEPS-2024-PROGRAMME-EVIDENCE</x:v>
      </x:c>
      <x:c r="B185" s="24" t="str">
        <x:v>SMEPS_JOBS_CREATED_SUSTAINED_COUNT</x:v>
      </x:c>
      <x:c r="C185" s="24" t="str">
        <x:v>Jobs created/sustained — observed/cumulative</x:v>
      </x:c>
      <x:c r="D185" s="24" t="str">
        <x:v>Livelihoods / firms</x:v>
      </x:c>
      <x:c r="E185" s="24" t="str">
        <x:v>jobs</x:v>
      </x:c>
      <x:c r="F185" s="24" t="n">
        <x:v>5</x:v>
      </x:c>
      <x:c r="G185" s="24" t="n">
        <x:v>2021</x:v>
      </x:c>
      <x:c r="H185" s="24" t="n">
        <x:v>2024</x:v>
      </x:c>
      <x:c r="I185" s="24" t="str">
        <x:v>Programme-reported jobs; not unique people or national employment change.</x:v>
      </x:c>
    </x:row>
    <x:row r="186">
      <x:c r="A186" s="24" t="str">
        <x:v>DS-SMEPS-2024-PROGRAMME-EVIDENCE</x:v>
      </x:c>
      <x:c r="B186" s="24" t="str">
        <x:v>SMEPS_JOBS_TARGET_COUNT</x:v>
      </x:c>
      <x:c r="C186" s="24" t="str">
        <x:v>Jobs — programme target</x:v>
      </x:c>
      <x:c r="D186" s="24" t="str">
        <x:v>Livelihoods / firms</x:v>
      </x:c>
      <x:c r="E186" s="24" t="str">
        <x:v>jobs</x:v>
      </x:c>
      <x:c r="F186" s="24" t="n">
        <x:v>1</x:v>
      </x:c>
      <x:c r="G186" s="24" t="str">
        <x:v>2021–2024</x:v>
      </x:c>
      <x:c r="H186" s="24" t="str">
        <x:v>2021–2024</x:v>
      </x:c>
      <x:c r="I186" s="24" t="str">
        <x:v>Target ≠ result.</x:v>
      </x:c>
    </x:row>
    <x:row r="187">
      <x:c r="A187" s="24" t="str">
        <x:v>DS-SMEPS-2024-PROGRAMME-EVIDENCE</x:v>
      </x:c>
      <x:c r="B187" s="24" t="str">
        <x:v>SMEPS_WOMEN_SHARE_JOBS_PCT</x:v>
      </x:c>
      <x:c r="C187" s="24" t="str">
        <x:v>Women share of programme-reported jobs</x:v>
      </x:c>
      <x:c r="D187" s="24" t="str">
        <x:v>Gender / programme</x:v>
      </x:c>
      <x:c r="E187" s="24" t="str">
        <x:v>percent</x:v>
      </x:c>
      <x:c r="F187" s="24" t="n">
        <x:v>5</x:v>
      </x:c>
      <x:c r="G187" s="24" t="n">
        <x:v>2021</x:v>
      </x:c>
      <x:c r="H187" s="24" t="n">
        <x:v>2024</x:v>
      </x:c>
      <x:c r="I187" s="24" t="str">
        <x:v>Programme-output denominator only.</x:v>
      </x:c>
    </x:row>
    <x:row r="188">
      <x:c r="A188" s="24" t="str">
        <x:v>DS-SMEPS-2024-PROGRAMME-EVIDENCE</x:v>
      </x:c>
      <x:c r="B188" s="24" t="str">
        <x:v>SMEPS_WOMEN_SHARE_JOBS_TARGET_PCT</x:v>
      </x:c>
      <x:c r="C188" s="24" t="str">
        <x:v>Women share of jobs — target</x:v>
      </x:c>
      <x:c r="D188" s="24" t="str">
        <x:v>Gender / programme</x:v>
      </x:c>
      <x:c r="E188" s="24" t="str">
        <x:v>percent</x:v>
      </x:c>
      <x:c r="F188" s="24" t="n">
        <x:v>1</x:v>
      </x:c>
      <x:c r="G188" s="24" t="str">
        <x:v>2021–2024</x:v>
      </x:c>
      <x:c r="H188" s="24" t="str">
        <x:v>2021–2024</x:v>
      </x:c>
      <x:c r="I188" s="24" t="str">
        <x:v>Target ≠ result.</x:v>
      </x:c>
    </x:row>
    <x:row r="189">
      <x:c r="A189" s="24" t="str">
        <x:v>DS-SMEPS-2024-PROGRAMME-EVIDENCE</x:v>
      </x:c>
      <x:c r="B189" s="24" t="str">
        <x:v>SMEPS_FIN_SERVICES_ACCESS_PCT</x:v>
      </x:c>
      <x:c r="C189" s="24" t="str">
        <x:v>SMEPS-supported MSMEs accessing financial services</x:v>
      </x:c>
      <x:c r="D189" s="24" t="str">
        <x:v>MSME finance / programme KPI</x:v>
      </x:c>
      <x:c r="E189" s="24" t="str">
        <x:v>percent</x:v>
      </x:c>
      <x:c r="F189" s="24" t="n">
        <x:v>5</x:v>
      </x:c>
      <x:c r="G189" s="24" t="n">
        <x:v>2021</x:v>
      </x:c>
      <x:c r="H189" s="24" t="n">
        <x:v>2024</x:v>
      </x:c>
      <x:c r="I189" s="24" t="str">
        <x:v>Source-reported programme KPI; denominator/assessment base detail open in summary table; not national prevalence.</x:v>
      </x:c>
    </x:row>
    <x:row r="190">
      <x:c r="A190" s="24" t="str">
        <x:v>DS-SMEPS-2024-PROGRAMME-EVIDENCE</x:v>
      </x:c>
      <x:c r="B190" s="24" t="str">
        <x:v>SMEPS_FIN_SERVICES_ACCESS_TARGET_PCT</x:v>
      </x:c>
      <x:c r="C190" s="24" t="str">
        <x:v>SMEPS financial-services-access KPI target</x:v>
      </x:c>
      <x:c r="D190" s="24" t="str">
        <x:v>MSME finance / programme KPI</x:v>
      </x:c>
      <x:c r="E190" s="24" t="str">
        <x:v>percent</x:v>
      </x:c>
      <x:c r="F190" s="24" t="n">
        <x:v>1</x:v>
      </x:c>
      <x:c r="G190" s="24" t="str">
        <x:v>2021–2024</x:v>
      </x:c>
      <x:c r="H190" s="24" t="str">
        <x:v>2021–2024</x:v>
      </x:c>
      <x:c r="I190" s="24" t="str">
        <x:v>Target ≠ result and not a national target.</x:v>
      </x:c>
    </x:row>
    <x:row r="191">
      <x:c r="A191" s="24" t="str">
        <x:v>DS-SMEPS-2024-PROGRAMME-EVIDENCE</x:v>
      </x:c>
      <x:c r="B191" s="24" t="str">
        <x:v>SMEPS_DISBURSEMENT_USD</x:v>
      </x:c>
      <x:c r="C191" s="24" t="str">
        <x:v>SMEPS programme disbursement</x:v>
      </x:c>
      <x:c r="D191" s="24" t="str">
        <x:v>Programme finance</x:v>
      </x:c>
      <x:c r="E191" s="24" t="str">
        <x:v>USD</x:v>
      </x:c>
      <x:c r="F191" s="24" t="n">
        <x:v>2</x:v>
      </x:c>
      <x:c r="G191" s="24" t="n">
        <x:v>2021</x:v>
      </x:c>
      <x:c r="H191" s="24" t="n">
        <x:v>2024</x:v>
      </x:c>
      <x:c r="I191" s="24" t="str">
        <x:v>Programme disbursement; not downstream lending or financial-sector credit.</x:v>
      </x:c>
    </x:row>
    <x:row r="192">
      <x:c r="A192" s="24" t="str">
        <x:v>DS-SMEPS-2024-PROGRAMME-EVIDENCE</x:v>
      </x:c>
      <x:c r="B192" s="24" t="str">
        <x:v>SMEPS_FEMALE_OWNED_SHARE_PCT</x:v>
      </x:c>
      <x:c r="C192" s="24" t="str">
        <x:v>Female-owned/led share of SMEPS-supported MSMEs</x:v>
      </x:c>
      <x:c r="D192" s="24" t="str">
        <x:v>Gender / firms / programme</x:v>
      </x:c>
      <x:c r="E192" s="24" t="str">
        <x:v>percent</x:v>
      </x:c>
      <x:c r="F192" s="24" t="n">
        <x:v>2</x:v>
      </x:c>
      <x:c r="G192" s="24" t="n">
        <x:v>2021</x:v>
      </x:c>
      <x:c r="H192" s="24" t="n">
        <x:v>2024</x:v>
      </x:c>
      <x:c r="I192" s="24" t="str">
        <x:v>Programme participant composition; not national firm-ownership prevalence.</x:v>
      </x:c>
    </x:row>
    <x:row r="193">
      <x:c r="A193" s="142" t="str">
        <x:v>DS-FINDEX-CURRENTNESS</x:v>
      </x:c>
      <x:c r="B193" s="142" t="str">
        <x:v>FINDEX_YEMEN_LATEST_OBS_YEAR</x:v>
      </x:c>
      <x:c r="C193" s="142" t="str">
        <x:v>Latest available Yemen Global Findex observation year</x:v>
      </x:c>
      <x:c r="D193" s="142" t="str">
        <x:v>People / currentness</x:v>
      </x:c>
      <x:c r="E193" s="142" t="str">
        <x:v>year</x:v>
      </x:c>
      <x:c r="F193" s="142" t="n">
        <x:v>1</x:v>
      </x:c>
      <x:c r="G193" s="142" t="n">
        <x:v>2022</x:v>
      </x:c>
      <x:c r="H193" s="142" t="n">
        <x:v>2025</x:v>
      </x:c>
      <x:c r="I193" s="142" t="str">
        <x:v>The Global Findex 2025 edition includes 2024 data for many economies, but Yemen's latest available account-ownership observation remains 2022. Do not create a 2024 Yemen value.</x:v>
      </x:c>
    </x:row>
    <x:row r="194">
      <x:c r="A194" s="142" t="str">
        <x:v>DS-FMIIP-PROJECT-RESULTS</x:v>
      </x:c>
      <x:c r="B194" s="142" t="str">
        <x:v>FMIIP_RTGS_VALUE_INCREASE_TARGET_PCT</x:v>
      </x:c>
      <x:c r="C194" s="142" t="str">
        <x:v>Increase in value of RTGS transactions</x:v>
      </x:c>
      <x:c r="D194" s="142" t="str">
        <x:v>Payments / project target</x:v>
      </x:c>
      <x:c r="E194" s="142" t="str">
        <x:v>percent</x:v>
      </x:c>
      <x:c r="F194" s="142" t="n">
        <x:v>1</x:v>
      </x:c>
      <x:c r="G194" s="142" t="n">
        <x:v>2025</x:v>
      </x:c>
      <x:c r="H194" s="142" t="n">
        <x:v>2030</x:v>
      </x:c>
      <x:c r="I194" s="142" t="str">
        <x:v>Baseline 0; closing target 20%. Project target, not observed inclusion outcome.</x:v>
      </x:c>
    </x:row>
    <x:row r="195">
      <x:c r="A195" s="142" t="str">
        <x:v>DS-FMIIP-PROJECT-RESULTS</x:v>
      </x:c>
      <x:c r="B195" s="142" t="str">
        <x:v>FMIIP_EPAY_BENEFICIARIES_COUNT</x:v>
      </x:c>
      <x:c r="C195" s="142" t="str">
        <x:v>Beneficiaries receiving or making electronic payments/transfers</x:v>
      </x:c>
      <x:c r="D195" s="142" t="str">
        <x:v>Payments / project target</x:v>
      </x:c>
      <x:c r="E195" s="142" t="str">
        <x:v>project-defined beneficiaries</x:v>
      </x:c>
      <x:c r="F195" s="142" t="n">
        <x:v>1</x:v>
      </x:c>
      <x:c r="G195" s="142" t="n">
        <x:v>2025</x:v>
      </x:c>
      <x:c r="H195" s="142" t="n">
        <x:v>2030</x:v>
      </x:c>
      <x:c r="I195" s="142" t="str">
        <x:v>Baseline 10,761; closing target 1,000,000. Do not equate beneficiaries with transactions or all adults.</x:v>
      </x:c>
    </x:row>
    <x:row r="196">
      <x:c r="A196" s="142" t="str">
        <x:v>DS-FMIIP-PROJECT-RESULTS</x:v>
      </x:c>
      <x:c r="B196" s="142" t="str">
        <x:v>FMIIP_EPAY_BENEFICIARIES_FEMALE_COUNT</x:v>
      </x:c>
      <x:c r="C196" s="142" t="str">
        <x:v>Female beneficiaries receiving or making electronic payments/transfers</x:v>
      </x:c>
      <x:c r="D196" s="142" t="str">
        <x:v>Gender / project target</x:v>
      </x:c>
      <x:c r="E196" s="142" t="str">
        <x:v>female beneficiaries</x:v>
      </x:c>
      <x:c r="F196" s="142" t="n">
        <x:v>1</x:v>
      </x:c>
      <x:c r="G196" s="142" t="n">
        <x:v>2030</x:v>
      </x:c>
      <x:c r="H196" s="142" t="n">
        <x:v>2030</x:v>
      </x:c>
      <x:c r="I196" s="142" t="str">
        <x:v>Closing target 480,000 (48% of total target); no baseline stated in the cited public result framework.</x:v>
      </x:c>
    </x:row>
    <x:row r="197">
      <x:c r="A197" s="142" t="str">
        <x:v>DS-FMIIP-PROJECT-RESULTS</x:v>
      </x:c>
      <x:c r="B197" s="142" t="str">
        <x:v>FMIIP_FINANCIAL_ACCESS_POINTS_COUNT</x:v>
      </x:c>
      <x:c r="C197" s="142" t="str">
        <x:v>Financial access points</x:v>
      </x:c>
      <x:c r="D197" s="142" t="str">
        <x:v>Access / project target</x:v>
      </x:c>
      <x:c r="E197" s="142" t="str">
        <x:v>project-defined access points</x:v>
      </x:c>
      <x:c r="F197" s="142" t="n">
        <x:v>1</x:v>
      </x:c>
      <x:c r="G197" s="142" t="n">
        <x:v>2025</x:v>
      </x:c>
      <x:c r="H197" s="142" t="n">
        <x:v>2030</x:v>
      </x:c>
      <x:c r="I197" s="142" t="str">
        <x:v>Baseline 817; closing target 1,021 (25% increase). Do not add ATMs, POS and agents unless the project taxonomy/deduplication permits it.</x:v>
      </x:c>
    </x:row>
    <x:row r="198">
      <x:c r="A198" s="142" t="str">
        <x:v>DS-FMIIP-PROJECT-RESULTS</x:v>
      </x:c>
      <x:c r="B198" s="142" t="str">
        <x:v>FMIIP_TRANSACTION_COST_REDUCTION_TARGET_PCT</x:v>
      </x:c>
      <x:c r="C198" s="142" t="str">
        <x:v>Decrease in transaction cost to customers</x:v>
      </x:c>
      <x:c r="D198" s="142" t="str">
        <x:v>Payments / project target</x:v>
      </x:c>
      <x:c r="E198" s="142" t="str">
        <x:v>percent decrease</x:v>
      </x:c>
      <x:c r="F198" s="142" t="n">
        <x:v>1</x:v>
      </x:c>
      <x:c r="G198" s="142" t="n">
        <x:v>2025</x:v>
      </x:c>
      <x:c r="H198" s="142" t="n">
        <x:v>2030</x:v>
      </x:c>
      <x:c r="I198" s="142" t="str">
        <x:v>Baseline 0; closing target 50%. A target is not an observed cost reduction.</x:v>
      </x:c>
    </x:row>
    <x:row r="199">
      <x:c r="A199" s="142" t="str">
        <x:v>DS-FMIIP-PROJECT-RESULTS</x:v>
      </x:c>
      <x:c r="B199" s="142" t="str">
        <x:v>FMIIP_FPS_OPERATIONAL_STATE</x:v>
      </x:c>
      <x:c r="C199" s="142" t="str">
        <x:v>Fast Payment System developed and operational</x:v>
      </x:c>
      <x:c r="D199" s="142" t="str">
        <x:v>Payments / infrastructure</x:v>
      </x:c>
      <x:c r="E199" s="142" t="str">
        <x:v>yes/no</x:v>
      </x:c>
      <x:c r="F199" s="142" t="n">
        <x:v>1</x:v>
      </x:c>
      <x:c r="G199" s="142" t="n">
        <x:v>2025</x:v>
      </x:c>
      <x:c r="H199" s="142" t="n">
        <x:v>2030</x:v>
      </x:c>
      <x:c r="I199" s="142" t="str">
        <x:v>Baseline No; closing target Yes. Operational state is not population adoption.</x:v>
      </x:c>
    </x:row>
    <x:row r="200">
      <x:c r="A200" s="142" t="str">
        <x:v>DS-FMIIP-PROJECT-RESULTS</x:v>
      </x:c>
      <x:c r="B200" s="142" t="str">
        <x:v>FMIIP_FPS_CLEARED_TRANSACTIONS_ANNUAL</x:v>
      </x:c>
      <x:c r="C200" s="142" t="str">
        <x:v>Annual cleared FPS transactions</x:v>
      </x:c>
      <x:c r="D200" s="142" t="str">
        <x:v>Payments / infrastructure</x:v>
      </x:c>
      <x:c r="E200" s="142" t="str">
        <x:v>transactions / source wording</x:v>
      </x:c>
      <x:c r="F200" s="142" t="n">
        <x:v>1</x:v>
      </x:c>
      <x:c r="G200" s="142" t="n">
        <x:v>2025</x:v>
      </x:c>
      <x:c r="H200" s="142" t="n">
        <x:v>2030</x:v>
      </x:c>
      <x:c r="I200" s="142" t="str">
        <x:v>Baseline 0; closing target 600,000. Preserve source wording and confirm volume/value semantics before any derived rate.</x:v>
      </x:c>
    </x:row>
    <x:row r="201">
      <x:c r="A201" s="142" t="str">
        <x:v>DS-FMIIP-PROJECT-RESULTS</x:v>
      </x:c>
      <x:c r="B201" s="142" t="str">
        <x:v>FMIIP_FPS_PARTICIPATING_FIS_COUNT</x:v>
      </x:c>
      <x:c r="C201" s="142" t="str">
        <x:v>Participating financial institutions in FPS</x:v>
      </x:c>
      <x:c r="D201" s="142" t="str">
        <x:v>Payments / infrastructure</x:v>
      </x:c>
      <x:c r="E201" s="142" t="str">
        <x:v>institutions</x:v>
      </x:c>
      <x:c r="F201" s="142" t="n">
        <x:v>1</x:v>
      </x:c>
      <x:c r="G201" s="142" t="n">
        <x:v>2025</x:v>
      </x:c>
      <x:c r="H201" s="142" t="n">
        <x:v>2030</x:v>
      </x:c>
      <x:c r="I201" s="142" t="str">
        <x:v>Baseline 0; closing target 10. Participation is not equivalent to active end-user use.</x:v>
      </x:c>
    </x:row>
    <x:row r="202">
      <x:c r="A202" s="142" t="str">
        <x:v>DS-FMIIP-PROJECT-RESULTS</x:v>
      </x:c>
      <x:c r="B202" s="142" t="str">
        <x:v>FMIIP_FPS_USE_CASES_COUNT</x:v>
      </x:c>
      <x:c r="C202" s="142" t="str">
        <x:v>FPS use cases</x:v>
      </x:c>
      <x:c r="D202" s="142" t="str">
        <x:v>Payments / infrastructure</x:v>
      </x:c>
      <x:c r="E202" s="142" t="str">
        <x:v>use cases</x:v>
      </x:c>
      <x:c r="F202" s="142" t="n">
        <x:v>1</x:v>
      </x:c>
      <x:c r="G202" s="142" t="n">
        <x:v>2025</x:v>
      </x:c>
      <x:c r="H202" s="142" t="n">
        <x:v>2030</x:v>
      </x:c>
      <x:c r="I202" s="142" t="str">
        <x:v>Baseline 1; closing target 3. Use-case count does not establish scale of use.</x:v>
      </x:c>
    </x:row>
    <x:row r="203">
      <x:c r="A203" s="142" t="str">
        <x:v>DS-FMIIP-PROJECT-RESULTS</x:v>
      </x:c>
      <x:c r="B203" s="142" t="str">
        <x:v>FMIIP_RTGS_OPERATIONAL_STATE</x:v>
      </x:c>
      <x:c r="C203" s="142" t="str">
        <x:v>RTGS developed and operational</x:v>
      </x:c>
      <x:c r="D203" s="142" t="str">
        <x:v>Payments / infrastructure</x:v>
      </x:c>
      <x:c r="E203" s="142" t="str">
        <x:v>yes/no</x:v>
      </x:c>
      <x:c r="F203" s="142" t="n">
        <x:v>1</x:v>
      </x:c>
      <x:c r="G203" s="142" t="n">
        <x:v>2025</x:v>
      </x:c>
      <x:c r="H203" s="142" t="n">
        <x:v>2030</x:v>
      </x:c>
      <x:c r="I203" s="142" t="str">
        <x:v>Baseline No; closing target Yes. Go-live is a system milestone, not an inclusion outcome.</x:v>
      </x:c>
    </x:row>
    <x:row r="204">
      <x:c r="A204" s="142" t="str">
        <x:v>DS-FMIIP-PROJECT-RESULTS</x:v>
      </x:c>
      <x:c r="B204" s="142" t="str">
        <x:v>FMIIP_RTGS_PARTICIPATING_PSPS_COUNT</x:v>
      </x:c>
      <x:c r="C204" s="142" t="str">
        <x:v>Participating PSPs in RTGS</x:v>
      </x:c>
      <x:c r="D204" s="142" t="str">
        <x:v>Payments / infrastructure</x:v>
      </x:c>
      <x:c r="E204" s="142" t="str">
        <x:v>PSPs</x:v>
      </x:c>
      <x:c r="F204" s="142" t="n">
        <x:v>1</x:v>
      </x:c>
      <x:c r="G204" s="142" t="n">
        <x:v>2025</x:v>
      </x:c>
      <x:c r="H204" s="142" t="n">
        <x:v>2030</x:v>
      </x:c>
      <x:c r="I204" s="142" t="str">
        <x:v>Baseline 0; closing target 10. Participation does not establish transaction activity or user reach.</x:v>
      </x:c>
    </x:row>
    <x:row r="205">
      <x:c r="A205" s="142" t="str">
        <x:v>DS-FMIIP-PROJECT-RESULTS</x:v>
      </x:c>
      <x:c r="B205" s="142" t="str">
        <x:v>FMIIP_MERCHANTS_ACCEPTING_EPAY_COUNT</x:v>
      </x:c>
      <x:c r="C205" s="142" t="str">
        <x:v>Merchants accepting electronic payments</x:v>
      </x:c>
      <x:c r="D205" s="142" t="str">
        <x:v>Payments / firms / project target</x:v>
      </x:c>
      <x:c r="E205" s="142" t="str">
        <x:v>merchants</x:v>
      </x:c>
      <x:c r="F205" s="142" t="n">
        <x:v>1</x:v>
      </x:c>
      <x:c r="G205" s="142" t="n">
        <x:v>2025</x:v>
      </x:c>
      <x:c r="H205" s="142" t="n">
        <x:v>2030</x:v>
      </x:c>
      <x:c r="I205" s="142" t="str">
        <x:v>Baseline 170; closing target 500. Merchants are not POS terminals.</x:v>
      </x:c>
    </x:row>
    <x:row r="206">
      <x:c r="A206" s="142" t="str">
        <x:v>DS-FMIIP-PROJECT-RESULTS</x:v>
      </x:c>
      <x:c r="B206" s="142" t="str">
        <x:v>FMIIP_ACTIVE_BANK_ACCOUNTS_COUNT</x:v>
      </x:c>
      <x:c r="C206" s="142" t="str">
        <x:v>Active bank accounts</x:v>
      </x:c>
      <x:c r="D206" s="142" t="str">
        <x:v>Accounts / project target</x:v>
      </x:c>
      <x:c r="E206" s="142" t="str">
        <x:v>active accounts</x:v>
      </x:c>
      <x:c r="F206" s="142" t="n">
        <x:v>1</x:v>
      </x:c>
      <x:c r="G206" s="142" t="n">
        <x:v>2025</x:v>
      </x:c>
      <x:c r="H206" s="142" t="n">
        <x:v>2030</x:v>
      </x:c>
      <x:c r="I206" s="142" t="str">
        <x:v>Baseline 1,062,441; closing target 1,381,171. Active accounts are not unique people and are not directly comparable to all CBY-reported accounts without definition reconciliation.</x:v>
      </x:c>
    </x:row>
    <x:row r="207">
      <x:c r="A207" s="142" t="str">
        <x:v>DS-FMIIP-PROJECT-RESULTS</x:v>
      </x:c>
      <x:c r="B207" s="142" t="str">
        <x:v>FMIIP_ACTIVE_BANK_ACCOUNTS_FEMALE_COUNT</x:v>
      </x:c>
      <x:c r="C207" s="142" t="str">
        <x:v>Female-owned active bank accounts</x:v>
      </x:c>
      <x:c r="D207" s="142" t="str">
        <x:v>Gender / accounts / project target</x:v>
      </x:c>
      <x:c r="E207" s="142" t="str">
        <x:v>active accounts</x:v>
      </x:c>
      <x:c r="F207" s="142" t="n">
        <x:v>1</x:v>
      </x:c>
      <x:c r="G207" s="142" t="n">
        <x:v>2025</x:v>
      </x:c>
      <x:c r="H207" s="142" t="n">
        <x:v>2030</x:v>
      </x:c>
      <x:c r="I207" s="142" t="str">
        <x:v>Baseline 200,898; closing target 261,167. Account ownership unit is project-defined accounts, not women as unique persons.</x:v>
      </x:c>
    </x:row>
    <x:row r="208">
      <x:c r="A208" s="142" t="str">
        <x:v>DS-FMIIP-PROJECT-RESULTS</x:v>
      </x:c>
      <x:c r="B208" s="142" t="str">
        <x:v>FMIIP_ACTIVE_EWALLET_ACCOUNTS_COUNT</x:v>
      </x:c>
      <x:c r="C208" s="142" t="str">
        <x:v>Active e-wallet accounts</x:v>
      </x:c>
      <x:c r="D208" s="142" t="str">
        <x:v>Digital finance / project target</x:v>
      </x:c>
      <x:c r="E208" s="142" t="str">
        <x:v>active e-wallet accounts</x:v>
      </x:c>
      <x:c r="F208" s="142" t="n">
        <x:v>1</x:v>
      </x:c>
      <x:c r="G208" s="142" t="n">
        <x:v>2025</x:v>
      </x:c>
      <x:c r="H208" s="142" t="n">
        <x:v>2030</x:v>
      </x:c>
      <x:c r="I208" s="142" t="str">
        <x:v>Baseline 375,252; closing target 487,828. Do not compare with subscribers without a documented definition bridge.</x:v>
      </x:c>
    </x:row>
    <x:row r="209">
      <x:c r="A209" s="142" t="str">
        <x:v>DS-FMIIP-PROJECT-RESULTS</x:v>
      </x:c>
      <x:c r="B209" s="142" t="str">
        <x:v>FMIIP_ACTIVE_EWALLET_ACCOUNTS_FEMALE_COUNT</x:v>
      </x:c>
      <x:c r="C209" s="142" t="str">
        <x:v>Female-owned active e-wallet accounts</x:v>
      </x:c>
      <x:c r="D209" s="142" t="str">
        <x:v>Gender / digital finance / project target</x:v>
      </x:c>
      <x:c r="E209" s="142" t="str">
        <x:v>active e-wallet accounts</x:v>
      </x:c>
      <x:c r="F209" s="142" t="n">
        <x:v>1</x:v>
      </x:c>
      <x:c r="G209" s="142" t="n">
        <x:v>2030</x:v>
      </x:c>
      <x:c r="H209" s="142" t="n">
        <x:v>2030</x:v>
      </x:c>
      <x:c r="I209" s="142" t="str">
        <x:v>Closing target 73,174 (15% of total target); the public result framework does not state a female baseline in the cited table.</x:v>
      </x:c>
    </x:row>
    <x:row r="210">
      <x:c r="A210" s="142" t="str">
        <x:v>DS-FMIIP-PROJECT-RESULTS</x:v>
      </x:c>
      <x:c r="B210" s="142" t="str">
        <x:v>FMIIP_LICENSED_FI_AGENTS_COUNT</x:v>
      </x:c>
      <x:c r="C210" s="142" t="str">
        <x:v>Agents of licensed financial institutions</x:v>
      </x:c>
      <x:c r="D210" s="142" t="str">
        <x:v>Access / project target</x:v>
      </x:c>
      <x:c r="E210" s="142" t="str">
        <x:v>agents</x:v>
      </x:c>
      <x:c r="F210" s="142" t="n">
        <x:v>1</x:v>
      </x:c>
      <x:c r="G210" s="142" t="n">
        <x:v>2025</x:v>
      </x:c>
      <x:c r="H210" s="142" t="n">
        <x:v>2030</x:v>
      </x:c>
      <x:c r="I210" s="142" t="str">
        <x:v>Baseline 65; closing target 71. Agent count is not unique customers or geographic coverage.</x:v>
      </x:c>
    </x:row>
    <x:row r="211">
      <x:c r="A211" s="142" t="str">
        <x:v>DS-FMIIP-PROJECT-RESULTS</x:v>
      </x:c>
      <x:c r="B211" s="142" t="str">
        <x:v>FMIIP_FEMALE_AGENTS_COUNT</x:v>
      </x:c>
      <x:c r="C211" s="142" t="str">
        <x:v>Female agents</x:v>
      </x:c>
      <x:c r="D211" s="142" t="str">
        <x:v>Gender / access / project target</x:v>
      </x:c>
      <x:c r="E211" s="142" t="str">
        <x:v>agents</x:v>
      </x:c>
      <x:c r="F211" s="142" t="n">
        <x:v>1</x:v>
      </x:c>
      <x:c r="G211" s="142" t="n">
        <x:v>2025</x:v>
      </x:c>
      <x:c r="H211" s="142" t="n">
        <x:v>2030</x:v>
      </x:c>
      <x:c r="I211" s="142" t="str">
        <x:v>Baseline 1; closing target 20. Provider workforce/agent composition is not a population-access rate.</x:v>
      </x:c>
    </x:row>
    <x:row r="212">
      <x:c r="A212" s="142" t="str">
        <x:v>DS-FMIIP-PROJECT-RESULTS</x:v>
      </x:c>
      <x:c r="B212" s="142" t="str">
        <x:v>FMIIP_FINANCIAL_LITERACY_CAMPAIGNS_COUNT</x:v>
      </x:c>
      <x:c r="C212" s="142" t="str">
        <x:v>Financial literacy campaigns</x:v>
      </x:c>
      <x:c r="D212" s="142" t="str">
        <x:v>Capability / project output</x:v>
      </x:c>
      <x:c r="E212" s="142" t="str">
        <x:v>campaigns</x:v>
      </x:c>
      <x:c r="F212" s="142" t="n">
        <x:v>1</x:v>
      </x:c>
      <x:c r="G212" s="142" t="n">
        <x:v>2025</x:v>
      </x:c>
      <x:c r="H212" s="142" t="n">
        <x:v>2030</x:v>
      </x:c>
      <x:c r="I212" s="142" t="str">
        <x:v>Baseline 0; closing target 10. Campaign delivery is not measured financial-literacy improvement.</x:v>
      </x:c>
    </x:row>
    <x:row r="213">
      <x:c r="A213" s="142" t="str">
        <x:v>DS-FMIIP-PROJECT-RESULTS</x:v>
      </x:c>
      <x:c r="B213" s="142" t="str">
        <x:v>FMIIP_FEMALE_FOCUSED_FL_CAMPAIGNS_COUNT</x:v>
      </x:c>
      <x:c r="C213" s="142" t="str">
        <x:v>Female-focused financial literacy campaigns</x:v>
      </x:c>
      <x:c r="D213" s="142" t="str">
        <x:v>Gender / capability / project output</x:v>
      </x:c>
      <x:c r="E213" s="142" t="str">
        <x:v>campaigns</x:v>
      </x:c>
      <x:c r="F213" s="142" t="n">
        <x:v>1</x:v>
      </x:c>
      <x:c r="G213" s="142" t="n">
        <x:v>2025</x:v>
      </x:c>
      <x:c r="H213" s="142" t="n">
        <x:v>2030</x:v>
      </x:c>
      <x:c r="I213" s="142" t="str">
        <x:v>Baseline 0; closing target 5. Activity is not outcome.</x:v>
      </x:c>
    </x:row>
    <x:row r="214">
      <x:c r="A214" s="142" t="str">
        <x:v>DS-FMIIP-PROJECT-RESULTS</x:v>
      </x:c>
      <x:c r="B214" s="142" t="str">
        <x:v>FMIIP_BENEFICIARY_SATISFACTION_TARGET_PCT</x:v>
      </x:c>
      <x:c r="C214" s="142" t="str">
        <x:v>Beneficiaries satisfied with level of service</x:v>
      </x:c>
      <x:c r="D214" s="142" t="str">
        <x:v>Quality / project target</x:v>
      </x:c>
      <x:c r="E214" s="142" t="str">
        <x:v>percent</x:v>
      </x:c>
      <x:c r="F214" s="142" t="n">
        <x:v>1</x:v>
      </x:c>
      <x:c r="G214" s="142" t="n">
        <x:v>2025</x:v>
      </x:c>
      <x:c r="H214" s="142" t="n">
        <x:v>2030</x:v>
      </x:c>
      <x:c r="I214" s="142" t="str">
        <x:v>Baseline 0; closing target 80%. Use only with the project's beneficiary universe and survey method.</x:v>
      </x:c>
    </x:row>
    <x:row r="215">
      <x:c r="A215" s="142" t="str">
        <x:v>DS-FMIIP-PROJECT-RESULTS</x:v>
      </x:c>
      <x:c r="B215" s="142" t="str">
        <x:v>FMIIP_FEMALE_BENEFICIARY_SATISFACTION_TARGET_PCT</x:v>
      </x:c>
      <x:c r="C215" s="142" t="str">
        <x:v>Female beneficiaries satisfied with level of service</x:v>
      </x:c>
      <x:c r="D215" s="142" t="str">
        <x:v>Gender / quality / project target</x:v>
      </x:c>
      <x:c r="E215" s="142" t="str">
        <x:v>percent</x:v>
      </x:c>
      <x:c r="F215" s="142" t="n">
        <x:v>1</x:v>
      </x:c>
      <x:c r="G215" s="142" t="n">
        <x:v>2025</x:v>
      </x:c>
      <x:c r="H215" s="142" t="n">
        <x:v>2030</x:v>
      </x:c>
      <x:c r="I215" s="142" t="str">
        <x:v>Baseline 0; closing target 80%. Do not generalize to women nationally.</x:v>
      </x:c>
    </x:row>
    <x:row r="216">
      <x:c r="A216" s="142" t="str">
        <x:v>DS-FMIIP-PROJECT-RESULTS</x:v>
      </x:c>
      <x:c r="B216" s="142" t="str">
        <x:v>FMIIP_GRIEVANCES_TIMELY_ADDRESS_TARGET_PCT</x:v>
      </x:c>
      <x:c r="C216" s="142" t="str">
        <x:v>Grievances addressed within stipulated time</x:v>
      </x:c>
      <x:c r="D216" s="142" t="str">
        <x:v>Consumer protection / project target</x:v>
      </x:c>
      <x:c r="E216" s="142" t="str">
        <x:v>percent</x:v>
      </x:c>
      <x:c r="F216" s="142" t="n">
        <x:v>1</x:v>
      </x:c>
      <x:c r="G216" s="142" t="n">
        <x:v>2025</x:v>
      </x:c>
      <x:c r="H216" s="142" t="n">
        <x:v>2030</x:v>
      </x:c>
      <x:c r="I216" s="142" t="str">
        <x:v>Baseline 0; closing target 90%. Project grievance performance is distinct from sector-wide consumer-redress performance.</x:v>
      </x:c>
    </x:row>
    <x:row r="217">
      <x:c r="A217" s="142" t="str">
        <x:v>DS-FMIIP-PROJECT-RESULTS</x:v>
      </x:c>
      <x:c r="B217" s="142" t="str">
        <x:v>FMIIP_FEMALE_GRIEVANCES_TIMELY_ADDRESS_TARGET_PCT</x:v>
      </x:c>
      <x:c r="C217" s="142" t="str">
        <x:v>Female grievances addressed within stipulated time</x:v>
      </x:c>
      <x:c r="D217" s="142" t="str">
        <x:v>Gender / consumer protection / project target</x:v>
      </x:c>
      <x:c r="E217" s="142" t="str">
        <x:v>percent</x:v>
      </x:c>
      <x:c r="F217" s="142" t="n">
        <x:v>1</x:v>
      </x:c>
      <x:c r="G217" s="142" t="n">
        <x:v>2025</x:v>
      </x:c>
      <x:c r="H217" s="142" t="n">
        <x:v>2030</x:v>
      </x:c>
      <x:c r="I217" s="142" t="str">
        <x:v>Baseline 0; closing target 90%. Project-specific grievance metric, not sector-wide evidence.</x:v>
      </x:c>
    </x:row>
    <x:row r="218">
      <x:c r="A218" t="str">
        <x:v>DS-CBY-EXCHANGE-ROSTER-2026-COUNTS</x:v>
      </x:c>
      <x:c r="B218" t="str">
        <x:v>CBY_EXCH_COMPANIES_ROSTER_2026_COUNT</x:v>
      </x:c>
      <x:c r="C218" t="str">
        <x:v>Exchange companies listed in official 2026 roster</x:v>
      </x:c>
      <x:c r="D218" t="str">
        <x:v>Providers</x:v>
      </x:c>
      <x:c r="E218" t="str">
        <x:v>source-listed rows</x:v>
      </x:c>
      <x:c r="F218" t="n">
        <x:v>1</x:v>
      </x:c>
      <x:c r="G218" t="n">
        <x:v>2026</x:v>
      </x:c>
      <x:c r="H218" t="n">
        <x:v>2026</x:v>
      </x:c>
      <x:c r="I218" t="str">
        <x:v>100 listed companies; annual roster presence does not prove current operation.</x:v>
      </x:c>
    </x:row>
    <x:row r="219">
      <x:c r="A219" t="str">
        <x:v>DS-CBY-EXCHANGE-ROSTER-2026-COUNTS</x:v>
      </x:c>
      <x:c r="B219" t="str">
        <x:v>CBY_EXCH_ESTABLISHMENTS_ROSTER_2026_COUNT</x:v>
      </x:c>
      <x:c r="C219" t="str">
        <x:v>Individual exchange establishments listed in official 2026 roster</x:v>
      </x:c>
      <x:c r="D219" t="str">
        <x:v>Providers</x:v>
      </x:c>
      <x:c r="E219" t="str">
        <x:v>source-listed rows</x:v>
      </x:c>
      <x:c r="F219" t="n">
        <x:v>1</x:v>
      </x:c>
      <x:c r="G219" t="n">
        <x:v>2026</x:v>
      </x:c>
      <x:c r="H219" t="n">
        <x:v>2026</x:v>
      </x:c>
      <x:c r="I219" t="str">
        <x:v>231 listed establishments; annual roster presence does not prove current operation.</x:v>
      </x:c>
    </x:row>
    <x:row r="220">
      <x:c r="A220" t="str">
        <x:v>DS-CBY-EXCHANGE-ROSTER-2026-COUNTS</x:v>
      </x:c>
      <x:c r="B220" t="str">
        <x:v>CBY_REMITTANCE_AGENTS_ROSTER_2026_COUNT</x:v>
      </x:c>
      <x:c r="C220" t="str">
        <x:v>Remittance agents listed in official 2026 roster</x:v>
      </x:c>
      <x:c r="D220" t="str">
        <x:v>Providers</x:v>
      </x:c>
      <x:c r="E220" t="str">
        <x:v>source-listed rows</x:v>
      </x:c>
      <x:c r="F220" t="n">
        <x:v>1</x:v>
      </x:c>
      <x:c r="G220" t="n">
        <x:v>2026</x:v>
      </x:c>
      <x:c r="H220" t="n">
        <x:v>2026</x:v>
      </x:c>
      <x:c r="I220" t="str">
        <x:v>111 listed agents; annual roster presence does not prove current operation.</x:v>
      </x:c>
    </x:row>
    <x:row r="221">
      <x:c r="A221" t="str">
        <x:v>DS-CBY-EXCHANGE-ROSTER-2026-COUNTS</x:v>
      </x:c>
      <x:c r="B221" t="str">
        <x:v>CBY_EXCH_REMIT_ROSTER_2026_TOTAL_ROWS</x:v>
      </x:c>
      <x:c r="C221" t="str">
        <x:v>Total rows across three official roster classes</x:v>
      </x:c>
      <x:c r="D221" t="str">
        <x:v>Providers</x:v>
      </x:c>
      <x:c r="E221" t="str">
        <x:v>rows</x:v>
      </x:c>
      <x:c r="F221" t="n">
        <x:v>1</x:v>
      </x:c>
      <x:c r="G221" t="n">
        <x:v>2026</x:v>
      </x:c>
      <x:c r="H221" t="n">
        <x:v>2026</x:v>
      </x:c>
      <x:c r="I221"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row r="691">
      <x:c r="A691" s="24" t="str">
        <x:v>OBS-CBY-00687</x:v>
      </x:c>
      <x:c r="B691" s="24" t="str">
        <x:v>SRC-CBY-001</x:v>
      </x:c>
      <x:c r="C691" s="24" t="str">
        <x:v>T1_Monetary_Survey</x:v>
      </x:c>
      <x:c r="D691" s="24" t="str">
        <x:v>M2_BN_YER</x:v>
      </x:c>
      <x:c r="E691" s="24" t="str">
        <x:v>Broad Money Supply (M2)</x:v>
      </x:c>
      <x:c r="F691" s="24" t="str">
        <x:v>2026-06</x:v>
      </x:c>
      <x:c r="G691" s="24" t="n">
        <x:v>11925.0</x:v>
      </x:c>
      <x:c r="H691" s="24" t="str">
        <x:v>YER billion</x:v>
      </x:c>
      <x:c r="I691" s="24" t="str">
        <x:v>Yemen / CBY statistical framework</x:v>
      </x:c>
      <x:c r="J691" s="24" t="str">
        <x:v>SOURCE_DEFINED</x:v>
      </x:c>
      <x:c r="L691" s="24" t="str">
        <x:v>Read in the original on 10 October 2026 (close-out U4): Issue No. 55 (June 2026), Table 1 'Monetary Survey', printed p.10 (PDF p.11), column June 2026. Only the series the close-out objects use are entered for June 2026.</x:v>
      </x:c>
      <x:c r="M691" s="24" t="str">
        <x:v>https://english.cby-ye.com/files/6ab393186466e.pdf</x:v>
      </x:c>
    </x:row>
    <x:row r="692">
      <x:c r="A692" s="24" t="str">
        <x:v>OBS-CBY-00688</x:v>
      </x:c>
      <x:c r="B692" s="24" t="str">
        <x:v>SRC-CBY-001</x:v>
      </x:c>
      <x:c r="C692" s="24" t="str">
        <x:v>T1_Monetary_Survey</x:v>
      </x:c>
      <x:c r="D692" s="24" t="str">
        <x:v>CURRENCY_CIRCULATION_BN_YER</x:v>
      </x:c>
      <x:c r="E692" s="24" t="str">
        <x:v>Currency in Circulation</x:v>
      </x:c>
      <x:c r="F692" s="24" t="str">
        <x:v>2026-06</x:v>
      </x:c>
      <x:c r="G692" s="24" t="n">
        <x:v>3384.3</x:v>
      </x:c>
      <x:c r="H692" s="24" t="str">
        <x:v>YER billion</x:v>
      </x:c>
      <x:c r="I692" s="24" t="str">
        <x:v>Yemen / CBY statistical framework</x:v>
      </x:c>
      <x:c r="J692" s="24" t="str">
        <x:v>SOURCE_DEFINED</x:v>
      </x:c>
      <x:c r="L692" s="24" t="str">
        <x:v>Read in the original on 10 October 2026 (close-out U4): Issue No. 55 (June 2026), Table 1 'Monetary Survey', printed p.10 (PDF p.11), column June 2026. Only the series the close-out objects use are entered for June 2026.</x:v>
      </x:c>
      <x:c r="M692" s="24" t="str">
        <x:v>https://english.cby-ye.com/files/6ab393186466e.pdf</x:v>
      </x:c>
    </x:row>
    <x:row r="693">
      <x:c r="A693" s="24" t="str">
        <x:v>OBS-CBY-00689</x:v>
      </x:c>
      <x:c r="B693" s="24" t="str">
        <x:v>SRC-CBY-001</x:v>
      </x:c>
      <x:c r="C693" s="24" t="str">
        <x:v>T1_Monetary_Survey</x:v>
      </x:c>
      <x:c r="D693" s="24" t="str">
        <x:v>CURRENCY_CIRCULATION_SHARE_M2_PCT</x:v>
      </x:c>
      <x:c r="E693" s="24" t="str">
        <x:v>Currency in Circulation / Broad Money</x:v>
      </x:c>
      <x:c r="F693" s="24" t="str">
        <x:v>2026-06</x:v>
      </x:c>
      <x:c r="G693" s="24" t="n">
        <x:v>28.4</x:v>
      </x:c>
      <x:c r="H693" s="24" t="str">
        <x:v>percent</x:v>
      </x:c>
      <x:c r="I693" s="24" t="str">
        <x:v>Yemen / CBY statistical framework</x:v>
      </x:c>
      <x:c r="J693" s="24" t="str">
        <x:v>SOURCE_DEFINED</x:v>
      </x:c>
      <x:c r="L693" s="24" t="str">
        <x:v>Read in the original on 10 October 2026 (close-out U4): Issue No. 55 (June 2026), Table 1 'Monetary Survey', printed p.10 (PDF p.11), column June 2026. Only the series the close-out objects use are entered for June 2026.</x:v>
      </x:c>
      <x:c r="M693" s="24" t="str">
        <x:v>https://english.cby-ye.com/files/6ab393186466e.pdf</x:v>
      </x:c>
    </x:row>
    <x:row r="694">
      <x:c r="A694" s="24" t="str">
        <x:v>OBS-CBY-00690</x:v>
      </x:c>
      <x:c r="B694" s="24" t="str">
        <x:v>SRC-CBY-001</x:v>
      </x:c>
      <x:c r="C694" s="24" t="str">
        <x:v>T1_Monetary_Survey</x:v>
      </x:c>
      <x:c r="D694" s="24" t="str">
        <x:v>FX_DEPOSITS_BN_YER</x:v>
      </x:c>
      <x:c r="E694" s="24" t="str">
        <x:v>Foreign Currency Deposits</x:v>
      </x:c>
      <x:c r="F694" s="24" t="str">
        <x:v>2026-06</x:v>
      </x:c>
      <x:c r="G694" s="24" t="n">
        <x:v>5807.6</x:v>
      </x:c>
      <x:c r="H694" s="24" t="str">
        <x:v>YER billion</x:v>
      </x:c>
      <x:c r="I694" s="24" t="str">
        <x:v>Yemen / CBY statistical framework</x:v>
      </x:c>
      <x:c r="J694" s="24" t="str">
        <x:v>SOURCE_DEFINED</x:v>
      </x:c>
      <x:c r="L694" s="24" t="str">
        <x:v>Read in the original on 10 October 2026 (close-out U4): Issue No. 55 (June 2026), Table 1 'Monetary Survey', printed p.10 (PDF p.11), column June 2026. Only the series the close-out objects use are entered for June 2026.</x:v>
      </x:c>
      <x:c r="M694" s="24" t="str">
        <x:v>https://english.cby-ye.com/files/6ab393186466e.pdf</x:v>
      </x:c>
    </x:row>
    <x:row r="695">
      <x:c r="A695" s="24" t="str">
        <x:v>OBS-CBY-00691</x:v>
      </x:c>
      <x:c r="B695" s="24" t="str">
        <x:v>SRC-CBY-001</x:v>
      </x:c>
      <x:c r="C695" s="24" t="str">
        <x:v>T1_Monetary_Survey</x:v>
      </x:c>
      <x:c r="D695" s="24" t="str">
        <x:v>FX_DEPOSITS_SHARE_TOTAL_DEPOSITS_PCT</x:v>
      </x:c>
      <x:c r="E695" s="24" t="str">
        <x:v>Foreign Currency Deposits / Total Deposits</x:v>
      </x:c>
      <x:c r="F695" s="24" t="str">
        <x:v>2026-06</x:v>
      </x:c>
      <x:c r="G695" s="24" t="n">
        <x:v>68.0</x:v>
      </x:c>
      <x:c r="H695" s="24" t="str">
        <x:v>percent</x:v>
      </x:c>
      <x:c r="I695" s="24" t="str">
        <x:v>Yemen / CBY statistical framework</x:v>
      </x:c>
      <x:c r="J695" s="24" t="str">
        <x:v>SOURCE_DEFINED</x:v>
      </x:c>
      <x:c r="L695" s="24" t="str">
        <x:v>Read in the original on 10 October 2026 (close-out U4): Issue No. 55 (June 2026), Table 1 'Monetary Survey', printed p.10 (PDF p.11), column June 2026. Only the series the close-out objects use are entered for June 2026.</x:v>
      </x:c>
      <x:c r="M695" s="24" t="str">
        <x:v>https://english.cby-ye.com/files/6ab393186466e.pdf</x:v>
      </x:c>
    </x:row>
    <x:row r="696">
      <x:c r="A696" s="24" t="str">
        <x:v>OBS-CBY-00692</x:v>
      </x:c>
      <x:c r="B696" s="24" t="str">
        <x:v>SRC-CBY-001</x:v>
      </x:c>
      <x:c r="C696" s="24" t="str">
        <x:v>T4_Bank_Assets</x:v>
      </x:c>
      <x:c r="D696" s="24" t="str">
        <x:v>BANK_TOTAL_ASSETS_BN_YER</x:v>
      </x:c>
      <x:c r="E696" s="24" t="str">
        <x:v>Commercial &amp; Islamic Banks Total Assets</x:v>
      </x:c>
      <x:c r="F696" s="24" t="str">
        <x:v>2026-06</x:v>
      </x:c>
      <x:c r="G696" s="24" t="n">
        <x:v>13761.2</x:v>
      </x:c>
      <x:c r="H696" s="24" t="str">
        <x:v>YER billion</x:v>
      </x:c>
      <x:c r="I696" s="24" t="str">
        <x:v>Yemen / CBY statistical framework</x:v>
      </x:c>
      <x:c r="J696" s="24" t="str">
        <x:v>SOURCE_DEFINED</x:v>
      </x:c>
      <x:c r="L696" s="24" t="str">
        <x:v>Read in the original on 10 October 2026 (close-out U4): Issue No. 55 (June 2026), Table 4 'Consolidated Balance Sheet of Commercial &amp; Islamic Banks - Assets', printed p.15 (PDF p.16), column June 2026. Only the series the close-out objects use are entered for June 2026.</x:v>
      </x:c>
      <x:c r="M696" s="24" t="str">
        <x:v>https://english.cby-ye.com/files/6ab393186466e.pdf</x:v>
      </x:c>
    </x:row>
    <x:row r="697">
      <x:c r="A697" s="24" t="str">
        <x:v>OBS-CBY-00693</x:v>
      </x:c>
      <x:c r="B697" s="24" t="str">
        <x:v>SRC-CBY-001</x:v>
      </x:c>
      <x:c r="C697" s="24" t="str">
        <x:v>T4_Bank_Assets</x:v>
      </x:c>
      <x:c r="D697" s="24" t="str">
        <x:v>BANK_FOREIGN_ASSETS_BN_YER</x:v>
      </x:c>
      <x:c r="E697" s="24" t="str">
        <x:v>Commercial &amp; Islamic Banks Foreign Assets</x:v>
      </x:c>
      <x:c r="F697" s="24" t="str">
        <x:v>2026-06</x:v>
      </x:c>
      <x:c r="G697" s="24" t="n">
        <x:v>4650.0</x:v>
      </x:c>
      <x:c r="H697" s="24" t="str">
        <x:v>YER billion</x:v>
      </x:c>
      <x:c r="I697" s="24" t="str">
        <x:v>Yemen / CBY statistical framework</x:v>
      </x:c>
      <x:c r="J697" s="24" t="str">
        <x:v>SOURCE_DEFINED</x:v>
      </x:c>
      <x:c r="L697" s="24" t="str">
        <x:v>Read in the original on 10 October 2026 (close-out U4): Issue No. 55 (June 2026), Table 4 'Consolidated Balance Sheet of Commercial &amp; Islamic Banks - Assets', printed p.15 (PDF p.16), column June 2026. Only the series the close-out objects use are entered for June 2026.</x:v>
      </x:c>
      <x:c r="M697" s="24" t="str">
        <x:v>https://english.cby-ye.com/files/6ab393186466e.pdf</x:v>
      </x:c>
    </x:row>
    <x:row r="698">
      <x:c r="A698" s="24" t="str">
        <x:v>OBS-CBY-00694</x:v>
      </x:c>
      <x:c r="B698" s="24" t="str">
        <x:v>SRC-CBY-001</x:v>
      </x:c>
      <x:c r="C698" s="24" t="str">
        <x:v>T4_Bank_Assets</x:v>
      </x:c>
      <x:c r="D698" s="24" t="str">
        <x:v>BANK_CLAIMS_GOV_BN_YER</x:v>
      </x:c>
      <x:c r="E698" s="24" t="str">
        <x:v>Banks Loans &amp; Advances - Government</x:v>
      </x:c>
      <x:c r="F698" s="24" t="str">
        <x:v>2026-06</x:v>
      </x:c>
      <x:c r="G698" s="24" t="n">
        <x:v>1966.8</x:v>
      </x:c>
      <x:c r="H698" s="24" t="str">
        <x:v>YER billion</x:v>
      </x:c>
      <x:c r="I698" s="24" t="str">
        <x:v>Yemen / CBY statistical framework</x:v>
      </x:c>
      <x:c r="J698" s="24" t="str">
        <x:v>SOURCE_DEFINED</x:v>
      </x:c>
      <x:c r="L698" s="24" t="str">
        <x:v>Read in the original on 10 October 2026 (close-out U4): Issue No. 55 (June 2026), Table 4 'Consolidated Balance Sheet of Commercial &amp; Islamic Banks - Assets', printed p.15 (PDF p.16), column June 2026. Only the series the close-out objects use are entered for June 2026.</x:v>
      </x:c>
      <x:c r="M698" s="24" t="str">
        <x:v>https://english.cby-ye.com/files/6ab393186466e.pdf</x:v>
      </x:c>
    </x:row>
    <x:row r="699">
      <x:c r="A699" s="24" t="str">
        <x:v>OBS-CBY-00695</x:v>
      </x:c>
      <x:c r="B699" s="24" t="str">
        <x:v>SRC-CBY-001</x:v>
      </x:c>
      <x:c r="C699" s="24" t="str">
        <x:v>T4_Bank_Assets</x:v>
      </x:c>
      <x:c r="D699" s="24" t="str">
        <x:v>BANK_CREDIT_PRIVATE_SECTOR_BN_YER</x:v>
      </x:c>
      <x:c r="E699" s="24" t="str">
        <x:v>Banks Credit to Private Sector</x:v>
      </x:c>
      <x:c r="F699" s="24" t="str">
        <x:v>2026-06</x:v>
      </x:c>
      <x:c r="G699" s="24" t="n">
        <x:v>1362.9</x:v>
      </x:c>
      <x:c r="H699" s="24" t="str">
        <x:v>YER billion</x:v>
      </x:c>
      <x:c r="I699" s="24" t="str">
        <x:v>Yemen / CBY statistical framework</x:v>
      </x:c>
      <x:c r="J699" s="24" t="str">
        <x:v>SOURCE_DEFINED</x:v>
      </x:c>
      <x:c r="L699" s="24" t="str">
        <x:v>Read in the original on 10 October 2026 (close-out U4): Issue No. 55 (June 2026), Table 4 'Consolidated Balance Sheet of Commercial &amp; Islamic Banks - Assets', printed p.15 (PDF p.16), column June 2026. Only the series the close-out objects use are entered for June 2026.</x:v>
      </x:c>
      <x:c r="M699" s="24" t="str">
        <x:v>https://english.cby-ye.com/files/6ab393186466e.pdf</x:v>
      </x:c>
    </x:row>
    <x:row r="700">
      <x:c r="A700" s="24" t="str">
        <x:v>OBS-CBY-00696</x:v>
      </x:c>
      <x:c r="B700" s="24" t="str">
        <x:v>SRC-CBY-001</x:v>
      </x:c>
      <x:c r="C700" s="24" t="str">
        <x:v>T6_Market_Exchange_Rates</x:v>
      </x:c>
      <x:c r="D700" s="24" t="str">
        <x:v>YER_USD_MARKET_RATE</x:v>
      </x:c>
      <x:c r="E700" s="24" t="str">
        <x:v>Average Market Exchange Rate</x:v>
      </x:c>
      <x:c r="F700" s="24" t="str">
        <x:v>2026-06</x:v>
      </x:c>
      <x:c r="G700" s="24" t="n">
        <x:v>1560.95</x:v>
      </x:c>
      <x:c r="H700" s="24" t="str">
        <x:v>YER per USD</x:v>
      </x:c>
      <x:c r="I700" s="24" t="str">
        <x:v>Yemen / CBY market-rate series</x:v>
      </x:c>
      <x:c r="J700" s="24" t="str">
        <x:v>SOURCE_DEFINED</x:v>
      </x:c>
      <x:c r="K700" s="24" t="str">
        <x:v>Monthly average market exchange rate</x:v>
      </x:c>
      <x:c r="L700" s="24" t="str">
        <x:v>Read in the original on 10 October 2026 (close-out U4): Issue No. 55 (June 2026), Table 6 'Average Market Exchange Rates', printed p.17 (PDF p.18), row June, column 2026. Only the series the close-out objects use are entered for June 2026.</x:v>
      </x:c>
      <x:c r="M700" s="24" t="str">
        <x:v>https://english.cby-ye.com/files/6ab393186466e.pdf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PDF p.4 (printed p.1) of the third-quarter 2024 bulletin; page corrected 10 October 2026 (close-out U6), previously recorded as 'page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PDF p.4 (printed p.1) of the third-quarter 2024 bulletin; page corrected 10 October 2026 (close-out U6), previously recorded as 'page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PDF p.4 (printed p.1) of the third-quarter 2024 bulletin; page corrected 10 October 2026 (close-out U6), previously recorded as 'page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PDF p.4 (printed p.1) of the third-quarter 2024 bulletin; page corrected 10 October 2026 (close-out U6), previously recorded as 'page 3; lines 62-66'</x:v>
      </x:c>
      <x:c r="L8" s="24" t="str">
        <x:v>17,718</x:v>
      </x:c>
      <x:c r="M8" s="24" t="n">
        <x:v>17718</x:v>
      </x:c>
      <x:c r="N8" s="24" t="str">
        <x:v>DIRECTLY_COMPARABLE</x:v>
      </x:c>
      <x:c r="O8" s="24" t="str">
        <x:v>Held (close-out U6, 10 October 2026): the third-quarter 2024 panel shows the bulletin's latest quarter only; earlier quarters are not drawn as a series.</x:v>
      </x:c>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PDF p.4 (printed p.1) of the third-quarter 2024 bulletin; page corrected 10 October 2026 (close-out U6), previously recorded as 'page 3; lines 31-35'</x:v>
      </x:c>
      <x:c r="L9" s="24" t="str">
        <x:v>31,890</x:v>
      </x:c>
      <x:c r="M9" s="24" t="n">
        <x:v>31890</x:v>
      </x:c>
      <x:c r="N9" s="24" t="str">
        <x:v>DIRECTLY_COMPARABLE</x:v>
      </x:c>
      <x:c r="O9" s="24" t="str">
        <x:v>POS transactions in the quarter (a flow). Shown in the third-quarter 2024 panel of VIS-PAYMENT-ANATOMY (close-out U6, 10 October 2026), apart from the first-half 2025 counts and not compared with them; values are not people.</x:v>
      </x:c>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PDF p.4 (printed p.1) of the third-quarter 2024 bulletin; page corrected 10 October 2026 (close-out U6), previously recorded as 'page 3; lines 67-71'</x:v>
      </x:c>
      <x:c r="L10" s="24" t="str">
        <x:v>31 million YER</x:v>
      </x:c>
      <x:c r="M10" s="24" t="n">
        <x:v>31</x:v>
      </x:c>
      <x:c r="N10" s="24" t="str">
        <x:v>DIRECTLY_COMPARABLE</x:v>
      </x:c>
      <x:c r="O10" s="24" t="str">
        <x:v>Held (close-out U6, 10 October 2026): the 2024 POS value series is not published, because the bulletin does not explain why the first-quarter value (YER 31 million) is so far below the second (YER 1,642 million).</x:v>
      </x:c>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PDF p.4 (printed p.1) of the third-quarter 2024 bulletin; page corrected 10 October 2026 (close-out U6), previously recorded as 'page 3; lines 67-71'</x:v>
      </x:c>
      <x:c r="L11" s="24" t="str">
        <x:v>1.642 billion YER</x:v>
      </x:c>
      <x:c r="M11" s="24" t="n">
        <x:v>1642</x:v>
      </x:c>
      <x:c r="N11" s="24" t="str">
        <x:v>DIRECTLY_COMPARABLE</x:v>
      </x:c>
      <x:c r="O11" s="24" t="str">
        <x:v>Held (close-out U6, 10 October 2026): the 2024 POS value series is not published, because the bulletin does not explain why the first-quarter value (YER 31 million) is so far below the second (YER 1,642 million).</x:v>
      </x:c>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PDF p.4 (printed p.1) of the third-quarter 2024 bulletin; page corrected 10 October 2026 (close-out U6), previously recorded as 'page 3; lines 67-71'</x:v>
      </x:c>
      <x:c r="L12" s="24" t="str">
        <x:v>1.699 billion YER</x:v>
      </x:c>
      <x:c r="M12" s="24" t="n">
        <x:v>1699</x:v>
      </x:c>
      <x:c r="N12" s="24" t="str">
        <x:v>DIRECTLY_COMPARABLE</x:v>
      </x:c>
      <x:c r="O12" s="24" t="str">
        <x:v>Held (close-out U6, 10 October 2026): the 2024 POS value series is not published, because the bulletin does not explain why the first-quarter value (YER 31 million) is so far below the second (YER 1,642 million).</x:v>
      </x:c>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PDF p.4 (printed p.1) of the third-quarter 2024 bulletin; page corrected 10 October 2026 (close-out U6), previously recorded as 'page 3; lines 24-50'</x:v>
      </x:c>
      <x:c r="L13" s="24" t="str">
        <x:v>151</x:v>
      </x:c>
      <x:c r="M13" s="24" t="n">
        <x:v>151</x:v>
      </x:c>
      <x:c r="N13" s="24" t="str">
        <x:v>COMPARABLE_WITH_QUALIFICATION</x:v>
      </x:c>
      <x:c r="O13" s="24" t="str">
        <x:v>Label and value checked against the page image on 10 October 2026 (close-out U6): PDF p.4 (printed p.1) prints 151 under «عدد أجهزة نقاط الدفع في الربع الثالث» (POS terminals in the third quarter). POS terminals reported in the quarter. Shown in the third-quarter 2024 panel of VIS-PAYMENT-ANATOMY (close-out U6, 10 October 2026), apart from the first-half 2025 counts and not compared with them; values are not people.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PDF p.5 (printed p.2) of the third-quarter 2024 bulletin; page corrected 10 October 2026 (close-out U6), previously recorded as 'page 4; lines 87-129'</x:v>
      </x:c>
      <x:c r="L14" s="24" t="str">
        <x:v>1,100</x:v>
      </x:c>
      <x:c r="M14" s="24" t="n">
        <x:v>1100</x:v>
      </x:c>
      <x:c r="N14" s="24" t="str">
        <x:v>COMPARABLE_WITH_QUALIFICATION</x:v>
      </x:c>
      <x:c r="O14" s="24" t="str">
        <x:v>ATMs reported in the quarter. Shown in the third-quarter 2024 panel of VIS-PAYMENT-ANATOMY (close-out U6, 10 October 2026), apart from the first-half 2025 counts and not compared with them; values are not people.</x:v>
      </x:c>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PDF p.5 (printed p.2) of the third-quarter 2024 bulletin; page corrected 10 October 2026 (close-out U6), previously recorded as 'page 4; lines 90-129'</x:v>
      </x:c>
      <x:c r="L15" s="24" t="str">
        <x:v>92.462 billion YER</x:v>
      </x:c>
      <x:c r="M15" s="24" t="n">
        <x:v>92.462</x:v>
      </x:c>
      <x:c r="N15" s="24" t="str">
        <x:v>DIRECTLY_COMPARABLE</x:v>
      </x:c>
      <x:c r="O15" s="24" t="str">
        <x:v>Amount withdrawn from ATMs in rials during the quarter: an amount, not a number of withdrawals. Shown in the third-quarter 2024 panel of VIS-PAYMENT-ANATOMY (close-out U6, 10 October 2026), apart from the first-half 2025 counts and not compared with them; values are not people.</x:v>
      </x:c>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PDF p.5 (printed p.2) of the third-quarter 2024 bulletin; page corrected 10 October 2026 (close-out U6), previously recorded as 'page 4; lines 93-129'</x:v>
      </x:c>
      <x:c r="L16" s="24" t="str">
        <x:v>25.626 million USD</x:v>
      </x:c>
      <x:c r="M16" s="24" t="n">
        <x:v>25.626</x:v>
      </x:c>
      <x:c r="N16" s="24" t="str">
        <x:v>DIRECTLY_COMPARABLE</x:v>
      </x:c>
      <x:c r="O16" s="24" t="str">
        <x:v>Amount withdrawn from ATMs in US dollars during the quarter: an amount, not a number of withdrawals. Shown in the third-quarter 2024 panel of VIS-PAYMENT-ANATOMY (close-out U6, 10 October 2026), apart from the first-half 2025 counts and not compared with them; values are not people.</x:v>
      </x:c>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PDF p.5 (printed p.2) of the third-quarter 2024 bulletin; page corrected 10 October 2026 (close-out U6), previously recorded as 'page 4; lines 96-138'</x:v>
      </x:c>
      <x:c r="L17" s="24" t="str">
        <x:v>14.679 million SAR</x:v>
      </x:c>
      <x:c r="M17" s="24" t="n">
        <x:v>14.679</x:v>
      </x:c>
      <x:c r="N17" s="24" t="str">
        <x:v>DIRECTLY_COMPARABLE</x:v>
      </x:c>
      <x:c r="O17" s="24" t="str">
        <x:v>Amount withdrawn from ATMs in Saudi riyals during the quarter: an amount, not a number of withdrawals. Shown in the third-quarter 2024 panel of VIS-PAYMENT-ANATOMY (close-out U6, 10 October 2026), apart from the first-half 2025 counts and not compared with them; values are not people.</x:v>
      </x:c>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PDF p.6 (printed p.3) of the third-quarter 2024 bulletin; page corrected 10 October 2026 (close-out U6), previously recorded as 'page 5; lines 147-178'</x:v>
      </x:c>
      <x:c r="L18" s="24" t="str">
        <x:v>414631</x:v>
      </x:c>
      <x:c r="M18" s="24" t="n">
        <x:v>414631</x:v>
      </x:c>
      <x:c r="N18" s="24" t="str">
        <x:v>COMPARABLE_WITH_QUALIFICATION</x:v>
      </x:c>
      <x:c r="O18"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PDF p.6 (printed p.3) of the third-quarter 2024 bulletin; page corrected 10 October 2026 (close-out U6), previously recorded as 'page 5; lines 147-178'</x:v>
      </x:c>
      <x:c r="L19" s="24" t="str">
        <x:v>507585</x:v>
      </x:c>
      <x:c r="M19" s="24" t="n">
        <x:v>507585</x:v>
      </x:c>
      <x:c r="N19" s="24" t="str">
        <x:v>COMPARABLE_WITH_QUALIFICATION</x:v>
      </x:c>
      <x:c r="O19"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PDF p.6 (printed p.3) of the third-quarter 2024 bulletin; page corrected 10 October 2026 (close-out U6), previously recorded as 'page 5; lines 147-178'</x:v>
      </x:c>
      <x:c r="L20" s="24" t="str">
        <x:v>581075</x:v>
      </x:c>
      <x:c r="M20" s="24" t="n">
        <x:v>581075</x:v>
      </x:c>
      <x:c r="N20" s="24" t="str">
        <x:v>COMPARABLE_WITH_QUALIFICATION</x:v>
      </x:c>
      <x:c r="O20"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PDF p.6 (printed p.3) of the third-quarter 2024 bulletin; page corrected 10 October 2026 (close-out U6), previously recorded as 'page 5; lines 150-174'</x:v>
      </x:c>
      <x:c r="L21" s="24" t="str">
        <x:v>9.57 billion YER</x:v>
      </x:c>
      <x:c r="M21" s="24" t="n">
        <x:v>9.57</x:v>
      </x:c>
      <x:c r="N21" s="24" t="str">
        <x:v>DIRECTLY_COMPARABLE</x:v>
      </x:c>
      <x:c r="O21" s="24" t="str">
        <x:v>Held (close-out U6, 10 October 2026): the bulletin does not say whether e-money issued is a stock or a flow.</x:v>
      </x:c>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PDF p.6 (printed p.3) of the third-quarter 2024 bulletin; page corrected 10 October 2026 (close-out U6), previously recorded as 'page 5; lines 150-174'</x:v>
      </x:c>
      <x:c r="L22" s="24" t="str">
        <x:v>7.38 billion YER</x:v>
      </x:c>
      <x:c r="M22" s="24" t="n">
        <x:v>7.38</x:v>
      </x:c>
      <x:c r="N22" s="24" t="str">
        <x:v>DIRECTLY_COMPARABLE</x:v>
      </x:c>
      <x:c r="O22" s="24" t="str">
        <x:v>Held (close-out U6, 10 October 2026): the bulletin does not say whether e-money issued is a stock or a flow.</x:v>
      </x:c>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PDF p.6 (printed p.3) of the third-quarter 2024 bulletin; page corrected 10 October 2026 (close-out U6), previously recorded as 'page 5; lines 150-174'</x:v>
      </x:c>
      <x:c r="L23" s="24" t="str">
        <x:v>29.941 billion YER</x:v>
      </x:c>
      <x:c r="M23" s="24" t="n">
        <x:v>29.941</x:v>
      </x:c>
      <x:c r="N23" s="24" t="str">
        <x:v>DIRECTLY_COMPARABLE</x:v>
      </x:c>
      <x:c r="O23" s="24" t="str">
        <x:v>Held (close-out U6, 10 October 2026): the bulletin does not say whether e-money issued is a stock or a flow.</x:v>
      </x:c>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PDF p.6 (printed p.3) of the third-quarter 2024 bulletin; page corrected 10 October 2026 (close-out U6), previously recorded as 'page 5; lines 140-147'</x:v>
      </x:c>
      <x:c r="L24" s="24" t="str">
        <x:v>7 e-wallets</x:v>
      </x:c>
      <x:c r="M24" s="24" t="n">
        <x:v>7</x:v>
      </x:c>
      <x:c r="N24" s="24" t="str">
        <x:v>COMPARABLE_WITH_QUALIFICATION</x:v>
      </x:c>
      <x:c r="O24" s="24" t="str">
        <x:v>Published as text in CLM-010 (7 e-wallets in 2024 Q3); not drawn, because the wallet counts of different publications are not one series.</x:v>
      </x:c>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PDF p.7 (printed p.4) of the third-quarter 2024 bulletin; page corrected 10 October 2026 (close-out U6), previously recorded as 'page 6; lines 200-229'</x:v>
      </x:c>
      <x:c r="L25" s="24" t="str">
        <x:v>38.003</x:v>
      </x:c>
      <x:c r="M25" s="24" t="n">
        <x:v>38.003</x:v>
      </x:c>
      <x:c r="N25" s="24" t="str">
        <x:v>DIRECTLY_COMPARABLE</x:v>
      </x:c>
      <x:c r="O25" s="24" t="str">
        <x:v>Held (close-out U6, 10 October 2026): the third-quarter 2024 panel shows the bulletin's latest quarter only; earlier quarters are not drawn as a series.</x:v>
      </x:c>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PDF p.7 (printed p.4) of the third-quarter 2024 bulletin; page corrected 10 October 2026 (close-out U6), previously recorded as 'page 6; lines 200-229'</x:v>
      </x:c>
      <x:c r="L26" s="24" t="str">
        <x:v>39.34</x:v>
      </x:c>
      <x:c r="M26" s="24" t="n">
        <x:v>39.34</x:v>
      </x:c>
      <x:c r="N26" s="24" t="str">
        <x:v>DIRECTLY_COMPARABLE</x:v>
      </x:c>
      <x:c r="O26" s="24" t="str">
        <x:v>Held (close-out U6, 10 October 2026): the third-quarter 2024 panel shows the bulletin's latest quarter only; earlier quarters are not drawn as a series.</x:v>
      </x:c>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PDF p.7 (printed p.4) of the third-quarter 2024 bulletin; page corrected 10 October 2026 (close-out U6), previously recorded as 'page 6; lines 200-229'</x:v>
      </x:c>
      <x:c r="L27" s="24" t="str">
        <x:v>53.539</x:v>
      </x:c>
      <x:c r="M27" s="24" t="n">
        <x:v>53.539</x:v>
      </x:c>
      <x:c r="N27" s="24" t="str">
        <x:v>DIRECTLY_COMPARABLE</x:v>
      </x:c>
      <x:c r="O27" s="24" t="str">
        <x:v>Value of 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PDF p.7 (printed p.4) of the third-quarter 2024 bulletin; page corrected 10 October 2026 (close-out U6), previously recorded as 'page 6; lines 196-228'</x:v>
      </x:c>
      <x:c r="L28" s="24" t="str">
        <x:v>3,092</x:v>
      </x:c>
      <x:c r="M28" s="24" t="n">
        <x:v>3092</x:v>
      </x:c>
      <x:c r="N28" s="24" t="str">
        <x:v>DIRECTLY_COMPARABLE</x:v>
      </x:c>
      <x:c r="O28" s="24" t="str">
        <x:v>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PDF p.8 (printed p.5) of the third-quarter 2024 bulletin; page corrected 10 October 2026 (close-out U6), previously recorded as 'page 7; lines 230-267'</x:v>
      </x:c>
      <x:c r="L29" s="24" t="str">
        <x:v>222</x:v>
      </x:c>
      <x:c r="M29" s="24" t="n">
        <x:v>222</x:v>
      </x:c>
      <x:c r="N29" s="24" t="str">
        <x:v>DIRECTLY_COMPARABLE</x:v>
      </x:c>
      <x:c r="O29" s="24" t="str">
        <x:v>Held (close-out U6, 10 October 2026): the third-quarter 2024 panel shows the bulletin's latest quarter only; earlier quarters are not drawn as a series.</x:v>
      </x:c>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PDF p.8 (printed p.5) of the third-quarter 2024 bulletin; page corrected 10 October 2026 (close-out U6), previously recorded as 'page 7; lines 230-267'</x:v>
      </x:c>
      <x:c r="L30" s="24" t="str">
        <x:v>15.72</x:v>
      </x:c>
      <x:c r="M30" s="24" t="n">
        <x:v>15.72</x:v>
      </x:c>
      <x:c r="N30" s="24" t="str">
        <x:v>DIRECTLY_COMPARABLE</x:v>
      </x:c>
      <x:c r="O30" s="24" t="str">
        <x:v>Held (close-out U6, 10 October 2026): the third-quarter 2024 panel shows the bulletin's latest quarter only; earlier quarters are not drawn as a series.</x:v>
      </x:c>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PDF p.8 (printed p.5) of the third-quarter 2024 bulletin; page corrected 10 October 2026 (close-out U6), previously recorded as 'page 7; lines 230-267'</x:v>
      </x:c>
      <x:c r="L31" s="24" t="str">
        <x:v>251</x:v>
      </x:c>
      <x:c r="M31" s="24" t="n">
        <x:v>251</x:v>
      </x:c>
      <x:c r="N31" s="24" t="str">
        <x:v>DIRECTLY_COMPARABLE</x:v>
      </x:c>
      <x:c r="O31" s="24" t="str">
        <x:v>Held (close-out U6, 10 October 2026): the third-quarter 2024 panel shows the bulletin's latest quarter only; earlier quarters are not drawn as a series.</x:v>
      </x:c>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PDF p.8 (printed p.5) of the third-quarter 2024 bulletin; page corrected 10 October 2026 (close-out U6), previously recorded as 'page 7; lines 230-267'</x:v>
      </x:c>
      <x:c r="L32" s="24" t="str">
        <x:v>19.08</x:v>
      </x:c>
      <x:c r="M32" s="24" t="n">
        <x:v>19.08</x:v>
      </x:c>
      <x:c r="N32" s="24" t="str">
        <x:v>DIRECTLY_COMPARABLE</x:v>
      </x:c>
      <x:c r="O32" s="24" t="str">
        <x:v>Held (close-out U6, 10 October 2026): the third-quarter 2024 panel shows the bulletin's latest quarter only; earlier quarters are not drawn as a series.</x:v>
      </x:c>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PDF p.8 (printed p.5) of the third-quarter 2024 bulletin; page corrected 10 October 2026 (close-out U6), previously recorded as 'page 7; lines 230-267'</x:v>
      </x:c>
      <x:c r="L33" s="24" t="str">
        <x:v>356</x:v>
      </x:c>
      <x:c r="M33" s="24" t="n">
        <x:v>356</x:v>
      </x:c>
      <x:c r="N33" s="24" t="str">
        <x:v>DIRECTLY_COMPARABLE</x:v>
      </x:c>
      <x:c r="O33" s="24" t="str">
        <x:v>Local transfers through SWIFT between local banks and government institutions, as the bulletin counts them. Shown in the third-quarter 2024 panel of VIS-PAYMENT-ANATOMY (close-out U6, 10 October 2026), apart from the first-half 2025 counts and not compared with them; values are not people.</x:v>
      </x:c>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PDF p.8 (printed p.5) of the third-quarter 2024 bulletin; page corrected 10 October 2026 (close-out U6), previously recorded as 'page 7; lines 230-267'</x:v>
      </x:c>
      <x:c r="L34" s="24" t="str">
        <x:v>30.557</x:v>
      </x:c>
      <x:c r="M34" s="24" t="n">
        <x:v>30.557</x:v>
      </x:c>
      <x:c r="N34" s="24" t="str">
        <x:v>DIRECTLY_COMPARABLE</x:v>
      </x:c>
      <x:c r="O34" s="24" t="str">
        <x:v>Value, in rials, of the local transfers through SWIFT between local banks and government institutions. Shown in the third-quarter 2024 panel of VIS-PAYMENT-ANATOMY (close-out U6, 10 October 2026), apart from the first-half 2025 counts and not compared with them; values are not people.</x:v>
      </x:c>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 Kept held (close-out CR-06, 10 October 2026): no January or February 2025 monthly POS release exists (the first is March 2025), so 58,512 cannot be confirmed as a January–June total, and the report's first-half POS value tile does not equal the sum of the March–June monthly POS values.</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«الحسابات» (Accounts) panel, bottom left: NO. of Accounts 5,202,019; re-read 10 October 2026 (close-out CR-06)</x:v>
      </x:c>
      <x:c r="L41" s="24" t="str">
        <x:v>5,202,019</x:v>
      </x:c>
      <x:c r="M41" s="24" t="n">
        <x:v>5202019</x:v>
      </x:c>
      <x:c r="N41" s="24" t="str">
        <x:v>UNKNOWN</x:v>
      </x:c>
      <x:c r="O41" s="24" t="str">
        <x:v>Accounts as published in the first-half 2025 infographic (Accounts panel, NO. of Accounts), under no published definition: a count of accounts within the reporting scope of the Central Bank of Yemen – Aden, not of people or of active accounts (the caveat CLM-010 carries). Shown in VIS-PAYMENT-ANATOMY from close-out CR-06, 10 October 2026.</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2" s="24" t="str">
        <x:v>81% male</x:v>
      </x:c>
      <x:c r="M42" s="24" t="n">
        <x:v>81</x:v>
      </x:c>
      <x:c r="N42" s="24" t="str">
        <x:v>UNKNOWN</x:v>
      </x:c>
      <x:c r="O42"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3" s="24" t="str">
        <x:v>18% female</x:v>
      </x:c>
      <x:c r="M43" s="24" t="n">
        <x:v>18</x:v>
      </x:c>
      <x:c r="N43" s="24" t="str">
        <x:v>UNKNOWN</x:v>
      </x:c>
      <x:c r="O43"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4" s="24" t="str">
        <x:v>1% companies</x:v>
      </x:c>
      <x:c r="M44" s="24" t="n">
        <x:v>1</x:v>
      </x:c>
      <x:c r="N44" s="24" t="str">
        <x:v>UNKNOWN</x:v>
      </x:c>
      <x:c r="O44"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«المحافظ الإلكترونية» (E-wallets) panel, bottom right (NO. of Subscribers 2,102,484): donut 84% male / 16% female, caption «نسبة عدد المشتركين وفق النوع»; re-read 10 October 2026 (close-out CR-13)</x:v>
      </x:c>
      <x:c r="L45" s="24" t="str">
        <x:v>84% male</x:v>
      </x:c>
      <x:c r="M45" s="24" t="n">
        <x:v>84</x:v>
      </x:c>
      <x:c r="N45" s="24" t="str">
        <x:v>UNKNOWN</x:v>
      </x:c>
      <x:c r="O45"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«المحافظ الإلكترونية» (E-wallets) panel, bottom right (NO. of Subscribers 2,102,484): donut 84% male / 16% female, caption «نسبة عدد المشتركين وفق النوع»; re-read 10 October 2026 (close-out CR-13)</x:v>
      </x:c>
      <x:c r="L46" s="24" t="str">
        <x:v>16% female</x:v>
      </x:c>
      <x:c r="M46" s="24" t="n">
        <x:v>16</x:v>
      </x:c>
      <x:c r="N46" s="24" t="str">
        <x:v>UNKNOWN</x:v>
      </x:c>
      <x:c r="O46"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 Held (close-out U6, 10 October 2026): the infographic defines neither the card types nor the base of the shares.</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 Held (close-out U6, 10 October 2026): the infographic defines neither the card types nor the base of the shares.</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 Held (close-out U6, 10 October 2026): the infographic defines neither the card types nor the base of the shares.</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row r="89">
      <x:c r="A89" s="24" t="str">
        <x:v>FFO-YLG-2022-001</x:v>
      </x:c>
      <x:c r="B89" s="24" t="str">
        <x:v>SRC-YLG-AR-2022</x:v>
      </x:c>
      <x:c r="C89" s="24" t="str">
        <x:v>YLGP Annual Report 2022</x:v>
      </x:c>
      <x:c r="D89" s="24" t="str">
        <x:v>Letters of guarantee issued by the Yemen Loan Guarantee Program through its partner financial institutions</x:v>
      </x:c>
      <x:c r="E89" s="24" t="str">
        <x:v>PROGRAMME</x:v>
      </x:c>
      <x:c r="F89" s="24" t="str">
        <x:v>Programme scope as reported</x:v>
      </x:c>
      <x:c r="G89" s="24" t="str">
        <x:v>2022</x:v>
      </x:c>
      <x:c r="H89" s="24" t="str">
        <x:v>FFM-021</x:v>
      </x:c>
      <x:c r="I89" s="24" t="str">
        <x:v>Letters of guarantee issued</x:v>
      </x:c>
      <x:c r="J89" s="24" t="n">
        <x:v>3387</x:v>
      </x:c>
      <x:c r="K89" s="24" t="str">
        <x:v>letters of guarantee</x:v>
      </x:c>
      <x:c r="P89" s="24" t="str">
        <x:v>SOURCE_REPORTED</x:v>
      </x:c>
      <x:c r="Q89" s="24" t="str">
        <x:v>pp.4, 8, 14</x:v>
      </x:c>
      <x:c r="R89" s="24" t="str">
        <x:v>PROGRAMME_REPORTED__GUARANTEES_NOT_FIRMS</x:v>
      </x:c>
      <x:c r="S89" s="24" t="str">
        <x:v>SOURCE_REPORTED</x:v>
      </x:c>
      <x:c r="T89" s="24" t="str">
        <x:v>Counts guarantees, not firms. Public on CLM-059.</x:v>
      </x:c>
      <x:c r="U89" s="24" t="str">
        <x:v>https://www.ylg-yemen.org/_files/ugd/82b85d_8562d5fe47644538ab12044bb8938bc6.pdf</x:v>
      </x:c>
    </x:row>
    <x:row r="90">
      <x:c r="A90" s="24" t="str">
        <x:v>FFO-YLG-2022-002</x:v>
      </x:c>
      <x:c r="B90" s="24" t="str">
        <x:v>SRC-YLG-AR-2022</x:v>
      </x:c>
      <x:c r="C90" s="24" t="str">
        <x:v>YLGP Annual Report 2022</x:v>
      </x:c>
      <x:c r="D90" s="24" t="str">
        <x:v>Letters of guarantee issued by the Yemen Loan Guarantee Program through its partner financial institutions</x:v>
      </x:c>
      <x:c r="E90" s="24" t="str">
        <x:v>PROGRAMME</x:v>
      </x:c>
      <x:c r="F90" s="24" t="str">
        <x:v>Programme scope as reported</x:v>
      </x:c>
      <x:c r="G90" s="24" t="str">
        <x:v>2022</x:v>
      </x:c>
      <x:c r="H90" s="24" t="str">
        <x:v>FFM-022</x:v>
      </x:c>
      <x:c r="I90" s="24" t="str">
        <x:v>Guarantee amount</x:v>
      </x:c>
      <x:c r="J90" s="24" t="n">
        <x:v>6397627.81</x:v>
      </x:c>
      <x:c r="K90" s="24" t="str">
        <x:v>YER thousand</x:v>
      </x:c>
      <x:c r="P90" s="24" t="str">
        <x:v>SOURCE_REPORTED</x:v>
      </x:c>
      <x:c r="Q90" s="24" t="str">
        <x:v>p.14 (Guarantees Amount, Thousand YER)</x:v>
      </x:c>
      <x:c r="R90" s="24" t="str">
        <x:v>PROGRAMME_REPORTED__GUARANTEES_NOT_FIRMS</x:v>
      </x:c>
      <x:c r="S90" s="24" t="str">
        <x:v>SOURCE_REPORTED</x:v>
      </x:c>
      <x:c r="T90" s="24" t="str">
        <x:v>Nominal rials as reported; the report does not say in which area's rial; not converted. Printed rounded as YER 6.4 billion (pp.4, 8).</x:v>
      </x:c>
      <x:c r="U90" s="24" t="str">
        <x:v>https://www.ylg-yemen.org/_files/ugd/82b85d_8562d5fe47644538ab12044bb8938bc6.pdf</x:v>
      </x:c>
    </x:row>
    <x:row r="91">
      <x:c r="A91" s="24" t="str">
        <x:v>FFO-YLG-2022-003</x:v>
      </x:c>
      <x:c r="B91" s="24" t="str">
        <x:v>SRC-YLG-AR-2022</x:v>
      </x:c>
      <x:c r="C91" s="24" t="str">
        <x:v>YLGP Annual Report 2022</x:v>
      </x:c>
      <x:c r="D91" s="24" t="str">
        <x:v>Letters of guarantee issued by the Yemen Loan Guarantee Program through its partner financial institutions</x:v>
      </x:c>
      <x:c r="E91" s="24" t="str">
        <x:v>PROGRAMME</x:v>
      </x:c>
      <x:c r="F91" s="24" t="str">
        <x:v>Programme scope as reported</x:v>
      </x:c>
      <x:c r="G91" s="24" t="str">
        <x:v>2022</x:v>
      </x:c>
      <x:c r="H91" s="24" t="str">
        <x:v>FFM-023</x:v>
      </x:c>
      <x:c r="I91" s="24" t="str">
        <x:v>Guaranteed loans amount (covered principal)</x:v>
      </x:c>
      <x:c r="J91" s="24" t="n">
        <x:v>9371245.29</x:v>
      </x:c>
      <x:c r="K91" s="24" t="str">
        <x:v>YER thousand</x:v>
      </x:c>
      <x:c r="P91" s="24" t="str">
        <x:v>SOURCE_REPORTED</x:v>
      </x:c>
      <x:c r="Q91" s="24" t="str">
        <x:v>p.14 (Guaranteed Loans Amount, Thousand YER)</x:v>
      </x:c>
      <x:c r="R91" s="24" t="str">
        <x:v>PROGRAMME_REPORTED__GUARANTEES_NOT_FIRMS</x:v>
      </x:c>
      <x:c r="S91" s="24" t="str">
        <x:v>SOURCE_REPORTED</x:v>
      </x:c>
      <x:c r="T91" s="24" t="str">
        <x:v>Nominal rials as reported; printed rounded as YER 9.4 billion.</x:v>
      </x:c>
      <x:c r="U91" s="24" t="str">
        <x:v>https://www.ylg-yemen.org/_files/ugd/82b85d_8562d5fe47644538ab12044bb8938bc6.pdf</x:v>
      </x:c>
    </x:row>
    <x:row r="92">
      <x:c r="A92" s="24" t="str">
        <x:v>FFO-YLG-2022-004</x:v>
      </x:c>
      <x:c r="B92" s="24" t="str">
        <x:v>SRC-YLG-AR-2022</x:v>
      </x:c>
      <x:c r="C92" s="24" t="str">
        <x:v>YLGP Annual Report 2022</x:v>
      </x:c>
      <x:c r="D92" s="24" t="str">
        <x:v>Letters of guarantee issued by the Yemen Loan Guarantee Program through its partner financial institutions</x:v>
      </x:c>
      <x:c r="E92" s="24" t="str">
        <x:v>PROGRAMME</x:v>
      </x:c>
      <x:c r="F92" s="24" t="str">
        <x:v>Programme scope as reported</x:v>
      </x:c>
      <x:c r="G92" s="24" t="str">
        <x:v>2022</x:v>
      </x:c>
      <x:c r="H92" s="24" t="str">
        <x:v>FFM-024</x:v>
      </x:c>
      <x:c r="I92" s="24" t="str">
        <x:v>Letters of guarantee, gender table row FEMALE</x:v>
      </x:c>
      <x:c r="J92" s="24" t="n">
        <x:v>693</x:v>
      </x:c>
      <x:c r="K92" s="24" t="str">
        <x:v>letters of guarantee</x:v>
      </x:c>
      <x:c r="L92" s="24" t="n">
        <x:v>3387</x:v>
      </x:c>
      <x:c r="M92" s="24" t="n">
        <x:v>693</x:v>
      </x:c>
      <x:c r="P92" s="24" t="str">
        <x:v>SOURCE_REPORTED</x:v>
      </x:c>
      <x:c r="Q92" s="24" t="str">
        <x:v>p.15</x:v>
      </x:c>
      <x:c r="R92" s="24" t="str">
        <x:v>PROGRAMME_REPORTED__GUARANTEES_NOT_FIRMS</x:v>
      </x:c>
      <x:c r="S92" s="24" t="str">
        <x:v>SOURCE_REPORTED</x:v>
      </x:c>
      <x:c r="T92" s="24" t="str">
        <x:v>Row label 'FEMALE'; the text says 'women-led MSMEs' (about 20%); the report defines neither term.</x:v>
      </x:c>
      <x:c r="U92" s="24" t="str">
        <x:v>https://www.ylg-yemen.org/_files/ugd/82b85d_8562d5fe47644538ab12044bb8938bc6.pdf</x:v>
      </x:c>
    </x:row>
    <x:row r="93">
      <x:c r="A93" s="24" t="str">
        <x:v>FFO-YLG-2022-005</x:v>
      </x:c>
      <x:c r="B93" s="24" t="str">
        <x:v>SRC-YLG-AR-2022</x:v>
      </x:c>
      <x:c r="C93" s="24" t="str">
        <x:v>YLGP Annual Report 2022</x:v>
      </x:c>
      <x:c r="D93" s="24" t="str">
        <x:v>Letters of guarantee issued by the Yemen Loan Guarantee Program through its partner financial institutions</x:v>
      </x:c>
      <x:c r="E93" s="24" t="str">
        <x:v>PROGRAMME</x:v>
      </x:c>
      <x:c r="F93" s="24" t="str">
        <x:v>Programme scope as reported</x:v>
      </x:c>
      <x:c r="G93" s="24" t="str">
        <x:v>2022</x:v>
      </x:c>
      <x:c r="H93" s="24" t="str">
        <x:v>FFM-025</x:v>
      </x:c>
      <x:c r="I93" s="24" t="str">
        <x:v>Partner financial institutions (total)</x:v>
      </x:c>
      <x:c r="J93" s="24" t="n">
        <x:v>12</x:v>
      </x:c>
      <x:c r="K93" s="24" t="str">
        <x:v>institutions</x:v>
      </x:c>
      <x:c r="P93" s="24" t="str">
        <x:v>SOURCE_REPORTED</x:v>
      </x:c>
      <x:c r="Q93" s="24" t="str">
        <x:v>pp.4, 17</x:v>
      </x:c>
      <x:c r="R93" s="24" t="str">
        <x:v>PROGRAMME_REPORTED__GUARANTEES_NOT_FIRMS</x:v>
      </x:c>
      <x:c r="S93" s="24" t="str">
        <x:v>SOURCE_REPORTED</x:v>
      </x:c>
      <x:c r="T93" s="24" t="str">
        <x:v>Annex III shows 12 partners; 11 appear in the 2022 guarantee table.</x:v>
      </x:c>
      <x:c r="U93" s="24" t="str">
        <x:v>https://www.ylg-yemen.org/_files/ugd/82b85d_8562d5fe47644538ab12044bb8938bc6.pdf</x:v>
      </x:c>
    </x:row>
    <x:row r="94">
      <x:c r="A94" s="24" t="str">
        <x:v>FFO-YLG-2022-006</x:v>
      </x:c>
      <x:c r="B94" s="24" t="str">
        <x:v>SRC-YLG-AR-2022</x:v>
      </x:c>
      <x:c r="C94" s="24" t="str">
        <x:v>YLGP Annual Report 2022</x:v>
      </x:c>
      <x:c r="D94" s="24" t="str">
        <x:v>Letters of guarantee issued by the Yemen Loan Guarantee Program through its partner financial institutions</x:v>
      </x:c>
      <x:c r="E94" s="24" t="str">
        <x:v>PROGRAMME</x:v>
      </x:c>
      <x:c r="F94" s="24" t="str">
        <x:v>Programme scope as reported</x:v>
      </x:c>
      <x:c r="G94" s="24" t="str">
        <x:v>2018</x:v>
      </x:c>
      <x:c r="H94" s="24" t="str">
        <x:v>FFM-026</x:v>
      </x:c>
      <x:c r="I94" s="24" t="str">
        <x:v>Letters of guarantee issued, by year (Annex I)</x:v>
      </x:c>
      <x:c r="J94" s="24" t="n">
        <x:v>301</x:v>
      </x:c>
      <x:c r="K94" s="24" t="str">
        <x:v>letters of guarantee</x:v>
      </x:c>
      <x:c r="P94" s="24" t="str">
        <x:v>SOURCE_REPORTED</x:v>
      </x:c>
      <x:c r="Q94" s="24" t="str">
        <x:v>p.29</x:v>
      </x:c>
      <x:c r="R94" s="24" t="str">
        <x:v>PROGRAMME_REPORTED__GUARANTEES_NOT_FIRMS</x:v>
      </x:c>
      <x:c r="S94" s="24" t="str">
        <x:v>SOURCE_REPORTED</x:v>
      </x:c>
      <x:c r="U94" s="24" t="str">
        <x:v>https://www.ylg-yemen.org/_files/ugd/82b85d_8562d5fe47644538ab12044bb8938bc6.pdf</x:v>
      </x:c>
    </x:row>
    <x:row r="95">
      <x:c r="A95" s="24" t="str">
        <x:v>FFO-YLG-2022-007</x:v>
      </x:c>
      <x:c r="B95" s="24" t="str">
        <x:v>SRC-YLG-AR-2022</x:v>
      </x:c>
      <x:c r="C95" s="24" t="str">
        <x:v>YLGP Annual Report 2022</x:v>
      </x:c>
      <x:c r="D95" s="24" t="str">
        <x:v>Letters of guarantee issued by the Yemen Loan Guarantee Program through its partner financial institutions</x:v>
      </x:c>
      <x:c r="E95" s="24" t="str">
        <x:v>PROGRAMME</x:v>
      </x:c>
      <x:c r="F95" s="24" t="str">
        <x:v>Programme scope as reported</x:v>
      </x:c>
      <x:c r="G95" s="24" t="str">
        <x:v>2019</x:v>
      </x:c>
      <x:c r="H95" s="24" t="str">
        <x:v>FFM-026</x:v>
      </x:c>
      <x:c r="I95" s="24" t="str">
        <x:v>Letters of guarantee issued, by year (Annex I)</x:v>
      </x:c>
      <x:c r="J95" s="24" t="n">
        <x:v>691</x:v>
      </x:c>
      <x:c r="K95" s="24" t="str">
        <x:v>letters of guarantee</x:v>
      </x:c>
      <x:c r="P95" s="24" t="str">
        <x:v>SOURCE_REPORTED</x:v>
      </x:c>
      <x:c r="Q95" s="24" t="str">
        <x:v>p.29</x:v>
      </x:c>
      <x:c r="R95" s="24" t="str">
        <x:v>PROGRAMME_REPORTED__GUARANTEES_NOT_FIRMS</x:v>
      </x:c>
      <x:c r="S95" s="24" t="str">
        <x:v>SOURCE_REPORTED</x:v>
      </x:c>
      <x:c r="U95" s="24" t="str">
        <x:v>https://www.ylg-yemen.org/_files/ugd/82b85d_8562d5fe47644538ab12044bb8938bc6.pdf</x:v>
      </x:c>
    </x:row>
    <x:row r="96">
      <x:c r="A96" s="24" t="str">
        <x:v>FFO-YLG-2022-008</x:v>
      </x:c>
      <x:c r="B96" s="24" t="str">
        <x:v>SRC-YLG-AR-2022</x:v>
      </x:c>
      <x:c r="C96" s="24" t="str">
        <x:v>YLGP Annual Report 2022</x:v>
      </x:c>
      <x:c r="D96" s="24" t="str">
        <x:v>Letters of guarantee issued by the Yemen Loan Guarantee Program through its partner financial institutions</x:v>
      </x:c>
      <x:c r="E96" s="24" t="str">
        <x:v>PROGRAMME</x:v>
      </x:c>
      <x:c r="F96" s="24" t="str">
        <x:v>Programme scope as reported</x:v>
      </x:c>
      <x:c r="G96" s="24" t="str">
        <x:v>2020</x:v>
      </x:c>
      <x:c r="H96" s="24" t="str">
        <x:v>FFM-026</x:v>
      </x:c>
      <x:c r="I96" s="24" t="str">
        <x:v>Letters of guarantee issued, by year (Annex I)</x:v>
      </x:c>
      <x:c r="J96" s="24" t="n">
        <x:v>1270</x:v>
      </x:c>
      <x:c r="K96" s="24" t="str">
        <x:v>letters of guarantee</x:v>
      </x:c>
      <x:c r="P96" s="24" t="str">
        <x:v>SOURCE_REPORTED</x:v>
      </x:c>
      <x:c r="Q96" s="24" t="str">
        <x:v>p.29</x:v>
      </x:c>
      <x:c r="R96" s="24" t="str">
        <x:v>PROGRAMME_REPORTED__GUARANTEES_NOT_FIRMS</x:v>
      </x:c>
      <x:c r="S96" s="24" t="str">
        <x:v>SOURCE_REPORTED</x:v>
      </x:c>
      <x:c r="U96" s="24" t="str">
        <x:v>https://www.ylg-yemen.org/_files/ugd/82b85d_8562d5fe47644538ab12044bb8938bc6.pdf</x:v>
      </x:c>
    </x:row>
    <x:row r="97">
      <x:c r="A97" s="24" t="str">
        <x:v>FFO-YLG-2022-009</x:v>
      </x:c>
      <x:c r="B97" s="24" t="str">
        <x:v>SRC-YLG-AR-2022</x:v>
      </x:c>
      <x:c r="C97" s="24" t="str">
        <x:v>YLGP Annual Report 2022</x:v>
      </x:c>
      <x:c r="D97" s="24" t="str">
        <x:v>Letters of guarantee issued by the Yemen Loan Guarantee Program through its partner financial institutions</x:v>
      </x:c>
      <x:c r="E97" s="24" t="str">
        <x:v>PROGRAMME</x:v>
      </x:c>
      <x:c r="F97" s="24" t="str">
        <x:v>Programme scope as reported</x:v>
      </x:c>
      <x:c r="G97" s="24" t="str">
        <x:v>2021</x:v>
      </x:c>
      <x:c r="H97" s="24" t="str">
        <x:v>FFM-026</x:v>
      </x:c>
      <x:c r="I97" s="24" t="str">
        <x:v>Letters of guarantee issued, by year (Annex I)</x:v>
      </x:c>
      <x:c r="J97" s="24" t="n">
        <x:v>1327</x:v>
      </x:c>
      <x:c r="K97" s="24" t="str">
        <x:v>letters of guarantee</x:v>
      </x:c>
      <x:c r="P97" s="24" t="str">
        <x:v>SOURCE_REPORTED</x:v>
      </x:c>
      <x:c r="Q97" s="24" t="str">
        <x:v>p.29</x:v>
      </x:c>
      <x:c r="R97" s="24" t="str">
        <x:v>PROGRAMME_REPORTED__GUARANTEES_NOT_FIRMS</x:v>
      </x:c>
      <x:c r="S97" s="24" t="str">
        <x:v>SOURCE_REPORTED</x:v>
      </x:c>
      <x:c r="U97" s="24" t="str">
        <x:v>https://www.ylg-yemen.org/_files/ugd/82b85d_8562d5fe47644538ab12044bb8938bc6.pdf</x:v>
      </x:c>
    </x:row>
    <x:row r="98">
      <x:c r="A98" s="24" t="str">
        <x:v>FFO-YLG-2022-010</x:v>
      </x:c>
      <x:c r="B98" s="24" t="str">
        <x:v>SRC-YLG-AR-2022</x:v>
      </x:c>
      <x:c r="C98" s="24" t="str">
        <x:v>YLGP Annual Report 2022</x:v>
      </x:c>
      <x:c r="D98" s="24" t="str">
        <x:v>Letters of guarantee issued by the Yemen Loan Guarantee Program through its partner financial institutions</x:v>
      </x:c>
      <x:c r="E98" s="24" t="str">
        <x:v>PROGRAMME</x:v>
      </x:c>
      <x:c r="F98" s="24" t="str">
        <x:v>Programme scope as reported</x:v>
      </x:c>
      <x:c r="G98" s="24" t="str">
        <x:v>2022</x:v>
      </x:c>
      <x:c r="H98" s="24" t="str">
        <x:v>FFM-026</x:v>
      </x:c>
      <x:c r="I98" s="24" t="str">
        <x:v>Letters of guarantee issued, by year (Annex I)</x:v>
      </x:c>
      <x:c r="J98" s="24" t="n">
        <x:v>3387</x:v>
      </x:c>
      <x:c r="K98" s="24" t="str">
        <x:v>letters of guarantee</x:v>
      </x:c>
      <x:c r="P98" s="24" t="str">
        <x:v>SOURCE_REPORTED</x:v>
      </x:c>
      <x:c r="Q98" s="24" t="str">
        <x:v>p.29</x:v>
      </x:c>
      <x:c r="R98" s="24" t="str">
        <x:v>PROGRAMME_REPORTED__GUARANTEES_NOT_FIRMS</x:v>
      </x:c>
      <x:c r="S98" s="24" t="str">
        <x:v>SOURCE_REPORTED</x:v>
      </x:c>
      <x:c r="U98" s="24" t="str">
        <x:v>https://www.ylg-yemen.org/_files/ugd/82b85d_8562d5fe47644538ab12044bb8938bc6.pdf</x:v>
      </x:c>
    </x:row>
    <x:row r="99">
      <x:c r="A99" s="24" t="str">
        <x:v>FFO-YLG-2022-011</x:v>
      </x:c>
      <x:c r="B99" s="24" t="str">
        <x:v>SRC-YLG-AR-2022</x:v>
      </x:c>
      <x:c r="C99" s="24" t="str">
        <x:v>YLGP Annual Report 2022</x:v>
      </x:c>
      <x:c r="D99" s="24" t="str">
        <x:v>Letters of guarantee issued by the Yemen Loan Guarantee Program through its partner financial institutions</x:v>
      </x:c>
      <x:c r="E99" s="24" t="str">
        <x:v>PROGRAMME</x:v>
      </x:c>
      <x:c r="F99" s="24" t="str">
        <x:v>Programme scope as reported</x:v>
      </x:c>
      <x:c r="G99" s="24" t="str">
        <x:v>2018-2022</x:v>
      </x:c>
      <x:c r="H99" s="24" t="str">
        <x:v>FFM-027</x:v>
      </x:c>
      <x:c r="I99" s="24" t="str">
        <x:v>Sum of the yearly counts 2018-2022 (calculated here)</x:v>
      </x:c>
      <x:c r="J99" s="24" t="n">
        <x:v>6976</x:v>
      </x:c>
      <x:c r="K99" s="24" t="str">
        <x:v>letters of guarantee</x:v>
      </x:c>
      <x:c r="P99" s="24" t="str">
        <x:v>SOURCE_REPORTED</x:v>
      </x:c>
      <x:c r="Q99" s="24" t="str">
        <x:v>p.29 (sum not printed)</x:v>
      </x:c>
      <x:c r="R99" s="24" t="str">
        <x:v>PROGRAMME_REPORTED__GUARANTEES_NOT_FIRMS</x:v>
      </x:c>
      <x:c r="S99" s="24" t="str">
        <x:v>SOURCE_REPORTED</x:v>
      </x:c>
      <x:c r="T99" s="24" t="str">
        <x:v>CauseWay sum of the Annex I yearly counts; each Annex I split also totals 6,976.</x:v>
      </x:c>
      <x:c r="U99" s="24" t="str">
        <x:v>https://www.ylg-yemen.org/_files/ugd/82b85d_8562d5fe47644538ab12044bb8938bc6.pdf</x:v>
      </x:c>
    </x:row>
    <x:row r="100">
      <x:c r="A100" s="24" t="str">
        <x:v>FFO-YLG-2022-012</x:v>
      </x:c>
      <x:c r="B100" s="24" t="str">
        <x:v>SRC-YLG-AR-2022</x:v>
      </x:c>
      <x:c r="C100" s="24" t="str">
        <x:v>YLGP Annual Report 2022</x:v>
      </x:c>
      <x:c r="D100" s="24" t="str">
        <x:v>Letters of guarantee issued by the Yemen Loan Guarantee Program through its partner financial institutions</x:v>
      </x:c>
      <x:c r="E100" s="24" t="str">
        <x:v>PROGRAMME</x:v>
      </x:c>
      <x:c r="F100" s="24" t="str">
        <x:v>Programme scope as reported</x:v>
      </x:c>
      <x:c r="G100" s="24" t="str">
        <x:v>2022</x:v>
      </x:c>
      <x:c r="H100" s="24" t="str">
        <x:v>FFM-028</x:v>
      </x:c>
      <x:c r="I100" s="24" t="str">
        <x:v>Letters of guarantee, row YOUTH</x:v>
      </x:c>
      <x:c r="J100" s="24" t="n">
        <x:v>1907</x:v>
      </x:c>
      <x:c r="K100" s="24" t="str">
        <x:v>letters of guarantee</x:v>
      </x:c>
      <x:c r="L100" s="24" t="n">
        <x:v>3387</x:v>
      </x:c>
      <x:c r="M100" s="24" t="n">
        <x:v>1907</x:v>
      </x:c>
      <x:c r="P100" s="24" t="str">
        <x:v>SOURCE_REPORTED</x:v>
      </x:c>
      <x:c r="Q100" s="24" t="str">
        <x:v>p.16</x:v>
      </x:c>
      <x:c r="R100" s="24" t="str">
        <x:v>HELD_NOT_PUBLIC</x:v>
      </x:c>
      <x:c r="S100" s="24" t="str">
        <x:v>SOURCE_REPORTED</x:v>
      </x:c>
      <x:c r="T100" s="24" t="str">
        <x:v>Held, not public (instruction v5, 6B-2(a)); the report states no upper youth age.</x:v>
      </x:c>
      <x:c r="U100" s="24" t="str">
        <x:v>https://www.ylg-yemen.org/_files/ugd/82b85d_8562d5fe47644538ab12044bb8938bc6.pdf</x:v>
      </x:c>
    </x:row>
    <x:row r="101">
      <x:c r="A101" s="24" t="str">
        <x:v>FFO-YLG-2022-013</x:v>
      </x:c>
      <x:c r="B101" s="24" t="str">
        <x:v>SRC-YLG-AR-2022</x:v>
      </x:c>
      <x:c r="C101" s="24" t="str">
        <x:v>YLGP Annual Report 2022</x:v>
      </x:c>
      <x:c r="D101" s="24" t="str">
        <x:v>Letters of guarantee issued by the Yemen Loan Guarantee Program through its partner financial institutions</x:v>
      </x:c>
      <x:c r="E101" s="24" t="str">
        <x:v>PROGRAMME</x:v>
      </x:c>
      <x:c r="F101" s="24" t="str">
        <x:v>Programme scope as reported</x:v>
      </x:c>
      <x:c r="G101" s="24" t="str">
        <x:v>2022</x:v>
      </x:c>
      <x:c r="H101" s="24" t="str">
        <x:v>FFM-029</x:v>
      </x:c>
      <x:c r="I101" s="24" t="str">
        <x:v>Letters of guarantee, row Rural</x:v>
      </x:c>
      <x:c r="J101" s="24" t="n">
        <x:v>1748</x:v>
      </x:c>
      <x:c r="K101" s="24" t="str">
        <x:v>letters of guarantee</x:v>
      </x:c>
      <x:c r="L101" s="24" t="n">
        <x:v>3387</x:v>
      </x:c>
      <x:c r="M101" s="24" t="n">
        <x:v>1748</x:v>
      </x:c>
      <x:c r="P101" s="24" t="str">
        <x:v>SOURCE_REPORTED</x:v>
      </x:c>
      <x:c r="Q101" s="24" t="str">
        <x:v>p.17</x:v>
      </x:c>
      <x:c r="R101" s="24" t="str">
        <x:v>HELD_NOT_PUBLIC</x:v>
      </x:c>
      <x:c r="S101" s="24" t="str">
        <x:v>SOURCE_REPORTED</x:v>
      </x:c>
      <x:c r="T101" s="24" t="str">
        <x:v>Held, not public (instruction v5, 6B-2(a)).</x:v>
      </x:c>
      <x:c r="U101" s="24" t="str">
        <x:v>https://www.ylg-yemen.org/_files/ugd/82b85d_8562d5fe47644538ab12044bb8938bc6.pdf</x:v>
      </x:c>
    </x:row>
    <x:row r="102">
      <x:c r="A102" s="24" t="str">
        <x:v>FFO-YLG-2022-014</x:v>
      </x:c>
      <x:c r="B102" s="24" t="str">
        <x:v>SRC-YLG-AR-2022</x:v>
      </x:c>
      <x:c r="C102" s="24" t="str">
        <x:v>YLGP Annual Report 2022</x:v>
      </x:c>
      <x:c r="D102" s="24" t="str">
        <x:v>Letters of guarantee issued by the Yemen Loan Guarantee Program through its partner financial institutions</x:v>
      </x:c>
      <x:c r="E102" s="24" t="str">
        <x:v>PROGRAMME</x:v>
      </x:c>
      <x:c r="F102" s="24" t="str">
        <x:v>Programme scope as reported</x:v>
      </x:c>
      <x:c r="G102" s="24" t="str">
        <x:v>as of date not stated</x:v>
      </x:c>
      <x:c r="H102" s="24" t="str">
        <x:v>FFM-030</x:v>
      </x:c>
      <x:c r="I102" s="24" t="str">
        <x:v>Outstanding guarantees (glance panel)</x:v>
      </x:c>
      <x:c r="J102" s="24" t="n">
        <x:v>3526</x:v>
      </x:c>
      <x:c r="K102" s="24" t="str">
        <x:v>letters of guarantee</x:v>
      </x:c>
      <x:c r="P102" s="24" t="str">
        <x:v>SOURCE_REPORTED</x:v>
      </x:c>
      <x:c r="Q102" s="24" t="str">
        <x:v>p.4</x:v>
      </x:c>
      <x:c r="R102" s="24" t="str">
        <x:v>HELD_NOT_PUBLIC__AS_OF_DATE_NOT_STATED</x:v>
      </x:c>
      <x:c r="S102" s="24" t="str">
        <x:v>SOURCE_REPORTED</x:v>
      </x:c>
      <x:c r="T102" s="24" t="str">
        <x:v>Held, not public: the report states no as-of date.</x:v>
      </x:c>
      <x:c r="U102" s="24" t="str">
        <x:v>https://www.ylg-yemen.org/_files/ugd/82b85d_8562d5fe47644538ab12044bb8938bc6.pdf</x:v>
      </x:c>
    </x:row>
    <x:row r="103">
      <x:c r="A103" s="24" t="str">
        <x:v>FFO-YLG-2022-015</x:v>
      </x:c>
      <x:c r="B103" s="24" t="str">
        <x:v>SRC-YLG-AR-2022</x:v>
      </x:c>
      <x:c r="C103" s="24" t="str">
        <x:v>YLGP Annual Report 2022</x:v>
      </x:c>
      <x:c r="D103" s="24" t="str">
        <x:v>Letters of guarantee issued by the Yemen Loan Guarantee Program through its partner financial institutions</x:v>
      </x:c>
      <x:c r="E103" s="24" t="str">
        <x:v>PROGRAMME</x:v>
      </x:c>
      <x:c r="F103" s="24" t="str">
        <x:v>Programme scope as reported</x:v>
      </x:c>
      <x:c r="G103" s="24" t="str">
        <x:v>as of date not stated</x:v>
      </x:c>
      <x:c r="H103" s="24" t="str">
        <x:v>FFM-031</x:v>
      </x:c>
      <x:c r="I103" s="24" t="str">
        <x:v>Outstanding guarantees amount (glance panel, 'YER 4.6B')</x:v>
      </x:c>
      <x:c r="J103" s="24" t="n">
        <x:v>4.6</x:v>
      </x:c>
      <x:c r="K103" s="24" t="str">
        <x:v>YER billion</x:v>
      </x:c>
      <x:c r="P103" s="24" t="str">
        <x:v>SOURCE_REPORTED</x:v>
      </x:c>
      <x:c r="Q103" s="24" t="str">
        <x:v>p.4</x:v>
      </x:c>
      <x:c r="R103" s="24" t="str">
        <x:v>HELD_NOT_PUBLIC__AS_OF_DATE_NOT_STATED</x:v>
      </x:c>
      <x:c r="S103" s="24" t="str">
        <x:v>SOURCE_REPORTED</x:v>
      </x:c>
      <x:c r="T103" s="24" t="str">
        <x:v>Held, not public: no as-of date and no stated basis. PAR (p.20) is not stored: its base is not stated.</x:v>
      </x:c>
      <x:c r="U103" s="24" t="str">
        <x:v>https://www.ylg-yemen.org/_files/ugd/82b85d_8562d5fe47644538ab12044bb8938bc6.pdf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Areas under the internationally recognized government (IMF allocation)</x:v>
      </x:c>
      <x:c r="F5" s="24" t="str">
        <x:v>2018</x:v>
      </x:c>
      <x:c r="G5" s="24" t="str">
        <x:v>MODEL_ESTIMATE</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 (values, printed p.31); Annex IV para 2 (method, printed p.41)</x:v>
      </x:c>
      <x:c r="S5" s="24" t="str">
        <x:v>SOURCE_PUBLISHED_ESTIMATE__DEMOGRAPHIC_BEHAVIOURAL_MODEL</x:v>
      </x:c>
      <x:c r="T5" s="24" t="str">
        <x:v>MACRO_SERIES_SAME_VINTAGE</x:v>
      </x:c>
      <x:c r="U5"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5"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Areas under the internationally recognized government (IMF allocation)</x:v>
      </x:c>
      <x:c r="F6" s="24" t="str">
        <x:v>2019</x:v>
      </x:c>
      <x:c r="G6" s="24" t="str">
        <x:v>MODEL_ESTIMATE</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 (values, printed p.31); Annex IV para 2 (method, printed p.41)</x:v>
      </x:c>
      <x:c r="S6" s="24" t="str">
        <x:v>SOURCE_PUBLISHED_ESTIMATE__DEMOGRAPHIC_BEHAVIOURAL_MODEL</x:v>
      </x:c>
      <x:c r="T6" s="24" t="str">
        <x:v>MACRO_SERIES_SAME_VINTAGE</x:v>
      </x:c>
      <x:c r="U6"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6"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Areas under the internationally recognized government (IMF allocation)</x:v>
      </x:c>
      <x:c r="F7" s="24" t="str">
        <x:v>2020</x:v>
      </x:c>
      <x:c r="G7" s="24" t="str">
        <x:v>MODEL_ESTIMATE</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 (values, printed p.31); Annex IV para 2 (method, printed p.41)</x:v>
      </x:c>
      <x:c r="S7" s="24" t="str">
        <x:v>SOURCE_PUBLISHED_ESTIMATE__DEMOGRAPHIC_BEHAVIOURAL_MODEL</x:v>
      </x:c>
      <x:c r="T7" s="24" t="str">
        <x:v>MACRO_SERIES_SAME_VINTAGE</x:v>
      </x:c>
      <x:c r="U7"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7"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Areas under the internationally recognized government (IMF allocation)</x:v>
      </x:c>
      <x:c r="F8" s="24" t="str">
        <x:v>2021</x:v>
      </x:c>
      <x:c r="G8" s="24" t="str">
        <x:v>MODEL_ESTIMATE</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 (values, printed p.31); Annex IV para 2 (method, printed p.41)</x:v>
      </x:c>
      <x:c r="S8" s="24" t="str">
        <x:v>SOURCE_PUBLISHED_ESTIMATE__DEMOGRAPHIC_BEHAVIOURAL_MODEL</x:v>
      </x:c>
      <x:c r="T8" s="24" t="str">
        <x:v>MACRO_SERIES_SAME_VINTAGE</x:v>
      </x:c>
      <x:c r="U8"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8"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Areas under the internationally recognized government (IMF allocation)</x:v>
      </x:c>
      <x:c r="F9" s="24" t="str">
        <x:v>2022</x:v>
      </x:c>
      <x:c r="G9" s="24" t="str">
        <x:v>MODEL_ESTIMATE</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 (values, printed p.31); Annex IV para 2 (method, printed p.41)</x:v>
      </x:c>
      <x:c r="S9" s="24" t="str">
        <x:v>SOURCE_PUBLISHED_ESTIMATE__DEMOGRAPHIC_BEHAVIOURAL_MODEL</x:v>
      </x:c>
      <x:c r="T9" s="24" t="str">
        <x:v>MACRO_SERIES_SAME_VINTAGE</x:v>
      </x:c>
      <x:c r="U9"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9"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Areas under the internationally recognized government (IMF allocation)</x:v>
      </x:c>
      <x:c r="F10" s="24" t="str">
        <x:v>2023</x:v>
      </x:c>
      <x:c r="G10" s="24" t="str">
        <x:v>MODEL_ESTIMATE</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 (values, printed p.31); Annex IV para 2 (method, printed p.41)</x:v>
      </x:c>
      <x:c r="S10" s="24" t="str">
        <x:v>SOURCE_PUBLISHED_ESTIMATE__DEMOGRAPHIC_BEHAVIOURAL_MODEL</x:v>
      </x:c>
      <x:c r="T10" s="24" t="str">
        <x:v>MACRO_SERIES_SAME_VINTAGE</x:v>
      </x:c>
      <x:c r="U10"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10"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Areas under the internationally recognized government (IMF allocation)</x:v>
      </x:c>
      <x:c r="F11" s="24" t="str">
        <x:v>2024</x:v>
      </x:c>
      <x:c r="G11" s="24" t="str">
        <x:v>MODEL_ESTIMATE</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 (values, printed p.31); Annex IV para 2 (method, printed p.41)</x:v>
      </x:c>
      <x:c r="S11" s="24" t="str">
        <x:v>SOURCE_PUBLISHED_ESTIMATE__DEMOGRAPHIC_BEHAVIOURAL_MODEL</x:v>
      </x:c>
      <x:c r="T11" s="24" t="str">
        <x:v>MACRO_SERIES_SAME_VINTAGE</x:v>
      </x:c>
      <x:c r="U11"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11"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Areas under the internationally recognized government (IMF allocation)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Areas under the internationally recognized government (IMF allocation)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Areas under the internationally recognized government (IMF allocation)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Areas under the internationally recognized government (IMF allocation)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Areas under the internationally recognized government (IMF allocation)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Areas under the internationally recognized government (IMF allocation)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RMO-RPW-US-2025Q3-200</x:v>
      </x:c>
      <x:c r="B22" s="24" t="str">
        <x:v>SRC-WB-RPW-US-YEM-2025Q3-001</x:v>
      </x:c>
      <x:c r="C22" s="24" t="str">
        <x:v>RPW_Q3_2025</x:v>
      </x:c>
      <x:c r="D22" s="24" t="str">
        <x:v>remittance_corridor_costs</x:v>
      </x:c>
      <x:c r="E22" s="24" t="str">
        <x:v>United States → Yemen</x:v>
      </x:c>
      <x:c r="F22" s="24" t="str">
        <x:v>2025-Q3</x:v>
      </x:c>
      <x:c r="G22" s="24" t="str">
        <x:v>OBSERVED_QUOTE_COLLECTION_PERIOD</x:v>
      </x:c>
      <x:c r="H22" s="24" t="str">
        <x:v>RMT-002</x:v>
      </x:c>
      <x:c r="I22" s="24" t="str">
        <x:v>Total remittance transfer cost</x:v>
      </x:c>
      <x:c r="J22" s="28" t="str">
        <x:v>التكلفة الإجمالية لإرسال التحويل</x:v>
      </x:c>
      <x:c r="K22" s="24" t="n">
        <x:v>3.92</x:v>
      </x:c>
      <x:c r="L22" s="24" t="str">
        <x:v>percent of send amount</x:v>
      </x:c>
      <x:c r="M22" s="24" t="n">
        <x:v>200</x:v>
      </x:c>
      <x:c r="N22" s="24" t="str">
        <x:v>United States</x:v>
      </x:c>
      <x:c r="O22" s="24" t="str">
        <x:v>Yemen</x:v>
      </x:c>
      <x:c r="P22" s="24" t="str">
        <x:v>DERIVED_FROM_PRIMARY_OFFICIAL_CORRIDOR_QUOTES</x:v>
      </x:c>
      <x:c r="Q22" s="24" t="str">
        <x:v>RPW quote observations in the dataset for the specified corridor and send amount</x:v>
      </x:c>
      <x:c r="R22" s="24" t="str">
        <x:v>RPW quote-level dataset rpw_dataset_2011_2025_q3.xlsx, sheet 'Dataset (from Q2 2016)', period 2025_3Q, source_code USA, destination_code YEM: simple mean of 'cc1 total cost %' over the corridor's 12 quotes = 3.9167; read 11 October 2026; the corridor page refuses automated requests</x:v>
      </x:c>
      <x:c r="S22" s="24" t="str">
        <x:v>CAUSEWAY_SIMPLE_MEAN_OF_SOURCE_QUOTES</x:v>
      </x:c>
      <x:c r="T22" s="24" t="str">
        <x:v>AMOUNT_SPECIFIC__DO_NOT_COLLAPSE</x:v>
      </x:c>
      <x:c r="U22" s="24" t="str">
        <x:v>Average is transaction-amount specific and can vary by provider, payment instrument, receiving method, fee and FX margin. It is not a cost for all remittances into Yemen. Computed here as the simple average of the corridor's 12 quotes in the World Bank's dataset, the method that reproduces the published Saudi Arabia and United Arab Emirates averages; the corridor page was not read.</x:v>
      </x:c>
      <x:c r="V22"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 ويُحسب هنا بوصفه المتوسط البسيط لعروض الأسعار الـ12 لهذا الممر في مجموعة بيانات البنك الدولي، وهي الطريقة التي تعيد إنتاج متوسطات السعودية والإمارات المنشورة؛ ولم تُقرأ صفحة الممر.</x:v>
      </x:c>
      <x:c r="W22" s="24" t="str">
        <x:v>https://datacatalogfiles.worldbank.org/ddh-published/0037898/DR0095523/rpw_dataset_2011_2025_q3.xlsx</x:v>
      </x:c>
    </x:row>
    <x:row r="23">
      <x:c r="A23" s="24" t="str">
        <x:v>RMO-RPW-US-2025Q3-500</x:v>
      </x:c>
      <x:c r="B23" s="24" t="str">
        <x:v>SRC-WB-RPW-US-YEM-2025Q3-001</x:v>
      </x:c>
      <x:c r="C23" s="24" t="str">
        <x:v>RPW_Q3_2025</x:v>
      </x:c>
      <x:c r="D23" s="24" t="str">
        <x:v>remittance_corridor_costs</x:v>
      </x:c>
      <x:c r="E23" s="24" t="str">
        <x:v>United States → Yemen</x:v>
      </x:c>
      <x:c r="F23" s="24" t="str">
        <x:v>2025-Q3</x:v>
      </x:c>
      <x:c r="G23" s="24" t="str">
        <x:v>OBSERVED_QUOTE_COLLECTION_PERIOD</x:v>
      </x:c>
      <x:c r="H23" s="24" t="str">
        <x:v>RMT-002</x:v>
      </x:c>
      <x:c r="I23" s="24" t="str">
        <x:v>Total remittance transfer cost</x:v>
      </x:c>
      <x:c r="J23" s="28" t="str">
        <x:v>التكلفة الإجمالية لإرسال التحويل</x:v>
      </x:c>
      <x:c r="K23" s="24" t="n">
        <x:v>2.3</x:v>
      </x:c>
      <x:c r="L23" s="24" t="str">
        <x:v>percent of send amount</x:v>
      </x:c>
      <x:c r="M23" s="24" t="n">
        <x:v>500</x:v>
      </x:c>
      <x:c r="N23" s="24" t="str">
        <x:v>United States</x:v>
      </x:c>
      <x:c r="O23" s="24" t="str">
        <x:v>Yemen</x:v>
      </x:c>
      <x:c r="P23" s="24" t="str">
        <x:v>DERIVED_FROM_PRIMARY_OFFICIAL_CORRIDOR_QUOTES</x:v>
      </x:c>
      <x:c r="Q23" s="24" t="str">
        <x:v>RPW quote observations in the dataset for the specified corridor and send amount</x:v>
      </x:c>
      <x:c r="R23" s="24" t="str">
        <x:v>RPW quote-level dataset rpw_dataset_2011_2025_q3.xlsx, sheet 'Dataset (from Q2 2016)', period 2025_3Q, source_code USA, destination_code YEM: simple mean of 'cc2 total cost %' over the corridor's 12 quotes = 2.3000; read 11 October 2026; the corridor page refuses automated requests</x:v>
      </x:c>
      <x:c r="S23" s="24" t="str">
        <x:v>CAUSEWAY_SIMPLE_MEAN_OF_SOURCE_QUOTES</x:v>
      </x:c>
      <x:c r="T23" s="24" t="str">
        <x:v>AMOUNT_SPECIFIC__DO_NOT_COLLAPSE</x:v>
      </x:c>
      <x:c r="U23" s="24" t="str">
        <x:v>Average is transaction-amount specific and can vary by provider, payment instrument, receiving method, fee and FX margin. It is not a cost for all remittances into Yemen. Computed here as the simple average of the corridor's 12 quotes in the World Bank's dataset, the method that reproduces the published Saudi Arabia and United Arab Emirates averages; the corridor page was not read.</x:v>
      </x:c>
      <x:c r="V23"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 ويُحسب هنا بوصفه المتوسط البسيط لعروض الأسعار الـ12 لهذا الممر في مجموعة بيانات البنك الدولي، وهي الطريقة التي تعيد إنتاج متوسطات السعودية والإمارات المنشورة؛ ولم تُقرأ صفحة الممر.</x:v>
      </x:c>
      <x:c r="W23" s="24" t="str">
        <x:v>https://datacatalogfiles.worldbank.org/ddh-published/0037898/DR0095523/rpw_dataset_2011_2025_q3.xlsx</x:v>
      </x:c>
    </x:row>
    <x:row r="24">
      <x:c r="A24" s="24" t="str">
        <x:v>RMO-CBY-2024-AR2024</x:v>
      </x:c>
      <x:c r="B24" s="24" t="str">
        <x:v>SRC-CBY-AR2024-BOP</x:v>
      </x:c>
      <x:c r="C24" s="24" t="str">
        <x:v>CBY_ANNUAL_REPORT_2024</x:v>
      </x:c>
      <x:c r="D24" s="24" t="str">
        <x:v>remittances_macro</x:v>
      </x:c>
      <x:c r="E24" s="24" t="str">
        <x:v>CBY publication scope</x:v>
      </x:c>
      <x:c r="F24" s="24" t="str">
        <x:v>2024</x:v>
      </x:c>
      <x:c r="G24" s="24" t="str">
        <x:v>PUBLISHED_VALUE__AR2024_VINTAGE</x:v>
      </x:c>
      <x:c r="H24" s="24" t="str">
        <x:v>RMT-001</x:v>
      </x:c>
      <x:c r="I24" s="24" t="str">
        <x:v>External-sector remittances</x:v>
      </x:c>
      <x:c r="J24" s="28" t="str">
        <x:v>التحويلات في الحساب الخارجي وفق تعريف المصدر</x:v>
      </x:c>
      <x:c r="K24" s="24" t="n">
        <x:v>6245</x:v>
      </x:c>
      <x:c r="L24" s="24" t="str">
        <x:v>USD million</x:v>
      </x:c>
      <x:c r="P24" s="24" t="str">
        <x:v>PRIMARY_OFFICIAL_PUBLICATION_VINTAGE</x:v>
      </x:c>
      <x:c r="Q24" s="24" t="str">
        <x:v>CBY publication-level BOP remittance series</x:v>
      </x:c>
      <x:c r="R24" s="24" t="str">
        <x:v>CBY Annual Report 2024 — balance of payments</x:v>
      </x:c>
      <x:c r="S24" s="24" t="str">
        <x:v>SOURCE_PUBLISHED</x:v>
      </x:c>
      <x:c r="T24" s="24" t="str">
        <x:v>SAME_REFERENCE_YEAR_DIFFERENT_VINTAGE__DO_NOT_JOIN</x:v>
      </x:c>
      <x:c r="U24" s="24" t="str">
        <x:v>One reference year published in two CBY annual-report vintages: a restatement, not a change between years (CLM-032). Not comparable in level with the IMF series (CLM-037).</x:v>
      </x:c>
      <x:c r="V24"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4" s="24" t="str">
        <x:v>https://english.cby-ye.com/files/68c2ef16b4225.pdf</x:v>
      </x:c>
    </x:row>
    <x:row r="25">
      <x:c r="A25" s="24" t="str">
        <x:v>RMO-CBY-2024-AR2025</x:v>
      </x:c>
      <x:c r="B25" s="24" t="str">
        <x:v>SRC-CBY-AR2025-BOP</x:v>
      </x:c>
      <x:c r="C25" s="24" t="str">
        <x:v>CBY_ANNUAL_REPORT_2025</x:v>
      </x:c>
      <x:c r="D25" s="24" t="str">
        <x:v>remittances_macro</x:v>
      </x:c>
      <x:c r="E25" s="24" t="str">
        <x:v>CBY publication scope</x:v>
      </x:c>
      <x:c r="F25" s="24" t="str">
        <x:v>2024</x:v>
      </x:c>
      <x:c r="G25" s="24" t="str">
        <x:v>RESTATED_VALUE__AR2025_VINTAGE</x:v>
      </x:c>
      <x:c r="H25" s="24" t="str">
        <x:v>RMT-001</x:v>
      </x:c>
      <x:c r="I25" s="24" t="str">
        <x:v>External-sector remittances</x:v>
      </x:c>
      <x:c r="J25" s="28" t="str">
        <x:v>التحويلات في الحساب الخارجي وفق تعريف المصدر</x:v>
      </x:c>
      <x:c r="K25" s="24" t="n">
        <x:v>3422.16</x:v>
      </x:c>
      <x:c r="L25" s="24" t="str">
        <x:v>USD million</x:v>
      </x:c>
      <x:c r="P25" s="24" t="str">
        <x:v>PRIMARY_OFFICIAL_PUBLICATION_VINTAGE</x:v>
      </x:c>
      <x:c r="Q25" s="24" t="str">
        <x:v>CBY publication-level BOP remittance series</x:v>
      </x:c>
      <x:c r="R25" s="24" t="str">
        <x:v>CBY Annual Report 2025 — balance of payments</x:v>
      </x:c>
      <x:c r="S25" s="24" t="str">
        <x:v>SOURCE_PUBLISHED</x:v>
      </x:c>
      <x:c r="T25" s="24" t="str">
        <x:v>SAME_REFERENCE_YEAR_DIFFERENT_VINTAGE__DO_NOT_JOIN</x:v>
      </x:c>
      <x:c r="U25" s="24" t="str">
        <x:v>One reference year published in two CBY annual-report vintages: a restatement, not a change between years (CLM-032). Not comparable in level with the IMF series (CLM-037).</x:v>
      </x:c>
      <x:c r="V25"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5" s="24" t="str">
        <x:v>https://english.cby-ye.com/files/6a54b8fcd8b68.pdf</x:v>
      </x:c>
    </x:row>
    <x:row r="26">
      <x:c r="A26" s="24" t="str">
        <x:v>RMO-CBY-2021-AR2025</x:v>
      </x:c>
      <x:c r="B26" s="24" t="str">
        <x:v>SRC-CBY-AR2025-BOP</x:v>
      </x:c>
      <x:c r="C26" s="24" t="str">
        <x:v>CBY_ANNUAL_REPORT_2025</x:v>
      </x:c>
      <x:c r="D26" s="24" t="str">
        <x:v>remittances_macro</x:v>
      </x:c>
      <x:c r="E26" s="24" t="str">
        <x:v>CBY publication scope</x:v>
      </x:c>
      <x:c r="F26" s="24" t="str">
        <x:v>2021</x:v>
      </x:c>
      <x:c r="G26" s="24" t="str">
        <x:v>PUBLISHED_VALUE__AR2025_VINTAGE</x:v>
      </x:c>
      <x:c r="H26" s="24" t="str">
        <x:v>RMT-001</x:v>
      </x:c>
      <x:c r="I26" s="24" t="str">
        <x:v>External-sector remittances</x:v>
      </x:c>
      <x:c r="J26" s="28" t="str">
        <x:v>التحويلات في الحساب الخارجي وفق تعريف المصدر</x:v>
      </x:c>
      <x:c r="K26" s="24" t="n">
        <x:v>2900.22</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RMO-CBY-2022-AR2025</x:v>
      </x:c>
      <x:c r="B27" s="24" t="str">
        <x:v>SRC-CBY-AR2025-BOP</x:v>
      </x:c>
      <x:c r="C27" s="24" t="str">
        <x:v>CBY_ANNUAL_REPORT_2025</x:v>
      </x:c>
      <x:c r="D27" s="24" t="str">
        <x:v>remittances_macro</x:v>
      </x:c>
      <x:c r="E27" s="24" t="str">
        <x:v>CBY publication scope</x:v>
      </x:c>
      <x:c r="F27" s="24" t="str">
        <x:v>2022</x:v>
      </x:c>
      <x:c r="G27" s="24" t="str">
        <x:v>PUBLISHED_VALUE__AR2025_VINTAGE</x:v>
      </x:c>
      <x:c r="H27" s="24" t="str">
        <x:v>RMT-001</x:v>
      </x:c>
      <x:c r="I27" s="24" t="str">
        <x:v>External-sector remittances</x:v>
      </x:c>
      <x:c r="J27" s="28" t="str">
        <x:v>التحويلات في الحساب الخارجي وفق تعريف المصدر</x:v>
      </x:c>
      <x:c r="K27" s="24" t="n">
        <x:v>3066.58</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SAME_VINTAGE_PATH__INDEX_ONLY__NOT_LEVEL_COMPARABLE_WITH_IMF</x:v>
      </x:c>
      <x:c r="U27" s="24" t="str">
        <x:v>AR2025 publication vintage. Compared with the IMF series only as a path indexed to 2021 = 100; the raw level is not comparable with the IMF series (CLM-037), and the path is never joined to the IMF series or to the AR2024 vintage.</x:v>
      </x:c>
      <x:c r="V27"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7" s="24" t="str">
        <x:v>https://english.cby-ye.com/files/6a54b8fcd8b68.pdf</x:v>
      </x:c>
    </x:row>
    <x:row r="28">
      <x:c r="A28" s="24" t="str">
        <x:v>RMO-CBY-2023-AR2025</x:v>
      </x:c>
      <x:c r="B28" s="24" t="str">
        <x:v>SRC-CBY-AR2025-BOP</x:v>
      </x:c>
      <x:c r="C28" s="24" t="str">
        <x:v>CBY_ANNUAL_REPORT_2025</x:v>
      </x:c>
      <x:c r="D28" s="24" t="str">
        <x:v>remittances_macro</x:v>
      </x:c>
      <x:c r="E28" s="24" t="str">
        <x:v>CBY publication scope</x:v>
      </x:c>
      <x:c r="F28" s="24" t="str">
        <x:v>2023</x:v>
      </x:c>
      <x:c r="G28" s="24" t="str">
        <x:v>PUBLISHED_VALUE__AR2025_VINTAGE</x:v>
      </x:c>
      <x:c r="H28" s="24" t="str">
        <x:v>RMT-001</x:v>
      </x:c>
      <x:c r="I28" s="24" t="str">
        <x:v>External-sector remittances</x:v>
      </x:c>
      <x:c r="J28" s="28" t="str">
        <x:v>التحويلات في الحساب الخارجي وفق تعريف المصدر</x:v>
      </x:c>
      <x:c r="K28" s="24" t="n">
        <x:v>3240.46</x:v>
      </x:c>
      <x:c r="L28" s="24" t="str">
        <x:v>USD million</x:v>
      </x:c>
      <x:c r="P28" s="24" t="str">
        <x:v>PRIMARY_OFFICIAL_PUBLICATION_VINTAGE</x:v>
      </x:c>
      <x:c r="Q28" s="24" t="str">
        <x:v>CBY publication-level BOP remittance series</x:v>
      </x:c>
      <x:c r="R28" s="24" t="str">
        <x:v>CBY Annual Report 2025 — statistical table 'Balance of Payments' (2021–2025), row 'Remittances'</x:v>
      </x:c>
      <x:c r="S28" s="24" t="str">
        <x:v>SOURCE_PUBLISHED</x:v>
      </x:c>
      <x:c r="T28" s="24" t="str">
        <x:v>SAME_VINTAGE_PATH__INDEX_ONLY__NOT_LEVEL_COMPARABLE_WITH_IMF</x:v>
      </x:c>
      <x:c r="U28" s="24" t="str">
        <x:v>AR2025 publication vintage. Compared with the IMF series only as a path indexed to 2021 = 100; the raw level is not comparable with the IMF series (CLM-037), and the path is never joined to the IMF series or to the AR2024 vintage.</x:v>
      </x:c>
      <x:c r="V28"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8" s="24" t="str">
        <x:v>https://english.cby-ye.com/files/6a54b8fcd8b68.pdf</x:v>
      </x:c>
    </x:row>
    <x:row r="29">
      <x:c r="A29" s="24" t="str">
        <x:v>RMO-CBY-2025-AR2025</x:v>
      </x:c>
      <x:c r="B29" s="24" t="str">
        <x:v>SRC-CBY-AR2025-BOP</x:v>
      </x:c>
      <x:c r="C29" s="24" t="str">
        <x:v>CBY_ANNUAL_REPORT_2025</x:v>
      </x:c>
      <x:c r="D29" s="24" t="str">
        <x:v>remittances_macro</x:v>
      </x:c>
      <x:c r="E29" s="24" t="str">
        <x:v>CBY publication scope</x:v>
      </x:c>
      <x:c r="F29" s="24" t="str">
        <x:v>2025</x:v>
      </x:c>
      <x:c r="G29" s="24" t="str">
        <x:v>PUBLISHED_VALUE__AR2025_VINTAGE</x:v>
      </x:c>
      <x:c r="H29" s="24" t="str">
        <x:v>RMT-001</x:v>
      </x:c>
      <x:c r="I29" s="24" t="str">
        <x:v>External-sector remittances</x:v>
      </x:c>
      <x:c r="J29" s="28" t="str">
        <x:v>التحويلات في الحساب الخارجي وفق تعريف المصدر</x:v>
      </x:c>
      <x:c r="K29" s="24" t="n">
        <x:v>3614.05</x:v>
      </x:c>
      <x:c r="L29" s="24" t="str">
        <x:v>USD million</x:v>
      </x:c>
      <x:c r="P29" s="24" t="str">
        <x:v>PRIMARY_OFFICIAL_PUBLICATION_VINTAGE</x:v>
      </x:c>
      <x:c r="Q29" s="24" t="str">
        <x:v>CBY publication-level BOP remittance series</x:v>
      </x:c>
      <x:c r="R29" s="24" t="str">
        <x:v>CBY Annual Report 2025 — statistical table 'Balance of Payments' (2021–2025), row 'Remittances'</x:v>
      </x:c>
      <x:c r="S29" s="24" t="str">
        <x:v>SOURCE_PUBLISHED</x:v>
      </x:c>
      <x:c r="T29" s="24" t="str">
        <x:v>LATEST_YEAR_AR2025_VINTAGE__CONTEXT_ONLY</x:v>
      </x:c>
      <x:c r="U29" s="24" t="str">
        <x:v>AR2025 publication vintage; latest year in the table. Recorded for context only: it is not part of the 2021–2024 indexed comparison, and its raw level is not comparable with the IMF series (CLM-037).</x:v>
      </x:c>
      <x:c r="V29"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9" s="24" t="str">
        <x:v>https://english.cby-ye.com/files/6a54b8fcd8b68.pdf</x:v>
      </x:c>
    </x:row>
    <x:row r="30">
      <x:c r="A30" s="24" t="str">
        <x:v>RMO-WDI-RMTCOST-2016</x:v>
      </x:c>
      <x:c r="B30" s="24" t="str">
        <x:v>SRC-WB-WDI-RMT-COST-YEM</x:v>
      </x:c>
      <x:c r="C30" s="24" t="str">
        <x:v>WDI_LASTUPDATED_2026-10-08</x:v>
      </x:c>
      <x:c r="D30" s="24" t="str">
        <x:v>remittance_country_costs</x:v>
      </x:c>
      <x:c r="E30" s="24" t="str">
        <x:v>Yemen (corridors to Yemen in Remittance Prices Worldwide)</x:v>
      </x:c>
      <x:c r="F30" s="24" t="n">
        <x:v>2016</x:v>
      </x:c>
      <x:c r="G30" s="24" t="str">
        <x:v>ANNUAL_PUBLISHED_AVERAGE</x:v>
      </x:c>
      <x:c r="H30" s="24" t="str">
        <x:v>RMT-003</x:v>
      </x:c>
      <x:c r="I30" s="24" t="str">
        <x:v>Average cost of sending US$200 to Yemen</x:v>
      </x:c>
      <x:c r="J30" s="28" t="str">
        <x:v>متوسط تكلفة إرسال 200 دولار أمريكي إلى اليمن</x:v>
      </x:c>
      <x:c r="K30" s="24" t="n">
        <x:v>4.68</x:v>
      </x:c>
      <x:c r="L30" s="24" t="str">
        <x:v>percent of send amount</x:v>
      </x:c>
      <x:c r="M30" s="24" t="n">
        <x:v>200</x:v>
      </x:c>
      <x:c r="O30" s="24" t="str">
        <x:v>Yemen</x:v>
      </x:c>
      <x:c r="P30" s="24" t="str">
        <x:v>PRIMARY_OFFICIAL_COUNTRY_AVERAGE</x:v>
      </x:c>
      <x:c r="Q30" s="24" t="str">
        <x:v>Remittance service providers included in Remittance Prices Worldwide for sending US$200 to Yemen</x:v>
      </x:c>
      <x:c r="R30" s="24" t="str">
        <x:v>World Development Indicators SI.RMT.COST.IB.ZS, Yemen, 2016: API value 4.68109333333333, rounded half up to the two decimals the API states; read 10 October 2026 (series last updated 8 October 2026)</x:v>
      </x:c>
      <x:c r="S30" s="24" t="str">
        <x:v>SOURCE_PUBLISHED_AVERAGE</x:v>
      </x:c>
      <x:c r="T30" s="24" t="str">
        <x:v>COUNTRY_AVERAGE__NOT_ONE_SERIES_WITH_CORRIDORS</x:v>
      </x:c>
      <x:c r="U30"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0"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0" s="24" t="str">
        <x:v>https://data.worldbank.org/indicator/SI.RMT.COST.IB.ZS?locations=YE</x:v>
      </x:c>
    </x:row>
    <x:row r="31">
      <x:c r="A31" s="24" t="str">
        <x:v>RMO-WDI-RMTCOST-2017</x:v>
      </x:c>
      <x:c r="B31" s="24" t="str">
        <x:v>SRC-WB-WDI-RMT-COST-YEM</x:v>
      </x:c>
      <x:c r="C31" s="24" t="str">
        <x:v>WDI_LASTUPDATED_2026-10-08</x:v>
      </x:c>
      <x:c r="D31" s="24" t="str">
        <x:v>remittance_country_costs</x:v>
      </x:c>
      <x:c r="E31" s="24" t="str">
        <x:v>Yemen (corridors to Yemen in Remittance Prices Worldwide)</x:v>
      </x:c>
      <x:c r="F31" s="24" t="n">
        <x:v>2017</x:v>
      </x:c>
      <x:c r="G31" s="24" t="str">
        <x:v>ANNUAL_PUBLISHED_AVERAGE</x:v>
      </x:c>
      <x:c r="H31" s="24" t="str">
        <x:v>RMT-003</x:v>
      </x:c>
      <x:c r="I31" s="24" t="str">
        <x:v>Average cost of sending US$200 to Yemen</x:v>
      </x:c>
      <x:c r="J31" s="28" t="str">
        <x:v>متوسط تكلفة إرسال 200 دولار أمريكي إلى اليمن</x:v>
      </x:c>
      <x:c r="K31" s="24" t="n">
        <x:v>5.71</x:v>
      </x:c>
      <x:c r="L31" s="24" t="str">
        <x:v>percent of send amount</x:v>
      </x:c>
      <x:c r="M31" s="24" t="n">
        <x:v>200</x:v>
      </x:c>
      <x:c r="O31" s="24" t="str">
        <x:v>Yemen</x:v>
      </x:c>
      <x:c r="P31" s="24" t="str">
        <x:v>PRIMARY_OFFICIAL_COUNTRY_AVERAGE</x:v>
      </x:c>
      <x:c r="Q31" s="24" t="str">
        <x:v>Remittance service providers included in Remittance Prices Worldwide for sending US$200 to Yemen</x:v>
      </x:c>
      <x:c r="R31" s="24" t="str">
        <x:v>World Development Indicators SI.RMT.COST.IB.ZS, Yemen, 2017: API value 5.70931333333333, rounded half up to the two decimals the API states; read 10 October 2026 (series last updated 8 October 2026)</x:v>
      </x:c>
      <x:c r="S31" s="24" t="str">
        <x:v>SOURCE_PUBLISHED_AVERAGE</x:v>
      </x:c>
      <x:c r="T31" s="24" t="str">
        <x:v>COUNTRY_AVERAGE__NOT_ONE_SERIES_WITH_CORRIDORS</x:v>
      </x:c>
      <x:c r="U31"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1"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1" s="24" t="str">
        <x:v>https://data.worldbank.org/indicator/SI.RMT.COST.IB.ZS?locations=YE</x:v>
      </x:c>
    </x:row>
    <x:row r="32">
      <x:c r="A32" s="24" t="str">
        <x:v>RMO-WDI-RMTCOST-2022</x:v>
      </x:c>
      <x:c r="B32" s="24" t="str">
        <x:v>SRC-WB-WDI-RMT-COST-YEM</x:v>
      </x:c>
      <x:c r="C32" s="24" t="str">
        <x:v>WDI_LASTUPDATED_2026-10-08</x:v>
      </x:c>
      <x:c r="D32" s="24" t="str">
        <x:v>remittance_country_costs</x:v>
      </x:c>
      <x:c r="E32" s="24" t="str">
        <x:v>Yemen (corridors to Yemen in Remittance Prices Worldwide)</x:v>
      </x:c>
      <x:c r="F32" s="24" t="n">
        <x:v>2022</x:v>
      </x:c>
      <x:c r="G32" s="24" t="str">
        <x:v>ANNUAL_PUBLISHED_AVERAGE</x:v>
      </x:c>
      <x:c r="H32" s="24" t="str">
        <x:v>RMT-003</x:v>
      </x:c>
      <x:c r="I32" s="24" t="str">
        <x:v>Average cost of sending US$200 to Yemen</x:v>
      </x:c>
      <x:c r="J32" s="28" t="str">
        <x:v>متوسط تكلفة إرسال 200 دولار أمريكي إلى اليمن</x:v>
      </x:c>
      <x:c r="K32" s="24" t="n">
        <x:v>3.46</x:v>
      </x:c>
      <x:c r="L32" s="24" t="str">
        <x:v>percent of send amount</x:v>
      </x:c>
      <x:c r="M32" s="24" t="n">
        <x:v>200</x:v>
      </x:c>
      <x:c r="O32" s="24" t="str">
        <x:v>Yemen</x:v>
      </x:c>
      <x:c r="P32" s="24" t="str">
        <x:v>PRIMARY_OFFICIAL_COUNTRY_AVERAGE</x:v>
      </x:c>
      <x:c r="Q32" s="24" t="str">
        <x:v>Remittance service providers included in Remittance Prices Worldwide for sending US$200 to Yemen</x:v>
      </x:c>
      <x:c r="R32" s="24" t="str">
        <x:v>World Development Indicators SI.RMT.COST.IB.ZS, Yemen, 2022: API value 3.455, rounded half up to the two decimals the API states; read 10 October 2026 (series last updated 8 October 2026)</x:v>
      </x:c>
      <x:c r="S32" s="24" t="str">
        <x:v>SOURCE_PUBLISHED_AVERAGE</x:v>
      </x:c>
      <x:c r="T32" s="24" t="str">
        <x:v>COUNTRY_AVERAGE__NOT_ONE_SERIES_WITH_CORRIDORS</x:v>
      </x:c>
      <x:c r="U32"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2"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2" s="24" t="str">
        <x:v>https://data.worldbank.org/indicator/SI.RMT.COST.IB.ZS?locations=YE</x:v>
      </x:c>
    </x:row>
    <x:row r="33">
      <x:c r="A33" s="24" t="str">
        <x:v>RMO-WDI-RMTCOST-2023</x:v>
      </x:c>
      <x:c r="B33" s="24" t="str">
        <x:v>SRC-WB-WDI-RMT-COST-YEM</x:v>
      </x:c>
      <x:c r="C33" s="24" t="str">
        <x:v>WDI_LASTUPDATED_2026-10-08</x:v>
      </x:c>
      <x:c r="D33" s="24" t="str">
        <x:v>remittance_country_costs</x:v>
      </x:c>
      <x:c r="E33" s="24" t="str">
        <x:v>Yemen (corridors to Yemen in Remittance Prices Worldwide)</x:v>
      </x:c>
      <x:c r="F33" s="24" t="n">
        <x:v>2023</x:v>
      </x:c>
      <x:c r="G33" s="24" t="str">
        <x:v>ANNUAL_PUBLISHED_AVERAGE</x:v>
      </x:c>
      <x:c r="H33" s="24" t="str">
        <x:v>RMT-003</x:v>
      </x:c>
      <x:c r="I33" s="24" t="str">
        <x:v>Average cost of sending US$200 to Yemen</x:v>
      </x:c>
      <x:c r="J33" s="28" t="str">
        <x:v>متوسط تكلفة إرسال 200 دولار أمريكي إلى اليمن</x:v>
      </x:c>
      <x:c r="K33" s="24" t="n">
        <x:v>2.81</x:v>
      </x:c>
      <x:c r="L33" s="24" t="str">
        <x:v>percent of send amount</x:v>
      </x:c>
      <x:c r="M33" s="24" t="n">
        <x:v>200</x:v>
      </x:c>
      <x:c r="O33" s="24" t="str">
        <x:v>Yemen</x:v>
      </x:c>
      <x:c r="P33" s="24" t="str">
        <x:v>PRIMARY_OFFICIAL_COUNTRY_AVERAGE</x:v>
      </x:c>
      <x:c r="Q33" s="24" t="str">
        <x:v>Remittance service providers included in Remittance Prices Worldwide for sending US$200 to Yemen</x:v>
      </x:c>
      <x:c r="R33" s="24" t="str">
        <x:v>World Development Indicators SI.RMT.COST.IB.ZS, Yemen, 2023: API value 2.805, rounded half up to the two decimals the API states; read 10 October 2026 (series last updated 8 October 2026)</x:v>
      </x:c>
      <x:c r="S33" s="24" t="str">
        <x:v>SOURCE_PUBLISHED_AVERAGE</x:v>
      </x:c>
      <x:c r="T33" s="24" t="str">
        <x:v>COUNTRY_AVERAGE__NOT_ONE_SERIES_WITH_CORRIDORS</x:v>
      </x:c>
      <x:c r="U33"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3"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3" s="24" t="str">
        <x:v>https://data.worldbank.org/indicator/SI.RMT.COST.IB.ZS?locations=YE</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NOT_PUBLISHED__DERIVATION_REQUIRES_D16_REVIEW</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NOT_PUBLISHED__DERIVATION_REQUIRES_D16_REVIEW</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NOT_PUBLISHED__DERIVATION_REQUIRES_D16_REVIEW</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NOT_PUBLISHED__DERIVATION_REQUIRES_D16_REVIEW</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NOT_PUBLISHED__DERIVATION_REQUIRES_D16_REVIEW</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NOT_PUBLISHED__DERIVATION_REQUIRES_D16_REVIEW</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t="str">
        <x:v>Received wages: into a bank or similar financial institution account (% age 15+)</x:v>
      </x:c>
      <x:c r="J82" s="24" t="str">
        <x:v>P1</x:v>
      </x:c>
      <x:c r="K82" s="24" t="str">
        <x:v>/people</x:v>
      </x:c>
      <x:c r="L82" s="24" t="str">
        <x:v>WEIGHTED_MICRODATA_ONLY</x:v>
      </x:c>
      <x:c r="M82" s="24" t="str">
        <x:v>Use survey weight wgt; raw case counts are not population estimates. The World Bank publishes fin34a as wages received into a bank or similar financial institution account (not any account): 3.11% of adults in 2022 and 1.75% in 2014 (open API source 28, read 11 October 2026); both held in 25_FINDEX_BASELINE as data only. The DDI labels the microdata variable 'Received wage payments into an account'; the published series label is the World Bank's and was not checked against the questionnaire text.</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c r="I122" s="24" t="str">
        <x:v>NON_PUBLIC__ILLUSTRATIVE</x:v>
      </x:c>
      <x:c r="J122" s="24" t="str">
        <x:v>NON_PUBLIC__ILLUSTRATIVE (close-out CR-12, 10 October 2026): a predecessor pseudo-codebook, not the World Bank DDI. Its question wording is invented and some variables (e.g. account_mob) do not exist in the study. Lineage only; never projected to a public page.</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c r="I123" s="24" t="str">
        <x:v>NON_PUBLIC__ILLUSTRATIVE</x:v>
      </x:c>
      <x:c r="J123" s="24" t="str">
        <x:v>NON_PUBLIC__ILLUSTRATIVE (close-out CR-12, 10 October 2026): a predecessor pseudo-codebook, not the World Bank DDI. Its question wording is invented and some variables (e.g. account_mob) do not exist in the study. Lineage only; never projected to a public page.</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c r="I124" s="24" t="str">
        <x:v>NON_PUBLIC__ILLUSTRATIVE</x:v>
      </x:c>
      <x:c r="J124" s="24" t="str">
        <x:v>NON_PUBLIC__ILLUSTRATIVE (close-out CR-12, 10 October 2026): a predecessor pseudo-codebook, not the World Bank DDI. Its question wording is invented and some variables (e.g. account_mob) do not exist in the study. Lineage only; never projected to a public page.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c r="I125" s="24" t="str">
        <x:v>NON_PUBLIC__ILLUSTRATIVE</x:v>
      </x:c>
      <x:c r="J125" s="24" t="str">
        <x:v>NON_PUBLIC__ILLUSTRATIVE (close-out CR-12, 10 October 2026): a predecessor pseudo-codebook, not the World Bank DDI. Its question wording is invented and some variables (e.g. account_mob) do not exist in the study. Lineage only; never projected to a public page.</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c r="I126" s="24" t="str">
        <x:v>NON_PUBLIC__ILLUSTRATIVE</x:v>
      </x:c>
      <x:c r="J126" s="24" t="str">
        <x:v>NON_PUBLIC__ILLUSTRATIVE (close-out CR-12, 10 October 2026): a predecessor pseudo-codebook, not the World Bank DDI. Its question wording is invented and some variables (e.g. account_mob) do not exist in the study. Lineage only; never projected to a public page.</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c r="I127" s="24" t="str">
        <x:v>NON_PUBLIC__ILLUSTRATIVE</x:v>
      </x:c>
      <x:c r="J127" s="24" t="str">
        <x:v>NON_PUBLIC__ILLUSTRATIVE (close-out CR-12, 10 October 2026): a predecessor pseudo-codebook, not the World Bank DDI. Its question wording is invented and some variables (e.g. account_mob) do not exist in the study. Lineage only; never projected to a public page.</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c r="I128" s="24" t="str">
        <x:v>NON_PUBLIC__ILLUSTRATIVE</x:v>
      </x:c>
      <x:c r="J128" s="24" t="str">
        <x:v>NON_PUBLIC__ILLUSTRATIVE (close-out CR-12, 10 October 2026): a predecessor pseudo-codebook, not the World Bank DDI. Its question wording is invented and some variables (e.g. account_mob) do not exist in the study. Lineage only; never projected to a public page.</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c r="I129" s="24" t="str">
        <x:v>NON_PUBLIC__ILLUSTRATIVE</x:v>
      </x:c>
      <x:c r="J129" s="24" t="str">
        <x:v>NON_PUBLIC__ILLUSTRATIVE (close-out CR-12, 10 October 2026): a predecessor pseudo-codebook, not the World Bank DDI. Its question wording is invented and some variables (e.g. account_mob) do not exist in the study. Lineage only; never projected to a public page.</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c r="I130" s="24" t="str">
        <x:v>NON_PUBLIC__ILLUSTRATIVE</x:v>
      </x:c>
      <x:c r="J130" s="24" t="str">
        <x:v>NON_PUBLIC__ILLUSTRATIVE (close-out CR-12, 10 October 2026): a predecessor pseudo-codebook, not the World Bank DDI. Its question wording is invented and some variables (e.g. account_mob) do not exist in the study. Lineage only; never projected to a public page.</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c r="I131" s="24" t="str">
        <x:v>NON_PUBLIC__ILLUSTRATIVE</x:v>
      </x:c>
      <x:c r="J131" s="24" t="str">
        <x:v>NON_PUBLIC__ILLUSTRATIVE (close-out CR-12, 10 October 2026): a predecessor pseudo-codebook, not the World Bank DDI. Its question wording is invented and some variables (e.g. account_mob) do not exist in the study. Lineage only; never projected to a public page.</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c r="I132" s="24" t="str">
        <x:v>NON_PUBLIC__ILLUSTRATIVE</x:v>
      </x:c>
      <x:c r="J132" s="24" t="str">
        <x:v>NON_PUBLIC__ILLUSTRATIVE (close-out CR-12, 10 October 2026): a predecessor pseudo-codebook, not the World Bank DDI. Its question wording is invented and some variables (e.g. account_mob) do not exist in the study. Lineage only; never projected to a public page.</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c r="I133" s="24" t="str">
        <x:v>NON_PUBLIC__ILLUSTRATIVE</x:v>
      </x:c>
      <x:c r="J133" s="24" t="str">
        <x:v>NON_PUBLIC__ILLUSTRATIVE (close-out CR-12, 10 October 2026): a predecessor pseudo-codebook, not the World Bank DDI. Its question wording is invented and some variables (e.g. account_mob) do not exist in the study. Lineage only; never projected to a public page.</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c r="I134" s="24" t="str">
        <x:v>NON_PUBLIC__ILLUSTRATIVE</x:v>
      </x:c>
      <x:c r="J134" s="24" t="str">
        <x:v>NON_PUBLIC__ILLUSTRATIVE (close-out CR-12, 10 October 2026): a predecessor pseudo-codebook, not the World Bank DDI. Its question wording is invented and some variables (e.g. account_mob) do not exist in the study. Lineage only; never projected to a public page.</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c r="I135" s="24" t="str">
        <x:v>NON_PUBLIC__ILLUSTRATIVE</x:v>
      </x:c>
      <x:c r="J135" s="24" t="str">
        <x:v>NON_PUBLIC__ILLUSTRATIVE (close-out CR-12, 10 October 2026): a predecessor pseudo-codebook, not the World Bank DDI. Its question wording is invented and some variables (e.g. account_mob) do not exist in the study. Lineage only; never projected to a public page.</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c r="I136" s="24" t="str">
        <x:v>NON_PUBLIC__ILLUSTRATIVE</x:v>
      </x:c>
      <x:c r="J136" s="24" t="str">
        <x:v>NON_PUBLIC__ILLUSTRATIVE (close-out CR-12, 10 October 2026): a predecessor pseudo-codebook, not the World Bank DDI. Its question wording is invented and some variables (e.g. account_mob) do not exist in the study. Lineage only; never projected to a public page.</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c r="I137" s="24" t="str">
        <x:v>NON_PUBLIC__ILLUSTRATIVE</x:v>
      </x:c>
      <x:c r="J137" s="24" t="str">
        <x:v>NON_PUBLIC__ILLUSTRATIVE (close-out CR-12, 10 October 2026): a predecessor pseudo-codebook, not the World Bank DDI. Its question wording is invented and some variables (e.g. account_mob) do not exist in the study. Lineage only; never projected to a public page.</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c r="I138" s="24" t="str">
        <x:v>NON_PUBLIC__ILLUSTRATIVE</x:v>
      </x:c>
      <x:c r="J138" s="24" t="str">
        <x:v>NON_PUBLIC__ILLUSTRATIVE (close-out CR-12, 10 October 2026): a predecessor pseudo-codebook, not the World Bank DDI. Its question wording is invented and some variables (e.g. account_mob) do not exist in the study. Lineage only; never projected to a public page.</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c r="I139" s="24" t="str">
        <x:v>NON_PUBLIC__ILLUSTRATIVE</x:v>
      </x:c>
      <x:c r="J139" s="24" t="str">
        <x:v>NON_PUBLIC__ILLUSTRATIVE (close-out CR-12, 10 October 2026): a predecessor pseudo-codebook, not the World Bank DDI. Its question wording is invented and some variables (e.g. account_mob) do not exist in the study. Lineage only; never projected to a public page.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c r="I140" s="24" t="str">
        <x:v>NON_PUBLIC__ILLUSTRATIVE</x:v>
      </x:c>
      <x:c r="J140" s="24" t="str">
        <x:v>NON_PUBLIC__ILLUSTRATIVE (close-out CR-12, 10 October 2026): a predecessor pseudo-codebook, not the World Bank DDI. Its question wording is invented and some variables (e.g. account_mob) do not exist in the study. Lineage only; never projected to a public page.</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c r="I141" s="24" t="str">
        <x:v>NON_PUBLIC__ILLUSTRATIVE</x:v>
      </x:c>
      <x:c r="J141" s="24" t="str">
        <x:v>NON_PUBLIC__ILLUSTRATIVE (close-out CR-12, 10 October 2026): a predecessor pseudo-codebook, not the World Bank DDI. Its question wording is invented and some variables (e.g. account_mob) do not exist in the study. Lineage only; never projected to a public page.</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c r="I142" s="24" t="str">
        <x:v>NON_PUBLIC__ILLUSTRATIVE</x:v>
      </x:c>
      <x:c r="J142" s="24" t="str">
        <x:v>NON_PUBLIC__ILLUSTRATIVE (close-out CR-12, 10 October 2026): a predecessor pseudo-codebook, not the World Bank DDI. Its question wording is invented and some variables (e.g. account_mob) do not exist in the study. Lineage only; never projected to a public page.</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c r="I143" s="24" t="str">
        <x:v>NON_PUBLIC__ILLUSTRATIVE</x:v>
      </x:c>
      <x:c r="J143" s="24" t="str">
        <x:v>NON_PUBLIC__ILLUSTRATIVE (close-out CR-12, 10 October 2026): a predecessor pseudo-codebook, not the World Bank DDI. Its question wording is invented and some variables (e.g. account_mob) do not exist in the study. Lineage only; never projected to a public page.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c r="I144" s="24" t="str">
        <x:v>NON_PUBLIC__ILLUSTRATIVE</x:v>
      </x:c>
      <x:c r="J144" s="24" t="str">
        <x:v>NON_PUBLIC__ILLUSTRATIVE (close-out CR-12, 10 October 2026): a predecessor pseudo-codebook, not the World Bank DDI. Its question wording is invented and some variables (e.g. account_mob) do not exist in the study. Lineage only; never projected to a public page.</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c r="I145" s="24" t="str">
        <x:v>NON_PUBLIC__ILLUSTRATIVE</x:v>
      </x:c>
      <x:c r="J145" s="24" t="str">
        <x:v>NON_PUBLIC__ILLUSTRATIVE (close-out CR-12, 10 October 2026): a predecessor pseudo-codebook, not the World Bank DDI. Its question wording is invented and some variables (e.g. account_mob) do not exist in the study. Lineage only; never projected to a public page.</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c r="I146" s="24" t="str">
        <x:v>NON_PUBLIC__ILLUSTRATIVE</x:v>
      </x:c>
      <x:c r="J146" s="24" t="str">
        <x:v>NON_PUBLIC__ILLUSTRATIVE (close-out CR-12, 10 October 2026): a predecessor pseudo-codebook, not the World Bank DDI. Its question wording is invented and some variables (e.g. account_mob) do not exist in the study. Lineage only; never projected to a public page.</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c r="I147" s="24" t="str">
        <x:v>NON_PUBLIC__ILLUSTRATIVE</x:v>
      </x:c>
      <x:c r="J147" s="24" t="str">
        <x:v>NON_PUBLIC__ILLUSTRATIVE (close-out CR-12, 10 October 2026): a predecessor pseudo-codebook, not the World Bank DDI. Its question wording is invented and some variables (e.g. account_mob) do not exist in the study. Lineage only; never projected to a public page.</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c r="I148" s="24" t="str">
        <x:v>NON_PUBLIC__ILLUSTRATIVE</x:v>
      </x:c>
      <x:c r="J148" s="24" t="str">
        <x:v>NON_PUBLIC__ILLUSTRATIVE (close-out CR-12, 10 October 2026): a predecessor pseudo-codebook, not the World Bank DDI. Its question wording is invented and some variables (e.g. account_mob) do not exist in the study. Lineage only; never projected to a public page.</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c r="I149" s="24" t="str">
        <x:v>NON_PUBLIC__ILLUSTRATIVE</x:v>
      </x:c>
      <x:c r="J149" s="24" t="str">
        <x:v>NON_PUBLIC__ILLUSTRATIVE (close-out CR-12, 10 October 2026): a predecessor pseudo-codebook, not the World Bank DDI. Its question wording is invented and some variables (e.g. account_mob) do not exist in the study. Lineage only; never projected to a public page.</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c r="I150" s="24" t="str">
        <x:v>NON_PUBLIC__ILLUSTRATIVE</x:v>
      </x:c>
      <x:c r="J150" s="24" t="str">
        <x:v>NON_PUBLIC__ILLUSTRATIVE (close-out CR-12, 10 October 2026): a predecessor pseudo-codebook, not the World Bank DDI. Its question wording is invented and some variables (e.g. account_mob) do not exist in the study. Lineage only; never projected to a public page.</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c r="I151" s="24" t="str">
        <x:v>NON_PUBLIC__ILLUSTRATIVE</x:v>
      </x:c>
      <x:c r="J151" s="24" t="str">
        <x:v>NON_PUBLIC__ILLUSTRATIVE (close-out CR-12, 10 October 2026): a predecessor pseudo-codebook, not the World Bank DDI. Its question wording is invented and some variables (e.g. account_mob) do not exist in the study. Lineage only; never projected to a public page.</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c r="I152" s="24" t="str">
        <x:v>NON_PUBLIC__ILLUSTRATIVE</x:v>
      </x:c>
      <x:c r="J152" s="24" t="str">
        <x:v>NON_PUBLIC__ILLUSTRATIVE (close-out CR-12, 10 October 2026): a predecessor pseudo-codebook, not the World Bank DDI. Its question wording is invented and some variables (e.g. account_mob) do not exist in the study. Lineage only; never projected to a public page.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c r="I153" s="24" t="str">
        <x:v>NON_PUBLIC__ILLUSTRATIVE</x:v>
      </x:c>
      <x:c r="J153" s="24" t="str">
        <x:v>NON_PUBLIC__ILLUSTRATIVE (close-out CR-12, 10 October 2026): a predecessor pseudo-codebook, not the World Bank DDI. Its question wording is invented and some variables (e.g. account_mob) do not exist in the study. Lineage only; never projected to a public page.</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c r="I154" s="24" t="str">
        <x:v>NON_PUBLIC__ILLUSTRATIVE</x:v>
      </x:c>
      <x:c r="J154" s="24" t="str">
        <x:v>NON_PUBLIC__ILLUSTRATIVE (close-out CR-12, 10 October 2026): a predecessor pseudo-codebook, not the World Bank DDI. Its question wording is invented and some variables (e.g. account_mob) do not exist in the study. Lineage only; never projected to a public page.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c r="I155" s="24" t="str">
        <x:v>NON_PUBLIC__ILLUSTRATIVE</x:v>
      </x:c>
      <x:c r="J155" s="24" t="str">
        <x:v>NON_PUBLIC__ILLUSTRATIVE (close-out CR-12, 10 October 2026): a predecessor pseudo-codebook, not the World Bank DDI. Its question wording is invented and some variables (e.g. account_mob) do not exist in the study. Lineage only; never projected to a public page.</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c r="I156" s="24" t="str">
        <x:v>NON_PUBLIC__ILLUSTRATIVE</x:v>
      </x:c>
      <x:c r="J156" s="24" t="str">
        <x:v>NON_PUBLIC__ILLUSTRATIVE (close-out CR-12, 10 October 2026): a predecessor pseudo-codebook, not the World Bank DDI. Its question wording is invented and some variables (e.g. account_mob) do not exist in the study. Lineage only; never projected to a public page.</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c r="I157" s="24" t="str">
        <x:v>NON_PUBLIC__ILLUSTRATIVE</x:v>
      </x:c>
      <x:c r="J157" s="24" t="str">
        <x:v>NON_PUBLIC__ILLUSTRATIVE (close-out CR-12, 10 October 2026): a predecessor pseudo-codebook, not the World Bank DDI. Its question wording is invented and some variables (e.g. account_mob) do not exist in the study. Lineage only; never projected to a public page.</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c r="I158" s="24" t="str">
        <x:v>NON_PUBLIC__ILLUSTRATIVE</x:v>
      </x:c>
      <x:c r="J158" s="24" t="str">
        <x:v>NON_PUBLIC__ILLUSTRATIVE (close-out CR-12, 10 October 2026): a predecessor pseudo-codebook, not the World Bank DDI. Its question wording is invented and some variables (e.g. account_mob) do not exist in the study. Lineage only; never projected to a public page.</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c r="I159" s="24" t="str">
        <x:v>NON_PUBLIC__ILLUSTRATIVE</x:v>
      </x:c>
      <x:c r="J159" s="24" t="str">
        <x:v>NON_PUBLIC__ILLUSTRATIVE (close-out CR-12, 10 October 2026): a predecessor pseudo-codebook, not the World Bank DDI. Its question wording is invented and some variables (e.g. account_mob) do not exist in the study. Lineage only; never projected to a public page.</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c r="I160" s="24" t="str">
        <x:v>NON_PUBLIC__ILLUSTRATIVE</x:v>
      </x:c>
      <x:c r="J160" s="24" t="str">
        <x:v>NON_PUBLIC__ILLUSTRATIVE (close-out CR-12, 10 October 2026): a predecessor pseudo-codebook, not the World Bank DDI. Its question wording is invented and some variables (e.g. account_mob) do not exist in the study. Lineage only; never projected to a public page.</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c r="I161" s="24" t="str">
        <x:v>NON_PUBLIC__ILLUSTRATIVE</x:v>
      </x:c>
      <x:c r="J161" s="24" t="str">
        <x:v>NON_PUBLIC__ILLUSTRATIVE (close-out CR-12, 10 October 2026): a predecessor pseudo-codebook, not the World Bank DDI. Its question wording is invented and some variables (e.g. account_mob) do not exist in the study. Lineage only; never projected to a public page.</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c r="I162" s="24" t="str">
        <x:v>NON_PUBLIC__ILLUSTRATIVE</x:v>
      </x:c>
      <x:c r="J162" s="24" t="str">
        <x:v>NON_PUBLIC__ILLUSTRATIVE (close-out CR-12, 10 October 2026): a predecessor pseudo-codebook, not the World Bank DDI. Its question wording is invented and some variables (e.g. account_mob) do not exist in the study. Lineage only; never projected to a public page.</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c r="I163" s="24" t="str">
        <x:v>NON_PUBLIC__ILLUSTRATIVE</x:v>
      </x:c>
      <x:c r="J163" s="24" t="str">
        <x:v>NON_PUBLIC__ILLUSTRATIVE (close-out CR-12, 10 October 2026): a predecessor pseudo-codebook, not the World Bank DDI. Its question wording is invented and some variables (e.g. account_mob) do not exist in the study. Lineage only; never projected to a public page.</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 The World Bank publishes no mobile-money-account value for Yemen, and the study's public metadata print no valid answer to the mobile-money items: fiaccount.t.d equals account.t.d (11.9033656433415) and mobileaccount.t.d is empty for Yemen (open API, source 28, read 10 October 2026).</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(World Bank FY24 income classification; Yemen included)</x:v>
      </x:c>
      <x:c r="E14" s="24" t="str">
        <x:v>2021 (database year; the same survey wave as Yemen's 2022 observation)</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CauseWay's check, not for publication: reproduced as the adult-population-weighted mean of the 19 economies the file classes Low income with a 2021-wave observation, Yemen's 2022 observation included; the publisher states no economy count for this aggregate, so no count is printed (CLOSE-6D). The same value on the open API: account.t.d, LIC, date 2021, 35.1821646573129 (read 11 October 2026; audit/close_out/fixtures/wb_api_close6d_2026-10-11.json). The aggregate for mobileaccount.t.d (18.3073126606225) is not published by this resource: in the publisher's aggregation Yemen's missing mobile-money value enters the numerator as zero while Yemen's adults stay in the denominator (CauseWay's reconstruction, not a published statement).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2.8</x:v>
      </x:c>
      <x:c r="G15" s="24" t="str">
        <x:v>percentage points (95% margin of error, from the published design effect)</x:v>
      </x:c>
      <x:c r="H15" s="24" t="str">
        <x:v>CauseWay computation from World Bank published values and design effect</x:v>
      </x:c>
      <x:c r="I15" s="24" t="str">
        <x:v>https://thedocs.worldbank.org/en/doc/fe026d04da1eb78f5ce8bb5e1529d60b-0430062023/original/Findex2021-22-Methodology.pdf</x:v>
      </x:c>
      <x:c r="J15" s="24" t="str">
        <x:v>CAUSEWAY_COMPUTED_INTERVAL</x:v>
      </x:c>
      <x:c r="K15"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x:c r="G16" s="24" t="str">
        <x:v>percentage points (95% margin of error, design-based)</x:v>
      </x:c>
      <x:c r="H16" s="24" t="str">
        <x:v>CauseWay derivation from World Bank Global Findex 2021 Yemen microdata</x:v>
      </x:c>
      <x:c r="I16" s="24" t="str">
        <x:v>https://microdata.worldbank.org/catalog/5862</x:v>
      </x:c>
      <x:c r="J16" s="24" t="str">
        <x:v>WITHDRAWN__NO_PUBLISHED_GROUP_DESIGN</x:v>
      </x:c>
      <x:c r="K16" s="24" t="str">
        <x:v>Withdrawn (close-out CR-02, 10 October 2026): the World Bank publishes its design effect and sample size for the whole sample only, so no interval is computed for population groups or for the differences between them, and none is published. Previous record: 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x:c r="G17" s="24" t="str">
        <x:v>percentage points (95% margin of error, design-based)</x:v>
      </x:c>
      <x:c r="H17" s="24" t="str">
        <x:v>CauseWay derivation from World Bank Global Findex 2021 Yemen microdata</x:v>
      </x:c>
      <x:c r="I17" s="24" t="str">
        <x:v>https://microdata.worldbank.org/catalog/5862</x:v>
      </x:c>
      <x:c r="J17" s="24" t="str">
        <x:v>WITHDRAWN__NO_PUBLISHED_GROUP_DESIGN</x:v>
      </x:c>
      <x:c r="K17" s="24" t="str">
        <x:v>Withdrawn (close-out CR-02, 10 October 2026): the World Bank publishes its design effect and sample size for the whole sample only, so no interval is computed for population groups or for the differences between them, and none is published. Previous record: 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x:c r="G18" s="24" t="str">
        <x:v>percentage points (95% margin of error, design-based)</x:v>
      </x:c>
      <x:c r="H18" s="24" t="str">
        <x:v>CauseWay derivation from World Bank Global Findex 2021 Yemen microdata</x:v>
      </x:c>
      <x:c r="I18" s="24" t="str">
        <x:v>https://microdata.worldbank.org/catalog/5862</x:v>
      </x:c>
      <x:c r="J18" s="24" t="str">
        <x:v>WITHDRAWN__NO_PUBLISHED_GROUP_DESIGN</x:v>
      </x:c>
      <x:c r="K18" s="24" t="str">
        <x:v>Withdrawn (close-out CR-02, 10 October 2026): the World Bank publishes its design effect and sample size for the whole sample only, so no interval is computed for population groups or for the differences between them, and none is published. Previous record: 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x:c r="G19" s="24" t="str">
        <x:v>percentage points (95% margin of error, design-based)</x:v>
      </x:c>
      <x:c r="H19" s="24" t="str">
        <x:v>CauseWay derivation from World Bank Global Findex 2021 Yemen microdata</x:v>
      </x:c>
      <x:c r="I19" s="24" t="str">
        <x:v>https://microdata.worldbank.org/catalog/5862</x:v>
      </x:c>
      <x:c r="J19" s="24" t="str">
        <x:v>WITHDRAWN__NO_PUBLISHED_GROUP_DESIGN</x:v>
      </x:c>
      <x:c r="K19" s="24" t="str">
        <x:v>Withdrawn (close-out CR-02, 10 October 2026): the World Bank publishes its design effect and sample size for the whole sample only, so no interval is computed for population groups or for the differences between them, and none is published. Previous record: 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x:c r="G20" s="24" t="str">
        <x:v>percentage points (95% margin of error, design-based)</x:v>
      </x:c>
      <x:c r="H20" s="24" t="str">
        <x:v>CauseWay derivation from World Bank Global Findex 2021 Yemen microdata</x:v>
      </x:c>
      <x:c r="I20" s="24" t="str">
        <x:v>https://microdata.worldbank.org/catalog/5862</x:v>
      </x:c>
      <x:c r="J20" s="24" t="str">
        <x:v>WITHDRAWN__NO_PUBLISHED_GROUP_DESIGN</x:v>
      </x:c>
      <x:c r="K20" s="24" t="str">
        <x:v>Withdrawn (close-out CR-02, 10 October 2026): the World Bank publishes its design effect and sample size for the whole sample only, so no interval is computed for population groups or for the differences between them, and none is published. Previous record: 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x:c r="G21" s="24" t="str">
        <x:v>percentage points (95% margin of error, design-based)</x:v>
      </x:c>
      <x:c r="H21" s="24" t="str">
        <x:v>CauseWay derivation from World Bank Global Findex 2021 Yemen microdata</x:v>
      </x:c>
      <x:c r="I21" s="24" t="str">
        <x:v>https://microdata.worldbank.org/catalog/5862</x:v>
      </x:c>
      <x:c r="J21" s="24" t="str">
        <x:v>WITHDRAWN__NO_PUBLISHED_GROUP_DESIGN</x:v>
      </x:c>
      <x:c r="K21" s="24" t="str">
        <x:v>Withdrawn (close-out CR-02, 10 October 2026): the World Bank publishes its design effect and sample size for the whole sample only, so no interval is computed for population groups or for the differences between them, and none is published. Previous record: 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x:c r="G22" s="24" t="str">
        <x:v>percentage points (95% margin of error, design-based)</x:v>
      </x:c>
      <x:c r="H22" s="24" t="str">
        <x:v>CauseWay derivation from World Bank Global Findex 2021 Yemen microdata</x:v>
      </x:c>
      <x:c r="I22" s="24" t="str">
        <x:v>https://microdata.worldbank.org/catalog/5862</x:v>
      </x:c>
      <x:c r="J22" s="24" t="str">
        <x:v>WITHDRAWN__NO_PUBLISHED_GROUP_DESIGN</x:v>
      </x:c>
      <x:c r="K22" s="24" t="str">
        <x:v>Withdrawn (close-out CR-02, 10 October 2026): the World Bank publishes its design effect and sample size for the whole sample only, so no interval is computed for population groups or for the differences between them, and none is published. Previous record: 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x:c r="G23" s="24" t="str">
        <x:v>percentage points (95% margin of error, design-based)</x:v>
      </x:c>
      <x:c r="H23" s="24" t="str">
        <x:v>CauseWay derivation from World Bank Global Findex 2021 Yemen microdata</x:v>
      </x:c>
      <x:c r="I23" s="24" t="str">
        <x:v>https://microdata.worldbank.org/catalog/5862</x:v>
      </x:c>
      <x:c r="J23" s="24" t="str">
        <x:v>WITHDRAWN__NO_PUBLISHED_GROUP_DESIGN</x:v>
      </x:c>
      <x:c r="K23" s="24" t="str">
        <x:v>Withdrawn (close-out CR-02, 10 October 2026): the World Bank publishes its design effect and sample size for the whole sample only, so no interval is computed for population groups or for the differences between them, and none is published. Previous record: 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x:c r="G24" s="24" t="str">
        <x:v>percentage points (95% margin of error, design-based)</x:v>
      </x:c>
      <x:c r="H24" s="24" t="str">
        <x:v>CauseWay derivation from World Bank Global Findex 2021 Yemen microdata</x:v>
      </x:c>
      <x:c r="I24" s="24" t="str">
        <x:v>https://microdata.worldbank.org/catalog/5862</x:v>
      </x:c>
      <x:c r="J24" s="24" t="str">
        <x:v>WITHDRAWN__NO_PUBLISHED_GROUP_DESIGN</x:v>
      </x:c>
      <x:c r="K24"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x:c r="G25" s="24" t="str">
        <x:v>percentage points (95% margin of error, design-based)</x:v>
      </x:c>
      <x:c r="H25" s="24" t="str">
        <x:v>CauseWay derivation from World Bank Global Findex 2021 Yemen microdata</x:v>
      </x:c>
      <x:c r="I25" s="24" t="str">
        <x:v>https://microdata.worldbank.org/catalog/5862</x:v>
      </x:c>
      <x:c r="J25" s="24" t="str">
        <x:v>WITHDRAWN__NO_PUBLISHED_GROUP_DESIGN</x:v>
      </x:c>
      <x:c r="K25"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x:c r="G26" s="24" t="str">
        <x:v>percentage points (95% margin of error, design-based)</x:v>
      </x:c>
      <x:c r="H26" s="24" t="str">
        <x:v>CauseWay derivation from World Bank Global Findex 2021 Yemen microdata</x:v>
      </x:c>
      <x:c r="I26" s="24" t="str">
        <x:v>https://microdata.worldbank.org/catalog/5862</x:v>
      </x:c>
      <x:c r="J26" s="24" t="str">
        <x:v>WITHDRAWN__NO_PUBLISHED_GROUP_DESIGN</x:v>
      </x:c>
      <x:c r="K26"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x:c r="G27" s="24" t="str">
        <x:v>percentage points (95% margin of error, design-based)</x:v>
      </x:c>
      <x:c r="H27" s="24" t="str">
        <x:v>CauseWay derivation from World Bank Global Findex 2021 Yemen microdata</x:v>
      </x:c>
      <x:c r="I27" s="24" t="str">
        <x:v>https://microdata.worldbank.org/catalog/5862</x:v>
      </x:c>
      <x:c r="J27" s="24" t="str">
        <x:v>WITHDRAWN__NO_PUBLISHED_GROUP_DESIGN</x:v>
      </x:c>
      <x:c r="K27"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2.8</x:v>
      </x:c>
      <x:c r="G28" s="24" t="str">
        <x:v>percentage points (95% margin of error, from the published design effect)</x:v>
      </x:c>
      <x:c r="H28" s="24" t="str">
        <x:v>CauseWay computation from World Bank published values and design effect</x:v>
      </x:c>
      <x:c r="I28" s="24" t="str">
        <x:v>https://thedocs.worldbank.org/en/doc/fe026d04da1eb78f5ce8bb5e1529d60b-0430062023/original/Findex2021-22-Methodology.pdf</x:v>
      </x:c>
      <x:c r="J28" s="24" t="str">
        <x:v>CAUSEWAY_COMPUTED_INTERVAL</x:v>
      </x:c>
      <x:c r="K28"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3.5</x:v>
      </x:c>
      <x:c r="G29" s="24" t="str">
        <x:v>percentage points (95% margin of error, from the published design effect)</x:v>
      </x:c>
      <x:c r="H29" s="24" t="str">
        <x:v>CauseWay computation from World Bank published values and design effect</x:v>
      </x:c>
      <x:c r="I29" s="24" t="str">
        <x:v>https://thedocs.worldbank.org/en/doc/fe026d04da1eb78f5ce8bb5e1529d60b-0430062023/original/Findex2021-22-Methodology.pdf</x:v>
      </x:c>
      <x:c r="J29" s="24" t="str">
        <x:v>CAUSEWAY_COMPUTED_INTERVAL</x:v>
      </x:c>
      <x:c r="K29" s="24" t="str">
        <x:v>Point estimate 21.6%; 95% confidence interval 18.1% to 25.2%;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(21.6445272422787). No respondent-level data are used. This replaces the earlier derivation from the respondent file (FC-1), withdrawn under brief v5. Previous record: 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4.3</x:v>
      </x:c>
      <x:c r="G30" s="24" t="str">
        <x:v>percentage points (95% margin of error, from the published design effect)</x:v>
      </x:c>
      <x:c r="H30" s="24" t="str">
        <x:v>CauseWay computation from World Bank published values and design effect</x:v>
      </x:c>
      <x:c r="I30" s="24" t="str">
        <x:v>https://thedocs.worldbank.org/en/doc/fe026d04da1eb78f5ce8bb5e1529d60b-0430062023/original/Findex2021-22-Methodology.pdf</x:v>
      </x:c>
      <x:c r="J30" s="24" t="str">
        <x:v>CAUSEWAY_COMPUTED_INTERVAL</x:v>
      </x:c>
      <x:c r="K30" s="24" t="str">
        <x:v>Point estimate 51.3%; 95% confidence interval 47.0% to 55.6%;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(51.2811034475895). No respondent-level data are used. This replaces the earlier derivation from the respondent file (FC-1), withdrawn under brief v5. Previous record: 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2.5</x:v>
      </x:c>
      <x:c r="G31" s="24" t="str">
        <x:v>percentage points (95% margin of error, from the published design effect)</x:v>
      </x:c>
      <x:c r="H31" s="24" t="str">
        <x:v>CauseWay computation from World Bank published values and design effect</x:v>
      </x:c>
      <x:c r="I31" s="24" t="str">
        <x:v>https://thedocs.worldbank.org/en/doc/fe026d04da1eb78f5ce8bb5e1529d60b-0430062023/original/Findex2021-22-Methodology.pdf</x:v>
      </x:c>
      <x:c r="J31" s="24" t="str">
        <x:v>CAUSEWAY_COMPUTED_INTERVAL</x:v>
      </x:c>
      <x:c r="K31" s="24" t="str">
        <x:v>Point estimate 9.3%; 95% confidence interval 6.8% to 11.8%;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(9.33455931917802). No respondent-level data are used. This replaces the earlier derivation from the respondent file (FC-1), withdrawn under brief v5. Previous record: 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https://api.worldbank.org/v2/country/YEM/indicator/save.any.t.d?source=28</x:v>
      </x:c>
      <x:c r="J32" s="24" t="str">
        <x:v>PUBLIC_PRIMARY_AGGREGATE</x:v>
      </x:c>
      <x:c r="K32" s="24" t="str">
        <x:v>Weighted World Bank value for the 2021 Findex wave; the same series also carries a 2014 value (20.6%). A 95% interval of 18.1% to 25.2% is computed by CauseWay from the published value and the design effect the World Bank publishes for the survey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https://api.worldbank.org/v2/country/YEM/indicator/borrow.any.t.d?source=28</x:v>
      </x:c>
      <x:c r="J33" s="24" t="str">
        <x:v>PUBLIC_PRIMARY_AGGREGATE</x:v>
      </x:c>
      <x:c r="K33" s="24" t="str">
        <x:v>Weighted World Bank value for the 2021 Findex wave; the same series also carries a 2014 value (66.0%), which is not the 65.9% printed on the World Bank's own 2014 country page - see finding FC-A-04. A 95% interval of 47.0% to 55.6% is computed by CauseWay from the published value and the design effect the World Bank publishes for the survey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https://api.worldbank.org/v2/country/YEM/indicator/g20.any?source=28</x:v>
      </x:c>
      <x:c r="J34" s="24" t="str">
        <x:v>PUBLIC_PRIMARY_AGGREGATE</x:v>
      </x:c>
      <x:c r="K34" s="24" t="str">
        <x:v>Weighted World Bank value for the 2021 Findex wave; the same series also carries a 2014 value (4.4%). A 95% interval of 6.8% to 11.8% is computed by CauseWay from the published value and the design effect the World Bank publishes for the survey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row r="36">
      <x:c r="A36" s="142" t="str">
        <x:v>WB-FINDEX-OBS-2022-013</x:v>
      </x:c>
      <x:c r="B36" s="142" t="str">
        <x:v>account.t.d.12</x:v>
      </x:c>
      <x:c r="C36" s="142" t="str">
        <x:v>Account, in laborforce (% age 15+)</x:v>
      </x:c>
      <x:c r="D36" s="142" t="str">
        <x:v>in labor force</x:v>
      </x:c>
      <x:c r="E36" s="142" t="n">
        <x:v>2022</x:v>
      </x:c>
      <x:c r="F36" s="142" t="n">
        <x:v>23.5</x:v>
      </x:c>
      <x:c r="G36" s="142" t="str">
        <x:v>percent of population ages 15+</x:v>
      </x:c>
      <x:c r="H36" s="142" t="str">
        <x:v>World Bank Global Findex</x:v>
      </x:c>
      <x:c r="I36" s="142" t="str">
        <x:v>https://api.worldbank.org/v2/country/YEM/indicator/account.t.d.12?source=28&amp;format=json&amp;date=2022</x:v>
      </x:c>
      <x:c r="J36" s="142" t="str">
        <x:v>PUBLIC_PRIMARY_AGGREGATE</x:v>
      </x:c>
      <x:c r="K36" s="142" t="str">
        <x:v>World Bank published value for Yemen (Global Findex database, open API source 28; World Bank Data labels the year 2022; the study is the Yemen Global Findex 2021, fielded November 2022 to January 2023); unrounded value 23.4936545655994. No interval published here (EXT-07 held); a group rests on fewer than the 1,000 interviews of the whole sample; a difference between groups is not a cause (CAUSE_HELD). Close-out U1, 10 October 2026. Panel measure FDP-001.</x:v>
      </x:c>
    </x:row>
    <x:row r="37">
      <x:c r="A37" s="142" t="str">
        <x:v>WB-FINDEX-OBS-2022-014</x:v>
      </x:c>
      <x:c r="B37" s="142" t="str">
        <x:v>account.t.d.11</x:v>
      </x:c>
      <x:c r="C37" s="142" t="str">
        <x:v>Account, out of laborforce (% age 15+)</x:v>
      </x:c>
      <x:c r="D37" s="142" t="str">
        <x:v>out of labor force</x:v>
      </x:c>
      <x:c r="E37" s="142" t="n">
        <x:v>2022</x:v>
      </x:c>
      <x:c r="F37" s="142" t="n">
        <x:v>7.0</x:v>
      </x:c>
      <x:c r="G37" s="142" t="str">
        <x:v>percent of population ages 15+</x:v>
      </x:c>
      <x:c r="H37" s="142" t="str">
        <x:v>World Bank Global Findex</x:v>
      </x:c>
      <x:c r="I37" s="142" t="str">
        <x:v>https://api.worldbank.org/v2/country/YEM/indicator/account.t.d.11?source=28&amp;format=json&amp;date=2022</x:v>
      </x:c>
      <x:c r="J37" s="142" t="str">
        <x:v>PUBLIC_PRIMARY_AGGREGATE</x:v>
      </x:c>
      <x:c r="K37" s="142" t="str">
        <x:v>World Bank published value for Yemen (Global Findex database, open API source 28; World Bank Data labels the year 2022; the study is the Yemen Global Findex 2021, fielded November 2022 to January 2023); unrounded value 6.99392941786424. No interval published here (EXT-07 held); a group rests on fewer than the 1,000 interviews of the whole sample; a difference between groups is not a cause (CAUSE_HELD). Close-out U1, 10 October 2026. Panel measure FDP-001.</x:v>
      </x:c>
    </x:row>
    <x:row r="38">
      <x:c r="A38" s="142" t="str">
        <x:v>WB-FINDEX-OBS-2022-015</x:v>
      </x:c>
      <x:c r="B38" s="142" t="str">
        <x:v>fiaccount.t.d</x:v>
      </x:c>
      <x:c r="C38" s="142" t="str">
        <x:v>Bank or similar financial institution account  (% age 15+)</x:v>
      </x:c>
      <x:c r="D38" s="142" t="str">
        <x:v>total</x:v>
      </x:c>
      <x:c r="E38" s="142" t="n">
        <x:v>2022</x:v>
      </x:c>
      <x:c r="F38" s="142" t="n">
        <x:v>11.9</x:v>
      </x:c>
      <x:c r="G38" s="142" t="str">
        <x:v>percent of population ages 15+</x:v>
      </x:c>
      <x:c r="H38" s="142" t="str">
        <x:v>World Bank Global Findex</x:v>
      </x:c>
      <x:c r="I38" s="142" t="str">
        <x:v>https://api.worldbank.org/v2/country/YEM/indicator/fiaccount.t.d?source=28&amp;format=json&amp;date=2022</x:v>
      </x:c>
      <x:c r="J38" s="142" t="str">
        <x:v>PUBLIC_PRIMARY_AGGREGATE</x:v>
      </x:c>
      <x:c r="K38" s="142" t="str">
        <x:v>World Bank published value for Yemen (Global Findex database, open API source 28; World Bank Data labels the year 2022; the study is the Yemen Global Findex 2021, fielded November 2022 to January 2023); unrounded value 11.9033656433415. No interval published here (EXT-07 held). Close-out U1, 10 October 2026. Panel measure FDP-002.</x:v>
      </x:c>
    </x:row>
    <x:row r="39">
      <x:c r="A39" s="142" t="str">
        <x:v>WB-FINDEX-OBS-2022-016</x:v>
      </x:c>
      <x:c r="B39" s="142" t="str">
        <x:v>fiaccount.t.d.1</x:v>
      </x:c>
      <x:c r="C39" s="142" t="str">
        <x:v>Bank or similar financial institution account, women (% age 15+)</x:v>
      </x:c>
      <x:c r="D39" s="142" t="str">
        <x:v>female</x:v>
      </x:c>
      <x:c r="E39" s="142" t="n">
        <x:v>2022</x:v>
      </x:c>
      <x:c r="F39" s="142" t="n">
        <x:v>5.4</x:v>
      </x:c>
      <x:c r="G39" s="142" t="str">
        <x:v>percent of population ages 15+</x:v>
      </x:c>
      <x:c r="H39" s="142" t="str">
        <x:v>World Bank Global Findex</x:v>
      </x:c>
      <x:c r="I39" s="142" t="str">
        <x:v>https://api.worldbank.org/v2/country/YEM/indicator/fiaccount.t.d.1?source=28&amp;format=json&amp;date=2022</x:v>
      </x:c>
      <x:c r="J39" s="142" t="str">
        <x:v>PUBLIC_PRIMARY_AGGREGATE</x:v>
      </x:c>
      <x:c r="K39" s="142" t="str">
        <x:v>World Bank published value for Yemen (Global Findex database, open API source 28; World Bank Data labels the year 2022; the study is the Yemen Global Findex 2021, fielded November 2022 to January 2023); unrounded value 5.43631354617772. No interval published here (EXT-07 held); a group rests on fewer than the 1,000 interviews of the whole sample; a difference between groups is not a cause (CAUSE_HELD). Close-out U1, 10 October 2026. Panel measure FDP-002.</x:v>
      </x:c>
    </x:row>
    <x:row r="40">
      <x:c r="A40" s="142" t="str">
        <x:v>WB-FINDEX-OBS-2022-017</x:v>
      </x:c>
      <x:c r="B40" s="142" t="str">
        <x:v>fiaccount.t.d.2</x:v>
      </x:c>
      <x:c r="C40" s="142" t="str">
        <x:v>Bank or similar financial institution account, men (% age 15+)</x:v>
      </x:c>
      <x:c r="D40" s="142" t="str">
        <x:v>male</x:v>
      </x:c>
      <x:c r="E40" s="142" t="n">
        <x:v>2022</x:v>
      </x:c>
      <x:c r="F40" s="142" t="n">
        <x:v>18.3</x:v>
      </x:c>
      <x:c r="G40" s="142" t="str">
        <x:v>percent of population ages 15+</x:v>
      </x:c>
      <x:c r="H40" s="142" t="str">
        <x:v>World Bank Global Findex</x:v>
      </x:c>
      <x:c r="I40" s="142" t="str">
        <x:v>https://api.worldbank.org/v2/country/YEM/indicator/fiaccount.t.d.2?source=28&amp;format=json&amp;date=2022</x:v>
      </x:c>
      <x:c r="J40" s="142" t="str">
        <x:v>PUBLIC_PRIMARY_AGGREGATE</x:v>
      </x:c>
      <x:c r="K40" s="142" t="str">
        <x:v>World Bank published value for Yemen (Global Findex database, open API source 28; World Bank Data labels the year 2022; the study is the Yemen Global Findex 2021, fielded November 2022 to January 2023); unrounded value 18.3451844121311. No interval published here (EXT-07 held); a group rests on fewer than the 1,000 interviews of the whole sample; a difference between groups is not a cause (CAUSE_HELD). Close-out U1, 10 October 2026. Panel measure FDP-002.</x:v>
      </x:c>
    </x:row>
    <x:row r="41">
      <x:c r="A41" s="142" t="str">
        <x:v>WB-FINDEX-OBS-2022-018</x:v>
      </x:c>
      <x:c r="B41" s="142" t="str">
        <x:v>fiaccount.t.d.3</x:v>
      </x:c>
      <x:c r="C41" s="142" t="str">
        <x:v>Bank or similar financial institution account, young (% ages 15-24)</x:v>
      </x:c>
      <x:c r="D41" s="142" t="str">
        <x:v>ages 15-24</x:v>
      </x:c>
      <x:c r="E41" s="142" t="n">
        <x:v>2022</x:v>
      </x:c>
      <x:c r="F41" s="142" t="n">
        <x:v>5.0</x:v>
      </x:c>
      <x:c r="G41" s="142" t="str">
        <x:v>percent of population ages 15-24</x:v>
      </x:c>
      <x:c r="H41" s="142" t="str">
        <x:v>World Bank Global Findex</x:v>
      </x:c>
      <x:c r="I41" s="142" t="str">
        <x:v>https://api.worldbank.org/v2/country/YEM/indicator/fiaccount.t.d.3?source=28&amp;format=json&amp;date=2022</x:v>
      </x:c>
      <x:c r="J41" s="142" t="str">
        <x:v>PUBLIC_PRIMARY_AGGREGATE</x:v>
      </x:c>
      <x:c r="K41" s="142" t="str">
        <x:v>World Bank published value for Yemen (Global Findex database, open API source 28; World Bank Data labels the year 2022; the study is the Yemen Global Findex 2021, fielded November 2022 to January 2023); unrounded value 5.00995602610102. No interval published here (EXT-07 held); a group rests on fewer than the 1,000 interviews of the whole sample; a difference between groups is not a cause (CAUSE_HELD). Close-out U1, 10 October 2026. Panel measure FDP-002.</x:v>
      </x:c>
    </x:row>
    <x:row r="42">
      <x:c r="A42" s="142" t="str">
        <x:v>WB-FINDEX-OBS-2022-019</x:v>
      </x:c>
      <x:c r="B42" s="142" t="str">
        <x:v>fiaccount.t.d.4</x:v>
      </x:c>
      <x:c r="C42" s="142" t="str">
        <x:v>Bank or similar financial institution account, older (% age 25+)</x:v>
      </x:c>
      <x:c r="D42" s="142" t="str">
        <x:v>ages 25+</x:v>
      </x:c>
      <x:c r="E42" s="142" t="n">
        <x:v>2022</x:v>
      </x:c>
      <x:c r="F42" s="142" t="n">
        <x:v>16.1</x:v>
      </x:c>
      <x:c r="G42" s="142" t="str">
        <x:v>percent of population ages 25+</x:v>
      </x:c>
      <x:c r="H42" s="142" t="str">
        <x:v>World Bank Global Findex</x:v>
      </x:c>
      <x:c r="I42" s="142" t="str">
        <x:v>https://api.worldbank.org/v2/country/YEM/indicator/fiaccount.t.d.4?source=28&amp;format=json&amp;date=2022</x:v>
      </x:c>
      <x:c r="J42" s="142" t="str">
        <x:v>PUBLIC_PRIMARY_AGGREGATE</x:v>
      </x:c>
      <x:c r="K42" s="142" t="str">
        <x:v>World Bank published value for Yemen (Global Findex database, open API source 28; World Bank Data labels the year 2022; the study is the Yemen Global Findex 2021, fielded November 2022 to January 2023); unrounded value 16.1080518800915. No interval published here (EXT-07 held); a group rests on fewer than the 1,000 interviews of the whole sample; a difference between groups is not a cause (CAUSE_HELD). Close-out U1, 10 October 2026. Panel measure FDP-002.</x:v>
      </x:c>
    </x:row>
    <x:row r="43">
      <x:c r="A43" s="142" t="str">
        <x:v>WB-FINDEX-OBS-2022-020</x:v>
      </x:c>
      <x:c r="B43" s="142" t="str">
        <x:v>fiaccount.t.d.5</x:v>
      </x:c>
      <x:c r="C43" s="142" t="str">
        <x:v>Bank or similar financial institution account, primary education or less (% age 15+)</x:v>
      </x:c>
      <x:c r="D43" s="142" t="str">
        <x:v>primary education or less</x:v>
      </x:c>
      <x:c r="E43" s="142" t="n">
        <x:v>2022</x:v>
      </x:c>
      <x:c r="F43" s="142" t="n">
        <x:v>7.0</x:v>
      </x:c>
      <x:c r="G43" s="142" t="str">
        <x:v>percent of population ages 15+</x:v>
      </x:c>
      <x:c r="H43" s="142" t="str">
        <x:v>World Bank Global Findex</x:v>
      </x:c>
      <x:c r="I43" s="142" t="str">
        <x:v>https://api.worldbank.org/v2/country/YEM/indicator/fiaccount.t.d.5?source=28&amp;format=json&amp;date=2022</x:v>
      </x:c>
      <x:c r="J43" s="142" t="str">
        <x:v>PUBLIC_PRIMARY_AGGREGATE</x:v>
      </x:c>
      <x:c r="K43" s="142" t="str">
        <x:v>World Bank published value for Yemen (Global Findex database, open API source 28; World Bank Data labels the year 2022; the study is the Yemen Global Findex 2021, fielded November 2022 to January 2023); unrounded value 6.9816569745174. No interval published here (EXT-07 held); a group rests on fewer than the 1,000 interviews of the whole sample; a difference between groups is not a cause (CAUSE_HELD). Close-out U1, 10 October 2026. Panel measure FDP-002.</x:v>
      </x:c>
    </x:row>
    <x:row r="44">
      <x:c r="A44" s="142" t="str">
        <x:v>WB-FINDEX-OBS-2022-021</x:v>
      </x:c>
      <x:c r="B44" s="142" t="str">
        <x:v>fiaccount.t.d.6</x:v>
      </x:c>
      <x:c r="C44" s="142" t="str">
        <x:v>Bank or similar financial institution account, secondary education or more (% age 15+)</x:v>
      </x:c>
      <x:c r="D44" s="142" t="str">
        <x:v>secondary education or more</x:v>
      </x:c>
      <x:c r="E44" s="142" t="n">
        <x:v>2022</x:v>
      </x:c>
      <x:c r="F44" s="142" t="n">
        <x:v>19.5</x:v>
      </x:c>
      <x:c r="G44" s="142" t="str">
        <x:v>percent of population ages 15+</x:v>
      </x:c>
      <x:c r="H44" s="142" t="str">
        <x:v>World Bank Global Findex</x:v>
      </x:c>
      <x:c r="I44" s="142" t="str">
        <x:v>https://api.worldbank.org/v2/country/YEM/indicator/fiaccount.t.d.6?source=28&amp;format=json&amp;date=2022</x:v>
      </x:c>
      <x:c r="J44" s="142" t="str">
        <x:v>PUBLIC_PRIMARY_AGGREGATE</x:v>
      </x:c>
      <x:c r="K44" s="142" t="str">
        <x:v>World Bank published value for Yemen (Global Findex database, open API source 28; World Bank Data labels the year 2022; the study is the Yemen Global Findex 2021, fielded November 2022 to January 2023); unrounded value 19.5270470575131. No interval published here (EXT-07 held); a group rests on fewer than the 1,000 interviews of the whole sample; a difference between groups is not a cause (CAUSE_HELD). Close-out U1, 10 October 2026. Panel measure FDP-002.</x:v>
      </x:c>
    </x:row>
    <x:row r="45">
      <x:c r="A45" s="142" t="str">
        <x:v>WB-FINDEX-OBS-2022-022</x:v>
      </x:c>
      <x:c r="B45" s="142" t="str">
        <x:v>fiaccount.t.d.7</x:v>
      </x:c>
      <x:c r="C45" s="142" t="str">
        <x:v>Bank or similar financial institution account, poorest 40% (% age 15+)</x:v>
      </x:c>
      <x:c r="D45" s="142" t="str">
        <x:v>poorest 40%</x:v>
      </x:c>
      <x:c r="E45" s="142" t="n">
        <x:v>2022</x:v>
      </x:c>
      <x:c r="F45" s="142" t="n">
        <x:v>6.5</x:v>
      </x:c>
      <x:c r="G45" s="142" t="str">
        <x:v>percent of population ages 15+</x:v>
      </x:c>
      <x:c r="H45" s="142" t="str">
        <x:v>World Bank Global Findex</x:v>
      </x:c>
      <x:c r="I45" s="142" t="str">
        <x:v>https://api.worldbank.org/v2/country/YEM/indicator/fiaccount.t.d.7?source=28&amp;format=json&amp;date=2022</x:v>
      </x:c>
      <x:c r="J45" s="142" t="str">
        <x:v>PUBLIC_PRIMARY_AGGREGATE</x:v>
      </x:c>
      <x:c r="K45" s="142" t="str">
        <x:v>World Bank published value for Yemen (Global Findex database, open API source 28; World Bank Data labels the year 2022; the study is the Yemen Global Findex 2021, fielded November 2022 to January 2023); unrounded value 6.50493974547528. No interval published here (EXT-07 held); a group rests on fewer than the 1,000 interviews of the whole sample; a difference between groups is not a cause (CAUSE_HELD). Close-out U1, 10 October 2026. Panel measure FDP-002.</x:v>
      </x:c>
    </x:row>
    <x:row r="46">
      <x:c r="A46" s="142" t="str">
        <x:v>WB-FINDEX-OBS-2022-023</x:v>
      </x:c>
      <x:c r="B46" s="142" t="str">
        <x:v>fiaccount.t.d.8</x:v>
      </x:c>
      <x:c r="C46" s="142" t="str">
        <x:v>Bank or similar financial institution account, richest 60% (% age 15+)</x:v>
      </x:c>
      <x:c r="D46" s="142" t="str">
        <x:v>richest 60%</x:v>
      </x:c>
      <x:c r="E46" s="142" t="n">
        <x:v>2022</x:v>
      </x:c>
      <x:c r="F46" s="142" t="n">
        <x:v>15.5</x:v>
      </x:c>
      <x:c r="G46" s="142" t="str">
        <x:v>percent of population ages 15+</x:v>
      </x:c>
      <x:c r="H46" s="142" t="str">
        <x:v>World Bank Global Findex</x:v>
      </x:c>
      <x:c r="I46" s="142" t="str">
        <x:v>https://api.worldbank.org/v2/country/YEM/indicator/fiaccount.t.d.8?source=28&amp;format=json&amp;date=2022</x:v>
      </x:c>
      <x:c r="J46" s="142" t="str">
        <x:v>PUBLIC_PRIMARY_AGGREGATE</x:v>
      </x:c>
      <x:c r="K46" s="142" t="str">
        <x:v>World Bank published value for Yemen (Global Findex database, open API source 28; World Bank Data labels the year 2022; the study is the Yemen Global Findex 2021, fielded November 2022 to January 2023); unrounded value 15.4967084235072. No interval published here (EXT-07 held); a group rests on fewer than the 1,000 interviews of the whole sample; a difference between groups is not a cause (CAUSE_HELD). Close-out U1, 10 October 2026. Panel measure FDP-002.</x:v>
      </x:c>
    </x:row>
    <x:row r="47">
      <x:c r="A47" s="142" t="str">
        <x:v>WB-FINDEX-OBS-2022-024</x:v>
      </x:c>
      <x:c r="B47" s="142" t="str">
        <x:v>fiaccount.t.d.12</x:v>
      </x:c>
      <x:c r="C47" s="142" t="str">
        <x:v>Bank or similar financial institution account, in laborforce (% age 15+)</x:v>
      </x:c>
      <x:c r="D47" s="142" t="str">
        <x:v>in labor force</x:v>
      </x:c>
      <x:c r="E47" s="142" t="n">
        <x:v>2022</x:v>
      </x:c>
      <x:c r="F47" s="142" t="n">
        <x:v>23.5</x:v>
      </x:c>
      <x:c r="G47" s="142" t="str">
        <x:v>percent of population ages 15+</x:v>
      </x:c>
      <x:c r="H47" s="142" t="str">
        <x:v>World Bank Global Findex</x:v>
      </x:c>
      <x:c r="I47" s="142" t="str">
        <x:v>https://api.worldbank.org/v2/country/YEM/indicator/fiaccount.t.d.12?source=28&amp;format=json&amp;date=2022</x:v>
      </x:c>
      <x:c r="J47" s="142" t="str">
        <x:v>PUBLIC_PRIMARY_AGGREGATE</x:v>
      </x:c>
      <x:c r="K47" s="142" t="str">
        <x:v>World Bank published value for Yemen (Global Findex database, open API source 28; World Bank Data labels the year 2022; the study is the Yemen Global Findex 2021, fielded November 2022 to January 2023); unrounded value 23.4936545655994. No interval published here (EXT-07 held); a group rests on fewer than the 1,000 interviews of the whole sample; a difference between groups is not a cause (CAUSE_HELD). Close-out U1, 10 October 2026. Panel measure FDP-002.</x:v>
      </x:c>
    </x:row>
    <x:row r="48">
      <x:c r="A48" s="142" t="str">
        <x:v>WB-FINDEX-OBS-2022-025</x:v>
      </x:c>
      <x:c r="B48" s="142" t="str">
        <x:v>fiaccount.t.d.11</x:v>
      </x:c>
      <x:c r="C48" s="142" t="str">
        <x:v>Bank or similar financial institution account, out of laborforce (% age 15+)</x:v>
      </x:c>
      <x:c r="D48" s="142" t="str">
        <x:v>out of labor force</x:v>
      </x:c>
      <x:c r="E48" s="142" t="n">
        <x:v>2022</x:v>
      </x:c>
      <x:c r="F48" s="142" t="n">
        <x:v>7.0</x:v>
      </x:c>
      <x:c r="G48" s="142" t="str">
        <x:v>percent of population ages 15+</x:v>
      </x:c>
      <x:c r="H48" s="142" t="str">
        <x:v>World Bank Global Findex</x:v>
      </x:c>
      <x:c r="I48" s="142" t="str">
        <x:v>https://api.worldbank.org/v2/country/YEM/indicator/fiaccount.t.d.11?source=28&amp;format=json&amp;date=2022</x:v>
      </x:c>
      <x:c r="J48" s="142" t="str">
        <x:v>PUBLIC_PRIMARY_AGGREGATE</x:v>
      </x:c>
      <x:c r="K48" s="142" t="str">
        <x:v>World Bank published value for Yemen (Global Findex database, open API source 28; World Bank Data labels the year 2022; the study is the Yemen Global Findex 2021, fielded November 2022 to January 2023); unrounded value 6.99392941786424. No interval published here (EXT-07 held); a group rests on fewer than the 1,000 interviews of the whole sample; a difference between groups is not a cause (CAUSE_HELD). Close-out U1, 10 October 2026. Panel measure FDP-002.</x:v>
      </x:c>
    </x:row>
    <x:row r="49">
      <x:c r="A49" s="142" t="str">
        <x:v>WB-FINDEX-OBS-2022-026</x:v>
      </x:c>
      <x:c r="B49" s="142" t="str">
        <x:v>fin17a</x:v>
      </x:c>
      <x:c r="C49" s="142" t="str">
        <x:v>Saved at a bank or similar financial institution  (% age 15+)</x:v>
      </x:c>
      <x:c r="D49" s="142" t="str">
        <x:v>total</x:v>
      </x:c>
      <x:c r="E49" s="142" t="n">
        <x:v>2022</x:v>
      </x:c>
      <x:c r="F49" s="142" t="n">
        <x:v>3.1</x:v>
      </x:c>
      <x:c r="G49" s="142" t="str">
        <x:v>percent of population ages 15+</x:v>
      </x:c>
      <x:c r="H49" s="142" t="str">
        <x:v>World Bank Global Findex</x:v>
      </x:c>
      <x:c r="I49" s="142" t="str">
        <x:v>https://api.worldbank.org/v2/country/YEM/indicator/fin17a?source=28&amp;format=json&amp;date=2022</x:v>
      </x:c>
      <x:c r="J49" s="142" t="str">
        <x:v>PUBLIC_PRIMARY_AGGREGATE</x:v>
      </x:c>
      <x:c r="K49" s="142" t="str">
        <x:v>World Bank published value for Yemen (Global Findex database, open API source 28; World Bank Data labels the year 2022; the study is the Yemen Global Findex 2021, fielded November 2022 to January 2023); unrounded value 3.06423176216409. No interval published here (EXT-07 held). Close-out U1, 10 October 2026. Panel measure FDP-011.</x:v>
      </x:c>
    </x:row>
    <x:row r="50">
      <x:c r="A50" s="142" t="str">
        <x:v>WB-FINDEX-OBS-2022-027</x:v>
      </x:c>
      <x:c r="B50" s="142" t="str">
        <x:v>fin22a</x:v>
      </x:c>
      <x:c r="C50" s="142" t="str">
        <x:v>Borrowed from a formal bank or similar financial institution  (% age 15+)</x:v>
      </x:c>
      <x:c r="D50" s="142" t="str">
        <x:v>total</x:v>
      </x:c>
      <x:c r="E50" s="142" t="n">
        <x:v>2022</x:v>
      </x:c>
      <x:c r="F50" s="142" t="n">
        <x:v>1.8</x:v>
      </x:c>
      <x:c r="G50" s="142" t="str">
        <x:v>percent of population ages 15+</x:v>
      </x:c>
      <x:c r="H50" s="142" t="str">
        <x:v>World Bank Global Findex</x:v>
      </x:c>
      <x:c r="I50" s="142" t="str">
        <x:v>https://api.worldbank.org/v2/country/YEM/indicator/fin22a?source=28&amp;format=json&amp;date=2022</x:v>
      </x:c>
      <x:c r="J50" s="142" t="str">
        <x:v>PUBLIC_PRIMARY_AGGREGATE</x:v>
      </x:c>
      <x:c r="K50" s="142" t="str">
        <x:v>World Bank published value for Yemen (Global Findex database, open API source 28; World Bank Data labels the year 2022; the study is the Yemen Global Findex 2021, fielded November 2022 to January 2023); unrounded value 1.79326303531445. No interval published here (EXT-07 held). Close-out U1, 10 October 2026. Panel measure FDP-013.</x:v>
      </x:c>
    </x:row>
    <x:row r="51">
      <x:c r="A51" s="142" t="str">
        <x:v>WB-FINDEX-OBS-2022-028</x:v>
      </x:c>
      <x:c r="B51" s="142" t="str">
        <x:v>fin22b</x:v>
      </x:c>
      <x:c r="C51" s="142" t="str">
        <x:v>Borrowed from family or friends  (% age 15+)</x:v>
      </x:c>
      <x:c r="D51" s="142" t="str">
        <x:v>total</x:v>
      </x:c>
      <x:c r="E51" s="142" t="n">
        <x:v>2022</x:v>
      </x:c>
      <x:c r="F51" s="142" t="n">
        <x:v>41.1</x:v>
      </x:c>
      <x:c r="G51" s="142" t="str">
        <x:v>percent of population ages 15+</x:v>
      </x:c>
      <x:c r="H51" s="142" t="str">
        <x:v>World Bank Global Findex</x:v>
      </x:c>
      <x:c r="I51" s="142" t="str">
        <x:v>https://api.worldbank.org/v2/country/YEM/indicator/fin22b?source=28&amp;format=json&amp;date=2022</x:v>
      </x:c>
      <x:c r="J51" s="142" t="str">
        <x:v>PUBLIC_PRIMARY_AGGREGATE</x:v>
      </x:c>
      <x:c r="K51" s="142" t="str">
        <x:v>World Bank published value for Yemen (Global Findex database, open API source 28; World Bank Data labels the year 2022; the study is the Yemen Global Findex 2021, fielded November 2022 to January 2023); unrounded value 41.0749337953646. No interval published here (EXT-07 held). Close-out U1, 10 October 2026. Panel measure FDP-014.</x:v>
      </x:c>
    </x:row>
    <x:row r="52">
      <x:c r="A52" s="142" t="str">
        <x:v>WB-FINDEX-OBS-2022-029</x:v>
      </x:c>
      <x:c r="B52" s="142" t="str">
        <x:v>fin22b.1</x:v>
      </x:c>
      <x:c r="C52" s="142" t="str">
        <x:v>Borrowed from family or friends, women (% age 15+)</x:v>
      </x:c>
      <x:c r="D52" s="142" t="str">
        <x:v>female</x:v>
      </x:c>
      <x:c r="E52" s="142" t="n">
        <x:v>2022</x:v>
      </x:c>
      <x:c r="F52" s="142" t="n">
        <x:v>41.1</x:v>
      </x:c>
      <x:c r="G52" s="142" t="str">
        <x:v>percent of population ages 15+</x:v>
      </x:c>
      <x:c r="H52" s="142" t="str">
        <x:v>World Bank Global Findex</x:v>
      </x:c>
      <x:c r="I52" s="142" t="str">
        <x:v>https://api.worldbank.org/v2/country/YEM/indicator/fin22b.1?source=28&amp;format=json&amp;date=2022</x:v>
      </x:c>
      <x:c r="J52" s="142" t="str">
        <x:v>PUBLIC_PRIMARY_AGGREGATE</x:v>
      </x:c>
      <x:c r="K52" s="142" t="str">
        <x:v>World Bank published value for Yemen (Global Findex database, open API source 28; World Bank Data labels the year 2022; the study is the Yemen Global Findex 2021, fielded November 2022 to January 2023); unrounded value 41.144254885595. No interval published here (EXT-07 held); a group rests on fewer than the 1,000 interviews of the whole sample; a difference between groups is not a cause (CAUSE_HELD). Close-out U1, 10 October 2026. Panel measure FDP-014.</x:v>
      </x:c>
    </x:row>
    <x:row r="53">
      <x:c r="A53" s="142" t="str">
        <x:v>WB-FINDEX-OBS-2022-030</x:v>
      </x:c>
      <x:c r="B53" s="142" t="str">
        <x:v>fin22b.2</x:v>
      </x:c>
      <x:c r="C53" s="142" t="str">
        <x:v>Borrowed from family or friends, men (% age 15+)</x:v>
      </x:c>
      <x:c r="D53" s="142" t="str">
        <x:v>male</x:v>
      </x:c>
      <x:c r="E53" s="142" t="n">
        <x:v>2022</x:v>
      </x:c>
      <x:c r="F53" s="142" t="n">
        <x:v>41.0</x:v>
      </x:c>
      <x:c r="G53" s="142" t="str">
        <x:v>percent of population ages 15+</x:v>
      </x:c>
      <x:c r="H53" s="142" t="str">
        <x:v>World Bank Global Findex</x:v>
      </x:c>
      <x:c r="I53" s="142" t="str">
        <x:v>https://api.worldbank.org/v2/country/YEM/indicator/fin22b.2?source=28&amp;format=json&amp;date=2022</x:v>
      </x:c>
      <x:c r="J53" s="142" t="str">
        <x:v>PUBLIC_PRIMARY_AGGREGATE</x:v>
      </x:c>
      <x:c r="K53" s="142" t="str">
        <x:v>World Bank published value for Yemen (Global Findex database, open API source 28; World Bank Data labels the year 2022; the study is the Yemen Global Findex 2021, fielded November 2022 to January 2023); unrounded value 41.0058831841417. No interval published here (EXT-07 held); a group rests on fewer than the 1,000 interviews of the whole sample; a difference between groups is not a cause (CAUSE_HELD). Close-out U1, 10 October 2026. Panel measure FDP-014.</x:v>
      </x:c>
    </x:row>
    <x:row r="54">
      <x:c r="A54" s="142" t="str">
        <x:v>WB-FINDEX-OBS-2022-031</x:v>
      </x:c>
      <x:c r="B54" s="142" t="str">
        <x:v>fin22b.3</x:v>
      </x:c>
      <x:c r="C54" s="142" t="str">
        <x:v>Borrowed from family or friends, young (% ages 15-24)</x:v>
      </x:c>
      <x:c r="D54" s="142" t="str">
        <x:v>ages 15-24</x:v>
      </x:c>
      <x:c r="E54" s="142" t="n">
        <x:v>2022</x:v>
      </x:c>
      <x:c r="F54" s="142" t="n">
        <x:v>28.1</x:v>
      </x:c>
      <x:c r="G54" s="142" t="str">
        <x:v>percent of population ages 15-24</x:v>
      </x:c>
      <x:c r="H54" s="142" t="str">
        <x:v>World Bank Global Findex</x:v>
      </x:c>
      <x:c r="I54" s="142" t="str">
        <x:v>https://api.worldbank.org/v2/country/YEM/indicator/fin22b.3?source=28&amp;format=json&amp;date=2022</x:v>
      </x:c>
      <x:c r="J54" s="142" t="str">
        <x:v>PUBLIC_PRIMARY_AGGREGATE</x:v>
      </x:c>
      <x:c r="K54" s="142" t="str">
        <x:v>World Bank published value for Yemen (Global Findex database, open API source 28; World Bank Data labels the year 2022; the study is the Yemen Global Findex 2021, fielded November 2022 to January 2023); unrounded value 28.1367793449368. No interval published here (EXT-07 held); a group rests on fewer than the 1,000 interviews of the whole sample; a difference between groups is not a cause (CAUSE_HELD). Close-out U1, 10 October 2026. Panel measure FDP-014.</x:v>
      </x:c>
    </x:row>
    <x:row r="55">
      <x:c r="A55" s="142" t="str">
        <x:v>WB-FINDEX-OBS-2022-032</x:v>
      </x:c>
      <x:c r="B55" s="142" t="str">
        <x:v>fin22b.4</x:v>
      </x:c>
      <x:c r="C55" s="142" t="str">
        <x:v>Borrowed from family or friends, older (% age 25+)</x:v>
      </x:c>
      <x:c r="D55" s="142" t="str">
        <x:v>ages 25+</x:v>
      </x:c>
      <x:c r="E55" s="142" t="n">
        <x:v>2022</x:v>
      </x:c>
      <x:c r="F55" s="142" t="n">
        <x:v>49.0</x:v>
      </x:c>
      <x:c r="G55" s="142" t="str">
        <x:v>percent of population ages 25+</x:v>
      </x:c>
      <x:c r="H55" s="142" t="str">
        <x:v>World Bank Global Findex</x:v>
      </x:c>
      <x:c r="I55" s="142" t="str">
        <x:v>https://api.worldbank.org/v2/country/YEM/indicator/fin22b.4?source=28&amp;format=json&amp;date=2022</x:v>
      </x:c>
      <x:c r="J55" s="142" t="str">
        <x:v>PUBLIC_PRIMARY_AGGREGATE</x:v>
      </x:c>
      <x:c r="K55" s="142" t="str">
        <x:v>World Bank published value for Yemen (Global Findex database, open API source 28; World Bank Data labels the year 2022; the study is the Yemen Global Findex 2021, fielded November 2022 to January 2023); unrounded value 48.9666569000823. No interval published here (EXT-07 held); a group rests on fewer than the 1,000 interviews of the whole sample; a difference between groups is not a cause (CAUSE_HELD). Close-out U1, 10 October 2026. Panel measure FDP-014.</x:v>
      </x:c>
    </x:row>
    <x:row r="56">
      <x:c r="A56" s="142" t="str">
        <x:v>WB-FINDEX-OBS-2022-033</x:v>
      </x:c>
      <x:c r="B56" s="142" t="str">
        <x:v>fin22b.5</x:v>
      </x:c>
      <x:c r="C56" s="142" t="str">
        <x:v>Borrowed from family or friends, primary education or less (% age 15+)</x:v>
      </x:c>
      <x:c r="D56" s="142" t="str">
        <x:v>primary education or less</x:v>
      </x:c>
      <x:c r="E56" s="142" t="n">
        <x:v>2022</x:v>
      </x:c>
      <x:c r="F56" s="142" t="n">
        <x:v>41.8</x:v>
      </x:c>
      <x:c r="G56" s="142" t="str">
        <x:v>percent of population ages 15+</x:v>
      </x:c>
      <x:c r="H56" s="142" t="str">
        <x:v>World Bank Global Findex</x:v>
      </x:c>
      <x:c r="I56" s="142" t="str">
        <x:v>https://api.worldbank.org/v2/country/YEM/indicator/fin22b.5?source=28&amp;format=json&amp;date=2022</x:v>
      </x:c>
      <x:c r="J56" s="142" t="str">
        <x:v>PUBLIC_PRIMARY_AGGREGATE</x:v>
      </x:c>
      <x:c r="K56" s="142" t="str">
        <x:v>World Bank published value for Yemen (Global Findex database, open API source 28; World Bank Data labels the year 2022; the study is the Yemen Global Findex 2021, fielded November 2022 to January 2023); unrounded value 41.8496769706346. No interval published here (EXT-07 held); a group rests on fewer than the 1,000 interviews of the whole sample; a difference between groups is not a cause (CAUSE_HELD). Close-out U1, 10 October 2026. Panel measure FDP-014.</x:v>
      </x:c>
    </x:row>
    <x:row r="57">
      <x:c r="A57" s="142" t="str">
        <x:v>WB-FINDEX-OBS-2022-034</x:v>
      </x:c>
      <x:c r="B57" s="142" t="str">
        <x:v>fin22b.6</x:v>
      </x:c>
      <x:c r="C57" s="142" t="str">
        <x:v>Borrowed from family or friends, secondary education or more (% age 15+)</x:v>
      </x:c>
      <x:c r="D57" s="142" t="str">
        <x:v>secondary education or more</x:v>
      </x:c>
      <x:c r="E57" s="142" t="n">
        <x:v>2022</x:v>
      </x:c>
      <x:c r="F57" s="142" t="n">
        <x:v>39.8</x:v>
      </x:c>
      <x:c r="G57" s="142" t="str">
        <x:v>percent of population ages 15+</x:v>
      </x:c>
      <x:c r="H57" s="142" t="str">
        <x:v>World Bank Global Findex</x:v>
      </x:c>
      <x:c r="I57" s="142" t="str">
        <x:v>https://api.worldbank.org/v2/country/YEM/indicator/fin22b.6?source=28&amp;format=json&amp;date=2022</x:v>
      </x:c>
      <x:c r="J57" s="142" t="str">
        <x:v>PUBLIC_PRIMARY_AGGREGATE</x:v>
      </x:c>
      <x:c r="K57" s="142" t="str">
        <x:v>World Bank published value for Yemen (Global Findex database, open API source 28; World Bank Data labels the year 2022; the study is the Yemen Global Findex 2021, fielded November 2022 to January 2023); unrounded value 39.8455987049614. No interval published here (EXT-07 held); a group rests on fewer than the 1,000 interviews of the whole sample; a difference between groups is not a cause (CAUSE_HELD). Close-out U1, 10 October 2026. Panel measure FDP-014.</x:v>
      </x:c>
    </x:row>
    <x:row r="58">
      <x:c r="A58" s="142" t="str">
        <x:v>WB-FINDEX-OBS-2022-035</x:v>
      </x:c>
      <x:c r="B58" s="142" t="str">
        <x:v>fin22b.7</x:v>
      </x:c>
      <x:c r="C58" s="142" t="str">
        <x:v>Borrowed from family or friends, poorest 40% (% age 15+)</x:v>
      </x:c>
      <x:c r="D58" s="142" t="str">
        <x:v>poorest 40%</x:v>
      </x:c>
      <x:c r="E58" s="142" t="n">
        <x:v>2022</x:v>
      </x:c>
      <x:c r="F58" s="142" t="n">
        <x:v>48.4</x:v>
      </x:c>
      <x:c r="G58" s="142" t="str">
        <x:v>percent of population ages 15+</x:v>
      </x:c>
      <x:c r="H58" s="142" t="str">
        <x:v>World Bank Global Findex</x:v>
      </x:c>
      <x:c r="I58" s="142" t="str">
        <x:v>https://api.worldbank.org/v2/country/YEM/indicator/fin22b.7?source=28&amp;format=json&amp;date=2022</x:v>
      </x:c>
      <x:c r="J58" s="142" t="str">
        <x:v>PUBLIC_PRIMARY_AGGREGATE</x:v>
      </x:c>
      <x:c r="K58" s="142" t="str">
        <x:v>World Bank published value for Yemen (Global Findex database, open API source 28; World Bank Data labels the year 2022; the study is the Yemen Global Findex 2021, fielded November 2022 to January 2023); unrounded value 48.4138968234297. No interval published here (EXT-07 held); a group rests on fewer than the 1,000 interviews of the whole sample; a difference between groups is not a cause (CAUSE_HELD). Close-out U1, 10 October 2026. Panel measure FDP-014.</x:v>
      </x:c>
    </x:row>
    <x:row r="59">
      <x:c r="A59" s="142" t="str">
        <x:v>WB-FINDEX-OBS-2022-036</x:v>
      </x:c>
      <x:c r="B59" s="142" t="str">
        <x:v>fin22b.8</x:v>
      </x:c>
      <x:c r="C59" s="142" t="str">
        <x:v>Borrowed from family or friends, richest 60% (% age 15+)</x:v>
      </x:c>
      <x:c r="D59" s="142" t="str">
        <x:v>richest 60%</x:v>
      </x:c>
      <x:c r="E59" s="142" t="n">
        <x:v>2022</x:v>
      </x:c>
      <x:c r="F59" s="142" t="n">
        <x:v>36.2</x:v>
      </x:c>
      <x:c r="G59" s="142" t="str">
        <x:v>percent of population ages 15+</x:v>
      </x:c>
      <x:c r="H59" s="142" t="str">
        <x:v>World Bank Global Findex</x:v>
      </x:c>
      <x:c r="I59" s="142" t="str">
        <x:v>https://api.worldbank.org/v2/country/YEM/indicator/fin22b.8?source=28&amp;format=json&amp;date=2022</x:v>
      </x:c>
      <x:c r="J59" s="142" t="str">
        <x:v>PUBLIC_PRIMARY_AGGREGATE</x:v>
      </x:c>
      <x:c r="K59" s="142" t="str">
        <x:v>World Bank published value for Yemen (Global Findex database, open API source 28; World Bank Data labels the year 2022; the study is the Yemen Global Findex 2021, fielded November 2022 to January 2023); unrounded value 36.1899154011649. No interval published here (EXT-07 held); a group rests on fewer than the 1,000 interviews of the whole sample; a difference between groups is not a cause (CAUSE_HELD). Close-out U1, 10 October 2026. Panel measure FDP-014.</x:v>
      </x:c>
    </x:row>
    <x:row r="60">
      <x:c r="A60" s="142" t="str">
        <x:v>WB-FINDEX-OBS-2022-037</x:v>
      </x:c>
      <x:c r="B60" s="142" t="str">
        <x:v>fin22b.12</x:v>
      </x:c>
      <x:c r="C60" s="142" t="str">
        <x:v>Borrowed from family or friends, in laborforce (% age 15+)</x:v>
      </x:c>
      <x:c r="D60" s="142" t="str">
        <x:v>in labor force</x:v>
      </x:c>
      <x:c r="E60" s="142" t="n">
        <x:v>2022</x:v>
      </x:c>
      <x:c r="F60" s="142" t="n">
        <x:v>49.3</x:v>
      </x:c>
      <x:c r="G60" s="142" t="str">
        <x:v>percent of population ages 15+</x:v>
      </x:c>
      <x:c r="H60" s="142" t="str">
        <x:v>World Bank Global Findex</x:v>
      </x:c>
      <x:c r="I60" s="142" t="str">
        <x:v>https://api.worldbank.org/v2/country/YEM/indicator/fin22b.12?source=28&amp;format=json&amp;date=2022</x:v>
      </x:c>
      <x:c r="J60" s="142" t="str">
        <x:v>PUBLIC_PRIMARY_AGGREGATE</x:v>
      </x:c>
      <x:c r="K60" s="142" t="str">
        <x:v>World Bank published value for Yemen (Global Findex database, open API source 28; World Bank Data labels the year 2022; the study is the Yemen Global Findex 2021, fielded November 2022 to January 2023); unrounded value 49.2998479817078. No interval published here (EXT-07 held); a group rests on fewer than the 1,000 interviews of the whole sample; a difference between groups is not a cause (CAUSE_HELD). Close-out U1, 10 October 2026. Panel measure FDP-014.</x:v>
      </x:c>
    </x:row>
    <x:row r="61">
      <x:c r="A61" s="142" t="str">
        <x:v>WB-FINDEX-OBS-2022-038</x:v>
      </x:c>
      <x:c r="B61" s="142" t="str">
        <x:v>fin22b.11</x:v>
      </x:c>
      <x:c r="C61" s="142" t="str">
        <x:v>Borrowed from family or friends, out of laborforce (% age 15+)</x:v>
      </x:c>
      <x:c r="D61" s="142" t="str">
        <x:v>out of labor force</x:v>
      </x:c>
      <x:c r="E61" s="142" t="n">
        <x:v>2022</x:v>
      </x:c>
      <x:c r="F61" s="142" t="n">
        <x:v>37.6</x:v>
      </x:c>
      <x:c r="G61" s="142" t="str">
        <x:v>percent of population ages 15+</x:v>
      </x:c>
      <x:c r="H61" s="142" t="str">
        <x:v>World Bank Global Findex</x:v>
      </x:c>
      <x:c r="I61" s="142" t="str">
        <x:v>https://api.worldbank.org/v2/country/YEM/indicator/fin22b.11?source=28&amp;format=json&amp;date=2022</x:v>
      </x:c>
      <x:c r="J61" s="142" t="str">
        <x:v>PUBLIC_PRIMARY_AGGREGATE</x:v>
      </x:c>
      <x:c r="K61" s="142" t="str">
        <x:v>World Bank published value for Yemen (Global Findex database, open API source 28; World Bank Data labels the year 2022; the study is the Yemen Global Findex 2021, fielded November 2022 to January 2023); unrounded value 37.5910092850506. No interval published here (EXT-07 held); a group rests on fewer than the 1,000 interviews of the whole sample; a difference between groups is not a cause (CAUSE_HELD). Close-out U1, 10 October 2026. Panel measure FDP-014.</x:v>
      </x:c>
    </x:row>
    <x:row r="62">
      <x:c r="A62" s="142" t="str">
        <x:v>WB-FINDEX-OBS-2022-039</x:v>
      </x:c>
      <x:c r="B62" s="142" t="str">
        <x:v>fin24aN</x:v>
      </x:c>
      <x:c r="C62" s="142" t="str">
        <x:v>Coming up with emergency funds in 30 days: not possible  (% age 15+)</x:v>
      </x:c>
      <x:c r="D62" s="142" t="str">
        <x:v>total</x:v>
      </x:c>
      <x:c r="E62" s="142" t="n">
        <x:v>2022</x:v>
      </x:c>
      <x:c r="F62" s="142" t="n">
        <x:v>10.8</x:v>
      </x:c>
      <x:c r="G62" s="142" t="str">
        <x:v>percent of population ages 15+</x:v>
      </x:c>
      <x:c r="H62" s="142" t="str">
        <x:v>World Bank Global Findex</x:v>
      </x:c>
      <x:c r="I62" s="142" t="str">
        <x:v>https://api.worldbank.org/v2/country/YEM/indicator/fin24aN?source=28&amp;format=json&amp;date=2022</x:v>
      </x:c>
      <x:c r="J62" s="142" t="str">
        <x:v>PUBLIC_PRIMARY_AGGREGATE</x:v>
      </x:c>
      <x:c r="K62" s="142" t="str">
        <x:v>World Bank published value for Yemen (Global Findex database, open API source 28; World Bank Data labels the year 2022; the study is the Yemen Global Findex 2021, fielded November 2022 to January 2023); unrounded value 10.8366540112218. No interval published here (EXT-07 held). Close-out U1, 10 October 2026. Panel measure FDP-015.</x:v>
      </x:c>
    </x:row>
    <x:row r="63">
      <x:c r="A63" s="142" t="str">
        <x:v>WB-FINDEX-OBS-2022-040</x:v>
      </x:c>
      <x:c r="B63" s="142" t="str">
        <x:v>fin24aN.1</x:v>
      </x:c>
      <x:c r="C63" s="142" t="str">
        <x:v>Coming up with emergency funds in 30 days: not possible, women (% age 15+)</x:v>
      </x:c>
      <x:c r="D63" s="142" t="str">
        <x:v>female</x:v>
      </x:c>
      <x:c r="E63" s="142" t="n">
        <x:v>2022</x:v>
      </x:c>
      <x:c r="F63" s="142" t="n">
        <x:v>13.9</x:v>
      </x:c>
      <x:c r="G63" s="142" t="str">
        <x:v>percent of population ages 15+</x:v>
      </x:c>
      <x:c r="H63" s="142" t="str">
        <x:v>World Bank Global Findex</x:v>
      </x:c>
      <x:c r="I63" s="142" t="str">
        <x:v>https://api.worldbank.org/v2/country/YEM/indicator/fin24aN.1?source=28&amp;format=json&amp;date=2022</x:v>
      </x:c>
      <x:c r="J63" s="142" t="str">
        <x:v>PUBLIC_PRIMARY_AGGREGATE</x:v>
      </x:c>
      <x:c r="K63" s="142" t="str">
        <x:v>World Bank published value for Yemen (Global Findex database, open API source 28; World Bank Data labels the year 2022; the study is the Yemen Global Findex 2021, fielded November 2022 to January 2023); unrounded value 13.8715363173734. No interval published here (EXT-07 held); a group rests on fewer than the 1,000 interviews of the whole sample; a difference between groups is not a cause (CAUSE_HELD). Close-out U1, 10 October 2026. Panel measure FDP-015.</x:v>
      </x:c>
    </x:row>
    <x:row r="64">
      <x:c r="A64" s="142" t="str">
        <x:v>WB-FINDEX-OBS-2022-041</x:v>
      </x:c>
      <x:c r="B64" s="142" t="str">
        <x:v>fin24aN.2</x:v>
      </x:c>
      <x:c r="C64" s="142" t="str">
        <x:v>Coming up with emergency funds in 30 days: not possible, men (% age 15+)</x:v>
      </x:c>
      <x:c r="D64" s="142" t="str">
        <x:v>male</x:v>
      </x:c>
      <x:c r="E64" s="142" t="n">
        <x:v>2022</x:v>
      </x:c>
      <x:c r="F64" s="142" t="n">
        <x:v>7.8</x:v>
      </x:c>
      <x:c r="G64" s="142" t="str">
        <x:v>percent of population ages 15+</x:v>
      </x:c>
      <x:c r="H64" s="142" t="str">
        <x:v>World Bank Global Findex</x:v>
      </x:c>
      <x:c r="I64" s="142" t="str">
        <x:v>https://api.worldbank.org/v2/country/YEM/indicator/fin24aN.2?source=28&amp;format=json&amp;date=2022</x:v>
      </x:c>
      <x:c r="J64" s="142" t="str">
        <x:v>PUBLIC_PRIMARY_AGGREGATE</x:v>
      </x:c>
      <x:c r="K64" s="142" t="str">
        <x:v>World Bank published value for Yemen (Global Findex database, open API source 28; World Bank Data labels the year 2022; the study is the Yemen Global Findex 2021, fielded November 2022 to January 2023); unrounded value 7.8136132954359. No interval published here (EXT-07 held); a group rests on fewer than the 1,000 interviews of the whole sample; a difference between groups is not a cause (CAUSE_HELD). Close-out U1, 10 October 2026. Panel measure FDP-015.</x:v>
      </x:c>
    </x:row>
    <x:row r="65">
      <x:c r="A65" s="142" t="str">
        <x:v>WB-FINDEX-OBS-2022-042</x:v>
      </x:c>
      <x:c r="B65" s="142" t="str">
        <x:v>fin24aN.3</x:v>
      </x:c>
      <x:c r="C65" s="142" t="str">
        <x:v>Coming up with emergency funds in 30 days: not possible, young (% ages 15-24)</x:v>
      </x:c>
      <x:c r="D65" s="142" t="str">
        <x:v>ages 15-24</x:v>
      </x:c>
      <x:c r="E65" s="142" t="n">
        <x:v>2022</x:v>
      </x:c>
      <x:c r="F65" s="142" t="n">
        <x:v>10.5</x:v>
      </x:c>
      <x:c r="G65" s="142" t="str">
        <x:v>percent of population ages 15-24</x:v>
      </x:c>
      <x:c r="H65" s="142" t="str">
        <x:v>World Bank Global Findex</x:v>
      </x:c>
      <x:c r="I65" s="142" t="str">
        <x:v>https://api.worldbank.org/v2/country/YEM/indicator/fin24aN.3?source=28&amp;format=json&amp;date=2022</x:v>
      </x:c>
      <x:c r="J65" s="142" t="str">
        <x:v>PUBLIC_PRIMARY_AGGREGATE</x:v>
      </x:c>
      <x:c r="K65" s="142" t="str">
        <x:v>World Bank published value for Yemen (Global Findex database, open API source 28; World Bank Data labels the year 2022; the study is the Yemen Global Findex 2021, fielded November 2022 to January 2023); unrounded value 10.493071178621. No interval published here (EXT-07 held); a group rests on fewer than the 1,000 interviews of the whole sample; a difference between groups is not a cause (CAUSE_HELD). Close-out U1, 10 October 2026. Panel measure FDP-015.</x:v>
      </x:c>
    </x:row>
    <x:row r="66">
      <x:c r="A66" s="142" t="str">
        <x:v>WB-FINDEX-OBS-2022-043</x:v>
      </x:c>
      <x:c r="B66" s="142" t="str">
        <x:v>fin24aN.4</x:v>
      </x:c>
      <x:c r="C66" s="142" t="str">
        <x:v>Coming up with emergency funds in 30 days: not possible, older (% age 25+)</x:v>
      </x:c>
      <x:c r="D66" s="142" t="str">
        <x:v>ages 25+</x:v>
      </x:c>
      <x:c r="E66" s="142" t="n">
        <x:v>2022</x:v>
      </x:c>
      <x:c r="F66" s="142" t="n">
        <x:v>11.0</x:v>
      </x:c>
      <x:c r="G66" s="142" t="str">
        <x:v>percent of population ages 25+</x:v>
      </x:c>
      <x:c r="H66" s="142" t="str">
        <x:v>World Bank Global Findex</x:v>
      </x:c>
      <x:c r="I66" s="142" t="str">
        <x:v>https://api.worldbank.org/v2/country/YEM/indicator/fin24aN.4?source=28&amp;format=json&amp;date=2022</x:v>
      </x:c>
      <x:c r="J66" s="142" t="str">
        <x:v>PUBLIC_PRIMARY_AGGREGATE</x:v>
      </x:c>
      <x:c r="K66" s="142" t="str">
        <x:v>World Bank published value for Yemen (Global Findex database, open API source 28; World Bank Data labels the year 2022; the study is the Yemen Global Findex 2021, fielded November 2022 to January 2023); unrounded value 11.0462249039492. No interval published here (EXT-07 held); a group rests on fewer than the 1,000 interviews of the whole sample; a difference between groups is not a cause (CAUSE_HELD). Close-out U1, 10 October 2026. Panel measure FDP-015.</x:v>
      </x:c>
    </x:row>
    <x:row r="67">
      <x:c r="A67" s="142" t="str">
        <x:v>WB-FINDEX-OBS-2022-044</x:v>
      </x:c>
      <x:c r="B67" s="142" t="str">
        <x:v>fin24aN.5</x:v>
      </x:c>
      <x:c r="C67" s="142" t="str">
        <x:v>Coming up with emergency funds in 30 days: not possible, primary education or less (% age 15+)</x:v>
      </x:c>
      <x:c r="D67" s="142" t="str">
        <x:v>primary education or less</x:v>
      </x:c>
      <x:c r="E67" s="142" t="n">
        <x:v>2022</x:v>
      </x:c>
      <x:c r="F67" s="142" t="n">
        <x:v>15.9</x:v>
      </x:c>
      <x:c r="G67" s="142" t="str">
        <x:v>percent of population ages 15+</x:v>
      </x:c>
      <x:c r="H67" s="142" t="str">
        <x:v>World Bank Global Findex</x:v>
      </x:c>
      <x:c r="I67" s="142" t="str">
        <x:v>https://api.worldbank.org/v2/country/YEM/indicator/fin24aN.5?source=28&amp;format=json&amp;date=2022</x:v>
      </x:c>
      <x:c r="J67" s="142" t="str">
        <x:v>PUBLIC_PRIMARY_AGGREGATE</x:v>
      </x:c>
      <x:c r="K67" s="142" t="str">
        <x:v>World Bank published value for Yemen (Global Findex database, open API source 28; World Bank Data labels the year 2022; the study is the Yemen Global Findex 2021, fielded November 2022 to January 2023); unrounded value 15.9286485699693. No interval published here (EXT-07 held); a group rests on fewer than the 1,000 interviews of the whole sample; a difference between groups is not a cause (CAUSE_HELD). Close-out U1, 10 October 2026. Panel measure FDP-015.</x:v>
      </x:c>
    </x:row>
    <x:row r="68">
      <x:c r="A68" s="142" t="str">
        <x:v>WB-FINDEX-OBS-2022-045</x:v>
      </x:c>
      <x:c r="B68" s="142" t="str">
        <x:v>fin24aN.6</x:v>
      </x:c>
      <x:c r="C68" s="142" t="str">
        <x:v>Coming up with emergency funds in 30 days: not possible, secondary education or more (% age 15+)</x:v>
      </x:c>
      <x:c r="D68" s="142" t="str">
        <x:v>secondary education or more</x:v>
      </x:c>
      <x:c r="E68" s="142" t="n">
        <x:v>2022</x:v>
      </x:c>
      <x:c r="F68" s="142" t="n">
        <x:v>3.0</x:v>
      </x:c>
      <x:c r="G68" s="142" t="str">
        <x:v>percent of population ages 15+</x:v>
      </x:c>
      <x:c r="H68" s="142" t="str">
        <x:v>World Bank Global Findex</x:v>
      </x:c>
      <x:c r="I68" s="142" t="str">
        <x:v>https://api.worldbank.org/v2/country/YEM/indicator/fin24aN.6?source=28&amp;format=json&amp;date=2022</x:v>
      </x:c>
      <x:c r="J68" s="142" t="str">
        <x:v>PUBLIC_PRIMARY_AGGREGATE</x:v>
      </x:c>
      <x:c r="K68" s="142" t="str">
        <x:v>World Bank published value for Yemen (Global Findex database, open API source 28; World Bank Data labels the year 2022; the study is the Yemen Global Findex 2021, fielded November 2022 to January 2023); unrounded value 2.96107730194788. No interval published here (EXT-07 held); a group rests on fewer than the 1,000 interviews of the whole sample; a difference between groups is not a cause (CAUSE_HELD). Close-out U1, 10 October 2026. Panel measure FDP-015.</x:v>
      </x:c>
    </x:row>
    <x:row r="69">
      <x:c r="A69" s="142" t="str">
        <x:v>WB-FINDEX-OBS-2022-046</x:v>
      </x:c>
      <x:c r="B69" s="142" t="str">
        <x:v>fin24aN.7</x:v>
      </x:c>
      <x:c r="C69" s="142" t="str">
        <x:v>Coming up with emergency funds in 30 days: not possible, poorest 40% (% age 15+)</x:v>
      </x:c>
      <x:c r="D69" s="142" t="str">
        <x:v>poorest 40%</x:v>
      </x:c>
      <x:c r="E69" s="142" t="n">
        <x:v>2022</x:v>
      </x:c>
      <x:c r="F69" s="142" t="n">
        <x:v>15.7</x:v>
      </x:c>
      <x:c r="G69" s="142" t="str">
        <x:v>percent of population ages 15+</x:v>
      </x:c>
      <x:c r="H69" s="142" t="str">
        <x:v>World Bank Global Findex</x:v>
      </x:c>
      <x:c r="I69" s="142" t="str">
        <x:v>https://api.worldbank.org/v2/country/YEM/indicator/fin24aN.7?source=28&amp;format=json&amp;date=2022</x:v>
      </x:c>
      <x:c r="J69" s="142" t="str">
        <x:v>PUBLIC_PRIMARY_AGGREGATE</x:v>
      </x:c>
      <x:c r="K69" s="142" t="str">
        <x:v>World Bank published value for Yemen (Global Findex database, open API source 28; World Bank Data labels the year 2022; the study is the Yemen Global Findex 2021, fielded November 2022 to January 2023); unrounded value 15.66305951099. No interval published here (EXT-07 held); a group rests on fewer than the 1,000 interviews of the whole sample; a difference between groups is not a cause (CAUSE_HELD). Close-out U1, 10 October 2026. Panel measure FDP-015.</x:v>
      </x:c>
    </x:row>
    <x:row r="70">
      <x:c r="A70" s="142" t="str">
        <x:v>WB-FINDEX-OBS-2022-047</x:v>
      </x:c>
      <x:c r="B70" s="142" t="str">
        <x:v>fin24aN.8</x:v>
      </x:c>
      <x:c r="C70" s="142" t="str">
        <x:v>Coming up with emergency funds in 30 days: not possible, richest 60% (% age 15+)</x:v>
      </x:c>
      <x:c r="D70" s="142" t="str">
        <x:v>richest 60%</x:v>
      </x:c>
      <x:c r="E70" s="142" t="n">
        <x:v>2022</x:v>
      </x:c>
      <x:c r="F70" s="142" t="n">
        <x:v>7.6</x:v>
      </x:c>
      <x:c r="G70" s="142" t="str">
        <x:v>percent of population ages 15+</x:v>
      </x:c>
      <x:c r="H70" s="142" t="str">
        <x:v>World Bank Global Findex</x:v>
      </x:c>
      <x:c r="I70" s="142" t="str">
        <x:v>https://api.worldbank.org/v2/country/YEM/indicator/fin24aN.8?source=28&amp;format=json&amp;date=2022</x:v>
      </x:c>
      <x:c r="J70" s="142" t="str">
        <x:v>PUBLIC_PRIMARY_AGGREGATE</x:v>
      </x:c>
      <x:c r="K70" s="142" t="str">
        <x:v>World Bank published value for Yemen (Global Findex database, open API source 28; World Bank Data labels the year 2022; the study is the Yemen Global Findex 2021, fielded November 2022 to January 2023); unrounded value 7.62406395536887. No interval published here (EXT-07 held); a group rests on fewer than the 1,000 interviews of the whole sample; a difference between groups is not a cause (CAUSE_HELD). Close-out U1, 10 October 2026. Panel measure FDP-015.</x:v>
      </x:c>
    </x:row>
    <x:row r="71">
      <x:c r="A71" s="142" t="str">
        <x:v>WB-FINDEX-OBS-2022-048</x:v>
      </x:c>
      <x:c r="B71" s="142" t="str">
        <x:v>fin24aN.12</x:v>
      </x:c>
      <x:c r="C71" s="142" t="str">
        <x:v>Coming up with emergency funds in 30 days: not possible, in laborforce (% age 15+)</x:v>
      </x:c>
      <x:c r="D71" s="142" t="str">
        <x:v>in labor force</x:v>
      </x:c>
      <x:c r="E71" s="142" t="n">
        <x:v>2022</x:v>
      </x:c>
      <x:c r="F71" s="142" t="n">
        <x:v>2.7</x:v>
      </x:c>
      <x:c r="G71" s="142" t="str">
        <x:v>percent of population ages 15+</x:v>
      </x:c>
      <x:c r="H71" s="142" t="str">
        <x:v>World Bank Global Findex</x:v>
      </x:c>
      <x:c r="I71" s="142" t="str">
        <x:v>https://api.worldbank.org/v2/country/YEM/indicator/fin24aN.12?source=28&amp;format=json&amp;date=2022</x:v>
      </x:c>
      <x:c r="J71" s="142" t="str">
        <x:v>PUBLIC_PRIMARY_AGGREGATE</x:v>
      </x:c>
      <x:c r="K71" s="142" t="str">
        <x:v>World Bank published value for Yemen (Global Findex database, open API source 28; World Bank Data labels the year 2022; the study is the Yemen Global Findex 2021, fielded November 2022 to January 2023); unrounded value 2.71173672498215. No interval published here (EXT-07 held); a group rests on fewer than the 1,000 interviews of the whole sample; a difference between groups is not a cause (CAUSE_HELD). Close-out U1, 10 October 2026. Panel measure FDP-015.</x:v>
      </x:c>
    </x:row>
    <x:row r="72">
      <x:c r="A72" s="142" t="str">
        <x:v>WB-FINDEX-OBS-2022-049</x:v>
      </x:c>
      <x:c r="B72" s="142" t="str">
        <x:v>fin24aN.11</x:v>
      </x:c>
      <x:c r="C72" s="142" t="str">
        <x:v>Coming up with emergency funds in 30 days: not possible, out of laborforce (% age 15+)</x:v>
      </x:c>
      <x:c r="D72" s="142" t="str">
        <x:v>out of labor force</x:v>
      </x:c>
      <x:c r="E72" s="142" t="n">
        <x:v>2022</x:v>
      </x:c>
      <x:c r="F72" s="142" t="n">
        <x:v>14.3</x:v>
      </x:c>
      <x:c r="G72" s="142" t="str">
        <x:v>percent of population ages 15+</x:v>
      </x:c>
      <x:c r="H72" s="142" t="str">
        <x:v>World Bank Global Findex</x:v>
      </x:c>
      <x:c r="I72" s="142" t="str">
        <x:v>https://api.worldbank.org/v2/country/YEM/indicator/fin24aN.11?source=28&amp;format=json&amp;date=2022</x:v>
      </x:c>
      <x:c r="J72" s="142" t="str">
        <x:v>PUBLIC_PRIMARY_AGGREGATE</x:v>
      </x:c>
      <x:c r="K72" s="142" t="str">
        <x:v>World Bank published value for Yemen (Global Findex database, open API source 28; World Bank Data labels the year 2022; the study is the Yemen Global Findex 2021, fielded November 2022 to January 2023); unrounded value 14.278221647855. No interval published here (EXT-07 held); a group rests on fewer than the 1,000 interviews of the whole sample; a difference between groups is not a cause (CAUSE_HELD). Close-out U1, 10 October 2026. Panel measure FDP-015.</x:v>
      </x:c>
    </x:row>
    <x:row r="73">
      <x:c r="A73" s="142" t="str">
        <x:v>WB-FINDEX-OBS-2022-050</x:v>
      </x:c>
      <x:c r="B73" s="142" t="str">
        <x:v>fin24aVD</x:v>
      </x:c>
      <x:c r="C73" s="142" t="str">
        <x:v>Coming up with emergency funds in 30 days: possible and very difficult  (% age 15+)</x:v>
      </x:c>
      <x:c r="D73" s="142" t="str">
        <x:v>total</x:v>
      </x:c>
      <x:c r="E73" s="142" t="n">
        <x:v>2022</x:v>
      </x:c>
      <x:c r="F73" s="142" t="n">
        <x:v>25.1</x:v>
      </x:c>
      <x:c r="G73" s="142" t="str">
        <x:v>percent of population ages 15+</x:v>
      </x:c>
      <x:c r="H73" s="142" t="str">
        <x:v>World Bank Global Findex</x:v>
      </x:c>
      <x:c r="I73" s="142" t="str">
        <x:v>https://api.worldbank.org/v2/country/YEM/indicator/fin24aVD?source=28&amp;format=json&amp;date=2022</x:v>
      </x:c>
      <x:c r="J73" s="142" t="str">
        <x:v>PUBLIC_PRIMARY_AGGREGATE</x:v>
      </x:c>
      <x:c r="K73" s="142" t="str">
        <x:v>World Bank published value for Yemen (Global Findex database, open API source 28; World Bank Data labels the year 2022; the study is the Yemen Global Findex 2021, fielded November 2022 to January 2023); unrounded value 25.0525685542679. No interval published here (EXT-07 held). Close-out U1, 10 October 2026. Panel measure FDP-015.</x:v>
      </x:c>
    </x:row>
    <x:row r="74">
      <x:c r="A74" s="142" t="str">
        <x:v>WB-FINDEX-OBS-2022-051</x:v>
      </x:c>
      <x:c r="B74" s="142" t="str">
        <x:v>fin24aVD.1</x:v>
      </x:c>
      <x:c r="C74" s="142" t="str">
        <x:v>Coming up with emergency funds in 30 days: possible and very difficult, women (% age 15+)</x:v>
      </x:c>
      <x:c r="D74" s="142" t="str">
        <x:v>female</x:v>
      </x:c>
      <x:c r="E74" s="142" t="n">
        <x:v>2022</x:v>
      </x:c>
      <x:c r="F74" s="142" t="n">
        <x:v>25.3</x:v>
      </x:c>
      <x:c r="G74" s="142" t="str">
        <x:v>percent of population ages 15+</x:v>
      </x:c>
      <x:c r="H74" s="142" t="str">
        <x:v>World Bank Global Findex</x:v>
      </x:c>
      <x:c r="I74" s="142" t="str">
        <x:v>https://api.worldbank.org/v2/country/YEM/indicator/fin24aVD.1?source=28&amp;format=json&amp;date=2022</x:v>
      </x:c>
      <x:c r="J74" s="142" t="str">
        <x:v>PUBLIC_PRIMARY_AGGREGATE</x:v>
      </x:c>
      <x:c r="K74" s="142" t="str">
        <x:v>World Bank published value for Yemen (Global Findex database, open API source 28; World Bank Data labels the year 2022; the study is the Yemen Global Findex 2021, fielded November 2022 to January 2023); unrounded value 25.3316060691963. No interval published here (EXT-07 held); a group rests on fewer than the 1,000 interviews of the whole sample; a difference between groups is not a cause (CAUSE_HELD). Close-out U1, 10 October 2026. Panel measure FDP-015.</x:v>
      </x:c>
    </x:row>
    <x:row r="75">
      <x:c r="A75" s="142" t="str">
        <x:v>WB-FINDEX-OBS-2022-052</x:v>
      </x:c>
      <x:c r="B75" s="142" t="str">
        <x:v>fin24aVD.2</x:v>
      </x:c>
      <x:c r="C75" s="142" t="str">
        <x:v>Coming up with emergency funds in 30 days: possible and very difficult, men (% age 15+)</x:v>
      </x:c>
      <x:c r="D75" s="142" t="str">
        <x:v>male</x:v>
      </x:c>
      <x:c r="E75" s="142" t="n">
        <x:v>2022</x:v>
      </x:c>
      <x:c r="F75" s="142" t="n">
        <x:v>24.8</x:v>
      </x:c>
      <x:c r="G75" s="142" t="str">
        <x:v>percent of population ages 15+</x:v>
      </x:c>
      <x:c r="H75" s="142" t="str">
        <x:v>World Bank Global Findex</x:v>
      </x:c>
      <x:c r="I75" s="142" t="str">
        <x:v>https://api.worldbank.org/v2/country/YEM/indicator/fin24aVD.2?source=28&amp;format=json&amp;date=2022</x:v>
      </x:c>
      <x:c r="J75" s="142" t="str">
        <x:v>PUBLIC_PRIMARY_AGGREGATE</x:v>
      </x:c>
      <x:c r="K75" s="142" t="str">
        <x:v>World Bank published value for Yemen (Global Findex database, open API source 28; World Bank Data labels the year 2022; the study is the Yemen Global Findex 2021, fielded November 2022 to January 2023); unrounded value 24.774619795876. No interval published here (EXT-07 held); a group rests on fewer than the 1,000 interviews of the whole sample; a difference between groups is not a cause (CAUSE_HELD). Close-out U1, 10 October 2026. Panel measure FDP-015.</x:v>
      </x:c>
    </x:row>
    <x:row r="76">
      <x:c r="A76" s="142" t="str">
        <x:v>WB-FINDEX-OBS-2022-053</x:v>
      </x:c>
      <x:c r="B76" s="142" t="str">
        <x:v>fin24aVD.3</x:v>
      </x:c>
      <x:c r="C76" s="142" t="str">
        <x:v>Coming up with emergency funds in 30 days: possible and very difficult, young (% ages 15-24)</x:v>
      </x:c>
      <x:c r="D76" s="142" t="str">
        <x:v>ages 15-24</x:v>
      </x:c>
      <x:c r="E76" s="142" t="n">
        <x:v>2022</x:v>
      </x:c>
      <x:c r="F76" s="142" t="n">
        <x:v>21.4</x:v>
      </x:c>
      <x:c r="G76" s="142" t="str">
        <x:v>percent of population ages 15-24</x:v>
      </x:c>
      <x:c r="H76" s="142" t="str">
        <x:v>World Bank Global Findex</x:v>
      </x:c>
      <x:c r="I76" s="142" t="str">
        <x:v>https://api.worldbank.org/v2/country/YEM/indicator/fin24aVD.3?source=28&amp;format=json&amp;date=2022</x:v>
      </x:c>
      <x:c r="J76" s="142" t="str">
        <x:v>PUBLIC_PRIMARY_AGGREGATE</x:v>
      </x:c>
      <x:c r="K76" s="142" t="str">
        <x:v>World Bank published value for Yemen (Global Findex database, open API source 28; World Bank Data labels the year 2022; the study is the Yemen Global Findex 2021, fielded November 2022 to January 2023); unrounded value 21.4194112202865. No interval published here (EXT-07 held); a group rests on fewer than the 1,000 interviews of the whole sample; a difference between groups is not a cause (CAUSE_HELD). Close-out U1, 10 October 2026. Panel measure FDP-015.</x:v>
      </x:c>
    </x:row>
    <x:row r="77">
      <x:c r="A77" s="142" t="str">
        <x:v>WB-FINDEX-OBS-2022-054</x:v>
      </x:c>
      <x:c r="B77" s="142" t="str">
        <x:v>fin24aVD.4</x:v>
      </x:c>
      <x:c r="C77" s="142" t="str">
        <x:v>Coming up with emergency funds in 30 days: possible and very difficult, older (% age 25+)</x:v>
      </x:c>
      <x:c r="D77" s="142" t="str">
        <x:v>ages 25+</x:v>
      </x:c>
      <x:c r="E77" s="142" t="n">
        <x:v>2022</x:v>
      </x:c>
      <x:c r="F77" s="142" t="n">
        <x:v>27.3</x:v>
      </x:c>
      <x:c r="G77" s="142" t="str">
        <x:v>percent of population ages 25+</x:v>
      </x:c>
      <x:c r="H77" s="142" t="str">
        <x:v>World Bank Global Findex</x:v>
      </x:c>
      <x:c r="I77" s="142" t="str">
        <x:v>https://api.worldbank.org/v2/country/YEM/indicator/fin24aVD.4?source=28&amp;format=json&amp;date=2022</x:v>
      </x:c>
      <x:c r="J77" s="142" t="str">
        <x:v>PUBLIC_PRIMARY_AGGREGATE</x:v>
      </x:c>
      <x:c r="K77" s="142" t="str">
        <x:v>World Bank published value for Yemen (Global Findex database, open API source 28; World Bank Data labels the year 2022; the study is the Yemen Global Findex 2021, fielded November 2022 to January 2023); unrounded value 27.268639771033. No interval published here (EXT-07 held); a group rests on fewer than the 1,000 interviews of the whole sample; a difference between groups is not a cause (CAUSE_HELD). Close-out U1, 10 October 2026. Panel measure FDP-015.</x:v>
      </x:c>
    </x:row>
    <x:row r="78">
      <x:c r="A78" s="142" t="str">
        <x:v>WB-FINDEX-OBS-2022-055</x:v>
      </x:c>
      <x:c r="B78" s="142" t="str">
        <x:v>fin24aVD.5</x:v>
      </x:c>
      <x:c r="C78" s="142" t="str">
        <x:v>Coming up with emergency funds in 30 days: possible and very difficult, primary education or less (% age 15+)</x:v>
      </x:c>
      <x:c r="D78" s="142" t="str">
        <x:v>primary education or less</x:v>
      </x:c>
      <x:c r="E78" s="142" t="n">
        <x:v>2022</x:v>
      </x:c>
      <x:c r="F78" s="142" t="n">
        <x:v>30.8</x:v>
      </x:c>
      <x:c r="G78" s="142" t="str">
        <x:v>percent of population ages 15+</x:v>
      </x:c>
      <x:c r="H78" s="142" t="str">
        <x:v>World Bank Global Findex</x:v>
      </x:c>
      <x:c r="I78" s="142" t="str">
        <x:v>https://api.worldbank.org/v2/country/YEM/indicator/fin24aVD.5?source=28&amp;format=json&amp;date=2022</x:v>
      </x:c>
      <x:c r="J78" s="142" t="str">
        <x:v>PUBLIC_PRIMARY_AGGREGATE</x:v>
      </x:c>
      <x:c r="K78" s="142" t="str">
        <x:v>World Bank published value for Yemen (Global Findex database, open API source 28; World Bank Data labels the year 2022; the study is the Yemen Global Findex 2021, fielded November 2022 to January 2023); unrounded value 30.7847792835072. No interval published here (EXT-07 held); a group rests on fewer than the 1,000 interviews of the whole sample; a difference between groups is not a cause (CAUSE_HELD). Close-out U1, 10 October 2026. Panel measure FDP-015.</x:v>
      </x:c>
    </x:row>
    <x:row r="79">
      <x:c r="A79" s="142" t="str">
        <x:v>WB-FINDEX-OBS-2022-056</x:v>
      </x:c>
      <x:c r="B79" s="142" t="str">
        <x:v>fin24aVD.6</x:v>
      </x:c>
      <x:c r="C79" s="142" t="str">
        <x:v>Coming up with emergency funds in 30 days: possible and very difficult, secondary education or more (% age 15+)</x:v>
      </x:c>
      <x:c r="D79" s="142" t="str">
        <x:v>secondary education or more</x:v>
      </x:c>
      <x:c r="E79" s="142" t="n">
        <x:v>2022</x:v>
      </x:c>
      <x:c r="F79" s="142" t="n">
        <x:v>16.2</x:v>
      </x:c>
      <x:c r="G79" s="142" t="str">
        <x:v>percent of population ages 15+</x:v>
      </x:c>
      <x:c r="H79" s="142" t="str">
        <x:v>World Bank Global Findex</x:v>
      </x:c>
      <x:c r="I79" s="142" t="str">
        <x:v>https://api.worldbank.org/v2/country/YEM/indicator/fin24aVD.6?source=28&amp;format=json&amp;date=2022</x:v>
      </x:c>
      <x:c r="J79" s="142" t="str">
        <x:v>PUBLIC_PRIMARY_AGGREGATE</x:v>
      </x:c>
      <x:c r="K79" s="142" t="str">
        <x:v>World Bank published value for Yemen (Global Findex database, open API source 28; World Bank Data labels the year 2022; the study is the Yemen Global Findex 2021, fielded November 2022 to January 2023); unrounded value 16.1933893497429. No interval published here (EXT-07 held); a group rests on fewer than the 1,000 interviews of the whole sample; a difference between groups is not a cause (CAUSE_HELD). Close-out U1, 10 October 2026. Panel measure FDP-015.</x:v>
      </x:c>
    </x:row>
    <x:row r="80">
      <x:c r="A80" s="142" t="str">
        <x:v>WB-FINDEX-OBS-2022-057</x:v>
      </x:c>
      <x:c r="B80" s="142" t="str">
        <x:v>fin24aVD.7</x:v>
      </x:c>
      <x:c r="C80" s="142" t="str">
        <x:v>Coming up with emergency funds in 30 days: possible and very difficult, poorest 40% (% age 15+)</x:v>
      </x:c>
      <x:c r="D80" s="142" t="str">
        <x:v>poorest 40%</x:v>
      </x:c>
      <x:c r="E80" s="142" t="n">
        <x:v>2022</x:v>
      </x:c>
      <x:c r="F80" s="142" t="n">
        <x:v>33.1</x:v>
      </x:c>
      <x:c r="G80" s="142" t="str">
        <x:v>percent of population ages 15+</x:v>
      </x:c>
      <x:c r="H80" s="142" t="str">
        <x:v>World Bank Global Findex</x:v>
      </x:c>
      <x:c r="I80" s="142" t="str">
        <x:v>https://api.worldbank.org/v2/country/YEM/indicator/fin24aVD.7?source=28&amp;format=json&amp;date=2022</x:v>
      </x:c>
      <x:c r="J80" s="142" t="str">
        <x:v>PUBLIC_PRIMARY_AGGREGATE</x:v>
      </x:c>
      <x:c r="K80" s="142" t="str">
        <x:v>World Bank published value for Yemen (Global Findex database, open API source 28; World Bank Data labels the year 2022; the study is the Yemen Global Findex 2021, fielded November 2022 to January 2023); unrounded value 33.1304434133241. No interval published here (EXT-07 held); a group rests on fewer than the 1,000 interviews of the whole sample; a difference between groups is not a cause (CAUSE_HELD). Close-out U1, 10 October 2026. Panel measure FDP-015.</x:v>
      </x:c>
    </x:row>
    <x:row r="81">
      <x:c r="A81" s="142" t="str">
        <x:v>WB-FINDEX-OBS-2022-058</x:v>
      </x:c>
      <x:c r="B81" s="142" t="str">
        <x:v>fin24aVD.8</x:v>
      </x:c>
      <x:c r="C81" s="142" t="str">
        <x:v>Coming up with emergency funds in 30 days: possible and very difficult, richest 60% (% age 15+)</x:v>
      </x:c>
      <x:c r="D81" s="142" t="str">
        <x:v>richest 60%</x:v>
      </x:c>
      <x:c r="E81" s="142" t="n">
        <x:v>2022</x:v>
      </x:c>
      <x:c r="F81" s="142" t="n">
        <x:v>19.7</x:v>
      </x:c>
      <x:c r="G81" s="142" t="str">
        <x:v>percent of population ages 15+</x:v>
      </x:c>
      <x:c r="H81" s="142" t="str">
        <x:v>World Bank Global Findex</x:v>
      </x:c>
      <x:c r="I81" s="142" t="str">
        <x:v>https://api.worldbank.org/v2/country/YEM/indicator/fin24aVD.8?source=28&amp;format=json&amp;date=2022</x:v>
      </x:c>
      <x:c r="J81" s="142" t="str">
        <x:v>PUBLIC_PRIMARY_AGGREGATE</x:v>
      </x:c>
      <x:c r="K81" s="142" t="str">
        <x:v>World Bank published value for Yemen (Global Findex database, open API source 28; World Bank Data labels the year 2022; the study is the Yemen Global Findex 2021, fielded November 2022 to January 2023); unrounded value 19.6757098452608. No interval published here (EXT-07 held); a group rests on fewer than the 1,000 interviews of the whole sample; a difference between groups is not a cause (CAUSE_HELD). Close-out U1, 10 October 2026. Panel measure FDP-015.</x:v>
      </x:c>
    </x:row>
    <x:row r="82">
      <x:c r="A82" s="142" t="str">
        <x:v>WB-FINDEX-OBS-2022-059</x:v>
      </x:c>
      <x:c r="B82" s="142" t="str">
        <x:v>fin24aVD.12</x:v>
      </x:c>
      <x:c r="C82" s="142" t="str">
        <x:v>Coming up with emergency funds in 30 days: possible and very difficult, in laborforce (% age 15+)</x:v>
      </x:c>
      <x:c r="D82" s="142" t="str">
        <x:v>in labor force</x:v>
      </x:c>
      <x:c r="E82" s="142" t="n">
        <x:v>2022</x:v>
      </x:c>
      <x:c r="F82" s="142" t="n">
        <x:v>22.8</x:v>
      </x:c>
      <x:c r="G82" s="142" t="str">
        <x:v>percent of population ages 15+</x:v>
      </x:c>
      <x:c r="H82" s="142" t="str">
        <x:v>World Bank Global Findex</x:v>
      </x:c>
      <x:c r="I82" s="142" t="str">
        <x:v>https://api.worldbank.org/v2/country/YEM/indicator/fin24aVD.12?source=28&amp;format=json&amp;date=2022</x:v>
      </x:c>
      <x:c r="J82" s="142" t="str">
        <x:v>PUBLIC_PRIMARY_AGGREGATE</x:v>
      </x:c>
      <x:c r="K82" s="142" t="str">
        <x:v>World Bank published value for Yemen (Global Findex database, open API source 28; World Bank Data labels the year 2022; the study is the Yemen Global Findex 2021, fielded November 2022 to January 2023); unrounded value 22.8160878516974. No interval published here (EXT-07 held); a group rests on fewer than the 1,000 interviews of the whole sample; a difference between groups is not a cause (CAUSE_HELD). Close-out U1, 10 October 2026. Panel measure FDP-015.</x:v>
      </x:c>
    </x:row>
    <x:row r="83">
      <x:c r="A83" s="142" t="str">
        <x:v>WB-FINDEX-OBS-2022-060</x:v>
      </x:c>
      <x:c r="B83" s="142" t="str">
        <x:v>fin24aVD.11</x:v>
      </x:c>
      <x:c r="C83" s="142" t="str">
        <x:v>Coming up with emergency funds in 30 days: possible and very difficult, out of laborforce (% age 15+)</x:v>
      </x:c>
      <x:c r="D83" s="142" t="str">
        <x:v>out of labor force</x:v>
      </x:c>
      <x:c r="E83" s="142" t="n">
        <x:v>2022</x:v>
      </x:c>
      <x:c r="F83" s="142" t="n">
        <x:v>26.0</x:v>
      </x:c>
      <x:c r="G83" s="142" t="str">
        <x:v>percent of population ages 15+</x:v>
      </x:c>
      <x:c r="H83" s="142" t="str">
        <x:v>World Bank Global Findex</x:v>
      </x:c>
      <x:c r="I83" s="142" t="str">
        <x:v>https://api.worldbank.org/v2/country/YEM/indicator/fin24aVD.11?source=28&amp;format=json&amp;date=2022</x:v>
      </x:c>
      <x:c r="J83" s="142" t="str">
        <x:v>PUBLIC_PRIMARY_AGGREGATE</x:v>
      </x:c>
      <x:c r="K83" s="142" t="str">
        <x:v>World Bank published value for Yemen (Global Findex database, open API source 28; World Bank Data labels the year 2022; the study is the Yemen Global Findex 2021, fielded November 2022 to January 2023); unrounded value 25.9999012266825. No interval published here (EXT-07 held); a group rests on fewer than the 1,000 interviews of the whole sample; a difference between groups is not a cause (CAUSE_HELD). Close-out U1, 10 October 2026. Panel measure FDP-015.</x:v>
      </x:c>
    </x:row>
    <x:row r="84">
      <x:c r="A84" s="142" t="str">
        <x:v>WB-FINDEX-OBS-2022-061</x:v>
      </x:c>
      <x:c r="B84" s="142" t="str">
        <x:v>fin24aSD</x:v>
      </x:c>
      <x:c r="C84" s="142" t="str">
        <x:v>Coming up with emergency funds in 30 days: possible and somewhat difficult  (% age 15+)</x:v>
      </x:c>
      <x:c r="D84" s="142" t="str">
        <x:v>total</x:v>
      </x:c>
      <x:c r="E84" s="142" t="n">
        <x:v>2022</x:v>
      </x:c>
      <x:c r="F84" s="142" t="n">
        <x:v>40.4</x:v>
      </x:c>
      <x:c r="G84" s="142" t="str">
        <x:v>percent of population ages 15+</x:v>
      </x:c>
      <x:c r="H84" s="142" t="str">
        <x:v>World Bank Global Findex</x:v>
      </x:c>
      <x:c r="I84" s="142" t="str">
        <x:v>https://api.worldbank.org/v2/country/YEM/indicator/fin24aSD?source=28&amp;format=json&amp;date=2022</x:v>
      </x:c>
      <x:c r="J84" s="142" t="str">
        <x:v>PUBLIC_PRIMARY_AGGREGATE</x:v>
      </x:c>
      <x:c r="K84" s="142" t="str">
        <x:v>World Bank published value for Yemen (Global Findex database, open API source 28; World Bank Data labels the year 2022; the study is the Yemen Global Findex 2021, fielded November 2022 to January 2023); unrounded value 40.3684544098576. No interval published here (EXT-07 held). Close-out U1, 10 October 2026. Panel measure FDP-015.</x:v>
      </x:c>
    </x:row>
    <x:row r="85">
      <x:c r="A85" s="142" t="str">
        <x:v>WB-FINDEX-OBS-2022-062</x:v>
      </x:c>
      <x:c r="B85" s="142" t="str">
        <x:v>fin24aSD.1</x:v>
      </x:c>
      <x:c r="C85" s="142" t="str">
        <x:v>Coming up with emergency funds in 30 days: possible and somewhat difficult, women (% age 15+)</x:v>
      </x:c>
      <x:c r="D85" s="142" t="str">
        <x:v>female</x:v>
      </x:c>
      <x:c r="E85" s="142" t="n">
        <x:v>2022</x:v>
      </x:c>
      <x:c r="F85" s="142" t="n">
        <x:v>40.8</x:v>
      </x:c>
      <x:c r="G85" s="142" t="str">
        <x:v>percent of population ages 15+</x:v>
      </x:c>
      <x:c r="H85" s="142" t="str">
        <x:v>World Bank Global Findex</x:v>
      </x:c>
      <x:c r="I85" s="142" t="str">
        <x:v>https://api.worldbank.org/v2/country/YEM/indicator/fin24aSD.1?source=28&amp;format=json&amp;date=2022</x:v>
      </x:c>
      <x:c r="J85" s="142" t="str">
        <x:v>PUBLIC_PRIMARY_AGGREGATE</x:v>
      </x:c>
      <x:c r="K85" s="142" t="str">
        <x:v>World Bank published value for Yemen (Global Findex database, open API source 28; World Bank Data labels the year 2022; the study is the Yemen Global Findex 2021, fielded November 2022 to January 2023); unrounded value 40.7841638482635. No interval published here (EXT-07 held); a group rests on fewer than the 1,000 interviews of the whole sample; a difference between groups is not a cause (CAUSE_HELD). Close-out U1, 10 October 2026. Panel measure FDP-015.</x:v>
      </x:c>
    </x:row>
    <x:row r="86">
      <x:c r="A86" s="142" t="str">
        <x:v>WB-FINDEX-OBS-2022-063</x:v>
      </x:c>
      <x:c r="B86" s="142" t="str">
        <x:v>fin24aSD.2</x:v>
      </x:c>
      <x:c r="C86" s="142" t="str">
        <x:v>Coming up with emergency funds in 30 days: possible and somewhat difficult, men (% age 15+)</x:v>
      </x:c>
      <x:c r="D86" s="142" t="str">
        <x:v>male</x:v>
      </x:c>
      <x:c r="E86" s="142" t="n">
        <x:v>2022</x:v>
      </x:c>
      <x:c r="F86" s="142" t="n">
        <x:v>40.0</x:v>
      </x:c>
      <x:c r="G86" s="142" t="str">
        <x:v>percent of population ages 15+</x:v>
      </x:c>
      <x:c r="H86" s="142" t="str">
        <x:v>World Bank Global Findex</x:v>
      </x:c>
      <x:c r="I86" s="142" t="str">
        <x:v>https://api.worldbank.org/v2/country/YEM/indicator/fin24aSD.2?source=28&amp;format=json&amp;date=2022</x:v>
      </x:c>
      <x:c r="J86" s="142" t="str">
        <x:v>PUBLIC_PRIMARY_AGGREGATE</x:v>
      </x:c>
      <x:c r="K86" s="142" t="str">
        <x:v>World Bank published value for Yemen (Global Findex database, open API source 28; World Bank Data labels the year 2022; the study is the Yemen Global Findex 2021, fielded November 2022 to January 2023); unrounded value 39.9543669983984. No interval published here (EXT-07 held); a group rests on fewer than the 1,000 interviews of the whole sample; a difference between groups is not a cause (CAUSE_HELD). Close-out U1, 10 October 2026. Panel measure FDP-015.</x:v>
      </x:c>
    </x:row>
    <x:row r="87">
      <x:c r="A87" s="142" t="str">
        <x:v>WB-FINDEX-OBS-2022-064</x:v>
      </x:c>
      <x:c r="B87" s="142" t="str">
        <x:v>fin24aSD.3</x:v>
      </x:c>
      <x:c r="C87" s="142" t="str">
        <x:v>Coming up with emergency funds in 30 days: possible and somewhat difficult, young (% ages 15-24)</x:v>
      </x:c>
      <x:c r="D87" s="142" t="str">
        <x:v>ages 15-24</x:v>
      </x:c>
      <x:c r="E87" s="142" t="n">
        <x:v>2022</x:v>
      </x:c>
      <x:c r="F87" s="142" t="n">
        <x:v>45.9</x:v>
      </x:c>
      <x:c r="G87" s="142" t="str">
        <x:v>percent of population ages 15-24</x:v>
      </x:c>
      <x:c r="H87" s="142" t="str">
        <x:v>World Bank Global Findex</x:v>
      </x:c>
      <x:c r="I87" s="142" t="str">
        <x:v>https://api.worldbank.org/v2/country/YEM/indicator/fin24aSD.3?source=28&amp;format=json&amp;date=2022</x:v>
      </x:c>
      <x:c r="J87" s="142" t="str">
        <x:v>PUBLIC_PRIMARY_AGGREGATE</x:v>
      </x:c>
      <x:c r="K87" s="142" t="str">
        <x:v>World Bank published value for Yemen (Global Findex database, open API source 28; World Bank Data labels the year 2022; the study is the Yemen Global Findex 2021, fielded November 2022 to January 2023); unrounded value 45.9309787349935. No interval published here (EXT-07 held); a group rests on fewer than the 1,000 interviews of the whole sample; a difference between groups is not a cause (CAUSE_HELD). Close-out U1, 10 October 2026. Panel measure FDP-015.</x:v>
      </x:c>
    </x:row>
    <x:row r="88">
      <x:c r="A88" s="142" t="str">
        <x:v>WB-FINDEX-OBS-2022-065</x:v>
      </x:c>
      <x:c r="B88" s="142" t="str">
        <x:v>fin24aSD.4</x:v>
      </x:c>
      <x:c r="C88" s="142" t="str">
        <x:v>Coming up with emergency funds in 30 days: possible and somewhat difficult, older (% age 25+)</x:v>
      </x:c>
      <x:c r="D88" s="142" t="str">
        <x:v>ages 25+</x:v>
      </x:c>
      <x:c r="E88" s="142" t="n">
        <x:v>2022</x:v>
      </x:c>
      <x:c r="F88" s="142" t="n">
        <x:v>37.0</x:v>
      </x:c>
      <x:c r="G88" s="142" t="str">
        <x:v>percent of population ages 25+</x:v>
      </x:c>
      <x:c r="H88" s="142" t="str">
        <x:v>World Bank Global Findex</x:v>
      </x:c>
      <x:c r="I88" s="142" t="str">
        <x:v>https://api.worldbank.org/v2/country/YEM/indicator/fin24aSD.4?source=28&amp;format=json&amp;date=2022</x:v>
      </x:c>
      <x:c r="J88" s="142" t="str">
        <x:v>PUBLIC_PRIMARY_AGGREGATE</x:v>
      </x:c>
      <x:c r="K88" s="142" t="str">
        <x:v>World Bank published value for Yemen (Global Findex database, open API source 28; World Bank Data labels the year 2022; the study is the Yemen Global Findex 2021, fielded November 2022 to January 2023); unrounded value 36.97555151127. No interval published here (EXT-07 held); a group rests on fewer than the 1,000 interviews of the whole sample; a difference between groups is not a cause (CAUSE_HELD). Close-out U1, 10 October 2026. Panel measure FDP-015.</x:v>
      </x:c>
    </x:row>
    <x:row r="89">
      <x:c r="A89" s="142" t="str">
        <x:v>WB-FINDEX-OBS-2022-066</x:v>
      </x:c>
      <x:c r="B89" s="142" t="str">
        <x:v>fin24aSD.5</x:v>
      </x:c>
      <x:c r="C89" s="142" t="str">
        <x:v>Coming up with emergency funds in 30 days: possible and somewhat difficult, primary education or less (% age 15+)</x:v>
      </x:c>
      <x:c r="D89" s="142" t="str">
        <x:v>primary education or less</x:v>
      </x:c>
      <x:c r="E89" s="142" t="n">
        <x:v>2022</x:v>
      </x:c>
      <x:c r="F89" s="142" t="n">
        <x:v>37.1</x:v>
      </x:c>
      <x:c r="G89" s="142" t="str">
        <x:v>percent of population ages 15+</x:v>
      </x:c>
      <x:c r="H89" s="142" t="str">
        <x:v>World Bank Global Findex</x:v>
      </x:c>
      <x:c r="I89" s="142" t="str">
        <x:v>https://api.worldbank.org/v2/country/YEM/indicator/fin24aSD.5?source=28&amp;format=json&amp;date=2022</x:v>
      </x:c>
      <x:c r="J89" s="142" t="str">
        <x:v>PUBLIC_PRIMARY_AGGREGATE</x:v>
      </x:c>
      <x:c r="K89" s="142" t="str">
        <x:v>World Bank published value for Yemen (Global Findex database, open API source 28; World Bank Data labels the year 2022; the study is the Yemen Global Findex 2021, fielded November 2022 to January 2023); unrounded value 37.0601723538652. No interval published here (EXT-07 held); a group rests on fewer than the 1,000 interviews of the whole sample; a difference between groups is not a cause (CAUSE_HELD). Close-out U1, 10 October 2026. Panel measure FDP-015.</x:v>
      </x:c>
    </x:row>
    <x:row r="90">
      <x:c r="A90" s="142" t="str">
        <x:v>WB-FINDEX-OBS-2022-067</x:v>
      </x:c>
      <x:c r="B90" s="142" t="str">
        <x:v>fin24aSD.6</x:v>
      </x:c>
      <x:c r="C90" s="142" t="str">
        <x:v>Coming up with emergency funds in 30 days: possible and somewhat difficult, secondary education or more (% age 15+)</x:v>
      </x:c>
      <x:c r="D90" s="142" t="str">
        <x:v>secondary education or more</x:v>
      </x:c>
      <x:c r="E90" s="142" t="n">
        <x:v>2022</x:v>
      </x:c>
      <x:c r="F90" s="142" t="n">
        <x:v>45.5</x:v>
      </x:c>
      <x:c r="G90" s="142" t="str">
        <x:v>percent of population ages 15+</x:v>
      </x:c>
      <x:c r="H90" s="142" t="str">
        <x:v>World Bank Global Findex</x:v>
      </x:c>
      <x:c r="I90" s="142" t="str">
        <x:v>https://api.worldbank.org/v2/country/YEM/indicator/fin24aSD.6?source=28&amp;format=json&amp;date=2022</x:v>
      </x:c>
      <x:c r="J90" s="142" t="str">
        <x:v>PUBLIC_PRIMARY_AGGREGATE</x:v>
      </x:c>
      <x:c r="K90" s="142" t="str">
        <x:v>World Bank published value for Yemen (Global Findex database, open API source 28; World Bank Data labels the year 2022; the study is the Yemen Global Findex 2021, fielded November 2022 to January 2023); unrounded value 45.4582599481964. No interval published here (EXT-07 held); a group rests on fewer than the 1,000 interviews of the whole sample; a difference between groups is not a cause (CAUSE_HELD). Close-out U1, 10 October 2026. Panel measure FDP-015.</x:v>
      </x:c>
    </x:row>
    <x:row r="91">
      <x:c r="A91" s="142" t="str">
        <x:v>WB-FINDEX-OBS-2022-068</x:v>
      </x:c>
      <x:c r="B91" s="142" t="str">
        <x:v>fin24aSD.7</x:v>
      </x:c>
      <x:c r="C91" s="142" t="str">
        <x:v>Coming up with emergency funds in 30 days: possible and somewhat difficult, poorest 40% (% age 15+)</x:v>
      </x:c>
      <x:c r="D91" s="142" t="str">
        <x:v>poorest 40%</x:v>
      </x:c>
      <x:c r="E91" s="142" t="n">
        <x:v>2022</x:v>
      </x:c>
      <x:c r="F91" s="142" t="n">
        <x:v>39.1</x:v>
      </x:c>
      <x:c r="G91" s="142" t="str">
        <x:v>percent of population ages 15+</x:v>
      </x:c>
      <x:c r="H91" s="142" t="str">
        <x:v>World Bank Global Findex</x:v>
      </x:c>
      <x:c r="I91" s="142" t="str">
        <x:v>https://api.worldbank.org/v2/country/YEM/indicator/fin24aSD.7?source=28&amp;format=json&amp;date=2022</x:v>
      </x:c>
      <x:c r="J91" s="142" t="str">
        <x:v>PUBLIC_PRIMARY_AGGREGATE</x:v>
      </x:c>
      <x:c r="K91" s="142" t="str">
        <x:v>World Bank published value for Yemen (Global Findex database, open API source 28; World Bank Data labels the year 2022; the study is the Yemen Global Findex 2021, fielded November 2022 to January 2023); unrounded value 39.1029883716056. No interval published here (EXT-07 held); a group rests on fewer than the 1,000 interviews of the whole sample; a difference between groups is not a cause (CAUSE_HELD). Close-out U1, 10 October 2026. Panel measure FDP-015.</x:v>
      </x:c>
    </x:row>
    <x:row r="92">
      <x:c r="A92" s="142" t="str">
        <x:v>WB-FINDEX-OBS-2022-069</x:v>
      </x:c>
      <x:c r="B92" s="142" t="str">
        <x:v>fin24aSD.8</x:v>
      </x:c>
      <x:c r="C92" s="142" t="str">
        <x:v>Coming up with emergency funds in 30 days: possible and somewhat difficult, richest 60% (% age 15+)</x:v>
      </x:c>
      <x:c r="D92" s="142" t="str">
        <x:v>richest 60%</x:v>
      </x:c>
      <x:c r="E92" s="142" t="n">
        <x:v>2022</x:v>
      </x:c>
      <x:c r="F92" s="142" t="n">
        <x:v>41.2</x:v>
      </x:c>
      <x:c r="G92" s="142" t="str">
        <x:v>percent of population ages 15+</x:v>
      </x:c>
      <x:c r="H92" s="142" t="str">
        <x:v>World Bank Global Findex</x:v>
      </x:c>
      <x:c r="I92" s="142" t="str">
        <x:v>https://api.worldbank.org/v2/country/YEM/indicator/fin24aSD.8?source=28&amp;format=json&amp;date=2022</x:v>
      </x:c>
      <x:c r="J92" s="142" t="str">
        <x:v>PUBLIC_PRIMARY_AGGREGATE</x:v>
      </x:c>
      <x:c r="K92" s="142" t="str">
        <x:v>World Bank published value for Yemen (Global Findex database, open API source 28; World Bank Data labels the year 2022; the study is the Yemen Global Findex 2021, fielded November 2022 to January 2023); unrounded value 41.210783884806. No interval published here (EXT-07 held); a group rests on fewer than the 1,000 interviews of the whole sample; a difference between groups is not a cause (CAUSE_HELD). Close-out U1, 10 October 2026. Panel measure FDP-015.</x:v>
      </x:c>
    </x:row>
    <x:row r="93">
      <x:c r="A93" s="142" t="str">
        <x:v>WB-FINDEX-OBS-2022-070</x:v>
      </x:c>
      <x:c r="B93" s="142" t="str">
        <x:v>fin24aSD.12</x:v>
      </x:c>
      <x:c r="C93" s="142" t="str">
        <x:v>Coming up with emergency funds in 30 days: possible and somewhat difficult, in laborforce (% age 15+)</x:v>
      </x:c>
      <x:c r="D93" s="142" t="str">
        <x:v>in labor force</x:v>
      </x:c>
      <x:c r="E93" s="142" t="n">
        <x:v>2022</x:v>
      </x:c>
      <x:c r="F93" s="142" t="n">
        <x:v>38.7</x:v>
      </x:c>
      <x:c r="G93" s="142" t="str">
        <x:v>percent of population ages 15+</x:v>
      </x:c>
      <x:c r="H93" s="142" t="str">
        <x:v>World Bank Global Findex</x:v>
      </x:c>
      <x:c r="I93" s="142" t="str">
        <x:v>https://api.worldbank.org/v2/country/YEM/indicator/fin24aSD.12?source=28&amp;format=json&amp;date=2022</x:v>
      </x:c>
      <x:c r="J93" s="142" t="str">
        <x:v>PUBLIC_PRIMARY_AGGREGATE</x:v>
      </x:c>
      <x:c r="K93" s="142" t="str">
        <x:v>World Bank published value for Yemen (Global Findex database, open API source 28; World Bank Data labels the year 2022; the study is the Yemen Global Findex 2021, fielded November 2022 to January 2023); unrounded value 38.7450174396444. No interval published here (EXT-07 held); a group rests on fewer than the 1,000 interviews of the whole sample; a difference between groups is not a cause (CAUSE_HELD). Close-out U1, 10 October 2026. Panel measure FDP-015.</x:v>
      </x:c>
    </x:row>
    <x:row r="94">
      <x:c r="A94" s="142" t="str">
        <x:v>WB-FINDEX-OBS-2022-071</x:v>
      </x:c>
      <x:c r="B94" s="142" t="str">
        <x:v>fin24aSD.11</x:v>
      </x:c>
      <x:c r="C94" s="142" t="str">
        <x:v>Coming up with emergency funds in 30 days: possible and somewhat difficult, out of laborforce (% age 15+)</x:v>
      </x:c>
      <x:c r="D94" s="142" t="str">
        <x:v>out of labor force</x:v>
      </x:c>
      <x:c r="E94" s="142" t="n">
        <x:v>2022</x:v>
      </x:c>
      <x:c r="F94" s="142" t="n">
        <x:v>41.1</x:v>
      </x:c>
      <x:c r="G94" s="142" t="str">
        <x:v>percent of population ages 15+</x:v>
      </x:c>
      <x:c r="H94" s="142" t="str">
        <x:v>World Bank Global Findex</x:v>
      </x:c>
      <x:c r="I94" s="142" t="str">
        <x:v>https://api.worldbank.org/v2/country/YEM/indicator/fin24aSD.11?source=28&amp;format=json&amp;date=2022</x:v>
      </x:c>
      <x:c r="J94" s="142" t="str">
        <x:v>PUBLIC_PRIMARY_AGGREGATE</x:v>
      </x:c>
      <x:c r="K94" s="142" t="str">
        <x:v>World Bank published value for Yemen (Global Findex database, open API source 28; World Bank Data labels the year 2022; the study is the Yemen Global Findex 2021, fielded November 2022 to January 2023); unrounded value 41.0561128733181. No interval published here (EXT-07 held); a group rests on fewer than the 1,000 interviews of the whole sample; a difference between groups is not a cause (CAUSE_HELD). Close-out U1, 10 October 2026. Panel measure FDP-015.</x:v>
      </x:c>
    </x:row>
    <x:row r="95">
      <x:c r="A95" s="142" t="str">
        <x:v>WB-FINDEX-OBS-2022-072</x:v>
      </x:c>
      <x:c r="B95" s="142" t="str">
        <x:v>fin24aND</x:v>
      </x:c>
      <x:c r="C95" s="142" t="str">
        <x:v>Coming up with emergency funds in 30 days: possible and not difficult at all  (% age 15+)</x:v>
      </x:c>
      <x:c r="D95" s="142" t="str">
        <x:v>total</x:v>
      </x:c>
      <x:c r="E95" s="142" t="n">
        <x:v>2022</x:v>
      </x:c>
      <x:c r="F95" s="142" t="n">
        <x:v>23.2</x:v>
      </x:c>
      <x:c r="G95" s="142" t="str">
        <x:v>percent of population ages 15+</x:v>
      </x:c>
      <x:c r="H95" s="142" t="str">
        <x:v>World Bank Global Findex</x:v>
      </x:c>
      <x:c r="I95" s="142" t="str">
        <x:v>https://api.worldbank.org/v2/country/YEM/indicator/fin24aND?source=28&amp;format=json&amp;date=2022</x:v>
      </x:c>
      <x:c r="J95" s="142" t="str">
        <x:v>PUBLIC_PRIMARY_AGGREGATE</x:v>
      </x:c>
      <x:c r="K95" s="142" t="str">
        <x:v>World Bank published value for Yemen (Global Findex database, open API source 28; World Bank Data labels the year 2022; the study is the Yemen Global Findex 2021, fielded November 2022 to January 2023); unrounded value 23.2094622368414. No interval published here (EXT-07 held). Close-out U1, 10 October 2026. Panel measure FDP-015.</x:v>
      </x:c>
    </x:row>
    <x:row r="96">
      <x:c r="A96" s="142" t="str">
        <x:v>WB-FINDEX-OBS-2022-073</x:v>
      </x:c>
      <x:c r="B96" s="142" t="str">
        <x:v>fin24aND.1</x:v>
      </x:c>
      <x:c r="C96" s="142" t="str">
        <x:v>Coming up with emergency funds in 30 days: possible and not difficult at all, women (% age 15+)</x:v>
      </x:c>
      <x:c r="D96" s="142" t="str">
        <x:v>female</x:v>
      </x:c>
      <x:c r="E96" s="142" t="n">
        <x:v>2022</x:v>
      </x:c>
      <x:c r="F96" s="142" t="n">
        <x:v>19.4</x:v>
      </x:c>
      <x:c r="G96" s="142" t="str">
        <x:v>percent of population ages 15+</x:v>
      </x:c>
      <x:c r="H96" s="142" t="str">
        <x:v>World Bank Global Findex</x:v>
      </x:c>
      <x:c r="I96" s="142" t="str">
        <x:v>https://api.worldbank.org/v2/country/YEM/indicator/fin24aND.1?source=28&amp;format=json&amp;date=2022</x:v>
      </x:c>
      <x:c r="J96" s="142" t="str">
        <x:v>PUBLIC_PRIMARY_AGGREGATE</x:v>
      </x:c>
      <x:c r="K96" s="142" t="str">
        <x:v>World Bank published value for Yemen (Global Findex database, open API source 28; World Bank Data labels the year 2022; the study is the Yemen Global Findex 2021, fielded November 2022 to January 2023); unrounded value 19.3669931392436. No interval published here (EXT-07 held); a group rests on fewer than the 1,000 interviews of the whole sample; a difference between groups is not a cause (CAUSE_HELD). Close-out U1, 10 October 2026. Panel measure FDP-015.</x:v>
      </x:c>
    </x:row>
    <x:row r="97">
      <x:c r="A97" s="142" t="str">
        <x:v>WB-FINDEX-OBS-2022-074</x:v>
      </x:c>
      <x:c r="B97" s="142" t="str">
        <x:v>fin24aND.2</x:v>
      </x:c>
      <x:c r="C97" s="142" t="str">
        <x:v>Coming up with emergency funds in 30 days: possible and not difficult at all, men (% age 15+)</x:v>
      </x:c>
      <x:c r="D97" s="142" t="str">
        <x:v>male</x:v>
      </x:c>
      <x:c r="E97" s="142" t="n">
        <x:v>2022</x:v>
      </x:c>
      <x:c r="F97" s="142" t="n">
        <x:v>27.0</x:v>
      </x:c>
      <x:c r="G97" s="142" t="str">
        <x:v>percent of population ages 15+</x:v>
      </x:c>
      <x:c r="H97" s="142" t="str">
        <x:v>World Bank Global Findex</x:v>
      </x:c>
      <x:c r="I97" s="142" t="str">
        <x:v>https://api.worldbank.org/v2/country/YEM/indicator/fin24aND.2?source=28&amp;format=json&amp;date=2022</x:v>
      </x:c>
      <x:c r="J97" s="142" t="str">
        <x:v>PUBLIC_PRIMARY_AGGREGATE</x:v>
      </x:c>
      <x:c r="K97" s="142" t="str">
        <x:v>World Bank published value for Yemen (Global Findex database, open API source 28; World Bank Data labels the year 2022; the study is the Yemen Global Findex 2021, fielded November 2022 to January 2023); unrounded value 27.0369386788907. No interval published here (EXT-07 held); a group rests on fewer than the 1,000 interviews of the whole sample; a difference between groups is not a cause (CAUSE_HELD). Close-out U1, 10 October 2026. Panel measure FDP-015.</x:v>
      </x:c>
    </x:row>
    <x:row r="98">
      <x:c r="A98" s="142" t="str">
        <x:v>WB-FINDEX-OBS-2022-075</x:v>
      </x:c>
      <x:c r="B98" s="142" t="str">
        <x:v>fin24aND.3</x:v>
      </x:c>
      <x:c r="C98" s="142" t="str">
        <x:v>Coming up with emergency funds in 30 days: possible and not difficult at all, young (% ages 15-24)</x:v>
      </x:c>
      <x:c r="D98" s="142" t="str">
        <x:v>ages 15-24</x:v>
      </x:c>
      <x:c r="E98" s="142" t="n">
        <x:v>2022</x:v>
      </x:c>
      <x:c r="F98" s="142" t="n">
        <x:v>21.3</x:v>
      </x:c>
      <x:c r="G98" s="142" t="str">
        <x:v>percent of population ages 15-24</x:v>
      </x:c>
      <x:c r="H98" s="142" t="str">
        <x:v>World Bank Global Findex</x:v>
      </x:c>
      <x:c r="I98" s="142" t="str">
        <x:v>https://api.worldbank.org/v2/country/YEM/indicator/fin24aND.3?source=28&amp;format=json&amp;date=2022</x:v>
      </x:c>
      <x:c r="J98" s="142" t="str">
        <x:v>PUBLIC_PRIMARY_AGGREGATE</x:v>
      </x:c>
      <x:c r="K98" s="142" t="str">
        <x:v>World Bank published value for Yemen (Global Findex database, open API source 28; World Bank Data labels the year 2022; the study is the Yemen Global Findex 2021, fielded November 2022 to January 2023); unrounded value 21.3060545059309. No interval published here (EXT-07 held); a group rests on fewer than the 1,000 interviews of the whole sample; a difference between groups is not a cause (CAUSE_HELD). Close-out U1, 10 October 2026. Panel measure FDP-015.</x:v>
      </x:c>
    </x:row>
    <x:row r="99">
      <x:c r="A99" s="142" t="str">
        <x:v>WB-FINDEX-OBS-2022-076</x:v>
      </x:c>
      <x:c r="B99" s="142" t="str">
        <x:v>fin24aND.4</x:v>
      </x:c>
      <x:c r="C99" s="142" t="str">
        <x:v>Coming up with emergency funds in 30 days: possible and not difficult at all, older (% age 25+)</x:v>
      </x:c>
      <x:c r="D99" s="142" t="str">
        <x:v>ages 25+</x:v>
      </x:c>
      <x:c r="E99" s="142" t="n">
        <x:v>2022</x:v>
      </x:c>
      <x:c r="F99" s="142" t="n">
        <x:v>24.4</x:v>
      </x:c>
      <x:c r="G99" s="142" t="str">
        <x:v>percent of population ages 25+</x:v>
      </x:c>
      <x:c r="H99" s="142" t="str">
        <x:v>World Bank Global Findex</x:v>
      </x:c>
      <x:c r="I99" s="142" t="str">
        <x:v>https://api.worldbank.org/v2/country/YEM/indicator/fin24aND.4?source=28&amp;format=json&amp;date=2022</x:v>
      </x:c>
      <x:c r="J99" s="142" t="str">
        <x:v>PUBLIC_PRIMARY_AGGREGATE</x:v>
      </x:c>
      <x:c r="K99" s="142" t="str">
        <x:v>World Bank published value for Yemen (Global Findex database, open API source 28; World Bank Data labels the year 2022; the study is the Yemen Global Findex 2021, fielded November 2022 to January 2023); unrounded value 24.3704598756683. No interval published here (EXT-07 held); a group rests on fewer than the 1,000 interviews of the whole sample; a difference between groups is not a cause (CAUSE_HELD). Close-out U1, 10 October 2026. Panel measure FDP-015.</x:v>
      </x:c>
    </x:row>
    <x:row r="100">
      <x:c r="A100" s="142" t="str">
        <x:v>WB-FINDEX-OBS-2022-077</x:v>
      </x:c>
      <x:c r="B100" s="142" t="str">
        <x:v>fin24aND.5</x:v>
      </x:c>
      <x:c r="C100" s="142" t="str">
        <x:v>Coming up with emergency funds in 30 days: possible and not difficult at all, primary education or less (% age 15+)</x:v>
      </x:c>
      <x:c r="D100" s="142" t="str">
        <x:v>primary education or less</x:v>
      </x:c>
      <x:c r="E100" s="142" t="n">
        <x:v>2022</x:v>
      </x:c>
      <x:c r="F100" s="142" t="n">
        <x:v>15.5</x:v>
      </x:c>
      <x:c r="G100" s="142" t="str">
        <x:v>percent of population ages 15+</x:v>
      </x:c>
      <x:c r="H100" s="142" t="str">
        <x:v>World Bank Global Findex</x:v>
      </x:c>
      <x:c r="I100" s="142" t="str">
        <x:v>https://api.worldbank.org/v2/country/YEM/indicator/fin24aND.5?source=28&amp;format=json&amp;date=2022</x:v>
      </x:c>
      <x:c r="J100" s="142" t="str">
        <x:v>PUBLIC_PRIMARY_AGGREGATE</x:v>
      </x:c>
      <x:c r="K100" s="142" t="str">
        <x:v>World Bank published value for Yemen (Global Findex database, open API source 28; World Bank Data labels the year 2022; the study is the Yemen Global Findex 2021, fielded November 2022 to January 2023); unrounded value 15.5031814248817. No interval published here (EXT-07 held); a group rests on fewer than the 1,000 interviews of the whole sample; a difference between groups is not a cause (CAUSE_HELD). Close-out U1, 10 October 2026. Panel measure FDP-015.</x:v>
      </x:c>
    </x:row>
    <x:row r="101">
      <x:c r="A101" s="142" t="str">
        <x:v>WB-FINDEX-OBS-2022-078</x:v>
      </x:c>
      <x:c r="B101" s="142" t="str">
        <x:v>fin24aND.6</x:v>
      </x:c>
      <x:c r="C101" s="142" t="str">
        <x:v>Coming up with emergency funds in 30 days: possible and not difficult at all, secondary education or more (% age 15+)</x:v>
      </x:c>
      <x:c r="D101" s="142" t="str">
        <x:v>secondary education or more</x:v>
      </x:c>
      <x:c r="E101" s="142" t="n">
        <x:v>2022</x:v>
      </x:c>
      <x:c r="F101" s="142" t="n">
        <x:v>35.1</x:v>
      </x:c>
      <x:c r="G101" s="142" t="str">
        <x:v>percent of population ages 15+</x:v>
      </x:c>
      <x:c r="H101" s="142" t="str">
        <x:v>World Bank Global Findex</x:v>
      </x:c>
      <x:c r="I101" s="142" t="str">
        <x:v>https://api.worldbank.org/v2/country/YEM/indicator/fin24aND.6?source=28&amp;format=json&amp;date=2022</x:v>
      </x:c>
      <x:c r="J101" s="142" t="str">
        <x:v>PUBLIC_PRIMARY_AGGREGATE</x:v>
      </x:c>
      <x:c r="K101" s="142" t="str">
        <x:v>World Bank published value for Yemen (Global Findex database, open API source 28; World Bank Data labels the year 2022; the study is the Yemen Global Findex 2021, fielded November 2022 to January 2023); unrounded value 35.1487652541026. No interval published here (EXT-07 held); a group rests on fewer than the 1,000 interviews of the whole sample; a difference between groups is not a cause (CAUSE_HELD). Close-out U1, 10 October 2026. Panel measure FDP-015.</x:v>
      </x:c>
    </x:row>
    <x:row r="102">
      <x:c r="A102" s="142" t="str">
        <x:v>WB-FINDEX-OBS-2022-079</x:v>
      </x:c>
      <x:c r="B102" s="142" t="str">
        <x:v>fin24aND.7</x:v>
      </x:c>
      <x:c r="C102" s="142" t="str">
        <x:v>Coming up with emergency funds in 30 days: possible and not difficult at all, poorest 40% (% age 15+)</x:v>
      </x:c>
      <x:c r="D102" s="142" t="str">
        <x:v>poorest 40%</x:v>
      </x:c>
      <x:c r="E102" s="142" t="n">
        <x:v>2022</x:v>
      </x:c>
      <x:c r="F102" s="142" t="n">
        <x:v>11.5</x:v>
      </x:c>
      <x:c r="G102" s="142" t="str">
        <x:v>percent of population ages 15+</x:v>
      </x:c>
      <x:c r="H102" s="142" t="str">
        <x:v>World Bank Global Findex</x:v>
      </x:c>
      <x:c r="I102" s="142" t="str">
        <x:v>https://api.worldbank.org/v2/country/YEM/indicator/fin24aND.7?source=28&amp;format=json&amp;date=2022</x:v>
      </x:c>
      <x:c r="J102" s="142" t="str">
        <x:v>PUBLIC_PRIMARY_AGGREGATE</x:v>
      </x:c>
      <x:c r="K102" s="142" t="str">
        <x:v>World Bank published value for Yemen (Global Findex database, open API source 28; World Bank Data labels the year 2022; the study is the Yemen Global Findex 2021, fielded November 2022 to January 2023); unrounded value 11.4810447388278. No interval published here (EXT-07 held); a group rests on fewer than the 1,000 interviews of the whole sample; a difference between groups is not a cause (CAUSE_HELD). Close-out U1, 10 October 2026. Panel measure FDP-015.</x:v>
      </x:c>
    </x:row>
    <x:row r="103">
      <x:c r="A103" s="142" t="str">
        <x:v>WB-FINDEX-OBS-2022-080</x:v>
      </x:c>
      <x:c r="B103" s="142" t="str">
        <x:v>fin24aND.8</x:v>
      </x:c>
      <x:c r="C103" s="142" t="str">
        <x:v>Coming up with emergency funds in 30 days: possible and not difficult at all, richest 60% (% age 15+)</x:v>
      </x:c>
      <x:c r="D103" s="142" t="str">
        <x:v>richest 60%</x:v>
      </x:c>
      <x:c r="E103" s="142" t="n">
        <x:v>2022</x:v>
      </x:c>
      <x:c r="F103" s="142" t="n">
        <x:v>31.0</x:v>
      </x:c>
      <x:c r="G103" s="142" t="str">
        <x:v>percent of population ages 15+</x:v>
      </x:c>
      <x:c r="H103" s="142" t="str">
        <x:v>World Bank Global Findex</x:v>
      </x:c>
      <x:c r="I103" s="142" t="str">
        <x:v>https://api.worldbank.org/v2/country/YEM/indicator/fin24aND.8?source=28&amp;format=json&amp;date=2022</x:v>
      </x:c>
      <x:c r="J103" s="142" t="str">
        <x:v>PUBLIC_PRIMARY_AGGREGATE</x:v>
      </x:c>
      <x:c r="K103" s="142" t="str">
        <x:v>World Bank published value for Yemen (Global Findex database, open API source 28; World Bank Data labels the year 2022; the study is the Yemen Global Findex 2021, fielded November 2022 to January 2023); unrounded value 31.016223899702. No interval published here (EXT-07 held); a group rests on fewer than the 1,000 interviews of the whole sample; a difference between groups is not a cause (CAUSE_HELD). Close-out U1, 10 October 2026. Panel measure FDP-015.</x:v>
      </x:c>
    </x:row>
    <x:row r="104">
      <x:c r="A104" s="142" t="str">
        <x:v>WB-FINDEX-OBS-2022-081</x:v>
      </x:c>
      <x:c r="B104" s="142" t="str">
        <x:v>fin24aND.12</x:v>
      </x:c>
      <x:c r="C104" s="142" t="str">
        <x:v>Coming up with emergency funds in 30 days: possible and not difficult at all, in laborforce (% age 15+)</x:v>
      </x:c>
      <x:c r="D104" s="142" t="str">
        <x:v>in labor force</x:v>
      </x:c>
      <x:c r="E104" s="142" t="n">
        <x:v>2022</x:v>
      </x:c>
      <x:c r="F104" s="142" t="n">
        <x:v>35.7</x:v>
      </x:c>
      <x:c r="G104" s="142" t="str">
        <x:v>percent of population ages 15+</x:v>
      </x:c>
      <x:c r="H104" s="142" t="str">
        <x:v>World Bank Global Findex</x:v>
      </x:c>
      <x:c r="I104" s="142" t="str">
        <x:v>https://api.worldbank.org/v2/country/YEM/indicator/fin24aND.12?source=28&amp;format=json&amp;date=2022</x:v>
      </x:c>
      <x:c r="J104" s="142" t="str">
        <x:v>PUBLIC_PRIMARY_AGGREGATE</x:v>
      </x:c>
      <x:c r="K104" s="142" t="str">
        <x:v>World Bank published value for Yemen (Global Findex database, open API source 28; World Bank Data labels the year 2022; the study is the Yemen Global Findex 2021, fielded November 2022 to January 2023); unrounded value 35.659505407118. No interval published here (EXT-07 held); a group rests on fewer than the 1,000 interviews of the whole sample; a difference between groups is not a cause (CAUSE_HELD). Close-out U1, 10 October 2026. Panel measure FDP-015.</x:v>
      </x:c>
    </x:row>
    <x:row r="105">
      <x:c r="A105" s="142" t="str">
        <x:v>WB-FINDEX-OBS-2022-082</x:v>
      </x:c>
      <x:c r="B105" s="142" t="str">
        <x:v>fin24aND.11</x:v>
      </x:c>
      <x:c r="C105" s="142" t="str">
        <x:v>Coming up with emergency funds in 30 days: possible and not difficult at all, out of laborforce (% age 15+)</x:v>
      </x:c>
      <x:c r="D105" s="142" t="str">
        <x:v>out of labor force</x:v>
      </x:c>
      <x:c r="E105" s="142" t="n">
        <x:v>2022</x:v>
      </x:c>
      <x:c r="F105" s="142" t="n">
        <x:v>17.9</x:v>
      </x:c>
      <x:c r="G105" s="142" t="str">
        <x:v>percent of population ages 15+</x:v>
      </x:c>
      <x:c r="H105" s="142" t="str">
        <x:v>World Bank Global Findex</x:v>
      </x:c>
      <x:c r="I105" s="142" t="str">
        <x:v>https://api.worldbank.org/v2/country/YEM/indicator/fin24aND.11?source=28&amp;format=json&amp;date=2022</x:v>
      </x:c>
      <x:c r="J105" s="142" t="str">
        <x:v>PUBLIC_PRIMARY_AGGREGATE</x:v>
      </x:c>
      <x:c r="K105" s="142" t="str">
        <x:v>World Bank published value for Yemen (Global Findex database, open API source 28; World Bank Data labels the year 2022; the study is the Yemen Global Findex 2021, fielded November 2022 to January 2023); unrounded value 17.9358497014772. No interval published here (EXT-07 held); a group rests on fewer than the 1,000 interviews of the whole sample; a difference between groups is not a cause (CAUSE_HELD). Close-out U1, 10 October 2026. Panel measure FDP-015.</x:v>
      </x:c>
    </x:row>
    <x:row r="106">
      <x:c r="A106" s="142" t="str">
        <x:v>WB-FINDEX-OBS-2022-083</x:v>
      </x:c>
      <x:c r="B106" s="142" t="str">
        <x:v>fh1</x:v>
      </x:c>
      <x:c r="C106" s="142" t="str">
        <x:v>Sent domestic remittances  (% age 15+)</x:v>
      </x:c>
      <x:c r="D106" s="142" t="str">
        <x:v>total</x:v>
      </x:c>
      <x:c r="E106" s="142" t="n">
        <x:v>2022</x:v>
      </x:c>
      <x:c r="F106" s="142" t="n">
        <x:v>17.7</x:v>
      </x:c>
      <x:c r="G106" s="142" t="str">
        <x:v>percent of population ages 15+</x:v>
      </x:c>
      <x:c r="H106" s="142" t="str">
        <x:v>World Bank Global Findex</x:v>
      </x:c>
      <x:c r="I106" s="142" t="str">
        <x:v>https://api.worldbank.org/v2/country/YEM/indicator/fh1?source=28&amp;format=json&amp;date=2022</x:v>
      </x:c>
      <x:c r="J106" s="142" t="str">
        <x:v>PUBLIC_PRIMARY_AGGREGATE</x:v>
      </x:c>
      <x:c r="K106" s="142" t="str">
        <x:v>World Bank published value for Yemen (Global Findex database, open API source 28; World Bank Data labels the year 2022; the study is the Yemen Global Findex 2021, fielded November 2022 to January 2023); unrounded value 17.6714332248251. No interval published here (EXT-07 held). Close-out U1, 10 October 2026. Panel measure FDP-017.</x:v>
      </x:c>
    </x:row>
    <x:row r="107">
      <x:c r="A107" s="142" t="str">
        <x:v>WB-FINDEX-OBS-2022-084</x:v>
      </x:c>
      <x:c r="B107" s="142" t="str">
        <x:v>fh1.1</x:v>
      </x:c>
      <x:c r="C107" s="142" t="str">
        <x:v>Sent domestic remittances, women (% age 15+)</x:v>
      </x:c>
      <x:c r="D107" s="142" t="str">
        <x:v>female</x:v>
      </x:c>
      <x:c r="E107" s="142" t="n">
        <x:v>2022</x:v>
      </x:c>
      <x:c r="F107" s="142" t="n">
        <x:v>8.6</x:v>
      </x:c>
      <x:c r="G107" s="142" t="str">
        <x:v>percent of population ages 15+</x:v>
      </x:c>
      <x:c r="H107" s="142" t="str">
        <x:v>World Bank Global Findex</x:v>
      </x:c>
      <x:c r="I107" s="142" t="str">
        <x:v>https://api.worldbank.org/v2/country/YEM/indicator/fh1.1?source=28&amp;format=json&amp;date=2022</x:v>
      </x:c>
      <x:c r="J107" s="142" t="str">
        <x:v>PUBLIC_PRIMARY_AGGREGATE</x:v>
      </x:c>
      <x:c r="K107" s="142" t="str">
        <x:v>World Bank published value for Yemen (Global Findex database, open API source 28; World Bank Data labels the year 2022; the study is the Yemen Global Findex 2021, fielded November 2022 to January 2023); unrounded value 8.58882037842272. No interval published here (EXT-07 held); a group rests on fewer than the 1,000 interviews of the whole sample; a difference between groups is not a cause (CAUSE_HELD). Close-out U1, 10 October 2026. Panel measure FDP-017.</x:v>
      </x:c>
    </x:row>
    <x:row r="108">
      <x:c r="A108" s="142" t="str">
        <x:v>WB-FINDEX-OBS-2022-085</x:v>
      </x:c>
      <x:c r="B108" s="142" t="str">
        <x:v>fh1.2</x:v>
      </x:c>
      <x:c r="C108" s="142" t="str">
        <x:v>Sent domestic remittances, men (% age 15+)</x:v>
      </x:c>
      <x:c r="D108" s="142" t="str">
        <x:v>male</x:v>
      </x:c>
      <x:c r="E108" s="142" t="n">
        <x:v>2022</x:v>
      </x:c>
      <x:c r="F108" s="142" t="n">
        <x:v>26.7</x:v>
      </x:c>
      <x:c r="G108" s="142" t="str">
        <x:v>percent of population ages 15+</x:v>
      </x:c>
      <x:c r="H108" s="142" t="str">
        <x:v>World Bank Global Findex</x:v>
      </x:c>
      <x:c r="I108" s="142" t="str">
        <x:v>https://api.worldbank.org/v2/country/YEM/indicator/fh1.2?source=28&amp;format=json&amp;date=2022</x:v>
      </x:c>
      <x:c r="J108" s="142" t="str">
        <x:v>PUBLIC_PRIMARY_AGGREGATE</x:v>
      </x:c>
      <x:c r="K108" s="142" t="str">
        <x:v>World Bank published value for Yemen (Global Findex database, open API source 28; World Bank Data labels the year 2022; the study is the Yemen Global Findex 2021, fielded November 2022 to January 2023); unrounded value 26.7186072733015. No interval published here (EXT-07 held); a group rests on fewer than the 1,000 interviews of the whole sample; a difference between groups is not a cause (CAUSE_HELD). Close-out U1, 10 October 2026. Panel measure FDP-017.</x:v>
      </x:c>
    </x:row>
    <x:row r="109">
      <x:c r="A109" s="142" t="str">
        <x:v>WB-FINDEX-OBS-2022-086</x:v>
      </x:c>
      <x:c r="B109" s="142" t="str">
        <x:v>fh1.3</x:v>
      </x:c>
      <x:c r="C109" s="142" t="str">
        <x:v>Sent domestic remittances, young (% ages 15-24)</x:v>
      </x:c>
      <x:c r="D109" s="142" t="str">
        <x:v>ages 15-24</x:v>
      </x:c>
      <x:c r="E109" s="142" t="n">
        <x:v>2022</x:v>
      </x:c>
      <x:c r="F109" s="142" t="n">
        <x:v>15.6</x:v>
      </x:c>
      <x:c r="G109" s="142" t="str">
        <x:v>percent of population ages 15-24</x:v>
      </x:c>
      <x:c r="H109" s="142" t="str">
        <x:v>World Bank Global Findex</x:v>
      </x:c>
      <x:c r="I109" s="142" t="str">
        <x:v>https://api.worldbank.org/v2/country/YEM/indicator/fh1.3?source=28&amp;format=json&amp;date=2022</x:v>
      </x:c>
      <x:c r="J109" s="142" t="str">
        <x:v>PUBLIC_PRIMARY_AGGREGATE</x:v>
      </x:c>
      <x:c r="K109" s="142" t="str">
        <x:v>World Bank published value for Yemen (Global Findex database, open API source 28; World Bank Data labels the year 2022; the study is the Yemen Global Findex 2021, fielded November 2022 to January 2023); unrounded value 15.6091246798087. No interval published here (EXT-07 held); a group rests on fewer than the 1,000 interviews of the whole sample; a difference between groups is not a cause (CAUSE_HELD). Close-out U1, 10 October 2026. Panel measure FDP-017.</x:v>
      </x:c>
    </x:row>
    <x:row r="110">
      <x:c r="A110" s="142" t="str">
        <x:v>WB-FINDEX-OBS-2022-087</x:v>
      </x:c>
      <x:c r="B110" s="142" t="str">
        <x:v>fh1.4</x:v>
      </x:c>
      <x:c r="C110" s="142" t="str">
        <x:v>Sent domestic remittances, older (% age 25+)</x:v>
      </x:c>
      <x:c r="D110" s="142" t="str">
        <x:v>ages 25+</x:v>
      </x:c>
      <x:c r="E110" s="142" t="n">
        <x:v>2022</x:v>
      </x:c>
      <x:c r="F110" s="142" t="n">
        <x:v>18.9</x:v>
      </x:c>
      <x:c r="G110" s="142" t="str">
        <x:v>percent of population ages 25+</x:v>
      </x:c>
      <x:c r="H110" s="142" t="str">
        <x:v>World Bank Global Findex</x:v>
      </x:c>
      <x:c r="I110" s="142" t="str">
        <x:v>https://api.worldbank.org/v2/country/YEM/indicator/fh1.4?source=28&amp;format=json&amp;date=2022</x:v>
      </x:c>
      <x:c r="J110" s="142" t="str">
        <x:v>PUBLIC_PRIMARY_AGGREGATE</x:v>
      </x:c>
      <x:c r="K110" s="142" t="str">
        <x:v>World Bank published value for Yemen (Global Findex database, open API source 28; World Bank Data labels the year 2022; the study is the Yemen Global Findex 2021, fielded November 2022 to January 2023); unrounded value 18.9293535917616. No interval published here (EXT-07 held); a group rests on fewer than the 1,000 interviews of the whole sample; a difference between groups is not a cause (CAUSE_HELD). Close-out U1, 10 October 2026. Panel measure FDP-017.</x:v>
      </x:c>
    </x:row>
    <x:row r="111">
      <x:c r="A111" s="142" t="str">
        <x:v>WB-FINDEX-OBS-2022-088</x:v>
      </x:c>
      <x:c r="B111" s="142" t="str">
        <x:v>fh1.5</x:v>
      </x:c>
      <x:c r="C111" s="142" t="str">
        <x:v>Sent domestic remittances, primary education or less (% age 15+)</x:v>
      </x:c>
      <x:c r="D111" s="142" t="str">
        <x:v>primary education or less</x:v>
      </x:c>
      <x:c r="E111" s="142" t="n">
        <x:v>2022</x:v>
      </x:c>
      <x:c r="F111" s="142" t="n">
        <x:v>9.7</x:v>
      </x:c>
      <x:c r="G111" s="142" t="str">
        <x:v>percent of population ages 15+</x:v>
      </x:c>
      <x:c r="H111" s="142" t="str">
        <x:v>World Bank Global Findex</x:v>
      </x:c>
      <x:c r="I111" s="142" t="str">
        <x:v>https://api.worldbank.org/v2/country/YEM/indicator/fh1.5?source=28&amp;format=json&amp;date=2022</x:v>
      </x:c>
      <x:c r="J111" s="142" t="str">
        <x:v>PUBLIC_PRIMARY_AGGREGATE</x:v>
      </x:c>
      <x:c r="K111" s="142" t="str">
        <x:v>World Bank published value for Yemen (Global Findex database, open API source 28; World Bank Data labels the year 2022; the study is the Yemen Global Findex 2021, fielded November 2022 to January 2023); unrounded value 9.67389142089313. No interval published here (EXT-07 held); a group rests on fewer than the 1,000 interviews of the whole sample; a difference between groups is not a cause (CAUSE_HELD). Close-out U1, 10 October 2026. Panel measure FDP-017.</x:v>
      </x:c>
    </x:row>
    <x:row r="112">
      <x:c r="A112" s="142" t="str">
        <x:v>WB-FINDEX-OBS-2022-089</x:v>
      </x:c>
      <x:c r="B112" s="142" t="str">
        <x:v>fh1.6</x:v>
      </x:c>
      <x:c r="C112" s="142" t="str">
        <x:v>Sent domestic remittances, secondary education or more (% age 15+)</x:v>
      </x:c>
      <x:c r="D112" s="142" t="str">
        <x:v>secondary education or more</x:v>
      </x:c>
      <x:c r="E112" s="142" t="n">
        <x:v>2022</x:v>
      </x:c>
      <x:c r="F112" s="142" t="n">
        <x:v>30.1</x:v>
      </x:c>
      <x:c r="G112" s="142" t="str">
        <x:v>percent of population ages 15+</x:v>
      </x:c>
      <x:c r="H112" s="142" t="str">
        <x:v>World Bank Global Findex</x:v>
      </x:c>
      <x:c r="I112" s="142" t="str">
        <x:v>https://api.worldbank.org/v2/country/YEM/indicator/fh1.6?source=28&amp;format=json&amp;date=2022</x:v>
      </x:c>
      <x:c r="J112" s="142" t="str">
        <x:v>PUBLIC_PRIMARY_AGGREGATE</x:v>
      </x:c>
      <x:c r="K112" s="142" t="str">
        <x:v>World Bank published value for Yemen (Global Findex database, open API source 28; World Bank Data labels the year 2022; the study is the Yemen Global Findex 2021, fielded November 2022 to January 2023); unrounded value 30.0586947064387. No interval published here (EXT-07 held); a group rests on fewer than the 1,000 interviews of the whole sample; a difference between groups is not a cause (CAUSE_HELD). Close-out U1, 10 October 2026. Panel measure FDP-017.</x:v>
      </x:c>
    </x:row>
    <x:row r="113">
      <x:c r="A113" s="142" t="str">
        <x:v>WB-FINDEX-OBS-2022-090</x:v>
      </x:c>
      <x:c r="B113" s="142" t="str">
        <x:v>fh1.7</x:v>
      </x:c>
      <x:c r="C113" s="142" t="str">
        <x:v>Sent domestic remittances, poorest 40% (% age 15+)</x:v>
      </x:c>
      <x:c r="D113" s="142" t="str">
        <x:v>poorest 40%</x:v>
      </x:c>
      <x:c r="E113" s="142" t="n">
        <x:v>2022</x:v>
      </x:c>
      <x:c r="F113" s="142" t="n">
        <x:v>9.9</x:v>
      </x:c>
      <x:c r="G113" s="142" t="str">
        <x:v>percent of population ages 15+</x:v>
      </x:c>
      <x:c r="H113" s="142" t="str">
        <x:v>World Bank Global Findex</x:v>
      </x:c>
      <x:c r="I113" s="142" t="str">
        <x:v>https://api.worldbank.org/v2/country/YEM/indicator/fh1.7?source=28&amp;format=json&amp;date=2022</x:v>
      </x:c>
      <x:c r="J113" s="142" t="str">
        <x:v>PUBLIC_PRIMARY_AGGREGATE</x:v>
      </x:c>
      <x:c r="K113" s="142" t="str">
        <x:v>World Bank published value for Yemen (Global Findex database, open API source 28; World Bank Data labels the year 2022; the study is the Yemen Global Findex 2021, fielded November 2022 to January 2023); unrounded value 9.94381772160671. No interval published here (EXT-07 held); a group rests on fewer than the 1,000 interviews of the whole sample; a difference between groups is not a cause (CAUSE_HELD). Close-out U1, 10 October 2026. Panel measure FDP-017.</x:v>
      </x:c>
    </x:row>
    <x:row r="114">
      <x:c r="A114" s="142" t="str">
        <x:v>WB-FINDEX-OBS-2022-091</x:v>
      </x:c>
      <x:c r="B114" s="142" t="str">
        <x:v>fh1.8</x:v>
      </x:c>
      <x:c r="C114" s="142" t="str">
        <x:v>Sent domestic remittances, richest 60% (% age 15+)</x:v>
      </x:c>
      <x:c r="D114" s="142" t="str">
        <x:v>richest 60%</x:v>
      </x:c>
      <x:c r="E114" s="142" t="n">
        <x:v>2022</x:v>
      </x:c>
      <x:c r="F114" s="142" t="n">
        <x:v>22.8</x:v>
      </x:c>
      <x:c r="G114" s="142" t="str">
        <x:v>percent of population ages 15+</x:v>
      </x:c>
      <x:c r="H114" s="142" t="str">
        <x:v>World Bank Global Findex</x:v>
      </x:c>
      <x:c r="I114" s="142" t="str">
        <x:v>https://api.worldbank.org/v2/country/YEM/indicator/fh1.8?source=28&amp;format=json&amp;date=2022</x:v>
      </x:c>
      <x:c r="J114" s="142" t="str">
        <x:v>PUBLIC_PRIMARY_AGGREGATE</x:v>
      </x:c>
      <x:c r="K114" s="142" t="str">
        <x:v>World Bank published value for Yemen (Global Findex database, open API source 28; World Bank Data labels the year 2022; the study is the Yemen Global Findex 2021, fielded November 2022 to January 2023); unrounded value 22.815149541717. No interval published here (EXT-07 held); a group rests on fewer than the 1,000 interviews of the whole sample; a difference between groups is not a cause (CAUSE_HELD). Close-out U1, 10 October 2026. Panel measure FDP-017.</x:v>
      </x:c>
    </x:row>
    <x:row r="115">
      <x:c r="A115" s="142" t="str">
        <x:v>WB-FINDEX-OBS-2022-092</x:v>
      </x:c>
      <x:c r="B115" s="142" t="str">
        <x:v>fh1.12</x:v>
      </x:c>
      <x:c r="C115" s="142" t="str">
        <x:v>Sent domestic remittances, in laborforce (% age 15+)</x:v>
      </x:c>
      <x:c r="D115" s="142" t="str">
        <x:v>in labor force</x:v>
      </x:c>
      <x:c r="E115" s="142" t="n">
        <x:v>2022</x:v>
      </x:c>
      <x:c r="F115" s="142" t="n">
        <x:v>37.6</x:v>
      </x:c>
      <x:c r="G115" s="142" t="str">
        <x:v>percent of population ages 15+</x:v>
      </x:c>
      <x:c r="H115" s="142" t="str">
        <x:v>World Bank Global Findex</x:v>
      </x:c>
      <x:c r="I115" s="142" t="str">
        <x:v>https://api.worldbank.org/v2/country/YEM/indicator/fh1.12?source=28&amp;format=json&amp;date=2022</x:v>
      </x:c>
      <x:c r="J115" s="142" t="str">
        <x:v>PUBLIC_PRIMARY_AGGREGATE</x:v>
      </x:c>
      <x:c r="K115" s="142" t="str">
        <x:v>World Bank published value for Yemen (Global Findex database, open API source 28; World Bank Data labels the year 2022; the study is the Yemen Global Findex 2021, fielded November 2022 to January 2023); unrounded value 37.6309859911244. No interval published here (EXT-07 held); a group rests on fewer than the 1,000 interviews of the whole sample; a difference between groups is not a cause (CAUSE_HELD). Close-out U1, 10 October 2026. Panel measure FDP-017.</x:v>
      </x:c>
    </x:row>
    <x:row r="116">
      <x:c r="A116" s="142" t="str">
        <x:v>WB-FINDEX-OBS-2022-093</x:v>
      </x:c>
      <x:c r="B116" s="142" t="str">
        <x:v>fh1.11</x:v>
      </x:c>
      <x:c r="C116" s="142" t="str">
        <x:v>Sent domestic remittances, out of laborforce (% age 15+)</x:v>
      </x:c>
      <x:c r="D116" s="142" t="str">
        <x:v>out of labor force</x:v>
      </x:c>
      <x:c r="E116" s="142" t="n">
        <x:v>2022</x:v>
      </x:c>
      <x:c r="F116" s="142" t="n">
        <x:v>9.2</x:v>
      </x:c>
      <x:c r="G116" s="142" t="str">
        <x:v>percent of population ages 15+</x:v>
      </x:c>
      <x:c r="H116" s="142" t="str">
        <x:v>World Bank Global Findex</x:v>
      </x:c>
      <x:c r="I116" s="142" t="str">
        <x:v>https://api.worldbank.org/v2/country/YEM/indicator/fh1.11?source=28&amp;format=json&amp;date=2022</x:v>
      </x:c>
      <x:c r="J116" s="142" t="str">
        <x:v>PUBLIC_PRIMARY_AGGREGATE</x:v>
      </x:c>
      <x:c r="K116" s="142" t="str">
        <x:v>World Bank published value for Yemen (Global Findex database, open API source 28; World Bank Data labels the year 2022; the study is the Yemen Global Findex 2021, fielded November 2022 to January 2023); unrounded value 9.21692859146651. No interval published here (EXT-07 held); a group rests on fewer than the 1,000 interviews of the whole sample; a difference between groups is not a cause (CAUSE_HELD). Close-out U1, 10 October 2026. Panel measure FDP-017.</x:v>
      </x:c>
    </x:row>
    <x:row r="117">
      <x:c r="A117" s="142" t="str">
        <x:v>WB-FINDEX-OBS-2022-094</x:v>
      </x:c>
      <x:c r="B117" s="142" t="str">
        <x:v>fh2</x:v>
      </x:c>
      <x:c r="C117" s="142" t="str">
        <x:v>Received domestic remittances  (% age 15+)</x:v>
      </x:c>
      <x:c r="D117" s="142" t="str">
        <x:v>total</x:v>
      </x:c>
      <x:c r="E117" s="142" t="n">
        <x:v>2022</x:v>
      </x:c>
      <x:c r="F117" s="142" t="n">
        <x:v>31.9</x:v>
      </x:c>
      <x:c r="G117" s="142" t="str">
        <x:v>percent of population ages 15+</x:v>
      </x:c>
      <x:c r="H117" s="142" t="str">
        <x:v>World Bank Global Findex</x:v>
      </x:c>
      <x:c r="I117" s="142" t="str">
        <x:v>https://api.worldbank.org/v2/country/YEM/indicator/fh2?source=28&amp;format=json&amp;date=2022</x:v>
      </x:c>
      <x:c r="J117" s="142" t="str">
        <x:v>PUBLIC_PRIMARY_AGGREGATE</x:v>
      </x:c>
      <x:c r="K117" s="142" t="str">
        <x:v>World Bank published value for Yemen (Global Findex database, open API source 28; World Bank Data labels the year 2022; the study is the Yemen Global Findex 2021, fielded November 2022 to January 2023); unrounded value 31.9313981068809. No interval published here (EXT-07 held). Close-out U1, 10 October 2026. Panel measure FDP-018.</x:v>
      </x:c>
    </x:row>
    <x:row r="118">
      <x:c r="A118" s="142" t="str">
        <x:v>WB-FINDEX-OBS-2022-095</x:v>
      </x:c>
      <x:c r="B118" s="142" t="str">
        <x:v>fh2.1</x:v>
      </x:c>
      <x:c r="C118" s="142" t="str">
        <x:v>Received domestic remittances, women (% age 15+)</x:v>
      </x:c>
      <x:c r="D118" s="142" t="str">
        <x:v>female</x:v>
      </x:c>
      <x:c r="E118" s="142" t="n">
        <x:v>2022</x:v>
      </x:c>
      <x:c r="F118" s="142" t="n">
        <x:v>25.5</x:v>
      </x:c>
      <x:c r="G118" s="142" t="str">
        <x:v>percent of population ages 15+</x:v>
      </x:c>
      <x:c r="H118" s="142" t="str">
        <x:v>World Bank Global Findex</x:v>
      </x:c>
      <x:c r="I118" s="142" t="str">
        <x:v>https://api.worldbank.org/v2/country/YEM/indicator/fh2.1?source=28&amp;format=json&amp;date=2022</x:v>
      </x:c>
      <x:c r="J118" s="142" t="str">
        <x:v>PUBLIC_PRIMARY_AGGREGATE</x:v>
      </x:c>
      <x:c r="K118" s="142" t="str">
        <x:v>World Bank published value for Yemen (Global Findex database, open API source 28; World Bank Data labels the year 2022; the study is the Yemen Global Findex 2021, fielded November 2022 to January 2023); unrounded value 25.504345127995. No interval published here (EXT-07 held); a group rests on fewer than the 1,000 interviews of the whole sample; a difference between groups is not a cause (CAUSE_HELD). Close-out U1, 10 October 2026. Panel measure FDP-018.</x:v>
      </x:c>
    </x:row>
    <x:row r="119">
      <x:c r="A119" s="142" t="str">
        <x:v>WB-FINDEX-OBS-2022-096</x:v>
      </x:c>
      <x:c r="B119" s="142" t="str">
        <x:v>fh2.2</x:v>
      </x:c>
      <x:c r="C119" s="142" t="str">
        <x:v>Received domestic remittances, men (% age 15+)</x:v>
      </x:c>
      <x:c r="D119" s="142" t="str">
        <x:v>male</x:v>
      </x:c>
      <x:c r="E119" s="142" t="n">
        <x:v>2022</x:v>
      </x:c>
      <x:c r="F119" s="142" t="n">
        <x:v>38.3</x:v>
      </x:c>
      <x:c r="G119" s="142" t="str">
        <x:v>percent of population ages 15+</x:v>
      </x:c>
      <x:c r="H119" s="142" t="str">
        <x:v>World Bank Global Findex</x:v>
      </x:c>
      <x:c r="I119" s="142" t="str">
        <x:v>https://api.worldbank.org/v2/country/YEM/indicator/fh2.2?source=28&amp;format=json&amp;date=2022</x:v>
      </x:c>
      <x:c r="J119" s="142" t="str">
        <x:v>PUBLIC_PRIMARY_AGGREGATE</x:v>
      </x:c>
      <x:c r="K119" s="142" t="str">
        <x:v>World Bank published value for Yemen (Global Findex database, open API source 28; World Bank Data labels the year 2022; the study is the Yemen Global Findex 2021, fielded November 2022 to January 2023); unrounded value 38.3333738270936. No interval published here (EXT-07 held); a group rests on fewer than the 1,000 interviews of the whole sample; a difference between groups is not a cause (CAUSE_HELD). Close-out U1, 10 October 2026. Panel measure FDP-018.</x:v>
      </x:c>
    </x:row>
    <x:row r="120">
      <x:c r="A120" s="142" t="str">
        <x:v>WB-FINDEX-OBS-2022-097</x:v>
      </x:c>
      <x:c r="B120" s="142" t="str">
        <x:v>fh2.3</x:v>
      </x:c>
      <x:c r="C120" s="142" t="str">
        <x:v>Received domestic remittances, young (% ages 15-24)</x:v>
      </x:c>
      <x:c r="D120" s="142" t="str">
        <x:v>ages 15-24</x:v>
      </x:c>
      <x:c r="E120" s="142" t="n">
        <x:v>2022</x:v>
      </x:c>
      <x:c r="F120" s="142" t="n">
        <x:v>26.7</x:v>
      </x:c>
      <x:c r="G120" s="142" t="str">
        <x:v>percent of population ages 15-24</x:v>
      </x:c>
      <x:c r="H120" s="142" t="str">
        <x:v>World Bank Global Findex</x:v>
      </x:c>
      <x:c r="I120" s="142" t="str">
        <x:v>https://api.worldbank.org/v2/country/YEM/indicator/fh2.3?source=28&amp;format=json&amp;date=2022</x:v>
      </x:c>
      <x:c r="J120" s="142" t="str">
        <x:v>PUBLIC_PRIMARY_AGGREGATE</x:v>
      </x:c>
      <x:c r="K120" s="142" t="str">
        <x:v>World Bank published value for Yemen (Global Findex database, open API source 28; World Bank Data labels the year 2022; the study is the Yemen Global Findex 2021, fielded November 2022 to January 2023); unrounded value 26.6672800552033. No interval published here (EXT-07 held); a group rests on fewer than the 1,000 interviews of the whole sample; a difference between groups is not a cause (CAUSE_HELD). Close-out U1, 10 October 2026. Panel measure FDP-018.</x:v>
      </x:c>
    </x:row>
    <x:row r="121">
      <x:c r="A121" s="142" t="str">
        <x:v>WB-FINDEX-OBS-2022-098</x:v>
      </x:c>
      <x:c r="B121" s="142" t="str">
        <x:v>fh2.4</x:v>
      </x:c>
      <x:c r="C121" s="142" t="str">
        <x:v>Received domestic remittances, older (% age 25+)</x:v>
      </x:c>
      <x:c r="D121" s="142" t="str">
        <x:v>ages 25+</x:v>
      </x:c>
      <x:c r="E121" s="142" t="n">
        <x:v>2022</x:v>
      </x:c>
      <x:c r="F121" s="142" t="n">
        <x:v>35.1</x:v>
      </x:c>
      <x:c r="G121" s="142" t="str">
        <x:v>percent of population ages 25+</x:v>
      </x:c>
      <x:c r="H121" s="142" t="str">
        <x:v>World Bank Global Findex</x:v>
      </x:c>
      <x:c r="I121" s="142" t="str">
        <x:v>https://api.worldbank.org/v2/country/YEM/indicator/fh2.4?source=28&amp;format=json&amp;date=2022</x:v>
      </x:c>
      <x:c r="J121" s="142" t="str">
        <x:v>PUBLIC_PRIMARY_AGGREGATE</x:v>
      </x:c>
      <x:c r="K121" s="142" t="str">
        <x:v>World Bank published value for Yemen (Global Findex database, open API source 28; World Bank Data labels the year 2022; the study is the Yemen Global Findex 2021, fielded November 2022 to January 2023); unrounded value 35.1422858894899. No interval published here (EXT-07 held); a group rests on fewer than the 1,000 interviews of the whole sample; a difference between groups is not a cause (CAUSE_HELD). Close-out U1, 10 October 2026. Panel measure FDP-018.</x:v>
      </x:c>
    </x:row>
    <x:row r="122">
      <x:c r="A122" s="142" t="str">
        <x:v>WB-FINDEX-OBS-2022-099</x:v>
      </x:c>
      <x:c r="B122" s="142" t="str">
        <x:v>fh2.5</x:v>
      </x:c>
      <x:c r="C122" s="142" t="str">
        <x:v>Received domestic remittances, primary education or less (% age 15+)</x:v>
      </x:c>
      <x:c r="D122" s="142" t="str">
        <x:v>primary education or less</x:v>
      </x:c>
      <x:c r="E122" s="142" t="n">
        <x:v>2022</x:v>
      </x:c>
      <x:c r="F122" s="142" t="n">
        <x:v>25.2</x:v>
      </x:c>
      <x:c r="G122" s="142" t="str">
        <x:v>percent of population ages 15+</x:v>
      </x:c>
      <x:c r="H122" s="142" t="str">
        <x:v>World Bank Global Findex</x:v>
      </x:c>
      <x:c r="I122" s="142" t="str">
        <x:v>https://api.worldbank.org/v2/country/YEM/indicator/fh2.5?source=28&amp;format=json&amp;date=2022</x:v>
      </x:c>
      <x:c r="J122" s="142" t="str">
        <x:v>PUBLIC_PRIMARY_AGGREGATE</x:v>
      </x:c>
      <x:c r="K122" s="142" t="str">
        <x:v>World Bank published value for Yemen (Global Findex database, open API source 28; World Bank Data labels the year 2022; the study is the Yemen Global Findex 2021, fielded November 2022 to January 2023); unrounded value 25.1952658848162. No interval published here (EXT-07 held); a group rests on fewer than the 1,000 interviews of the whole sample; a difference between groups is not a cause (CAUSE_HELD). Close-out U1, 10 October 2026. Panel measure FDP-018.</x:v>
      </x:c>
    </x:row>
    <x:row r="123">
      <x:c r="A123" s="142" t="str">
        <x:v>WB-FINDEX-OBS-2022-100</x:v>
      </x:c>
      <x:c r="B123" s="142" t="str">
        <x:v>fh2.6</x:v>
      </x:c>
      <x:c r="C123" s="142" t="str">
        <x:v>Received domestic remittances, secondary education or more (% age 15+)</x:v>
      </x:c>
      <x:c r="D123" s="142" t="str">
        <x:v>secondary education or more</x:v>
      </x:c>
      <x:c r="E123" s="142" t="n">
        <x:v>2022</x:v>
      </x:c>
      <x:c r="F123" s="142" t="n">
        <x:v>42.4</x:v>
      </x:c>
      <x:c r="G123" s="142" t="str">
        <x:v>percent of population ages 15+</x:v>
      </x:c>
      <x:c r="H123" s="142" t="str">
        <x:v>World Bank Global Findex</x:v>
      </x:c>
      <x:c r="I123" s="142" t="str">
        <x:v>https://api.worldbank.org/v2/country/YEM/indicator/fh2.6?source=28&amp;format=json&amp;date=2022</x:v>
      </x:c>
      <x:c r="J123" s="142" t="str">
        <x:v>PUBLIC_PRIMARY_AGGREGATE</x:v>
      </x:c>
      <x:c r="K123" s="142" t="str">
        <x:v>World Bank published value for Yemen (Global Findex database, open API source 28; World Bank Data labels the year 2022; the study is the Yemen Global Findex 2021, fielded November 2022 to January 2023); unrounded value 42.3736274768921. No interval published here (EXT-07 held); a group rests on fewer than the 1,000 interviews of the whole sample; a difference between groups is not a cause (CAUSE_HELD). Close-out U1, 10 October 2026. Panel measure FDP-018.</x:v>
      </x:c>
    </x:row>
    <x:row r="124">
      <x:c r="A124" s="142" t="str">
        <x:v>WB-FINDEX-OBS-2022-101</x:v>
      </x:c>
      <x:c r="B124" s="142" t="str">
        <x:v>fh2.7</x:v>
      </x:c>
      <x:c r="C124" s="142" t="str">
        <x:v>Received domestic remittances, poorest 40% (% age 15+)</x:v>
      </x:c>
      <x:c r="D124" s="142" t="str">
        <x:v>poorest 40%</x:v>
      </x:c>
      <x:c r="E124" s="142" t="n">
        <x:v>2022</x:v>
      </x:c>
      <x:c r="F124" s="142" t="n">
        <x:v>24.7</x:v>
      </x:c>
      <x:c r="G124" s="142" t="str">
        <x:v>percent of population ages 15+</x:v>
      </x:c>
      <x:c r="H124" s="142" t="str">
        <x:v>World Bank Global Findex</x:v>
      </x:c>
      <x:c r="I124" s="142" t="str">
        <x:v>https://api.worldbank.org/v2/country/YEM/indicator/fh2.7?source=28&amp;format=json&amp;date=2022</x:v>
      </x:c>
      <x:c r="J124" s="142" t="str">
        <x:v>PUBLIC_PRIMARY_AGGREGATE</x:v>
      </x:c>
      <x:c r="K124" s="142" t="str">
        <x:v>World Bank published value for Yemen (Global Findex database, open API source 28; World Bank Data labels the year 2022; the study is the Yemen Global Findex 2021, fielded November 2022 to January 2023); unrounded value 24.6553223421261. No interval published here (EXT-07 held); a group rests on fewer than the 1,000 interviews of the whole sample; a difference between groups is not a cause (CAUSE_HELD). Close-out U1, 10 October 2026. Panel measure FDP-018.</x:v>
      </x:c>
    </x:row>
    <x:row r="125">
      <x:c r="A125" s="142" t="str">
        <x:v>WB-FINDEX-OBS-2022-102</x:v>
      </x:c>
      <x:c r="B125" s="142" t="str">
        <x:v>fh2.8</x:v>
      </x:c>
      <x:c r="C125" s="142" t="str">
        <x:v>Received domestic remittances, richest 60% (% age 15+)</x:v>
      </x:c>
      <x:c r="D125" s="142" t="str">
        <x:v>richest 60%</x:v>
      </x:c>
      <x:c r="E125" s="142" t="n">
        <x:v>2022</x:v>
      </x:c>
      <x:c r="F125" s="142" t="n">
        <x:v>36.8</x:v>
      </x:c>
      <x:c r="G125" s="142" t="str">
        <x:v>percent of population ages 15+</x:v>
      </x:c>
      <x:c r="H125" s="142" t="str">
        <x:v>World Bank Global Findex</x:v>
      </x:c>
      <x:c r="I125" s="142" t="str">
        <x:v>https://api.worldbank.org/v2/country/YEM/indicator/fh2.8?source=28&amp;format=json&amp;date=2022</x:v>
      </x:c>
      <x:c r="J125" s="142" t="str">
        <x:v>PUBLIC_PRIMARY_AGGREGATE</x:v>
      </x:c>
      <x:c r="K125" s="142" t="str">
        <x:v>World Bank published value for Yemen (Global Findex database, open API source 28; World Bank Data labels the year 2022; the study is the Yemen Global Findex 2021, fielded November 2022 to January 2023); unrounded value 36.7745569853893. No interval published here (EXT-07 held); a group rests on fewer than the 1,000 interviews of the whole sample; a difference between groups is not a cause (CAUSE_HELD). Close-out U1, 10 October 2026. Panel measure FDP-018.</x:v>
      </x:c>
    </x:row>
    <x:row r="126">
      <x:c r="A126" s="142" t="str">
        <x:v>WB-FINDEX-OBS-2022-103</x:v>
      </x:c>
      <x:c r="B126" s="142" t="str">
        <x:v>fh2.12</x:v>
      </x:c>
      <x:c r="C126" s="142" t="str">
        <x:v>Received domestic remittances, in laborforce (% age 15+)</x:v>
      </x:c>
      <x:c r="D126" s="142" t="str">
        <x:v>in labor force</x:v>
      </x:c>
      <x:c r="E126" s="142" t="n">
        <x:v>2022</x:v>
      </x:c>
      <x:c r="F126" s="142" t="n">
        <x:v>45.0</x:v>
      </x:c>
      <x:c r="G126" s="142" t="str">
        <x:v>percent of population ages 15+</x:v>
      </x:c>
      <x:c r="H126" s="142" t="str">
        <x:v>World Bank Global Findex</x:v>
      </x:c>
      <x:c r="I126" s="142" t="str">
        <x:v>https://api.worldbank.org/v2/country/YEM/indicator/fh2.12?source=28&amp;format=json&amp;date=2022</x:v>
      </x:c>
      <x:c r="J126" s="142" t="str">
        <x:v>PUBLIC_PRIMARY_AGGREGATE</x:v>
      </x:c>
      <x:c r="K126" s="142" t="str">
        <x:v>World Bank published value for Yemen (Global Findex database, open API source 28; World Bank Data labels the year 2022; the study is the Yemen Global Findex 2021, fielded November 2022 to January 2023); unrounded value 45.0152302306305. No interval published here (EXT-07 held); a group rests on fewer than the 1,000 interviews of the whole sample; a difference between groups is not a cause (CAUSE_HELD). Close-out U1, 10 October 2026. Panel measure FDP-018.</x:v>
      </x:c>
    </x:row>
    <x:row r="127">
      <x:c r="A127" s="142" t="str">
        <x:v>WB-FINDEX-OBS-2022-104</x:v>
      </x:c>
      <x:c r="B127" s="142" t="str">
        <x:v>fh2.11</x:v>
      </x:c>
      <x:c r="C127" s="142" t="str">
        <x:v>Received domestic remittances, out of laborforce (% age 15+)</x:v>
      </x:c>
      <x:c r="D127" s="142" t="str">
        <x:v>out of labor force</x:v>
      </x:c>
      <x:c r="E127" s="142" t="n">
        <x:v>2022</x:v>
      </x:c>
      <x:c r="F127" s="142" t="n">
        <x:v>26.4</x:v>
      </x:c>
      <x:c r="G127" s="142" t="str">
        <x:v>percent of population ages 15+</x:v>
      </x:c>
      <x:c r="H127" s="142" t="str">
        <x:v>World Bank Global Findex</x:v>
      </x:c>
      <x:c r="I127" s="142" t="str">
        <x:v>https://api.worldbank.org/v2/country/YEM/indicator/fh2.11?source=28&amp;format=json&amp;date=2022</x:v>
      </x:c>
      <x:c r="J127" s="142" t="str">
        <x:v>PUBLIC_PRIMARY_AGGREGATE</x:v>
      </x:c>
      <x:c r="K127" s="142" t="str">
        <x:v>World Bank published value for Yemen (Global Findex database, open API source 28; World Bank Data labels the year 2022; the study is the Yemen Global Findex 2021, fielded November 2022 to January 2023); unrounded value 26.3893240630628. No interval published here (EXT-07 held); a group rests on fewer than the 1,000 interviews of the whole sample; a difference between groups is not a cause (CAUSE_HELD). Close-out U1, 10 October 2026. Panel measure FDP-018.</x:v>
      </x:c>
    </x:row>
    <x:row r="128">
      <x:c r="A128" s="142" t="str">
        <x:v>WB-FINDEX-OBS-2022-105</x:v>
      </x:c>
      <x:c r="B128" s="142" t="str">
        <x:v>fin32</x:v>
      </x:c>
      <x:c r="C128" s="142" t="str">
        <x:v>Received wages  (% age 15+)</x:v>
      </x:c>
      <x:c r="D128" s="142" t="str">
        <x:v>total</x:v>
      </x:c>
      <x:c r="E128" s="142" t="n">
        <x:v>2022</x:v>
      </x:c>
      <x:c r="F128" s="142" t="n">
        <x:v>12.4</x:v>
      </x:c>
      <x:c r="G128" s="142" t="str">
        <x:v>percent of population ages 15+</x:v>
      </x:c>
      <x:c r="H128" s="142" t="str">
        <x:v>World Bank Global Findex</x:v>
      </x:c>
      <x:c r="I128" s="142" t="str">
        <x:v>https://api.worldbank.org/v2/country/YEM/indicator/fin32?source=28&amp;format=json&amp;date=2022</x:v>
      </x:c>
      <x:c r="J128" s="142" t="str">
        <x:v>PUBLIC_PRIMARY_AGGREGATE</x:v>
      </x:c>
      <x:c r="K128" s="142" t="str">
        <x:v>World Bank published value for Yemen (Global Findex database, open API source 28; World Bank Data labels the year 2022; the study is the Yemen Global Findex 2021, fielded November 2022 to January 2023); unrounded value 12.3567460054291. No interval published here (EXT-07 held). Close-out U1, 10 October 2026. Panel measure FDP-019.</x:v>
      </x:c>
    </x:row>
    <x:row r="129">
      <x:c r="A129" s="142" t="str">
        <x:v>WB-FINDEX-OBS-2022-106</x:v>
      </x:c>
      <x:c r="B129" s="142" t="str">
        <x:v>fin32.1</x:v>
      </x:c>
      <x:c r="C129" s="142" t="str">
        <x:v>Received wages, women (% age 15+)</x:v>
      </x:c>
      <x:c r="D129" s="142" t="str">
        <x:v>female</x:v>
      </x:c>
      <x:c r="E129" s="142" t="n">
        <x:v>2022</x:v>
      </x:c>
      <x:c r="F129" s="142" t="n">
        <x:v>5.9</x:v>
      </x:c>
      <x:c r="G129" s="142" t="str">
        <x:v>percent of population ages 15+</x:v>
      </x:c>
      <x:c r="H129" s="142" t="str">
        <x:v>World Bank Global Findex</x:v>
      </x:c>
      <x:c r="I129" s="142" t="str">
        <x:v>https://api.worldbank.org/v2/country/YEM/indicator/fin32.1?source=28&amp;format=json&amp;date=2022</x:v>
      </x:c>
      <x:c r="J129" s="142" t="str">
        <x:v>PUBLIC_PRIMARY_AGGREGATE</x:v>
      </x:c>
      <x:c r="K129" s="142" t="str">
        <x:v>World Bank published value for Yemen (Global Findex database, open API source 28; World Bank Data labels the year 2022; the study is the Yemen Global Findex 2021, fielded November 2022 to January 2023); unrounded value 5.90161269819338. No interval published here (EXT-07 held); a group rests on fewer than the 1,000 interviews of the whole sample; a difference between groups is not a cause (CAUSE_HELD). Close-out U1, 10 October 2026. Panel measure FDP-019.</x:v>
      </x:c>
    </x:row>
    <x:row r="130">
      <x:c r="A130" s="142" t="str">
        <x:v>WB-FINDEX-OBS-2022-107</x:v>
      </x:c>
      <x:c r="B130" s="142" t="str">
        <x:v>fin32.2</x:v>
      </x:c>
      <x:c r="C130" s="142" t="str">
        <x:v>Received wages, men (% age 15+)</x:v>
      </x:c>
      <x:c r="D130" s="142" t="str">
        <x:v>male</x:v>
      </x:c>
      <x:c r="E130" s="142" t="n">
        <x:v>2022</x:v>
      </x:c>
      <x:c r="F130" s="142" t="n">
        <x:v>18.8</x:v>
      </x:c>
      <x:c r="G130" s="142" t="str">
        <x:v>percent of population ages 15+</x:v>
      </x:c>
      <x:c r="H130" s="142" t="str">
        <x:v>World Bank Global Findex</x:v>
      </x:c>
      <x:c r="I130" s="142" t="str">
        <x:v>https://api.worldbank.org/v2/country/YEM/indicator/fin32.2?source=28&amp;format=json&amp;date=2022</x:v>
      </x:c>
      <x:c r="J130" s="142" t="str">
        <x:v>PUBLIC_PRIMARY_AGGREGATE</x:v>
      </x:c>
      <x:c r="K130" s="142" t="str">
        <x:v>World Bank published value for Yemen (Global Findex database, open API source 28; World Bank Data labels the year 2022; the study is the Yemen Global Findex 2021, fielded November 2022 to January 2023); unrounded value 18.7866924893653. No interval published here (EXT-07 held); a group rests on fewer than the 1,000 interviews of the whole sample; a difference between groups is not a cause (CAUSE_HELD). Close-out U1, 10 October 2026. Panel measure FDP-019.</x:v>
      </x:c>
    </x:row>
    <x:row r="131">
      <x:c r="A131" s="142" t="str">
        <x:v>WB-FINDEX-OBS-2022-108</x:v>
      </x:c>
      <x:c r="B131" s="142" t="str">
        <x:v>fin32.3</x:v>
      </x:c>
      <x:c r="C131" s="142" t="str">
        <x:v>Received wages, young (% ages 15-24)</x:v>
      </x:c>
      <x:c r="D131" s="142" t="str">
        <x:v>ages 15-24</x:v>
      </x:c>
      <x:c r="E131" s="142" t="n">
        <x:v>2022</x:v>
      </x:c>
      <x:c r="F131" s="142" t="n">
        <x:v>9.7</x:v>
      </x:c>
      <x:c r="G131" s="142" t="str">
        <x:v>percent of population ages 15-24</x:v>
      </x:c>
      <x:c r="H131" s="142" t="str">
        <x:v>World Bank Global Findex</x:v>
      </x:c>
      <x:c r="I131" s="142" t="str">
        <x:v>https://api.worldbank.org/v2/country/YEM/indicator/fin32.3?source=28&amp;format=json&amp;date=2022</x:v>
      </x:c>
      <x:c r="J131" s="142" t="str">
        <x:v>PUBLIC_PRIMARY_AGGREGATE</x:v>
      </x:c>
      <x:c r="K131" s="142" t="str">
        <x:v>World Bank published value for Yemen (Global Findex database, open API source 28; World Bank Data labels the year 2022; the study is the Yemen Global Findex 2021, fielded November 2022 to January 2023); unrounded value 9.69147844155013. No interval published here (EXT-07 held); a group rests on fewer than the 1,000 interviews of the whole sample; a difference between groups is not a cause (CAUSE_HELD). Close-out U1, 10 October 2026. Panel measure FDP-019.</x:v>
      </x:c>
    </x:row>
    <x:row r="132">
      <x:c r="A132" s="142" t="str">
        <x:v>WB-FINDEX-OBS-2022-109</x:v>
      </x:c>
      <x:c r="B132" s="142" t="str">
        <x:v>fin32.4</x:v>
      </x:c>
      <x:c r="C132" s="142" t="str">
        <x:v>Received wages, older (% age 25+)</x:v>
      </x:c>
      <x:c r="D132" s="142" t="str">
        <x:v>ages 25+</x:v>
      </x:c>
      <x:c r="E132" s="142" t="n">
        <x:v>2022</x:v>
      </x:c>
      <x:c r="F132" s="142" t="n">
        <x:v>14.0</x:v>
      </x:c>
      <x:c r="G132" s="142" t="str">
        <x:v>percent of population ages 25+</x:v>
      </x:c>
      <x:c r="H132" s="142" t="str">
        <x:v>World Bank Global Findex</x:v>
      </x:c>
      <x:c r="I132" s="142" t="str">
        <x:v>https://api.worldbank.org/v2/country/YEM/indicator/fin32.4?source=28&amp;format=json&amp;date=2022</x:v>
      </x:c>
      <x:c r="J132" s="142" t="str">
        <x:v>PUBLIC_PRIMARY_AGGREGATE</x:v>
      </x:c>
      <x:c r="K132" s="142" t="str">
        <x:v>World Bank published value for Yemen (Global Findex database, open API source 28; World Bank Data labels the year 2022; the study is the Yemen Global Findex 2021, fielded November 2022 to January 2023); unrounded value 13.9824456903964. No interval published here (EXT-07 held); a group rests on fewer than the 1,000 interviews of the whole sample; a difference between groups is not a cause (CAUSE_HELD). Close-out U1, 10 October 2026. Panel measure FDP-019.</x:v>
      </x:c>
    </x:row>
    <x:row r="133">
      <x:c r="A133" s="142" t="str">
        <x:v>WB-FINDEX-OBS-2022-110</x:v>
      </x:c>
      <x:c r="B133" s="142" t="str">
        <x:v>fin32.5</x:v>
      </x:c>
      <x:c r="C133" s="142" t="str">
        <x:v>Received wages, primary education or less (% age 15+)</x:v>
      </x:c>
      <x:c r="D133" s="142" t="str">
        <x:v>primary education or less</x:v>
      </x:c>
      <x:c r="E133" s="142" t="n">
        <x:v>2022</x:v>
      </x:c>
      <x:c r="F133" s="142" t="n">
        <x:v>6.9</x:v>
      </x:c>
      <x:c r="G133" s="142" t="str">
        <x:v>percent of population ages 15+</x:v>
      </x:c>
      <x:c r="H133" s="142" t="str">
        <x:v>World Bank Global Findex</x:v>
      </x:c>
      <x:c r="I133" s="142" t="str">
        <x:v>https://api.worldbank.org/v2/country/YEM/indicator/fin32.5?source=28&amp;format=json&amp;date=2022</x:v>
      </x:c>
      <x:c r="J133" s="142" t="str">
        <x:v>PUBLIC_PRIMARY_AGGREGATE</x:v>
      </x:c>
      <x:c r="K133" s="142" t="str">
        <x:v>World Bank published value for Yemen (Global Findex database, open API source 28; World Bank Data labels the year 2022; the study is the Yemen Global Findex 2021, fielded November 2022 to January 2023); unrounded value 6.8848561294278. No interval published here (EXT-07 held); a group rests on fewer than the 1,000 interviews of the whole sample; a difference between groups is not a cause (CAUSE_HELD). Close-out U1, 10 October 2026. Panel measure FDP-019.</x:v>
      </x:c>
    </x:row>
    <x:row r="134">
      <x:c r="A134" s="142" t="str">
        <x:v>WB-FINDEX-OBS-2022-111</x:v>
      </x:c>
      <x:c r="B134" s="142" t="str">
        <x:v>fin32.6</x:v>
      </x:c>
      <x:c r="C134" s="142" t="str">
        <x:v>Received wages, secondary education or more (% age 15+)</x:v>
      </x:c>
      <x:c r="D134" s="142" t="str">
        <x:v>secondary education or more</x:v>
      </x:c>
      <x:c r="E134" s="142" t="n">
        <x:v>2022</x:v>
      </x:c>
      <x:c r="F134" s="142" t="n">
        <x:v>20.8</x:v>
      </x:c>
      <x:c r="G134" s="142" t="str">
        <x:v>percent of population ages 15+</x:v>
      </x:c>
      <x:c r="H134" s="142" t="str">
        <x:v>World Bank Global Findex</x:v>
      </x:c>
      <x:c r="I134" s="142" t="str">
        <x:v>https://api.worldbank.org/v2/country/YEM/indicator/fin32.6?source=28&amp;format=json&amp;date=2022</x:v>
      </x:c>
      <x:c r="J134" s="142" t="str">
        <x:v>PUBLIC_PRIMARY_AGGREGATE</x:v>
      </x:c>
      <x:c r="K134" s="142" t="str">
        <x:v>World Bank published value for Yemen (Global Findex database, open API source 28; World Bank Data labels the year 2022; the study is the Yemen Global Findex 2021, fielded November 2022 to January 2023); unrounded value 20.8322030464019. No interval published here (EXT-07 held); a group rests on fewer than the 1,000 interviews of the whole sample; a difference between groups is not a cause (CAUSE_HELD). Close-out U1, 10 October 2026. Panel measure FDP-019.</x:v>
      </x:c>
    </x:row>
    <x:row r="135">
      <x:c r="A135" s="142" t="str">
        <x:v>WB-FINDEX-OBS-2022-112</x:v>
      </x:c>
      <x:c r="B135" s="142" t="str">
        <x:v>fin32.7</x:v>
      </x:c>
      <x:c r="C135" s="142" t="str">
        <x:v>Received wages, poorest 40% (% age 15+)</x:v>
      </x:c>
      <x:c r="D135" s="142" t="str">
        <x:v>poorest 40%</x:v>
      </x:c>
      <x:c r="E135" s="142" t="n">
        <x:v>2022</x:v>
      </x:c>
      <x:c r="F135" s="142" t="n">
        <x:v>10.3</x:v>
      </x:c>
      <x:c r="G135" s="142" t="str">
        <x:v>percent of population ages 15+</x:v>
      </x:c>
      <x:c r="H135" s="142" t="str">
        <x:v>World Bank Global Findex</x:v>
      </x:c>
      <x:c r="I135" s="142" t="str">
        <x:v>https://api.worldbank.org/v2/country/YEM/indicator/fin32.7?source=28&amp;format=json&amp;date=2022</x:v>
      </x:c>
      <x:c r="J135" s="142" t="str">
        <x:v>PUBLIC_PRIMARY_AGGREGATE</x:v>
      </x:c>
      <x:c r="K135" s="142" t="str">
        <x:v>World Bank published value for Yemen (Global Findex database, open API source 28; World Bank Data labels the year 2022; the study is the Yemen Global Findex 2021, fielded November 2022 to January 2023); unrounded value 10.3361268049683. No interval published here (EXT-07 held); a group rests on fewer than the 1,000 interviews of the whole sample; a difference between groups is not a cause (CAUSE_HELD). Close-out U1, 10 October 2026. Panel measure FDP-019.</x:v>
      </x:c>
    </x:row>
    <x:row r="136">
      <x:c r="A136" s="142" t="str">
        <x:v>WB-FINDEX-OBS-2022-113</x:v>
      </x:c>
      <x:c r="B136" s="142" t="str">
        <x:v>fin32.8</x:v>
      </x:c>
      <x:c r="C136" s="142" t="str">
        <x:v>Received wages, richest 60% (% age 15+)</x:v>
      </x:c>
      <x:c r="D136" s="142" t="str">
        <x:v>richest 60%</x:v>
      </x:c>
      <x:c r="E136" s="142" t="n">
        <x:v>2022</x:v>
      </x:c>
      <x:c r="F136" s="142" t="n">
        <x:v>13.7</x:v>
      </x:c>
      <x:c r="G136" s="142" t="str">
        <x:v>percent of population ages 15+</x:v>
      </x:c>
      <x:c r="H136" s="142" t="str">
        <x:v>World Bank Global Findex</x:v>
      </x:c>
      <x:c r="I136" s="142" t="str">
        <x:v>https://api.worldbank.org/v2/country/YEM/indicator/fin32.8?source=28&amp;format=json&amp;date=2022</x:v>
      </x:c>
      <x:c r="J136" s="142" t="str">
        <x:v>PUBLIC_PRIMARY_AGGREGATE</x:v>
      </x:c>
      <x:c r="K136" s="142" t="str">
        <x:v>World Bank published value for Yemen (Global Findex database, open API source 28; World Bank Data labels the year 2022; the study is the Yemen Global Findex 2021, fielded November 2022 to January 2023); unrounded value 13.701726478035. No interval published here (EXT-07 held); a group rests on fewer than the 1,000 interviews of the whole sample; a difference between groups is not a cause (CAUSE_HELD). Close-out U1, 10 October 2026. Panel measure FDP-019.</x:v>
      </x:c>
    </x:row>
    <x:row r="137">
      <x:c r="A137" s="142" t="str">
        <x:v>WB-FINDEX-OBS-2022-114</x:v>
      </x:c>
      <x:c r="B137" s="142" t="str">
        <x:v>fin32.12</x:v>
      </x:c>
      <x:c r="C137" s="142" t="str">
        <x:v>Received wages, in laborforce (% age 15+)</x:v>
      </x:c>
      <x:c r="D137" s="142" t="str">
        <x:v>in labor force</x:v>
      </x:c>
      <x:c r="E137" s="142" t="n">
        <x:v>2022</x:v>
      </x:c>
      <x:c r="F137" s="142" t="n">
        <x:v>28.9</x:v>
      </x:c>
      <x:c r="G137" s="142" t="str">
        <x:v>percent of population ages 15+</x:v>
      </x:c>
      <x:c r="H137" s="142" t="str">
        <x:v>World Bank Global Findex</x:v>
      </x:c>
      <x:c r="I137" s="142" t="str">
        <x:v>https://api.worldbank.org/v2/country/YEM/indicator/fin32.12?source=28&amp;format=json&amp;date=2022</x:v>
      </x:c>
      <x:c r="J137" s="142" t="str">
        <x:v>PUBLIC_PRIMARY_AGGREGATE</x:v>
      </x:c>
      <x:c r="K137" s="142" t="str">
        <x:v>World Bank published value for Yemen (Global Findex database, open API source 28; World Bank Data labels the year 2022; the study is the Yemen Global Findex 2021, fielded November 2022 to January 2023); unrounded value 28.8819296751271. No interval published here (EXT-07 held); a group rests on fewer than the 1,000 interviews of the whole sample; a difference between groups is not a cause (CAUSE_HELD). Close-out U1, 10 October 2026. Panel measure FDP-019.</x:v>
      </x:c>
    </x:row>
    <x:row r="138">
      <x:c r="A138" s="142" t="str">
        <x:v>WB-FINDEX-OBS-2022-115</x:v>
      </x:c>
      <x:c r="B138" s="142" t="str">
        <x:v>fin32.11</x:v>
      </x:c>
      <x:c r="C138" s="142" t="str">
        <x:v>Received wages, out of laborforce (% age 15+)</x:v>
      </x:c>
      <x:c r="D138" s="142" t="str">
        <x:v>out of labor force</x:v>
      </x:c>
      <x:c r="E138" s="142" t="n">
        <x:v>2022</x:v>
      </x:c>
      <x:c r="F138" s="142" t="n">
        <x:v>5.4</x:v>
      </x:c>
      <x:c r="G138" s="142" t="str">
        <x:v>percent of population ages 15+</x:v>
      </x:c>
      <x:c r="H138" s="142" t="str">
        <x:v>World Bank Global Findex</x:v>
      </x:c>
      <x:c r="I138" s="142" t="str">
        <x:v>https://api.worldbank.org/v2/country/YEM/indicator/fin32.11?source=28&amp;format=json&amp;date=2022</x:v>
      </x:c>
      <x:c r="J138" s="142" t="str">
        <x:v>PUBLIC_PRIMARY_AGGREGATE</x:v>
      </x:c>
      <x:c r="K138" s="142" t="str">
        <x:v>World Bank published value for Yemen (Global Findex database, open API source 28; World Bank Data labels the year 2022; the study is the Yemen Global Findex 2021, fielded November 2022 to January 2023); unrounded value 5.3569778473739. No interval published here (EXT-07 held); a group rests on fewer than the 1,000 interviews of the whole sample; a difference between groups is not a cause (CAUSE_HELD). Close-out U1, 10 October 2026. Panel measure FDP-019.</x:v>
      </x:c>
    </x:row>
    <x:row r="139">
      <x:c r="A139" s="142" t="str">
        <x:v>WB-FINDEX-OBS-2022-116</x:v>
      </x:c>
      <x:c r="B139" s="142" t="str">
        <x:v>fin37</x:v>
      </x:c>
      <x:c r="C139" s="142" t="str">
        <x:v>Received government transfer  (% age 15+)</x:v>
      </x:c>
      <x:c r="D139" s="142" t="str">
        <x:v>total</x:v>
      </x:c>
      <x:c r="E139" s="142" t="n">
        <x:v>2022</x:v>
      </x:c>
      <x:c r="F139" s="142" t="n">
        <x:v>3.8</x:v>
      </x:c>
      <x:c r="G139" s="142" t="str">
        <x:v>percent of population ages 15+</x:v>
      </x:c>
      <x:c r="H139" s="142" t="str">
        <x:v>World Bank Global Findex</x:v>
      </x:c>
      <x:c r="I139" s="142" t="str">
        <x:v>https://api.worldbank.org/v2/country/YEM/indicator/fin37?source=28&amp;format=json&amp;date=2022</x:v>
      </x:c>
      <x:c r="J139" s="142" t="str">
        <x:v>PUBLIC_PRIMARY_AGGREGATE</x:v>
      </x:c>
      <x:c r="K139" s="142" t="str">
        <x:v>World Bank published value for Yemen (Global Findex database, open API source 28; World Bank Data labels the year 2022; the study is the Yemen Global Findex 2021, fielded November 2022 to January 2023); unrounded value 3.76321147207714. No interval published here (EXT-07 held). Close-out U1, 10 October 2026. Panel measure FDP-020.</x:v>
      </x:c>
    </x:row>
    <x:row r="140">
      <x:c r="A140" s="142" t="str">
        <x:v>WB-FINDEX-OBS-2022-117</x:v>
      </x:c>
      <x:c r="B140" s="142" t="str">
        <x:v>fin42</x:v>
      </x:c>
      <x:c r="C140" s="142" t="str">
        <x:v>Received payments for the sale of agricultural products, livestock, or crops  (% age 15+)</x:v>
      </x:c>
      <x:c r="D140" s="142" t="str">
        <x:v>total</x:v>
      </x:c>
      <x:c r="E140" s="142" t="n">
        <x:v>2022</x:v>
      </x:c>
      <x:c r="F140" s="142" t="n">
        <x:v>28.9</x:v>
      </x:c>
      <x:c r="G140" s="142" t="str">
        <x:v>percent of population ages 15+</x:v>
      </x:c>
      <x:c r="H140" s="142" t="str">
        <x:v>World Bank Global Findex</x:v>
      </x:c>
      <x:c r="I140" s="142" t="str">
        <x:v>https://api.worldbank.org/v2/country/YEM/indicator/fin42?source=28&amp;format=json&amp;date=2022</x:v>
      </x:c>
      <x:c r="J140" s="142" t="str">
        <x:v>PUBLIC_PRIMARY_AGGREGATE</x:v>
      </x:c>
      <x:c r="K140" s="142" t="str">
        <x:v>World Bank published value for Yemen (Global Findex database, open API source 28; World Bank Data labels the year 2022; the study is the Yemen Global Findex 2021, fielded November 2022 to January 2023); unrounded value 28.9095892359127. No interval published here (EXT-07 held). Close-out U1, 10 October 2026. Panel measure FDP-021.</x:v>
      </x:c>
    </x:row>
    <x:row r="141">
      <x:c r="A141" s="142" t="str">
        <x:v>WB-FINDEX-OBS-2022-118</x:v>
      </x:c>
      <x:c r="B141" s="142" t="str">
        <x:v>fin42.1</x:v>
      </x:c>
      <x:c r="C141" s="142" t="str">
        <x:v>Received payments for the sale of agricultural products, livestock, or crops, women (% age 15+)</x:v>
      </x:c>
      <x:c r="D141" s="142" t="str">
        <x:v>female</x:v>
      </x:c>
      <x:c r="E141" s="142" t="n">
        <x:v>2022</x:v>
      </x:c>
      <x:c r="F141" s="142" t="n">
        <x:v>24.0</x:v>
      </x:c>
      <x:c r="G141" s="142" t="str">
        <x:v>percent of population ages 15+</x:v>
      </x:c>
      <x:c r="H141" s="142" t="str">
        <x:v>World Bank Global Findex</x:v>
      </x:c>
      <x:c r="I141" s="142" t="str">
        <x:v>https://api.worldbank.org/v2/country/YEM/indicator/fin42.1?source=28&amp;format=json&amp;date=2022</x:v>
      </x:c>
      <x:c r="J141" s="142" t="str">
        <x:v>PUBLIC_PRIMARY_AGGREGATE</x:v>
      </x:c>
      <x:c r="K141" s="142" t="str">
        <x:v>World Bank published value for Yemen (Global Findex database, open API source 28; World Bank Data labels the year 2022; the study is the Yemen Global Findex 2021, fielded November 2022 to January 2023); unrounded value 24.0106346301895. No interval published here (EXT-07 held); a group rests on fewer than the 1,000 interviews of the whole sample; a difference between groups is not a cause (CAUSE_HELD). Close-out U1, 10 October 2026. Panel measure FDP-021.</x:v>
      </x:c>
    </x:row>
    <x:row r="142">
      <x:c r="A142" s="142" t="str">
        <x:v>WB-FINDEX-OBS-2022-119</x:v>
      </x:c>
      <x:c r="B142" s="142" t="str">
        <x:v>fin42.2</x:v>
      </x:c>
      <x:c r="C142" s="142" t="str">
        <x:v>Received payments for the sale of agricultural products, livestock, or crops, men (% age 15+)</x:v>
      </x:c>
      <x:c r="D142" s="142" t="str">
        <x:v>male</x:v>
      </x:c>
      <x:c r="E142" s="142" t="n">
        <x:v>2022</x:v>
      </x:c>
      <x:c r="F142" s="142" t="n">
        <x:v>33.8</x:v>
      </x:c>
      <x:c r="G142" s="142" t="str">
        <x:v>percent of population ages 15+</x:v>
      </x:c>
      <x:c r="H142" s="142" t="str">
        <x:v>World Bank Global Findex</x:v>
      </x:c>
      <x:c r="I142" s="142" t="str">
        <x:v>https://api.worldbank.org/v2/country/YEM/indicator/fin42.2?source=28&amp;format=json&amp;date=2022</x:v>
      </x:c>
      <x:c r="J142" s="142" t="str">
        <x:v>PUBLIC_PRIMARY_AGGREGATE</x:v>
      </x:c>
      <x:c r="K142" s="142" t="str">
        <x:v>World Bank published value for Yemen (Global Findex database, open API source 28; World Bank Data labels the year 2022; the study is the Yemen Global Findex 2021, fielded November 2022 to January 2023); unrounded value 33.7894289607909. No interval published here (EXT-07 held); a group rests on fewer than the 1,000 interviews of the whole sample; a difference between groups is not a cause (CAUSE_HELD). Close-out U1, 10 October 2026. Panel measure FDP-021.</x:v>
      </x:c>
    </x:row>
    <x:row r="143">
      <x:c r="A143" s="142" t="str">
        <x:v>WB-FINDEX-OBS-2022-120</x:v>
      </x:c>
      <x:c r="B143" s="142" t="str">
        <x:v>fin42.3</x:v>
      </x:c>
      <x:c r="C143" s="142" t="str">
        <x:v>Received payments for the sale of agricultural products, livestock, or crops, young (% ages 15-24)</x:v>
      </x:c>
      <x:c r="D143" s="142" t="str">
        <x:v>ages 15-24</x:v>
      </x:c>
      <x:c r="E143" s="142" t="n">
        <x:v>2022</x:v>
      </x:c>
      <x:c r="F143" s="142" t="n">
        <x:v>23.5</x:v>
      </x:c>
      <x:c r="G143" s="142" t="str">
        <x:v>percent of population ages 15-24</x:v>
      </x:c>
      <x:c r="H143" s="142" t="str">
        <x:v>World Bank Global Findex</x:v>
      </x:c>
      <x:c r="I143" s="142" t="str">
        <x:v>https://api.worldbank.org/v2/country/YEM/indicator/fin42.3?source=28&amp;format=json&amp;date=2022</x:v>
      </x:c>
      <x:c r="J143" s="142" t="str">
        <x:v>PUBLIC_PRIMARY_AGGREGATE</x:v>
      </x:c>
      <x:c r="K143" s="142" t="str">
        <x:v>World Bank published value for Yemen (Global Findex database, open API source 28; World Bank Data labels the year 2022; the study is the Yemen Global Findex 2021, fielded November 2022 to January 2023); unrounded value 23.4852647798418. No interval published here (EXT-07 held); a group rests on fewer than the 1,000 interviews of the whole sample; a difference between groups is not a cause (CAUSE_HELD). Close-out U1, 10 October 2026. Panel measure FDP-021.</x:v>
      </x:c>
    </x:row>
    <x:row r="144">
      <x:c r="A144" s="142" t="str">
        <x:v>WB-FINDEX-OBS-2022-121</x:v>
      </x:c>
      <x:c r="B144" s="142" t="str">
        <x:v>fin42.4</x:v>
      </x:c>
      <x:c r="C144" s="142" t="str">
        <x:v>Received payments for the sale of agricultural products, livestock, or crops, older (% age 25+)</x:v>
      </x:c>
      <x:c r="D144" s="142" t="str">
        <x:v>ages 25+</x:v>
      </x:c>
      <x:c r="E144" s="142" t="n">
        <x:v>2022</x:v>
      </x:c>
      <x:c r="F144" s="142" t="n">
        <x:v>32.2</x:v>
      </x:c>
      <x:c r="G144" s="142" t="str">
        <x:v>percent of population ages 25+</x:v>
      </x:c>
      <x:c r="H144" s="142" t="str">
        <x:v>World Bank Global Findex</x:v>
      </x:c>
      <x:c r="I144" s="142" t="str">
        <x:v>https://api.worldbank.org/v2/country/YEM/indicator/fin42.4?source=28&amp;format=json&amp;date=2022</x:v>
      </x:c>
      <x:c r="J144" s="142" t="str">
        <x:v>PUBLIC_PRIMARY_AGGREGATE</x:v>
      </x:c>
      <x:c r="K144" s="142" t="str">
        <x:v>World Bank published value for Yemen (Global Findex database, open API source 28; World Bank Data labels the year 2022; the study is the Yemen Global Findex 2021, fielded November 2022 to January 2023); unrounded value 32.218196101094. No interval published here (EXT-07 held); a group rests on fewer than the 1,000 interviews of the whole sample; a difference between groups is not a cause (CAUSE_HELD). Close-out U1, 10 October 2026. Panel measure FDP-021.</x:v>
      </x:c>
    </x:row>
    <x:row r="145">
      <x:c r="A145" s="142" t="str">
        <x:v>WB-FINDEX-OBS-2022-122</x:v>
      </x:c>
      <x:c r="B145" s="142" t="str">
        <x:v>fin42.5</x:v>
      </x:c>
      <x:c r="C145" s="142" t="str">
        <x:v>Received payments for the sale of agricultural products, livestock, or crops, primary education or less (% age 15+)</x:v>
      </x:c>
      <x:c r="D145" s="142" t="str">
        <x:v>primary education or less</x:v>
      </x:c>
      <x:c r="E145" s="142" t="n">
        <x:v>2022</x:v>
      </x:c>
      <x:c r="F145" s="142" t="n">
        <x:v>28.5</x:v>
      </x:c>
      <x:c r="G145" s="142" t="str">
        <x:v>percent of population ages 15+</x:v>
      </x:c>
      <x:c r="H145" s="142" t="str">
        <x:v>World Bank Global Findex</x:v>
      </x:c>
      <x:c r="I145" s="142" t="str">
        <x:v>https://api.worldbank.org/v2/country/YEM/indicator/fin42.5?source=28&amp;format=json&amp;date=2022</x:v>
      </x:c>
      <x:c r="J145" s="142" t="str">
        <x:v>PUBLIC_PRIMARY_AGGREGATE</x:v>
      </x:c>
      <x:c r="K145" s="142" t="str">
        <x:v>World Bank published value for Yemen (Global Findex database, open API source 28; World Bank Data labels the year 2022; the study is the Yemen Global Findex 2021, fielded November 2022 to January 2023); unrounded value 28.4796918557576. No interval published here (EXT-07 held); a group rests on fewer than the 1,000 interviews of the whole sample; a difference between groups is not a cause (CAUSE_HELD). Close-out U1, 10 October 2026. Panel measure FDP-021.</x:v>
      </x:c>
    </x:row>
    <x:row r="146">
      <x:c r="A146" s="142" t="str">
        <x:v>WB-FINDEX-OBS-2022-123</x:v>
      </x:c>
      <x:c r="B146" s="142" t="str">
        <x:v>fin42.6</x:v>
      </x:c>
      <x:c r="C146" s="142" t="str">
        <x:v>Received payments for the sale of agricultural products, livestock, or crops, secondary education or more (% age 15+)</x:v>
      </x:c>
      <x:c r="D146" s="142" t="str">
        <x:v>secondary education or more</x:v>
      </x:c>
      <x:c r="E146" s="142" t="n">
        <x:v>2022</x:v>
      </x:c>
      <x:c r="F146" s="142" t="n">
        <x:v>29.5</x:v>
      </x:c>
      <x:c r="G146" s="142" t="str">
        <x:v>percent of population ages 15+</x:v>
      </x:c>
      <x:c r="H146" s="142" t="str">
        <x:v>World Bank Global Findex</x:v>
      </x:c>
      <x:c r="I146" s="142" t="str">
        <x:v>https://api.worldbank.org/v2/country/YEM/indicator/fin42.6?source=28&amp;format=json&amp;date=2022</x:v>
      </x:c>
      <x:c r="J146" s="142" t="str">
        <x:v>PUBLIC_PRIMARY_AGGREGATE</x:v>
      </x:c>
      <x:c r="K146" s="142" t="str">
        <x:v>World Bank published value for Yemen (Global Findex database, open API source 28; World Bank Data labels the year 2022; the study is the Yemen Global Findex 2021, fielded November 2022 to January 2023); unrounded value 29.5384964428914. No interval published here (EXT-07 held); a group rests on fewer than the 1,000 interviews of the whole sample; a difference between groups is not a cause (CAUSE_HELD). Close-out U1, 10 October 2026. Panel measure FDP-021.</x:v>
      </x:c>
    </x:row>
    <x:row r="147">
      <x:c r="A147" s="142" t="str">
        <x:v>WB-FINDEX-OBS-2022-124</x:v>
      </x:c>
      <x:c r="B147" s="142" t="str">
        <x:v>fin42.7</x:v>
      </x:c>
      <x:c r="C147" s="142" t="str">
        <x:v>Received payments for the sale of agricultural products, livestock, or crops, poorest 40% (% age 15+)</x:v>
      </x:c>
      <x:c r="D147" s="142" t="str">
        <x:v>poorest 40%</x:v>
      </x:c>
      <x:c r="E147" s="142" t="n">
        <x:v>2022</x:v>
      </x:c>
      <x:c r="F147" s="142" t="n">
        <x:v>27.8</x:v>
      </x:c>
      <x:c r="G147" s="142" t="str">
        <x:v>percent of population ages 15+</x:v>
      </x:c>
      <x:c r="H147" s="142" t="str">
        <x:v>World Bank Global Findex</x:v>
      </x:c>
      <x:c r="I147" s="142" t="str">
        <x:v>https://api.worldbank.org/v2/country/YEM/indicator/fin42.7?source=28&amp;format=json&amp;date=2022</x:v>
      </x:c>
      <x:c r="J147" s="142" t="str">
        <x:v>PUBLIC_PRIMARY_AGGREGATE</x:v>
      </x:c>
      <x:c r="K147" s="142" t="str">
        <x:v>World Bank published value for Yemen (Global Findex database, open API source 28; World Bank Data labels the year 2022; the study is the Yemen Global Findex 2021, fielded November 2022 to January 2023); unrounded value 27.7803504177524. No interval published here (EXT-07 held); a group rests on fewer than the 1,000 interviews of the whole sample; a difference between groups is not a cause (CAUSE_HELD). Close-out U1, 10 October 2026. Panel measure FDP-021.</x:v>
      </x:c>
    </x:row>
    <x:row r="148">
      <x:c r="A148" s="142" t="str">
        <x:v>WB-FINDEX-OBS-2022-125</x:v>
      </x:c>
      <x:c r="B148" s="142" t="str">
        <x:v>fin42.8</x:v>
      </x:c>
      <x:c r="C148" s="142" t="str">
        <x:v>Received payments for the sale of agricultural products, livestock, or crops, richest 60% (% age 15+)</x:v>
      </x:c>
      <x:c r="D148" s="142" t="str">
        <x:v>richest 60%</x:v>
      </x:c>
      <x:c r="E148" s="142" t="n">
        <x:v>2022</x:v>
      </x:c>
      <x:c r="F148" s="142" t="n">
        <x:v>29.7</x:v>
      </x:c>
      <x:c r="G148" s="142" t="str">
        <x:v>percent of population ages 15+</x:v>
      </x:c>
      <x:c r="H148" s="142" t="str">
        <x:v>World Bank Global Findex</x:v>
      </x:c>
      <x:c r="I148" s="142" t="str">
        <x:v>https://api.worldbank.org/v2/country/YEM/indicator/fin42.8?source=28&amp;format=json&amp;date=2022</x:v>
      </x:c>
      <x:c r="J148" s="142" t="str">
        <x:v>PUBLIC_PRIMARY_AGGREGATE</x:v>
      </x:c>
      <x:c r="K148" s="142" t="str">
        <x:v>World Bank published value for Yemen (Global Findex database, open API source 28; World Bank Data labels the year 2022; the study is the Yemen Global Findex 2021, fielded November 2022 to January 2023); unrounded value 29.6612420752938. No interval published here (EXT-07 held); a group rests on fewer than the 1,000 interviews of the whole sample; a difference between groups is not a cause (CAUSE_HELD). Close-out U1, 10 October 2026. Panel measure FDP-021.</x:v>
      </x:c>
    </x:row>
    <x:row r="149">
      <x:c r="A149" s="142" t="str">
        <x:v>WB-FINDEX-OBS-2022-126</x:v>
      </x:c>
      <x:c r="B149" s="142" t="str">
        <x:v>fin42.12</x:v>
      </x:c>
      <x:c r="C149" s="142" t="str">
        <x:v>Received payments for the sale of agricultural products, livestock, or crops, in laborforce (% age 15+)</x:v>
      </x:c>
      <x:c r="D149" s="142" t="str">
        <x:v>in labor force</x:v>
      </x:c>
      <x:c r="E149" s="142" t="n">
        <x:v>2022</x:v>
      </x:c>
      <x:c r="F149" s="142" t="n">
        <x:v>41.9</x:v>
      </x:c>
      <x:c r="G149" s="142" t="str">
        <x:v>percent of population ages 15+</x:v>
      </x:c>
      <x:c r="H149" s="142" t="str">
        <x:v>World Bank Global Findex</x:v>
      </x:c>
      <x:c r="I149" s="142" t="str">
        <x:v>https://api.worldbank.org/v2/country/YEM/indicator/fin42.12?source=28&amp;format=json&amp;date=2022</x:v>
      </x:c>
      <x:c r="J149" s="142" t="str">
        <x:v>PUBLIC_PRIMARY_AGGREGATE</x:v>
      </x:c>
      <x:c r="K149" s="142" t="str">
        <x:v>World Bank published value for Yemen (Global Findex database, open API source 28; World Bank Data labels the year 2022; the study is the Yemen Global Findex 2021, fielded November 2022 to January 2023); unrounded value 41.8555325785566. No interval published here (EXT-07 held); a group rests on fewer than the 1,000 interviews of the whole sample; a difference between groups is not a cause (CAUSE_HELD). Close-out U1, 10 October 2026. Panel measure FDP-021.</x:v>
      </x:c>
    </x:row>
    <x:row r="150">
      <x:c r="A150" s="142" t="str">
        <x:v>WB-FINDEX-OBS-2022-127</x:v>
      </x:c>
      <x:c r="B150" s="142" t="str">
        <x:v>fin42.11</x:v>
      </x:c>
      <x:c r="C150" s="142" t="str">
        <x:v>Received payments for the sale of agricultural products, livestock, or crops, out of laborforce (% age 15+)</x:v>
      </x:c>
      <x:c r="D150" s="142" t="str">
        <x:v>out of labor force</x:v>
      </x:c>
      <x:c r="E150" s="142" t="n">
        <x:v>2022</x:v>
      </x:c>
      <x:c r="F150" s="142" t="n">
        <x:v>23.4</x:v>
      </x:c>
      <x:c r="G150" s="142" t="str">
        <x:v>percent of population ages 15+</x:v>
      </x:c>
      <x:c r="H150" s="142" t="str">
        <x:v>World Bank Global Findex</x:v>
      </x:c>
      <x:c r="I150" s="142" t="str">
        <x:v>https://api.worldbank.org/v2/country/YEM/indicator/fin42.11?source=28&amp;format=json&amp;date=2022</x:v>
      </x:c>
      <x:c r="J150" s="142" t="str">
        <x:v>PUBLIC_PRIMARY_AGGREGATE</x:v>
      </x:c>
      <x:c r="K150" s="142" t="str">
        <x:v>World Bank published value for Yemen (Global Findex database, open API source 28; World Bank Data labels the year 2022; the study is the Yemen Global Findex 2021, fielded November 2022 to January 2023); unrounded value 23.4259223794898. No interval published here (EXT-07 held); a group rests on fewer than the 1,000 interviews of the whole sample; a difference between groups is not a cause (CAUSE_HELD). Close-out U1, 10 October 2026. Panel measure FDP-021.</x:v>
      </x:c>
    </x:row>
    <x:row r="151">
      <x:c r="A151" s="142" t="str">
        <x:v>WB-FINDEX-OBS-2022-128</x:v>
      </x:c>
      <x:c r="B151" s="142" t="str">
        <x:v>save.any.t.d.1</x:v>
      </x:c>
      <x:c r="C151" s="142" t="str">
        <x:v>Saved any money, women (% age 15+)</x:v>
      </x:c>
      <x:c r="D151" s="142" t="str">
        <x:v>female</x:v>
      </x:c>
      <x:c r="E151" s="142" t="n">
        <x:v>2022</x:v>
      </x:c>
      <x:c r="F151" s="142" t="n">
        <x:v>16.2</x:v>
      </x:c>
      <x:c r="G151" s="142" t="str">
        <x:v>percent of population ages 15+</x:v>
      </x:c>
      <x:c r="H151" s="142" t="str">
        <x:v>World Bank Global Findex</x:v>
      </x:c>
      <x:c r="I151" s="142" t="str">
        <x:v>https://api.worldbank.org/v2/country/YEM/indicator/save.any.t.d.1?source=28&amp;format=json&amp;date=2022</x:v>
      </x:c>
      <x:c r="J151" s="142" t="str">
        <x:v>PUBLIC_PRIMARY_AGGREGATE</x:v>
      </x:c>
      <x:c r="K151" s="142" t="str">
        <x:v>World Bank published value for Yemen (Global Findex database, open API source 28; World Bank Data labels the year 2022; the study is the Yemen Global Findex 2021, fielded November 2022 to January 2023); unrounded value 16.2215538480094. No interval published here (EXT-07 held); a group rests on fewer than the 1,000 interviews of the whole sample; a difference between groups is not a cause (CAUSE_HELD). Close-out U1, 10 October 2026. Panel measure FDP-026.</x:v>
      </x:c>
    </x:row>
    <x:row r="152">
      <x:c r="A152" s="142" t="str">
        <x:v>WB-FINDEX-OBS-2022-129</x:v>
      </x:c>
      <x:c r="B152" s="142" t="str">
        <x:v>save.any.t.d.2</x:v>
      </x:c>
      <x:c r="C152" s="142" t="str">
        <x:v>Saved any money, men (% age 15+)</x:v>
      </x:c>
      <x:c r="D152" s="142" t="str">
        <x:v>male</x:v>
      </x:c>
      <x:c r="E152" s="142" t="n">
        <x:v>2022</x:v>
      </x:c>
      <x:c r="F152" s="142" t="n">
        <x:v>27.0</x:v>
      </x:c>
      <x:c r="G152" s="142" t="str">
        <x:v>percent of population ages 15+</x:v>
      </x:c>
      <x:c r="H152" s="142" t="str">
        <x:v>World Bank Global Findex</x:v>
      </x:c>
      <x:c r="I152" s="142" t="str">
        <x:v>https://api.worldbank.org/v2/country/YEM/indicator/save.any.t.d.2?source=28&amp;format=json&amp;date=2022</x:v>
      </x:c>
      <x:c r="J152" s="142" t="str">
        <x:v>PUBLIC_PRIMARY_AGGREGATE</x:v>
      </x:c>
      <x:c r="K152" s="142" t="str">
        <x:v>World Bank published value for Yemen (Global Findex database, open API source 28; World Bank Data labels the year 2022; the study is the Yemen Global Findex 2021, fielded November 2022 to January 2023); unrounded value 27.0463411242437. No interval published here (EXT-07 held); a group rests on fewer than the 1,000 interviews of the whole sample; a difference between groups is not a cause (CAUSE_HELD). Close-out U1, 10 October 2026. Panel measure FDP-026.</x:v>
      </x:c>
    </x:row>
    <x:row r="153">
      <x:c r="A153" s="142" t="str">
        <x:v>WB-FINDEX-OBS-2022-130</x:v>
      </x:c>
      <x:c r="B153" s="142" t="str">
        <x:v>save.any.t.d.3</x:v>
      </x:c>
      <x:c r="C153" s="142" t="str">
        <x:v>Saved any money, young (% ages 15-24)</x:v>
      </x:c>
      <x:c r="D153" s="142" t="str">
        <x:v>ages 15-24</x:v>
      </x:c>
      <x:c r="E153" s="142" t="n">
        <x:v>2022</x:v>
      </x:c>
      <x:c r="F153" s="142" t="n">
        <x:v>24.5</x:v>
      </x:c>
      <x:c r="G153" s="142" t="str">
        <x:v>percent of population ages 15-24</x:v>
      </x:c>
      <x:c r="H153" s="142" t="str">
        <x:v>World Bank Global Findex</x:v>
      </x:c>
      <x:c r="I153" s="142" t="str">
        <x:v>https://api.worldbank.org/v2/country/YEM/indicator/save.any.t.d.3?source=28&amp;format=json&amp;date=2022</x:v>
      </x:c>
      <x:c r="J153" s="142" t="str">
        <x:v>PUBLIC_PRIMARY_AGGREGATE</x:v>
      </x:c>
      <x:c r="K153" s="142" t="str">
        <x:v>World Bank published value for Yemen (Global Findex database, open API source 28; World Bank Data labels the year 2022; the study is the Yemen Global Findex 2021, fielded November 2022 to January 2023); unrounded value 24.4618149275628. No interval published here (EXT-07 held); a group rests on fewer than the 1,000 interviews of the whole sample; a difference between groups is not a cause (CAUSE_HELD). Close-out U1, 10 October 2026. Panel measure FDP-026.</x:v>
      </x:c>
    </x:row>
    <x:row r="154">
      <x:c r="A154" s="142" t="str">
        <x:v>WB-FINDEX-OBS-2022-131</x:v>
      </x:c>
      <x:c r="B154" s="142" t="str">
        <x:v>save.any.t.d.4</x:v>
      </x:c>
      <x:c r="C154" s="142" t="str">
        <x:v>Saved any money, older (% age 25+)</x:v>
      </x:c>
      <x:c r="D154" s="142" t="str">
        <x:v>ages 25+</x:v>
      </x:c>
      <x:c r="E154" s="142" t="n">
        <x:v>2022</x:v>
      </x:c>
      <x:c r="F154" s="142" t="n">
        <x:v>19.9</x:v>
      </x:c>
      <x:c r="G154" s="142" t="str">
        <x:v>percent of population ages 25+</x:v>
      </x:c>
      <x:c r="H154" s="142" t="str">
        <x:v>World Bank Global Findex</x:v>
      </x:c>
      <x:c r="I154" s="142" t="str">
        <x:v>https://api.worldbank.org/v2/country/YEM/indicator/save.any.t.d.4?source=28&amp;format=json&amp;date=2022</x:v>
      </x:c>
      <x:c r="J154" s="142" t="str">
        <x:v>PUBLIC_PRIMARY_AGGREGATE</x:v>
      </x:c>
      <x:c r="K154" s="142" t="str">
        <x:v>World Bank published value for Yemen (Global Findex database, open API source 28; World Bank Data labels the year 2022; the study is the Yemen Global Findex 2021, fielded November 2022 to January 2023); unrounded value 19.9261017586612. No interval published here (EXT-07 held); a group rests on fewer than the 1,000 interviews of the whole sample; a difference between groups is not a cause (CAUSE_HELD). Close-out U1, 10 October 2026. Panel measure FDP-026.</x:v>
      </x:c>
    </x:row>
    <x:row r="155">
      <x:c r="A155" s="142" t="str">
        <x:v>WB-FINDEX-OBS-2022-132</x:v>
      </x:c>
      <x:c r="B155" s="142" t="str">
        <x:v>save.any.t.d.5</x:v>
      </x:c>
      <x:c r="C155" s="142" t="str">
        <x:v>Saved any money, primary education or less (% age 15+)</x:v>
      </x:c>
      <x:c r="D155" s="142" t="str">
        <x:v>primary education or less</x:v>
      </x:c>
      <x:c r="E155" s="142" t="n">
        <x:v>2022</x:v>
      </x:c>
      <x:c r="F155" s="142" t="n">
        <x:v>13.4</x:v>
      </x:c>
      <x:c r="G155" s="142" t="str">
        <x:v>percent of population ages 15+</x:v>
      </x:c>
      <x:c r="H155" s="142" t="str">
        <x:v>World Bank Global Findex</x:v>
      </x:c>
      <x:c r="I155" s="142" t="str">
        <x:v>https://api.worldbank.org/v2/country/YEM/indicator/save.any.t.d.5?source=28&amp;format=json&amp;date=2022</x:v>
      </x:c>
      <x:c r="J155" s="142" t="str">
        <x:v>PUBLIC_PRIMARY_AGGREGATE</x:v>
      </x:c>
      <x:c r="K155" s="142" t="str">
        <x:v>World Bank published value for Yemen (Global Findex database, open API source 28; World Bank Data labels the year 2022; the study is the Yemen Global Findex 2021, fielded November 2022 to January 2023); unrounded value 13.3978362607057. No interval published here (EXT-07 held); a group rests on fewer than the 1,000 interviews of the whole sample; a difference between groups is not a cause (CAUSE_HELD). Close-out U1, 10 October 2026. Panel measure FDP-026.</x:v>
      </x:c>
    </x:row>
    <x:row r="156">
      <x:c r="A156" s="142" t="str">
        <x:v>WB-FINDEX-OBS-2022-133</x:v>
      </x:c>
      <x:c r="B156" s="142" t="str">
        <x:v>save.any.t.d.6</x:v>
      </x:c>
      <x:c r="C156" s="142" t="str">
        <x:v>Saved any money, secondary education or more (% age 15+)</x:v>
      </x:c>
      <x:c r="D156" s="142" t="str">
        <x:v>secondary education or more</x:v>
      </x:c>
      <x:c r="E156" s="142" t="n">
        <x:v>2022</x:v>
      </x:c>
      <x:c r="F156" s="142" t="n">
        <x:v>34.4</x:v>
      </x:c>
      <x:c r="G156" s="142" t="str">
        <x:v>percent of population ages 15+</x:v>
      </x:c>
      <x:c r="H156" s="142" t="str">
        <x:v>World Bank Global Findex</x:v>
      </x:c>
      <x:c r="I156" s="142" t="str">
        <x:v>https://api.worldbank.org/v2/country/YEM/indicator/save.any.t.d.6?source=28&amp;format=json&amp;date=2022</x:v>
      </x:c>
      <x:c r="J156" s="142" t="str">
        <x:v>PUBLIC_PRIMARY_AGGREGATE</x:v>
      </x:c>
      <x:c r="K156" s="142" t="str">
        <x:v>World Bank published value for Yemen (Global Findex database, open API source 28; World Bank Data labels the year 2022; the study is the Yemen Global Findex 2021, fielded November 2022 to January 2023); unrounded value 34.4194474461155. No interval published here (EXT-07 held); a group rests on fewer than the 1,000 interviews of the whole sample; a difference between groups is not a cause (CAUSE_HELD). Close-out U1, 10 October 2026. Panel measure FDP-026.</x:v>
      </x:c>
    </x:row>
    <x:row r="157">
      <x:c r="A157" s="142" t="str">
        <x:v>WB-FINDEX-OBS-2022-134</x:v>
      </x:c>
      <x:c r="B157" s="142" t="str">
        <x:v>save.any.t.d.7</x:v>
      </x:c>
      <x:c r="C157" s="142" t="str">
        <x:v>Saved any money, poorest 40% (% age 15+)</x:v>
      </x:c>
      <x:c r="D157" s="142" t="str">
        <x:v>poorest 40%</x:v>
      </x:c>
      <x:c r="E157" s="142" t="n">
        <x:v>2022</x:v>
      </x:c>
      <x:c r="F157" s="142" t="n">
        <x:v>13.1</x:v>
      </x:c>
      <x:c r="G157" s="142" t="str">
        <x:v>percent of population ages 15+</x:v>
      </x:c>
      <x:c r="H157" s="142" t="str">
        <x:v>World Bank Global Findex</x:v>
      </x:c>
      <x:c r="I157" s="142" t="str">
        <x:v>https://api.worldbank.org/v2/country/YEM/indicator/save.any.t.d.7?source=28&amp;format=json&amp;date=2022</x:v>
      </x:c>
      <x:c r="J157" s="142" t="str">
        <x:v>PUBLIC_PRIMARY_AGGREGATE</x:v>
      </x:c>
      <x:c r="K157" s="142" t="str">
        <x:v>World Bank published value for Yemen (Global Findex database, open API source 28; World Bank Data labels the year 2022; the study is the Yemen Global Findex 2021, fielded November 2022 to January 2023); unrounded value 13.0712706936109. No interval published here (EXT-07 held); a group rests on fewer than the 1,000 interviews of the whole sample; a difference between groups is not a cause (CAUSE_HELD). Close-out U1, 10 October 2026. Panel measure FDP-026.</x:v>
      </x:c>
    </x:row>
    <x:row r="158">
      <x:c r="A158" s="142" t="str">
        <x:v>WB-FINDEX-OBS-2022-135</x:v>
      </x:c>
      <x:c r="B158" s="142" t="str">
        <x:v>save.any.t.d.8</x:v>
      </x:c>
      <x:c r="C158" s="142" t="str">
        <x:v>Saved any money, richest 60% (% age 15+)</x:v>
      </x:c>
      <x:c r="D158" s="142" t="str">
        <x:v>richest 60%</x:v>
      </x:c>
      <x:c r="E158" s="142" t="n">
        <x:v>2022</x:v>
      </x:c>
      <x:c r="F158" s="142" t="n">
        <x:v>27.4</x:v>
      </x:c>
      <x:c r="G158" s="142" t="str">
        <x:v>percent of population ages 15+</x:v>
      </x:c>
      <x:c r="H158" s="142" t="str">
        <x:v>World Bank Global Findex</x:v>
      </x:c>
      <x:c r="I158" s="142" t="str">
        <x:v>https://api.worldbank.org/v2/country/YEM/indicator/save.any.t.d.8?source=28&amp;format=json&amp;date=2022</x:v>
      </x:c>
      <x:c r="J158" s="142" t="str">
        <x:v>PUBLIC_PRIMARY_AGGREGATE</x:v>
      </x:c>
      <x:c r="K158" s="142" t="str">
        <x:v>World Bank published value for Yemen (Global Findex database, open API source 28; World Bank Data labels the year 2022; the study is the Yemen Global Findex 2021, fielded November 2022 to January 2023); unrounded value 27.3511258146217. No interval published here (EXT-07 held); a group rests on fewer than the 1,000 interviews of the whole sample; a difference between groups is not a cause (CAUSE_HELD). Close-out U1, 10 October 2026. Panel measure FDP-026.</x:v>
      </x:c>
    </x:row>
    <x:row r="159">
      <x:c r="A159" s="142" t="str">
        <x:v>WB-FINDEX-OBS-2022-136</x:v>
      </x:c>
      <x:c r="B159" s="142" t="str">
        <x:v>save.any.t.d.12</x:v>
      </x:c>
      <x:c r="C159" s="142" t="str">
        <x:v>Saved any money, in laborforce (% age 15+)</x:v>
      </x:c>
      <x:c r="D159" s="142" t="str">
        <x:v>in labor force</x:v>
      </x:c>
      <x:c r="E159" s="142" t="n">
        <x:v>2022</x:v>
      </x:c>
      <x:c r="F159" s="142" t="n">
        <x:v>33.6</x:v>
      </x:c>
      <x:c r="G159" s="142" t="str">
        <x:v>percent of population ages 15+</x:v>
      </x:c>
      <x:c r="H159" s="142" t="str">
        <x:v>World Bank Global Findex</x:v>
      </x:c>
      <x:c r="I159" s="142" t="str">
        <x:v>https://api.worldbank.org/v2/country/YEM/indicator/save.any.t.d.12?source=28&amp;format=json&amp;date=2022</x:v>
      </x:c>
      <x:c r="J159" s="142" t="str">
        <x:v>PUBLIC_PRIMARY_AGGREGATE</x:v>
      </x:c>
      <x:c r="K159" s="142" t="str">
        <x:v>World Bank published value for Yemen (Global Findex database, open API source 28; World Bank Data labels the year 2022; the study is the Yemen Global Findex 2021, fielded November 2022 to January 2023); unrounded value 33.576551333391. No interval published here (EXT-07 held); a group rests on fewer than the 1,000 interviews of the whole sample; a difference between groups is not a cause (CAUSE_HELD). Close-out U1, 10 October 2026. Panel measure FDP-026.</x:v>
      </x:c>
    </x:row>
    <x:row r="160">
      <x:c r="A160" s="142" t="str">
        <x:v>WB-FINDEX-OBS-2022-137</x:v>
      </x:c>
      <x:c r="B160" s="142" t="str">
        <x:v>save.any.t.d.11</x:v>
      </x:c>
      <x:c r="C160" s="142" t="str">
        <x:v>Saved any money, out of laborforce (% age 15+)</x:v>
      </x:c>
      <x:c r="D160" s="142" t="str">
        <x:v>out of labor force</x:v>
      </x:c>
      <x:c r="E160" s="142" t="n">
        <x:v>2022</x:v>
      </x:c>
      <x:c r="F160" s="142" t="n">
        <x:v>16.6</x:v>
      </x:c>
      <x:c r="G160" s="142" t="str">
        <x:v>percent of population ages 15+</x:v>
      </x:c>
      <x:c r="H160" s="142" t="str">
        <x:v>World Bank Global Findex</x:v>
      </x:c>
      <x:c r="I160" s="142" t="str">
        <x:v>https://api.worldbank.org/v2/country/YEM/indicator/save.any.t.d.11?source=28&amp;format=json&amp;date=2022</x:v>
      </x:c>
      <x:c r="J160" s="142" t="str">
        <x:v>PUBLIC_PRIMARY_AGGREGATE</x:v>
      </x:c>
      <x:c r="K160" s="142" t="str">
        <x:v>World Bank published value for Yemen (Global Findex database, open API source 28; World Bank Data labels the year 2022; the study is the Yemen Global Findex 2021, fielded November 2022 to January 2023); unrounded value 16.5903381958194. No interval published here (EXT-07 held); a group rests on fewer than the 1,000 interviews of the whole sample; a difference between groups is not a cause (CAUSE_HELD). Close-out U1, 10 October 2026. Panel measure FDP-026.</x:v>
      </x:c>
    </x:row>
    <x:row r="161">
      <x:c r="A161" s="142" t="str">
        <x:v>WB-FINDEX-OBS-2022-138</x:v>
      </x:c>
      <x:c r="B161" s="142" t="str">
        <x:v>borrow.any.t.d.1</x:v>
      </x:c>
      <x:c r="C161" s="142" t="str">
        <x:v>Borrowed any money, women (% age 15+)</x:v>
      </x:c>
      <x:c r="D161" s="142" t="str">
        <x:v>female</x:v>
      </x:c>
      <x:c r="E161" s="142" t="n">
        <x:v>2022</x:v>
      </x:c>
      <x:c r="F161" s="142" t="n">
        <x:v>48.2</x:v>
      </x:c>
      <x:c r="G161" s="142" t="str">
        <x:v>percent of population ages 15+</x:v>
      </x:c>
      <x:c r="H161" s="142" t="str">
        <x:v>World Bank Global Findex</x:v>
      </x:c>
      <x:c r="I161" s="142" t="str">
        <x:v>https://api.worldbank.org/v2/country/YEM/indicator/borrow.any.t.d.1?source=28&amp;format=json&amp;date=2022</x:v>
      </x:c>
      <x:c r="J161" s="142" t="str">
        <x:v>PUBLIC_PRIMARY_AGGREGATE</x:v>
      </x:c>
      <x:c r="K161" s="142" t="str">
        <x:v>World Bank published value for Yemen (Global Findex database, open API source 28; World Bank Data labels the year 2022; the study is the Yemen Global Findex 2021, fielded November 2022 to January 2023); unrounded value 48.1802648950432. No interval published here (EXT-07 held); a group rests on fewer than the 1,000 interviews of the whole sample; a difference between groups is not a cause (CAUSE_HELD). Close-out U1, 10 October 2026. Panel measure FDP-027.</x:v>
      </x:c>
    </x:row>
    <x:row r="162">
      <x:c r="A162" s="142" t="str">
        <x:v>WB-FINDEX-OBS-2022-139</x:v>
      </x:c>
      <x:c r="B162" s="142" t="str">
        <x:v>borrow.any.t.d.2</x:v>
      </x:c>
      <x:c r="C162" s="142" t="str">
        <x:v>Borrowed any money, men (% age 15+)</x:v>
      </x:c>
      <x:c r="D162" s="142" t="str">
        <x:v>male</x:v>
      </x:c>
      <x:c r="E162" s="142" t="n">
        <x:v>2022</x:v>
      </x:c>
      <x:c r="F162" s="142" t="n">
        <x:v>54.4</x:v>
      </x:c>
      <x:c r="G162" s="142" t="str">
        <x:v>percent of population ages 15+</x:v>
      </x:c>
      <x:c r="H162" s="142" t="str">
        <x:v>World Bank Global Findex</x:v>
      </x:c>
      <x:c r="I162" s="142" t="str">
        <x:v>https://api.worldbank.org/v2/country/YEM/indicator/borrow.any.t.d.2?source=28&amp;format=json&amp;date=2022</x:v>
      </x:c>
      <x:c r="J162" s="142" t="str">
        <x:v>PUBLIC_PRIMARY_AGGREGATE</x:v>
      </x:c>
      <x:c r="K162" s="142" t="str">
        <x:v>World Bank published value for Yemen (Global Findex database, open API source 28; World Bank Data labels the year 2022; the study is the Yemen Global Findex 2021, fielded November 2022 to January 2023); unrounded value 54.3698430598063. No interval published here (EXT-07 held); a group rests on fewer than the 1,000 interviews of the whole sample; a difference between groups is not a cause (CAUSE_HELD). Close-out U1, 10 October 2026. Panel measure FDP-027.</x:v>
      </x:c>
    </x:row>
    <x:row r="163">
      <x:c r="A163" s="142" t="str">
        <x:v>WB-FINDEX-OBS-2022-140</x:v>
      </x:c>
      <x:c r="B163" s="142" t="str">
        <x:v>borrow.any.t.d.3</x:v>
      </x:c>
      <x:c r="C163" s="142" t="str">
        <x:v>Borrowed any money, young (% ages 15-24)</x:v>
      </x:c>
      <x:c r="D163" s="142" t="str">
        <x:v>ages 15-24</x:v>
      </x:c>
      <x:c r="E163" s="142" t="n">
        <x:v>2022</x:v>
      </x:c>
      <x:c r="F163" s="142" t="n">
        <x:v>42.4</x:v>
      </x:c>
      <x:c r="G163" s="142" t="str">
        <x:v>percent of population ages 15-24</x:v>
      </x:c>
      <x:c r="H163" s="142" t="str">
        <x:v>World Bank Global Findex</x:v>
      </x:c>
      <x:c r="I163" s="142" t="str">
        <x:v>https://api.worldbank.org/v2/country/YEM/indicator/borrow.any.t.d.3?source=28&amp;format=json&amp;date=2022</x:v>
      </x:c>
      <x:c r="J163" s="142" t="str">
        <x:v>PUBLIC_PRIMARY_AGGREGATE</x:v>
      </x:c>
      <x:c r="K163" s="142" t="str">
        <x:v>World Bank published value for Yemen (Global Findex database, open API source 28; World Bank Data labels the year 2022; the study is the Yemen Global Findex 2021, fielded November 2022 to January 2023); unrounded value 42.3746010466588. No interval published here (EXT-07 held); a group rests on fewer than the 1,000 interviews of the whole sample; a difference between groups is not a cause (CAUSE_HELD). Close-out U1, 10 October 2026. Panel measure FDP-027.</x:v>
      </x:c>
    </x:row>
    <x:row r="164">
      <x:c r="A164" s="142" t="str">
        <x:v>WB-FINDEX-OBS-2022-141</x:v>
      </x:c>
      <x:c r="B164" s="142" t="str">
        <x:v>borrow.any.t.d.4</x:v>
      </x:c>
      <x:c r="C164" s="142" t="str">
        <x:v>Borrowed any money, older (% age 25+)</x:v>
      </x:c>
      <x:c r="D164" s="142" t="str">
        <x:v>ages 25+</x:v>
      </x:c>
      <x:c r="E164" s="142" t="n">
        <x:v>2022</x:v>
      </x:c>
      <x:c r="F164" s="142" t="n">
        <x:v>56.7</x:v>
      </x:c>
      <x:c r="G164" s="142" t="str">
        <x:v>percent of population ages 25+</x:v>
      </x:c>
      <x:c r="H164" s="142" t="str">
        <x:v>World Bank Global Findex</x:v>
      </x:c>
      <x:c r="I164" s="142" t="str">
        <x:v>https://api.worldbank.org/v2/country/YEM/indicator/borrow.any.t.d.4?source=28&amp;format=json&amp;date=2022</x:v>
      </x:c>
      <x:c r="J164" s="142" t="str">
        <x:v>PUBLIC_PRIMARY_AGGREGATE</x:v>
      </x:c>
      <x:c r="K164" s="142" t="str">
        <x:v>World Bank published value for Yemen (Global Findex database, open API source 28; World Bank Data labels the year 2022; the study is the Yemen Global Findex 2021, fielded November 2022 to January 2023); unrounded value 56.713690533248. No interval published here (EXT-07 held); a group rests on fewer than the 1,000 interviews of the whole sample; a difference between groups is not a cause (CAUSE_HELD). Close-out U1, 10 October 2026. Panel measure FDP-027.</x:v>
      </x:c>
    </x:row>
    <x:row r="165">
      <x:c r="A165" s="142" t="str">
        <x:v>WB-FINDEX-OBS-2022-142</x:v>
      </x:c>
      <x:c r="B165" s="142" t="str">
        <x:v>borrow.any.t.d.5</x:v>
      </x:c>
      <x:c r="C165" s="142" t="str">
        <x:v>Borrowed any money, primary education or less (% age 15+)</x:v>
      </x:c>
      <x:c r="D165" s="142" t="str">
        <x:v>primary education or less</x:v>
      </x:c>
      <x:c r="E165" s="142" t="n">
        <x:v>2022</x:v>
      </x:c>
      <x:c r="F165" s="142" t="n">
        <x:v>49.7</x:v>
      </x:c>
      <x:c r="G165" s="142" t="str">
        <x:v>percent of population ages 15+</x:v>
      </x:c>
      <x:c r="H165" s="142" t="str">
        <x:v>World Bank Global Findex</x:v>
      </x:c>
      <x:c r="I165" s="142" t="str">
        <x:v>https://api.worldbank.org/v2/country/YEM/indicator/borrow.any.t.d.5?source=28&amp;format=json&amp;date=2022</x:v>
      </x:c>
      <x:c r="J165" s="142" t="str">
        <x:v>PUBLIC_PRIMARY_AGGREGATE</x:v>
      </x:c>
      <x:c r="K165" s="142" t="str">
        <x:v>World Bank published value for Yemen (Global Findex database, open API source 28; World Bank Data labels the year 2022; the study is the Yemen Global Findex 2021, fielded November 2022 to January 2023); unrounded value 49.6956456164215. No interval published here (EXT-07 held); a group rests on fewer than the 1,000 interviews of the whole sample; a difference between groups is not a cause (CAUSE_HELD). Close-out U1, 10 October 2026. Panel measure FDP-027.</x:v>
      </x:c>
    </x:row>
    <x:row r="166">
      <x:c r="A166" s="142" t="str">
        <x:v>WB-FINDEX-OBS-2022-143</x:v>
      </x:c>
      <x:c r="B166" s="142" t="str">
        <x:v>borrow.any.t.d.6</x:v>
      </x:c>
      <x:c r="C166" s="142" t="str">
        <x:v>Borrowed any money, secondary education or more (% age 15+)</x:v>
      </x:c>
      <x:c r="D166" s="142" t="str">
        <x:v>secondary education or more</x:v>
      </x:c>
      <x:c r="E166" s="142" t="n">
        <x:v>2022</x:v>
      </x:c>
      <x:c r="F166" s="142" t="n">
        <x:v>53.7</x:v>
      </x:c>
      <x:c r="G166" s="142" t="str">
        <x:v>percent of population ages 15+</x:v>
      </x:c>
      <x:c r="H166" s="142" t="str">
        <x:v>World Bank Global Findex</x:v>
      </x:c>
      <x:c r="I166" s="142" t="str">
        <x:v>https://api.worldbank.org/v2/country/YEM/indicator/borrow.any.t.d.6?source=28&amp;format=json&amp;date=2022</x:v>
      </x:c>
      <x:c r="J166" s="142" t="str">
        <x:v>PUBLIC_PRIMARY_AGGREGATE</x:v>
      </x:c>
      <x:c r="K166" s="142" t="str">
        <x:v>World Bank published value for Yemen (Global Findex database, open API source 28; World Bank Data labels the year 2022; the study is the Yemen Global Findex 2021, fielded November 2022 to January 2023); unrounded value 53.7100052397767. No interval published here (EXT-07 held); a group rests on fewer than the 1,000 interviews of the whole sample; a difference between groups is not a cause (CAUSE_HELD). Close-out U1, 10 October 2026. Panel measure FDP-027.</x:v>
      </x:c>
    </x:row>
    <x:row r="167">
      <x:c r="A167" s="142" t="str">
        <x:v>WB-FINDEX-OBS-2022-144</x:v>
      </x:c>
      <x:c r="B167" s="142" t="str">
        <x:v>borrow.any.t.d.7</x:v>
      </x:c>
      <x:c r="C167" s="142" t="str">
        <x:v>Borrowed any money, poorest 40% (% age 15+)</x:v>
      </x:c>
      <x:c r="D167" s="142" t="str">
        <x:v>poorest 40%</x:v>
      </x:c>
      <x:c r="E167" s="142" t="n">
        <x:v>2022</x:v>
      </x:c>
      <x:c r="F167" s="142" t="n">
        <x:v>56.4</x:v>
      </x:c>
      <x:c r="G167" s="142" t="str">
        <x:v>percent of population ages 15+</x:v>
      </x:c>
      <x:c r="H167" s="142" t="str">
        <x:v>World Bank Global Findex</x:v>
      </x:c>
      <x:c r="I167" s="142" t="str">
        <x:v>https://api.worldbank.org/v2/country/YEM/indicator/borrow.any.t.d.7?source=28&amp;format=json&amp;date=2022</x:v>
      </x:c>
      <x:c r="J167" s="142" t="str">
        <x:v>PUBLIC_PRIMARY_AGGREGATE</x:v>
      </x:c>
      <x:c r="K167" s="142" t="str">
        <x:v>World Bank published value for Yemen (Global Findex database, open API source 28; World Bank Data labels the year 2022; the study is the Yemen Global Findex 2021, fielded November 2022 to January 2023); unrounded value 56.3909168195487. No interval published here (EXT-07 held); a group rests on fewer than the 1,000 interviews of the whole sample; a difference between groups is not a cause (CAUSE_HELD). Close-out U1, 10 October 2026. Panel measure FDP-027.</x:v>
      </x:c>
    </x:row>
    <x:row r="168">
      <x:c r="A168" s="142" t="str">
        <x:v>WB-FINDEX-OBS-2022-145</x:v>
      </x:c>
      <x:c r="B168" s="142" t="str">
        <x:v>borrow.any.t.d.8</x:v>
      </x:c>
      <x:c r="C168" s="142" t="str">
        <x:v>Borrowed any money, richest 60% (% age 15+)</x:v>
      </x:c>
      <x:c r="D168" s="142" t="str">
        <x:v>richest 60%</x:v>
      </x:c>
      <x:c r="E168" s="142" t="n">
        <x:v>2022</x:v>
      </x:c>
      <x:c r="F168" s="142" t="n">
        <x:v>47.9</x:v>
      </x:c>
      <x:c r="G168" s="142" t="str">
        <x:v>percent of population ages 15+</x:v>
      </x:c>
      <x:c r="H168" s="142" t="str">
        <x:v>World Bank Global Findex</x:v>
      </x:c>
      <x:c r="I168" s="142" t="str">
        <x:v>https://api.worldbank.org/v2/country/YEM/indicator/borrow.any.t.d.8?source=28&amp;format=json&amp;date=2022</x:v>
      </x:c>
      <x:c r="J168" s="142" t="str">
        <x:v>PUBLIC_PRIMARY_AGGREGATE</x:v>
      </x:c>
      <x:c r="K168" s="142" t="str">
        <x:v>World Bank published value for Yemen (Global Findex database, open API source 28; World Bank Data labels the year 2022; the study is the Yemen Global Findex 2021, fielded November 2022 to January 2023); unrounded value 47.8798692108871. No interval published here (EXT-07 held); a group rests on fewer than the 1,000 interviews of the whole sample; a difference between groups is not a cause (CAUSE_HELD). Close-out U1, 10 October 2026. Panel measure FDP-027.</x:v>
      </x:c>
    </x:row>
    <x:row r="169">
      <x:c r="A169" s="142" t="str">
        <x:v>WB-FINDEX-OBS-2022-146</x:v>
      </x:c>
      <x:c r="B169" s="142" t="str">
        <x:v>borrow.any.t.d.12</x:v>
      </x:c>
      <x:c r="C169" s="142" t="str">
        <x:v>Borrowed any money, in laborforce (% age 15+)</x:v>
      </x:c>
      <x:c r="D169" s="142" t="str">
        <x:v>in labor force</x:v>
      </x:c>
      <x:c r="E169" s="142" t="n">
        <x:v>2022</x:v>
      </x:c>
      <x:c r="F169" s="142" t="n">
        <x:v>62.8</x:v>
      </x:c>
      <x:c r="G169" s="142" t="str">
        <x:v>percent of population ages 15+</x:v>
      </x:c>
      <x:c r="H169" s="142" t="str">
        <x:v>World Bank Global Findex</x:v>
      </x:c>
      <x:c r="I169" s="142" t="str">
        <x:v>https://api.worldbank.org/v2/country/YEM/indicator/borrow.any.t.d.12?source=28&amp;format=json&amp;date=2022</x:v>
      </x:c>
      <x:c r="J169" s="142" t="str">
        <x:v>PUBLIC_PRIMARY_AGGREGATE</x:v>
      </x:c>
      <x:c r="K169" s="142" t="str">
        <x:v>World Bank published value for Yemen (Global Findex database, open API source 28; World Bank Data labels the year 2022; the study is the Yemen Global Findex 2021, fielded November 2022 to January 2023); unrounded value 62.7590979929181. No interval published here (EXT-07 held); a group rests on fewer than the 1,000 interviews of the whole sample; a difference between groups is not a cause (CAUSE_HELD). Close-out U1, 10 October 2026. Panel measure FDP-027.</x:v>
      </x:c>
    </x:row>
    <x:row r="170">
      <x:c r="A170" s="142" t="str">
        <x:v>WB-FINDEX-OBS-2022-147</x:v>
      </x:c>
      <x:c r="B170" s="142" t="str">
        <x:v>borrow.any.t.d.11</x:v>
      </x:c>
      <x:c r="C170" s="142" t="str">
        <x:v>Borrowed any money, out of laborforce (% age 15+)</x:v>
      </x:c>
      <x:c r="D170" s="142" t="str">
        <x:v>out of labor force</x:v>
      </x:c>
      <x:c r="E170" s="142" t="n">
        <x:v>2022</x:v>
      </x:c>
      <x:c r="F170" s="142" t="n">
        <x:v>46.4</x:v>
      </x:c>
      <x:c r="G170" s="142" t="str">
        <x:v>percent of population ages 15+</x:v>
      </x:c>
      <x:c r="H170" s="142" t="str">
        <x:v>World Bank Global Findex</x:v>
      </x:c>
      <x:c r="I170" s="142" t="str">
        <x:v>https://api.worldbank.org/v2/country/YEM/indicator/borrow.any.t.d.11?source=28&amp;format=json&amp;date=2022</x:v>
      </x:c>
      <x:c r="J170" s="142" t="str">
        <x:v>PUBLIC_PRIMARY_AGGREGATE</x:v>
      </x:c>
      <x:c r="K170" s="142" t="str">
        <x:v>World Bank published value for Yemen (Global Findex database, open API source 28; World Bank Data labels the year 2022; the study is the Yemen Global Findex 2021, fielded November 2022 to January 2023); unrounded value 46.4192330839913. No interval published here (EXT-07 held); a group rests on fewer than the 1,000 interviews of the whole sample; a difference between groups is not a cause (CAUSE_HELD). Close-out U1, 10 October 2026. Panel measure FDP-027.</x:v>
      </x:c>
    </x:row>
    <x:row r="171">
      <x:c r="A171" s="142" t="str">
        <x:v>WB-FINDEX-OBS-2022-148</x:v>
      </x:c>
      <x:c r="B171" s="142" t="str">
        <x:v>fh1.fh2</x:v>
      </x:c>
      <x:c r="C171" s="142" t="str">
        <x:v>Sent or received domestic remittances  (% age 15+)</x:v>
      </x:c>
      <x:c r="D171" s="142" t="str">
        <x:v>total</x:v>
      </x:c>
      <x:c r="E171" s="142" t="n">
        <x:v>2022</x:v>
      </x:c>
      <x:c r="F171" s="142" t="n">
        <x:v>37.8</x:v>
      </x:c>
      <x:c r="G171" s="142" t="str">
        <x:v>percent of population ages 15+</x:v>
      </x:c>
      <x:c r="H171" s="142" t="str">
        <x:v>World Bank Global Findex</x:v>
      </x:c>
      <x:c r="I171" s="142" t="str">
        <x:v>https://api.worldbank.org/v2/country/YEM/indicator/fh1.fh2?source=28&amp;format=json&amp;date=2022</x:v>
      </x:c>
      <x:c r="J171" s="142" t="str">
        <x:v>PUBLIC_PRIMARY_AGGREGATE</x:v>
      </x:c>
      <x:c r="K171" s="142" t="str">
        <x:v>World Bank published value for Yemen (Global Findex database, open API source 28; World Bank Data labels the year 2022; the study is the Yemen Global Findex 2021, fielded November 2022 to January 2023); unrounded value 37.7705325180586. No interval published here (EXT-07 held). Close-out U1, 10 October 2026. Panel measure FDP-028.</x:v>
      </x:c>
    </x:row>
    <x:row r="172">
      <x:c r="A172" s="142" t="str">
        <x:v>WB-FINDEX-OBS-2022-149</x:v>
      </x:c>
      <x:c r="B172" s="142" t="str">
        <x:v>fh1.fh2.1</x:v>
      </x:c>
      <x:c r="C172" s="142" t="str">
        <x:v>Sent or received domestic remittances, women (% age 15+)</x:v>
      </x:c>
      <x:c r="D172" s="142" t="str">
        <x:v>female</x:v>
      </x:c>
      <x:c r="E172" s="142" t="n">
        <x:v>2022</x:v>
      </x:c>
      <x:c r="F172" s="142" t="n">
        <x:v>27.8</x:v>
      </x:c>
      <x:c r="G172" s="142" t="str">
        <x:v>percent of population ages 15+</x:v>
      </x:c>
      <x:c r="H172" s="142" t="str">
        <x:v>World Bank Global Findex</x:v>
      </x:c>
      <x:c r="I172" s="142" t="str">
        <x:v>https://api.worldbank.org/v2/country/YEM/indicator/fh1.fh2.1?source=28&amp;format=json&amp;date=2022</x:v>
      </x:c>
      <x:c r="J172" s="142" t="str">
        <x:v>PUBLIC_PRIMARY_AGGREGATE</x:v>
      </x:c>
      <x:c r="K172" s="142" t="str">
        <x:v>World Bank published value for Yemen (Global Findex database, open API source 28; World Bank Data labels the year 2022; the study is the Yemen Global Findex 2021, fielded November 2022 to January 2023); unrounded value 27.823355489313. No interval published here (EXT-07 held); a group rests on fewer than the 1,000 interviews of the whole sample; a difference between groups is not a cause (CAUSE_HELD). Close-out U1, 10 October 2026. Panel measure FDP-028.</x:v>
      </x:c>
    </x:row>
    <x:row r="173">
      <x:c r="A173" s="142" t="str">
        <x:v>WB-FINDEX-OBS-2022-150</x:v>
      </x:c>
      <x:c r="B173" s="142" t="str">
        <x:v>fh1.fh2.2</x:v>
      </x:c>
      <x:c r="C173" s="142" t="str">
        <x:v>Sent or received domestic remittances, men (% age 15+)</x:v>
      </x:c>
      <x:c r="D173" s="142" t="str">
        <x:v>male</x:v>
      </x:c>
      <x:c r="E173" s="142" t="n">
        <x:v>2022</x:v>
      </x:c>
      <x:c r="F173" s="142" t="n">
        <x:v>47.7</x:v>
      </x:c>
      <x:c r="G173" s="142" t="str">
        <x:v>percent of population ages 15+</x:v>
      </x:c>
      <x:c r="H173" s="142" t="str">
        <x:v>World Bank Global Findex</x:v>
      </x:c>
      <x:c r="I173" s="142" t="str">
        <x:v>https://api.worldbank.org/v2/country/YEM/indicator/fh1.fh2.2?source=28&amp;format=json&amp;date=2022</x:v>
      </x:c>
      <x:c r="J173" s="142" t="str">
        <x:v>PUBLIC_PRIMARY_AGGREGATE</x:v>
      </x:c>
      <x:c r="K173" s="142" t="str">
        <x:v>World Bank published value for Yemen (Global Findex database, open API source 28; World Bank Data labels the year 2022; the study is the Yemen Global Findex 2021, fielded November 2022 to January 2023); unrounded value 47.678897367686. No interval published here (EXT-07 held); a group rests on fewer than the 1,000 interviews of the whole sample; a difference between groups is not a cause (CAUSE_HELD). Close-out U1, 10 October 2026. Panel measure FDP-028.</x:v>
      </x:c>
    </x:row>
    <x:row r="174">
      <x:c r="A174" s="142" t="str">
        <x:v>WB-FINDEX-OBS-2022-151</x:v>
      </x:c>
      <x:c r="B174" s="142" t="str">
        <x:v>fh1.fh2.3</x:v>
      </x:c>
      <x:c r="C174" s="142" t="str">
        <x:v>Sent or received domestic remittances, young (% ages 15-24)</x:v>
      </x:c>
      <x:c r="D174" s="142" t="str">
        <x:v>ages 15-24</x:v>
      </x:c>
      <x:c r="E174" s="142" t="n">
        <x:v>2022</x:v>
      </x:c>
      <x:c r="F174" s="142" t="n">
        <x:v>33.7</x:v>
      </x:c>
      <x:c r="G174" s="142" t="str">
        <x:v>percent of population ages 15-24</x:v>
      </x:c>
      <x:c r="H174" s="142" t="str">
        <x:v>World Bank Global Findex</x:v>
      </x:c>
      <x:c r="I174" s="142" t="str">
        <x:v>https://api.worldbank.org/v2/country/YEM/indicator/fh1.fh2.3?source=28&amp;format=json&amp;date=2022</x:v>
      </x:c>
      <x:c r="J174" s="142" t="str">
        <x:v>PUBLIC_PRIMARY_AGGREGATE</x:v>
      </x:c>
      <x:c r="K174" s="142" t="str">
        <x:v>World Bank published value for Yemen (Global Findex database, open API source 28; World Bank Data labels the year 2022; the study is the Yemen Global Findex 2021, fielded November 2022 to January 2023); unrounded value 33.7453238553724. No interval published here (EXT-07 held); a group rests on fewer than the 1,000 interviews of the whole sample; a difference between groups is not a cause (CAUSE_HELD). Close-out U1, 10 October 2026. Panel measure FDP-028.</x:v>
      </x:c>
    </x:row>
    <x:row r="175">
      <x:c r="A175" s="142" t="str">
        <x:v>WB-FINDEX-OBS-2022-152</x:v>
      </x:c>
      <x:c r="B175" s="142" t="str">
        <x:v>fh1.fh2.4</x:v>
      </x:c>
      <x:c r="C175" s="142" t="str">
        <x:v>Sent or received domestic remittances, older (% age 25+)</x:v>
      </x:c>
      <x:c r="D175" s="142" t="str">
        <x:v>ages 25+</x:v>
      </x:c>
      <x:c r="E175" s="142" t="n">
        <x:v>2022</x:v>
      </x:c>
      <x:c r="F175" s="142" t="n">
        <x:v>40.2</x:v>
      </x:c>
      <x:c r="G175" s="142" t="str">
        <x:v>percent of population ages 25+</x:v>
      </x:c>
      <x:c r="H175" s="142" t="str">
        <x:v>World Bank Global Findex</x:v>
      </x:c>
      <x:c r="I175" s="142" t="str">
        <x:v>https://api.worldbank.org/v2/country/YEM/indicator/fh1.fh2.4?source=28&amp;format=json&amp;date=2022</x:v>
      </x:c>
      <x:c r="J175" s="142" t="str">
        <x:v>PUBLIC_PRIMARY_AGGREGATE</x:v>
      </x:c>
      <x:c r="K175" s="142" t="str">
        <x:v>World Bank published value for Yemen (Global Findex database, open API source 28; World Bank Data labels the year 2022; the study is the Yemen Global Findex 2021, fielded November 2022 to January 2023); unrounded value 40.225738345624. No interval published here (EXT-07 held); a group rests on fewer than the 1,000 interviews of the whole sample; a difference between groups is not a cause (CAUSE_HELD). Close-out U1, 10 October 2026. Panel measure FDP-028.</x:v>
      </x:c>
    </x:row>
    <x:row r="176">
      <x:c r="A176" s="142" t="str">
        <x:v>WB-FINDEX-OBS-2022-153</x:v>
      </x:c>
      <x:c r="B176" s="142" t="str">
        <x:v>fh1.fh2.5</x:v>
      </x:c>
      <x:c r="C176" s="142" t="str">
        <x:v>Sent or received domestic remittances, primary education or less (% age 15+)</x:v>
      </x:c>
      <x:c r="D176" s="142" t="str">
        <x:v>primary education or less</x:v>
      </x:c>
      <x:c r="E176" s="142" t="n">
        <x:v>2022</x:v>
      </x:c>
      <x:c r="F176" s="142" t="n">
        <x:v>28.4</x:v>
      </x:c>
      <x:c r="G176" s="142" t="str">
        <x:v>percent of population ages 15+</x:v>
      </x:c>
      <x:c r="H176" s="142" t="str">
        <x:v>World Bank Global Findex</x:v>
      </x:c>
      <x:c r="I176" s="142" t="str">
        <x:v>https://api.worldbank.org/v2/country/YEM/indicator/fh1.fh2.5?source=28&amp;format=json&amp;date=2022</x:v>
      </x:c>
      <x:c r="J176" s="142" t="str">
        <x:v>PUBLIC_PRIMARY_AGGREGATE</x:v>
      </x:c>
      <x:c r="K176" s="142" t="str">
        <x:v>World Bank published value for Yemen (Global Findex database, open API source 28; World Bank Data labels the year 2022; the study is the Yemen Global Findex 2021, fielded November 2022 to January 2023); unrounded value 28.4112816220336. No interval published here (EXT-07 held); a group rests on fewer than the 1,000 interviews of the whole sample; a difference between groups is not a cause (CAUSE_HELD). Close-out U1, 10 October 2026. Panel measure FDP-028.</x:v>
      </x:c>
    </x:row>
    <x:row r="177">
      <x:c r="A177" s="142" t="str">
        <x:v>WB-FINDEX-OBS-2022-154</x:v>
      </x:c>
      <x:c r="B177" s="142" t="str">
        <x:v>fh1.fh2.6</x:v>
      </x:c>
      <x:c r="C177" s="142" t="str">
        <x:v>Sent or received domestic remittances, secondary education or more (% age 15+)</x:v>
      </x:c>
      <x:c r="D177" s="142" t="str">
        <x:v>secondary education or more</x:v>
      </x:c>
      <x:c r="E177" s="142" t="n">
        <x:v>2022</x:v>
      </x:c>
      <x:c r="F177" s="142" t="n">
        <x:v>52.3</x:v>
      </x:c>
      <x:c r="G177" s="142" t="str">
        <x:v>percent of population ages 15+</x:v>
      </x:c>
      <x:c r="H177" s="142" t="str">
        <x:v>World Bank Global Findex</x:v>
      </x:c>
      <x:c r="I177" s="142" t="str">
        <x:v>https://api.worldbank.org/v2/country/YEM/indicator/fh1.fh2.6?source=28&amp;format=json&amp;date=2022</x:v>
      </x:c>
      <x:c r="J177" s="142" t="str">
        <x:v>PUBLIC_PRIMARY_AGGREGATE</x:v>
      </x:c>
      <x:c r="K177" s="142" t="str">
        <x:v>World Bank published value for Yemen (Global Findex database, open API source 28; World Bank Data labels the year 2022; the study is the Yemen Global Findex 2021, fielded November 2022 to January 2023); unrounded value 52.2756895225781. No interval published here (EXT-07 held); a group rests on fewer than the 1,000 interviews of the whole sample; a difference between groups is not a cause (CAUSE_HELD). Close-out U1, 10 October 2026. Panel measure FDP-028.</x:v>
      </x:c>
    </x:row>
    <x:row r="178">
      <x:c r="A178" s="142" t="str">
        <x:v>WB-FINDEX-OBS-2022-155</x:v>
      </x:c>
      <x:c r="B178" s="142" t="str">
        <x:v>fh1.fh2.7</x:v>
      </x:c>
      <x:c r="C178" s="142" t="str">
        <x:v>Sent or received domestic remittances, poorest 40% (% age 15+)</x:v>
      </x:c>
      <x:c r="D178" s="142" t="str">
        <x:v>poorest 40%</x:v>
      </x:c>
      <x:c r="E178" s="142" t="n">
        <x:v>2022</x:v>
      </x:c>
      <x:c r="F178" s="142" t="n">
        <x:v>28.7</x:v>
      </x:c>
      <x:c r="G178" s="142" t="str">
        <x:v>percent of population ages 15+</x:v>
      </x:c>
      <x:c r="H178" s="142" t="str">
        <x:v>World Bank Global Findex</x:v>
      </x:c>
      <x:c r="I178" s="142" t="str">
        <x:v>https://api.worldbank.org/v2/country/YEM/indicator/fh1.fh2.7?source=28&amp;format=json&amp;date=2022</x:v>
      </x:c>
      <x:c r="J178" s="142" t="str">
        <x:v>PUBLIC_PRIMARY_AGGREGATE</x:v>
      </x:c>
      <x:c r="K178" s="142" t="str">
        <x:v>World Bank published value for Yemen (Global Findex database, open API source 28; World Bank Data labels the year 2022; the study is the Yemen Global Findex 2021, fielded November 2022 to January 2023); unrounded value 28.7350991469493. No interval published here (EXT-07 held); a group rests on fewer than the 1,000 interviews of the whole sample; a difference between groups is not a cause (CAUSE_HELD). Close-out U1, 10 October 2026. Panel measure FDP-028.</x:v>
      </x:c>
    </x:row>
    <x:row r="179">
      <x:c r="A179" s="142" t="str">
        <x:v>WB-FINDEX-OBS-2022-156</x:v>
      </x:c>
      <x:c r="B179" s="142" t="str">
        <x:v>fh1.fh2.8</x:v>
      </x:c>
      <x:c r="C179" s="142" t="str">
        <x:v>Sent or received domestic remittances, richest 60% (% age 15+)</x:v>
      </x:c>
      <x:c r="D179" s="142" t="str">
        <x:v>richest 60%</x:v>
      </x:c>
      <x:c r="E179" s="142" t="n">
        <x:v>2022</x:v>
      </x:c>
      <x:c r="F179" s="142" t="n">
        <x:v>43.8</x:v>
      </x:c>
      <x:c r="G179" s="142" t="str">
        <x:v>percent of population ages 15+</x:v>
      </x:c>
      <x:c r="H179" s="142" t="str">
        <x:v>World Bank Global Findex</x:v>
      </x:c>
      <x:c r="I179" s="142" t="str">
        <x:v>https://api.worldbank.org/v2/country/YEM/indicator/fh1.fh2.8?source=28&amp;format=json&amp;date=2022</x:v>
      </x:c>
      <x:c r="J179" s="142" t="str">
        <x:v>PUBLIC_PRIMARY_AGGREGATE</x:v>
      </x:c>
      <x:c r="K179" s="142" t="str">
        <x:v>World Bank published value for Yemen (Global Findex database, open API source 28; World Bank Data labels the year 2022; the study is the Yemen Global Findex 2021, fielded November 2022 to January 2023); unrounded value 43.784768868432. No interval published here (EXT-07 held); a group rests on fewer than the 1,000 interviews of the whole sample; a difference between groups is not a cause (CAUSE_HELD). Close-out U1, 10 October 2026. Panel measure FDP-028.</x:v>
      </x:c>
    </x:row>
    <x:row r="180">
      <x:c r="A180" s="142" t="str">
        <x:v>WB-FINDEX-OBS-2022-157</x:v>
      </x:c>
      <x:c r="B180" s="142" t="str">
        <x:v>fh1.fh2.12</x:v>
      </x:c>
      <x:c r="C180" s="142" t="str">
        <x:v>Sent or received domestic remittances, in laborforce (% age 15+)</x:v>
      </x:c>
      <x:c r="D180" s="142" t="str">
        <x:v>in labor force</x:v>
      </x:c>
      <x:c r="E180" s="142" t="n">
        <x:v>2022</x:v>
      </x:c>
      <x:c r="F180" s="142" t="n">
        <x:v>58.3</x:v>
      </x:c>
      <x:c r="G180" s="142" t="str">
        <x:v>percent of population ages 15+</x:v>
      </x:c>
      <x:c r="H180" s="142" t="str">
        <x:v>World Bank Global Findex</x:v>
      </x:c>
      <x:c r="I180" s="142" t="str">
        <x:v>https://api.worldbank.org/v2/country/YEM/indicator/fh1.fh2.12?source=28&amp;format=json&amp;date=2022</x:v>
      </x:c>
      <x:c r="J180" s="142" t="str">
        <x:v>PUBLIC_PRIMARY_AGGREGATE</x:v>
      </x:c>
      <x:c r="K180" s="142" t="str">
        <x:v>World Bank published value for Yemen (Global Findex database, open API source 28; World Bank Data labels the year 2022; the study is the Yemen Global Findex 2021, fielded November 2022 to January 2023); unrounded value 58.2707200349872. No interval published here (EXT-07 held); a group rests on fewer than the 1,000 interviews of the whole sample; a difference between groups is not a cause (CAUSE_HELD). Close-out U1, 10 October 2026. Panel measure FDP-028.</x:v>
      </x:c>
    </x:row>
    <x:row r="181">
      <x:c r="A181" s="142" t="str">
        <x:v>WB-FINDEX-OBS-2022-158</x:v>
      </x:c>
      <x:c r="B181" s="142" t="str">
        <x:v>fh1.fh2.11</x:v>
      </x:c>
      <x:c r="C181" s="142" t="str">
        <x:v>Sent or received domestic remittances, out of laborforce (% age 15+)</x:v>
      </x:c>
      <x:c r="D181" s="142" t="str">
        <x:v>out of labor force</x:v>
      </x:c>
      <x:c r="E181" s="142" t="n">
        <x:v>2022</x:v>
      </x:c>
      <x:c r="F181" s="142" t="n">
        <x:v>29.1</x:v>
      </x:c>
      <x:c r="G181" s="142" t="str">
        <x:v>percent of population ages 15+</x:v>
      </x:c>
      <x:c r="H181" s="142" t="str">
        <x:v>World Bank Global Findex</x:v>
      </x:c>
      <x:c r="I181" s="142" t="str">
        <x:v>https://api.worldbank.org/v2/country/YEM/indicator/fh1.fh2.11?source=28&amp;format=json&amp;date=2022</x:v>
      </x:c>
      <x:c r="J181" s="142" t="str">
        <x:v>PUBLIC_PRIMARY_AGGREGATE</x:v>
      </x:c>
      <x:c r="K181" s="142" t="str">
        <x:v>World Bank published value for Yemen (Global Findex database, open API source 28; World Bank Data labels the year 2022; the study is the Yemen Global Findex 2021, fielded November 2022 to January 2023); unrounded value 29.0870248074433. No interval published here (EXT-07 held); a group rests on fewer than the 1,000 interviews of the whole sample; a difference between groups is not a cause (CAUSE_HELD). Close-out U1, 10 October 2026. Panel measure FDP-028.</x:v>
      </x:c>
    </x:row>
    <x:row r="182">
      <x:c r="A182" s="142" t="str">
        <x:v>WB-FINDEX-OBS-2022-159</x:v>
      </x:c>
      <x:c r="B182" s="142" t="str">
        <x:v>merchant.pay</x:v>
      </x:c>
      <x:c r="C182" s="142" t="str">
        <x:v>Made a digital merchant payment  (% age 15+)</x:v>
      </x:c>
      <x:c r="D182" s="142" t="str">
        <x:v>total</x:v>
      </x:c>
      <x:c r="E182" s="142" t="n">
        <x:v>2022</x:v>
      </x:c>
      <x:c r="F182" s="142" t="n">
        <x:v>0.6</x:v>
      </x:c>
      <x:c r="G182" s="142" t="str">
        <x:v>percent of population ages 15+</x:v>
      </x:c>
      <x:c r="H182" s="142" t="str">
        <x:v>World Bank Global Findex</x:v>
      </x:c>
      <x:c r="I182" s="142" t="str">
        <x:v>https://api.worldbank.org/v2/country/YEM/indicator/merchant.pay?source=28&amp;format=json&amp;date=2022</x:v>
      </x:c>
      <x:c r="J182" s="142" t="str">
        <x:v>PUBLIC_PRIMARY_AGGREGATE</x:v>
      </x:c>
      <x:c r="K182" s="142" t="str">
        <x:v>World Bank published value for Yemen (Global Findex database, open API source 28; World Bank Data labels the year 2022; the study is the Yemen Global Findex 2021, fielded November 2022 to January 2023); unrounded value 0.610879263962454. No interval published here (EXT-07 held). Close-out U1, 10 October 2026. Panel measure FDP-032.</x:v>
      </x:c>
    </x:row>
    <x:row r="183">
      <x:c r="A183" s="142" t="str">
        <x:v>WB-FINDEX-CTX-2021-LIC-FI</x:v>
      </x:c>
      <x:c r="B183" s="142" t="str">
        <x:v>fiaccount_t_d</x:v>
      </x:c>
      <x:c r="C183" s="142" t="str">
        <x:v>Bank or similar financial institution account (% age 15+)</x:v>
      </x:c>
      <x:c r="D183" s="142" t="str">
        <x:v>low-income economies (World Bank FY24 income classification; Yemen included)</x:v>
      </x:c>
      <x:c r="E183" s="142" t="str">
        <x:v>2021 (database year; the same survey wave as Yemen's 2022 observation)</x:v>
      </x:c>
      <x:c r="F183" s="142" t="n">
        <x:v>24.5</x:v>
      </x:c>
      <x:c r="G183" s="142" t="str">
        <x:v>percent of population ages 15+</x:v>
      </x:c>
      <x:c r="H183" s="142" t="str">
        <x:v>World Bank Global Findex</x:v>
      </x:c>
      <x:c r="I183" s="142" t="str">
        <x:v>https://api.worldbank.org/v2/country/LIC/indicator/fiaccount.t.d?date=2021&amp;format=json&amp;source=28</x:v>
      </x:c>
      <x:c r="J183" s="142" t="str">
        <x:v>PUBLIC_PRIMARY_AGGREGATE_CONTEXT</x:v>
      </x:c>
      <x:c r="K183" s="142" t="str">
        <x:v>World Bank aggregate 24.4577497822049 (open API, source 28, LIC, date 2021, lastupdated 2025-10-06; read 11 October 2026; audit/close_out/fixtures/wb_api_close6d_2026-10-11.json). The like-for-like comparator for Yemen's 11.9% (fiaccount.t.d equals account.t.d for Yemen). The database's metadata name the FY24 classification (2022 Atlas GNI per capita of $1,135 or less) and state no economy count. Context only: not a benchmark, target or ranking (CLOSE-6D, 6B-1(a)).</x:v>
      </x:c>
    </x:row>
    <x:row r="184">
      <x:c r="A184" s="142" t="str">
        <x:v>WB-FINDEX-OBS-2014-FIN22A</x:v>
      </x:c>
      <x:c r="B184" s="142" t="str">
        <x:v>fin22a</x:v>
      </x:c>
      <x:c r="C184" s="142" t="str">
        <x:v>Borrowed from a formal bank or similar financial institution (% age 15+)</x:v>
      </x:c>
      <x:c r="D184" s="142" t="str">
        <x:v>total</x:v>
      </x:c>
      <x:c r="E184" s="142" t="n">
        <x:v>2014</x:v>
      </x:c>
      <x:c r="F184" s="142" t="n">
        <x:v>0.6</x:v>
      </x:c>
      <x:c r="G184" s="142" t="str">
        <x:v>percent of population ages 15+</x:v>
      </x:c>
      <x:c r="H184" s="142" t="str">
        <x:v>World Bank Global Findex</x:v>
      </x:c>
      <x:c r="I184" s="142" t="str">
        <x:v>https://api.worldbank.org/v2/country/YEM/indicator/fin22a?date=2014&amp;format=json&amp;source=28</x:v>
      </x:c>
      <x:c r="J184" s="142" t="str">
        <x:v>PUBLIC_PRIMARY_AGGREGATE</x:v>
      </x:c>
      <x:c r="K184" s="142" t="str">
        <x:v>Current database value 0.602877248196788 (open API, source 28, lastupdated 2025-10-06; read 11 October 2026; audit/close_out/fixtures/wb_api_close6d_2026-10-11.json). The Little Data Book on Financial Inclusion 2015 printed 0.4% for the same 2014 measure (p.160); any comparison of 2014 with 2022 (1.8%) uses 0.6% (CLOSE-6D, 6B-1(b)).</x:v>
      </x:c>
    </x:row>
    <x:row r="185">
      <x:c r="A185" s="142" t="str">
        <x:v>WB-FINDEX-OBS-2022-160</x:v>
      </x:c>
      <x:c r="B185" s="142" t="str">
        <x:v>fin34a</x:v>
      </x:c>
      <x:c r="C185" s="142" t="str">
        <x:v>Received wages: into a bank or similar financial institution account  (% age 15+)</x:v>
      </x:c>
      <x:c r="D185" s="142" t="str">
        <x:v>total</x:v>
      </x:c>
      <x:c r="E185" s="142" t="n">
        <x:v>2022</x:v>
      </x:c>
      <x:c r="F185" s="142" t="n">
        <x:v>3.1</x:v>
      </x:c>
      <x:c r="G185" s="142" t="str">
        <x:v>percent of population ages 15+</x:v>
      </x:c>
      <x:c r="H185" s="142" t="str">
        <x:v>World Bank Global Findex</x:v>
      </x:c>
      <x:c r="I185" s="142" t="str">
        <x:v>https://api.worldbank.org/v2/country/YEM/indicator/fin34a?source=28&amp;format=json&amp;date=2022</x:v>
      </x:c>
      <x:c r="J185" s="142" t="str">
        <x:v>PUBLIC_PRIMARY_AGGREGATE</x:v>
      </x:c>
      <x:c r="K185" s="142" t="str">
        <x:v>Data only, not projected to a page (close-out v5 7c). World Bank published value for Yemen (Global Findex database, open API source 28, lastupdated 2025-10-06; read 11 October 2026; audit/close_out/fixtures/wb_api_close6d_2026-10-11.json); unrounded value 3.10794980696722. Wages received into a bank or similar financial institution account, not into any account.</x:v>
      </x:c>
    </x:row>
    <x:row r="186">
      <x:c r="A186" s="142" t="str">
        <x:v>WB-FINDEX-OBS-2014-FIN34A</x:v>
      </x:c>
      <x:c r="B186" s="142" t="str">
        <x:v>fin34a</x:v>
      </x:c>
      <x:c r="C186" s="142" t="str">
        <x:v>Received wages: into a bank or similar financial institution account  (% age 15+)</x:v>
      </x:c>
      <x:c r="D186" s="142" t="str">
        <x:v>total</x:v>
      </x:c>
      <x:c r="E186" s="142" t="n">
        <x:v>2014</x:v>
      </x:c>
      <x:c r="F186" s="142" t="n">
        <x:v>1.8</x:v>
      </x:c>
      <x:c r="G186" s="142" t="str">
        <x:v>percent of population ages 15+</x:v>
      </x:c>
      <x:c r="H186" s="142" t="str">
        <x:v>World Bank Global Findex</x:v>
      </x:c>
      <x:c r="I186" s="142" t="str">
        <x:v>https://api.worldbank.org/v2/country/YEM/indicator/fin34a?source=28&amp;format=json&amp;date=2014</x:v>
      </x:c>
      <x:c r="J186" s="142" t="str">
        <x:v>PUBLIC_PRIMARY_AGGREGATE</x:v>
      </x:c>
      <x:c r="K186" s="142" t="str">
        <x:v>Data only, not projected to a page (close-out v5 7c). World Bank published value for Yemen (Global Findex database, open API source 28, lastupdated 2025-10-06; read 11 October 2026; audit/close_out/fixtures/wb_api_close6d_2026-10-11.json); unrounded value 1.75089233870337. Wages received into a bank or similar financial institution account, not into any account.</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PUBLIC_WB_PUBLISHED_SAME_WAVE</x:v>
      </x:c>
      <x:c r="H9" s="24" t="str">
        <x:v>WB_PUBLISHED_OPEN_API_SOURCE_28</x:v>
      </x:c>
      <x:c r="I9" s="24" t="str">
        <x:v>None: the World Bank publishes these values (open API, source 28); nothing is computed here.</x:v>
      </x:c>
      <x:c r="J9" s="24" t="str">
        <x:v>Workforce status; weighted microdata required</x:v>
      </x:c>
      <x:c r="K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DECIDED__NO_PUBLISHED_RURAL_URBAN_SPLIT</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is published. The World Bank publishes no rural/urban split for Yemen for this wave. Re-checked 10 October 2026: none of the 474 rural or urban series of the World Bank's Global Findex database (open API source 28) has a Yemen value.</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PUBLIC_WB_PUBLISHED_SAME_WAVE</x:v>
      </x:c>
      <x:c r="H11" s="24" t="str">
        <x:v>WB_PUBLISHED_OPEN_API_SOURCE_28</x:v>
      </x:c>
      <x:c r="I11" s="24" t="str">
        <x:v>None: the World Bank publishes these values (open API, source 28); nothing is computed here.</x:v>
      </x:c>
      <x:c r="J11" s="24" t="str">
        <x:v>Female vs male / same-wave only</x:v>
      </x:c>
      <x:c r="K11" s="24" t="str">
        <x:v>Shown in VIS-FINDEX-ACCESS-USE (/people/): the World Bank's published values by sex; no interval published here (EXT-07 held); each group rests on fewer than the 1,000 interviews; a difference between groups is not a cause (CAUSE_HELD). Close-out U1, 10 October 2026.</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PUBLIC_WB_PUBLISHED_SAME_WAVE</x:v>
      </x:c>
      <x:c r="H12" s="24" t="str">
        <x:v>WB_PUBLISHED_OPEN_API_SOURCE_28</x:v>
      </x:c>
      <x:c r="I12" s="24" t="str">
        <x:v>None: the World Bank publishes these values (open API, source 28); nothing is computed here.</x:v>
      </x:c>
      <x:c r="J12" s="24" t="str">
        <x:v>Age groups; exact grouping rule must be frozen before computation</x:v>
      </x:c>
      <x:c r="K12" s="24" t="str">
        <x:v>Shown in VIS-FINDEX-ACCESS-USE (/people/): the World Bank's published values by age; no interval published here (EXT-07 held); each group rests on fewer than the 1,000 interviews; a difference between groups is not a cause (CAUSE_HELD). Close-out U1, 10 October 2026.</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PUBLIC_WB_PUBLISHED_SAME_WAVE</x:v>
      </x:c>
      <x:c r="H13" s="24" t="str">
        <x:v>WB_PUBLISHED_OPEN_API_SOURCE_28</x:v>
      </x:c>
      <x:c r="I13" s="24" t="str">
        <x:v>None: the World Bank publishes these values (open API, source 28); nothing is computed here.</x:v>
      </x:c>
      <x:c r="J13" s="24" t="str">
        <x:v>Education categories; harmonized labels required</x:v>
      </x:c>
      <x:c r="K13" s="24" t="str">
        <x:v>Shown in VIS-FINDEX-ACCESS-USE (/people/): the World Bank's published values by education; no interval published here (EXT-07 held); each group rests on fewer than the 1,000 interviews; a difference between groups is not a cause (CAUSE_HELD). Close-out U1, 10 October 2026.</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PUBLIC_WB_PUBLISHED_SAME_WAVE</x:v>
      </x:c>
      <x:c r="H14" s="24" t="str">
        <x:v>WB_PUBLISHED_OPEN_API_SOURCE_28</x:v>
      </x:c>
      <x:c r="I14" s="24" t="str">
        <x:v>None: the World Bank publishes these values (open API, source 28); nothing is computed here.</x:v>
      </x:c>
      <x:c r="J14" s="24" t="str">
        <x:v>Within-economy income groups; do not compare as absolute income levels</x:v>
      </x:c>
      <x:c r="K14" s="24" t="str">
        <x:v>Shown in VIS-FINDEX-ACCESS-USE (/people/): the World Bank's published values by income; no interval published here (EXT-07 held); each group rests on fewer than the 1,000 interviews; a difference between groups is not a cause (CAUSE_HELD). Close-out U1, 10 October 2026.</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PUBLIC_WB_PUBLISHED_SAME_WAVE</x:v>
      </x:c>
      <x:c r="H15" s="24" t="str">
        <x:v>WB_PUBLISHED_OPEN_API_SOURCE_28</x:v>
      </x:c>
      <x:c r="I15" s="24" t="str">
        <x:v>None: the World Bank publishes these values (open API, source 28); nothing is computed here.</x:v>
      </x:c>
      <x:c r="J15" s="24" t="str">
        <x:v>Workforce status; weighted microdata required</x:v>
      </x:c>
      <x:c r="K1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DECIDED__NO_PUBLISHED_RURAL_URBAN_SPLIT</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is published. The World Bank publishes no rural/urban split for Yemen for this wave. Re-checked 10 October 2026: none of the 474 rural or urban series of the World Bank's Global Findex database (open API source 28) has a Yemen value.</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NOT_PUBLISHED__DERIVATION_REQUIRES_D16_REVIEW</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the World Bank publishes no value for this measure for Yemen (open API source 28: no series labelled for it has a Yemen value; checked 10 October 2026); a value requires computation from licensed microdata (OWN-09), which this resource does not do.</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NOT_PUBLISHED__DERIVATION_REQUIRES_D16_REVIEW</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the World Bank publishes no value for this measure for Yemen (open API source 28: no series labelled for it has a Yemen value; checked 10 October 2026); a value requires computation from licensed microdata (OWN-09), which this resource does not do.</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NOT_PUBLISHED__DERIVATION_REQUIRES_D16_REVIEW</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the World Bank publishes no value for this measure for Yemen (open API source 28: no series labelled for it has a Yemen value; checked 10 October 2026); a value requires computation from licensed microdata (OWN-09), which this resource does not do.</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NOT_PUBLISHED__DERIVATION_REQUIRES_D16_REVIEW</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the World Bank publishes no value for this measure for Yemen (open API source 28: no series labelled for it has a Yemen value; checked 10 October 2026); a value requires computation from licensed microdata (OWN-09), which this resource does not do.</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NOT_PUBLISHED__DERIVATION_REQUIRES_D16_REVIEW</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the World Bank publishes no value for this measure for Yemen (open API source 28: no series labelled for it has a Yemen value; checked 10 October 2026); a value requires computation from licensed microdata (OWN-09), which this resource does not do.</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DECIDED__NO_PUBLISHED_RURAL_URBAN_SPLIT</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is published. The World Bank publishes no rural/urban split for Yemen for this wave. Re-checked 10 October 2026: none of the 474 rural or urban series of the World Bank's Global Findex database (open API source 28) has a Yemen value.</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NOT_PUBLISHED__DERIVATION_REQUIRES_D16_REVIEW</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the World Bank publishes no value for this measure for Yemen (open API source 28: no series labelled for it has a Yemen value; checked 10 October 2026); a value requires computation from licensed microdata (OWN-09), which this resource does not do.</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NOT_PUBLISHED__DERIVATION_REQUIRES_D16_REVIEW</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the World Bank publishes no value for this measure for Yemen (open API source 28: no series labelled for it has a Yemen value; checked 10 October 2026); a value requires computation from licensed microdata (OWN-09), which this resource does not do.</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NOT_PUBLISHED__DERIVATION_REQUIRES_D16_REVIEW</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the World Bank publishes no value for this measure for Yemen (open API source 28: no series labelled for it has a Yemen value; checked 10 October 2026); a value requires computation from licensed microdata (OWN-09), which this resource does not do.</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NOT_PUBLISHED__DERIVATION_REQUIRES_D16_REVIEW</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the World Bank publishes no value for this measure for Yemen (open API source 28: no series labelled for it has a Yemen value; checked 10 October 2026); a value requires computation from licensed microdata (OWN-09), which this resource does not do.</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NOT_PUBLISHED__DERIVATION_REQUIRES_D16_REVIEW</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the World Bank publishes no value for this measure for Yemen (open API source 28: no series labelled for it has a Yemen value; checked 10 October 2026); a value requires computation from licensed microdata (OWN-09), which this resource does not do.</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DECIDED__NO_PUBLISHED_RURAL_URBAN_SPLIT</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is published. The World Bank publishes no rural/urban split for Yemen for this wave. Re-checked 10 October 2026: none of the 474 rural or urban series of the World Bank's Global Findex database (open API source 28) has a Yemen value.</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NOT_PUBLISHED__DERIVATION_REQUIRES_D16_REVIEW</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the World Bank publishes no value for this measure for Yemen (open API source 28: no series labelled for it has a Yemen value; checked 10 October 2026); a value requires computation from licensed microdata (OWN-09), which this resource does not do.</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NOT_PUBLISHED__DERIVATION_REQUIRES_D16_REVIEW</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the World Bank publishes no value for this measure for Yemen (open API source 28: no series labelled for it has a Yemen value; checked 10 October 2026); a value requires computation from licensed microdata (OWN-09), which this resource does not do.</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NOT_PUBLISHED__DERIVATION_REQUIRES_D16_REVIEW</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the World Bank publishes no value for this measure for Yemen (open API source 28: no series labelled for it has a Yemen value; checked 10 October 2026); a value requires computation from licensed microdata (OWN-09), which this resource does not do.</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NOT_PUBLISHED__DERIVATION_REQUIRES_D16_REVIEW</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the World Bank publishes no value for this measure for Yemen (open API source 28: no series labelled for it has a Yemen value; checked 10 October 2026); a value requires computation from licensed microdata (OWN-09), which this resource does not do.</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NOT_PUBLISHED__DERIVATION_REQUIRES_D16_REVIEW</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the World Bank publishes no value for this measure for Yemen (open API source 28: no series labelled for it has a Yemen value; checked 10 October 2026); a value requires computation from licensed microdata (OWN-09), which this resource does not do.</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DECIDED__NO_PUBLISHED_RURAL_URBAN_SPLIT</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is published. The World Bank publishes no rural/urban split for Yemen for this wave. Re-checked 10 October 2026: none of the 474 rural or urban series of the World Bank's Global Findex database (open API source 28) has a Yemen value.</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NOT_PUBLISHED__DERIVATION_REQUIRES_D16_REVIEW</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the World Bank publishes no value for this measure for Yemen (open API source 28: no series labelled for it has a Yemen value; checked 10 October 2026); a value requires computation from licensed microdata (OWN-09), which this resource does not do.</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NOT_PUBLISHED__DERIVATION_REQUIRES_D16_REVIEW</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the World Bank publishes no value for this measure for Yemen (open API source 28: no series labelled for it has a Yemen value; checked 10 October 2026); a value requires computation from licensed microdata (OWN-09), which this resource does not do.</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NOT_PUBLISHED__DERIVATION_REQUIRES_D16_REVIEW</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the World Bank publishes no value for this measure for Yemen (open API source 28: no series labelled for it has a Yemen value; checked 10 October 2026); a value requires computation from licensed microdata (OWN-09), which this resource does not do.</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NOT_PUBLISHED__DERIVATION_REQUIRES_D16_REVIEW</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the World Bank publishes no value for this measure for Yemen (open API source 28: no series labelled for it has a Yemen value; checked 10 October 2026); a value requires computation from licensed microdata (OWN-09), which this resource does not do.</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NOT_PUBLISHED__DERIVATION_REQUIRES_D16_REVIEW</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the World Bank publishes no value for this measure for Yemen (open API source 28: no series labelled for it has a Yemen value; checked 10 October 2026); a value requires computation from licensed microdata (OWN-09), which this resource does not do.</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DECIDED__NO_PUBLISHED_RURAL_URBAN_SPLIT</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is published. The World Bank publishes no rural/urban split for Yemen for this wave. Re-checked 10 October 2026: none of the 474 rural or urban series of the World Bank's Global Findex database (open API source 28) has a Yemen value.</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NOT_PUBLISHED__DERIVATION_REQUIRES_D16_REVIEW</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the World Bank publishes no value for this measure for Yemen (open API source 28: no series labelled for it has a Yemen value; checked 10 October 2026); a value requires computation from licensed microdata (OWN-09), which this resource does not do.</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NOT_PUBLISHED__DERIVATION_REQUIRES_D16_REVIEW</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the World Bank publishes no value for this measure for Yemen (open API source 28: no series labelled for it has a Yemen value; checked 10 October 2026); a value requires computation from licensed microdata (OWN-09), which this resource does not do.</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NOT_PUBLISHED__DERIVATION_REQUIRES_D16_REVIEW</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the World Bank publishes no value for this measure for Yemen (open API source 28: no series labelled for it has a Yemen value; checked 10 October 2026); a value requires computation from licensed microdata (OWN-09), which this resource does not do.</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NOT_PUBLISHED__DERIVATION_REQUIRES_D16_REVIEW</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the World Bank publishes no value for this measure for Yemen (open API source 28: no series labelled for it has a Yemen value; checked 10 October 2026); a value requires computation from licensed microdata (OWN-09), which this resource does not do.</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NOT_PUBLISHED__DERIVATION_REQUIRES_D16_REVIEW</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the World Bank publishes no value for this measure for Yemen (open API source 28: no series labelled for it has a Yemen value; checked 10 October 2026); a value requires computation from licensed microdata (OWN-09), which this resource does not do.</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DECIDED__NO_PUBLISHED_RURAL_URBAN_SPLIT</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is published. The World Bank publishes no rural/urban split for Yemen for this wave. Re-checked 10 October 2026: none of the 474 rural or urban series of the World Bank's Global Findex database (open API source 28) has a Yemen value.</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NOT_PUBLISHED__DERIVATION_REQUIRES_D16_REVIEW</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NOT_PUBLISHED__DERIVATION_REQUIRES_D16_REVIEW</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NOT_PUBLISHED__DERIVATION_REQUIRES_D16_REVIEW</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NOT_PUBLISHED__DERIVATION_REQUIRES_D16_REVIEW</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NOT_PUBLISHED__DERIVATION_REQUIRES_D16_REVIEW</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DECIDED__NO_PUBLISHED_RURAL_URBAN_SPLIT</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is published. The World Bank publishes no rural/urban split for Yemen for this wave. Re-checked 10 October 2026: none of the 474 rural or urban series of the World Bank's Global Findex database (open API source 28) has a Yemen value.</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NOT_PUBLISHED__DERIVATION_REQUIRES_D16_REVIEW</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the World Bank publishes no value for this measure for Yemen (open API source 28: no series labelled for it has a Yemen value; checked 10 October 2026); a value requires computation from licensed microdata (OWN-09), which this resource does not do.</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NOT_PUBLISHED__DERIVATION_REQUIRES_D16_REVIEW</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the World Bank publishes no value for this measure for Yemen (open API source 28: no series labelled for it has a Yemen value; checked 10 October 2026); a value requires computation from licensed microdata (OWN-09), which this resource does not do.</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NOT_PUBLISHED__DERIVATION_REQUIRES_D16_REVIEW</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the World Bank publishes no value for this measure for Yemen (open API source 28: no series labelled for it has a Yemen value; checked 10 October 2026); a value requires computation from licensed microdata (OWN-09), which this resource does not do.</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NOT_PUBLISHED__DERIVATION_REQUIRES_D16_REVIEW</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the World Bank publishes no value for this measure for Yemen (open API source 28: no series labelled for it has a Yemen value; checked 10 October 2026); a value requires computation from licensed microdata (OWN-09), which this resource does not do.</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NOT_PUBLISHED__DERIVATION_REQUIRES_D16_REVIEW</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the World Bank publishes no value for this measure for Yemen (open API source 28: no series labelled for it has a Yemen value; checked 10 October 2026); a value requires computation from licensed microdata (OWN-09), which this resource does not do.</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DECIDED__NO_PUBLISHED_RURAL_URBAN_SPLIT</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is published. The World Bank publishes no rural/urban split for Yemen for this wave. Re-checked 10 October 2026: none of the 474 rural or urban series of the World Bank's Global Findex database (open API source 28) has a Yemen value.</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NOT_ASKED_IN_SURVEY</x:v>
      </x:c>
      <x:c r="H59" s="24" t="str">
        <x:v>NO_PUBLISHED_SYSTEM_ANCHOR</x:v>
      </x:c>
      <x:c r="I59" s="24" t="str">
        <x:v>None possible: not asked in Yemen's survey (public DDI metadata, fin13a: valid 0).</x:v>
      </x:c>
      <x:c r="J59" s="24" t="str">
        <x:v>Female vs male / same-wave only</x:v>
      </x:c>
      <x:c r="K59"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NOT_ASKED_IN_SURVEY</x:v>
      </x:c>
      <x:c r="H60" s="24" t="str">
        <x:v>NO_PUBLISHED_SYSTEM_ANCHOR</x:v>
      </x:c>
      <x:c r="I60" s="24" t="str">
        <x:v>None possible: not asked in Yemen's survey (public DDI metadata, fin13a: valid 0).</x:v>
      </x:c>
      <x:c r="J60" s="24" t="str">
        <x:v>Age groups; exact grouping rule must be frozen before computation</x:v>
      </x:c>
      <x:c r="K60"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NOT_ASKED_IN_SURVEY</x:v>
      </x:c>
      <x:c r="H61" s="24" t="str">
        <x:v>NO_PUBLISHED_SYSTEM_ANCHOR</x:v>
      </x:c>
      <x:c r="I61" s="24" t="str">
        <x:v>None possible: not asked in Yemen's survey (public DDI metadata, fin13a: valid 0).</x:v>
      </x:c>
      <x:c r="J61" s="24" t="str">
        <x:v>Education categories; harmonized labels required</x:v>
      </x:c>
      <x:c r="K61"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NOT_ASKED_IN_SURVEY</x:v>
      </x:c>
      <x:c r="H62" s="24" t="str">
        <x:v>NO_PUBLISHED_SYSTEM_ANCHOR</x:v>
      </x:c>
      <x:c r="I62" s="24" t="str">
        <x:v>None possible: not asked in Yemen's survey (public DDI metadata, fin13a: valid 0).</x:v>
      </x:c>
      <x:c r="J62" s="24" t="str">
        <x:v>Within-economy income groups; do not compare as absolute income levels</x:v>
      </x:c>
      <x:c r="K62"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NOT_ASKED_IN_SURVEY</x:v>
      </x:c>
      <x:c r="H63" s="24" t="str">
        <x:v>NO_PUBLISHED_SYSTEM_ANCHOR</x:v>
      </x:c>
      <x:c r="I63" s="24" t="str">
        <x:v>None possible: not asked in Yemen's survey (public DDI metadata, fin13a: valid 0).</x:v>
      </x:c>
      <x:c r="J63" s="24" t="str">
        <x:v>Workforce status; weighted microdata required</x:v>
      </x:c>
      <x:c r="K63"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DECIDED__NO_PUBLISHED_RURAL_URBAN_SPLIT</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is published. The World Bank publishes no rural/urban split for Yemen for this wave. Re-checked 10 October 2026: none of the 474 rural or urban series of the World Bank's Global Findex database (open API source 28) has a Yemen value.</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NOT_PUBLISHED__DERIVATION_REQUIRES_D16_REVIEW</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the World Bank publishes only the all-adults value for this measure for Yemen (series fin17a), not a value by sex (open API source 28, checked 10 October 2026); a value by sex requires computation from licensed microdata (OWN-09), which this resource does not do.</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NOT_PUBLISHED__DERIVATION_REQUIRES_D16_REVIEW</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the World Bank publishes only the all-adults value for this measure for Yemen (series fin17a), not a value by age (open API source 28, checked 10 October 2026); a value by age requires computation from licensed microdata (OWN-09), which this resource does not do.</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NOT_PUBLISHED__DERIVATION_REQUIRES_D16_REVIEW</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the World Bank publishes only the all-adults value for this measure for Yemen (series fin17a), not a value by education (open API source 28, checked 10 October 2026); a value by education requires computation from licensed microdata (OWN-09), which this resource does not do.</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NOT_PUBLISHED__DERIVATION_REQUIRES_D16_REVIEW</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the World Bank publishes only the all-adults value for this measure for Yemen (series fin17a), not a value by income (open API source 28, checked 10 October 2026); a value by income requires computation from licensed microdata (OWN-09), which this resource does not do.</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NOT_PUBLISHED__DERIVATION_REQUIRES_D16_REVIEW</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the World Bank publishes only the all-adults value for this measure for Yemen (series fin17a), not a value by labour-force status (open API source 28, checked 10 October 2026); a value by labour-force status requires computation from licensed microdata (OWN-09), which this resource does not do.</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DECIDED__NO_PUBLISHED_RURAL_URBAN_SPLIT</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is published. The World Bank publishes no rural/urban split for Yemen for this wave. Re-checked 10 October 2026: none of the 474 rural or urban series of the World Bank's Global Findex database (open API source 28) has a Yemen value.</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NOT_ASKED_IN_SURVEY</x:v>
      </x:c>
      <x:c r="H71" s="24" t="str">
        <x:v>NO_PUBLISHED_SYSTEM_ANCHOR</x:v>
      </x:c>
      <x:c r="I71" s="24" t="str">
        <x:v>None possible: not asked in Yemen's survey (public DDI metadata, fin17a1: valid 0).</x:v>
      </x:c>
      <x:c r="J71" s="24" t="str">
        <x:v>Female vs male / same-wave only</x:v>
      </x:c>
      <x:c r="K71"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NOT_ASKED_IN_SURVEY</x:v>
      </x:c>
      <x:c r="H72" s="24" t="str">
        <x:v>NO_PUBLISHED_SYSTEM_ANCHOR</x:v>
      </x:c>
      <x:c r="I72" s="24" t="str">
        <x:v>None possible: not asked in Yemen's survey (public DDI metadata, fin17a1: valid 0).</x:v>
      </x:c>
      <x:c r="J72" s="24" t="str">
        <x:v>Age groups; exact grouping rule must be frozen before computation</x:v>
      </x:c>
      <x:c r="K72"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NOT_ASKED_IN_SURVEY</x:v>
      </x:c>
      <x:c r="H73" s="24" t="str">
        <x:v>NO_PUBLISHED_SYSTEM_ANCHOR</x:v>
      </x:c>
      <x:c r="I73" s="24" t="str">
        <x:v>None possible: not asked in Yemen's survey (public DDI metadata, fin17a1: valid 0).</x:v>
      </x:c>
      <x:c r="J73" s="24" t="str">
        <x:v>Education categories; harmonized labels required</x:v>
      </x:c>
      <x:c r="K73"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NOT_ASKED_IN_SURVEY</x:v>
      </x:c>
      <x:c r="H74" s="24" t="str">
        <x:v>NO_PUBLISHED_SYSTEM_ANCHOR</x:v>
      </x:c>
      <x:c r="I74" s="24" t="str">
        <x:v>None possible: not asked in Yemen's survey (public DDI metadata, fin17a1: valid 0).</x:v>
      </x:c>
      <x:c r="J74" s="24" t="str">
        <x:v>Within-economy income groups; do not compare as absolute income levels</x:v>
      </x:c>
      <x:c r="K74"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NOT_ASKED_IN_SURVEY</x:v>
      </x:c>
      <x:c r="H75" s="24" t="str">
        <x:v>NO_PUBLISHED_SYSTEM_ANCHOR</x:v>
      </x:c>
      <x:c r="I75" s="24" t="str">
        <x:v>None possible: not asked in Yemen's survey (public DDI metadata, fin17a1: valid 0).</x:v>
      </x:c>
      <x:c r="J75" s="24" t="str">
        <x:v>Workforce status; weighted microdata required</x:v>
      </x:c>
      <x:c r="K75"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DECIDED__NO_PUBLISHED_RURAL_URBAN_SPLIT</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is published. The World Bank publishes no rural/urban split for Yemen for this wave. Re-checked 10 October 2026: none of the 474 rural or urban series of the World Bank's Global Findex database (open API source 28) has a Yemen value.</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NOT_PUBLISHED__DERIVATION_REQUIRES_D16_REVIEW</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the World Bank publishes only the all-adults value for this measure for Yemen (series fin22a), not a value by sex (open API source 28, checked 10 October 2026); a value by sex requires computation from licensed microdata (OWN-09), which this resource does not do.</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NOT_PUBLISHED__DERIVATION_REQUIRES_D16_REVIEW</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the World Bank publishes only the all-adults value for this measure for Yemen (series fin22a), not a value by age (open API source 28, checked 10 October 2026); a value by age requires computation from licensed microdata (OWN-09), which this resource does not do.</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NOT_PUBLISHED__DERIVATION_REQUIRES_D16_REVIEW</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the World Bank publishes only the all-adults value for this measure for Yemen (series fin22a), not a value by education (open API source 28, checked 10 October 2026); a value by education requires computation from licensed microdata (OWN-09), which this resource does not do.</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NOT_PUBLISHED__DERIVATION_REQUIRES_D16_REVIEW</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the World Bank publishes only the all-adults value for this measure for Yemen (series fin22a), not a value by income (open API source 28, checked 10 October 2026); a value by income requires computation from licensed microdata (OWN-09), which this resource does not do.</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NOT_PUBLISHED__DERIVATION_REQUIRES_D16_REVIEW</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the World Bank publishes only the all-adults value for this measure for Yemen (series fin22a), not a value by labour-force status (open API source 28, checked 10 October 2026); a value by labour-force status requires computation from licensed microdata (OWN-09), which this resource does not do.</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DECIDED__NO_PUBLISHED_RURAL_URBAN_SPLIT</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is published. The World Bank publishes no rural/urban split for Yemen for this wave. Re-checked 10 October 2026: none of the 474 rural or urban series of the World Bank's Global Findex database (open API source 28) has a Yemen value.</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PUBLIC_WB_PUBLISHED_SAME_WAVE</x:v>
      </x:c>
      <x:c r="H83" s="24" t="str">
        <x:v>WB_PUBLISHED_OPEN_API_SOURCE_28</x:v>
      </x:c>
      <x:c r="I83" s="24" t="str">
        <x:v>None: the World Bank publishes these values (open API, source 28); nothing is computed here.</x:v>
      </x:c>
      <x:c r="J83" s="24" t="str">
        <x:v>Female vs male / same-wave only</x:v>
      </x:c>
      <x:c r="K83" s="24" t="str">
        <x:v>Shown in VIS-FINDEX-ACCESS-USE (/people/): the World Bank's published values by sex; no interval published here (EXT-07 held); each group rests on fewer than the 1,000 interviews; a difference between groups is not a cause (CAUSE_HELD). Close-out U1, 10 October 2026.</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PUBLIC_WB_PUBLISHED_SAME_WAVE</x:v>
      </x:c>
      <x:c r="H84" s="24" t="str">
        <x:v>WB_PUBLISHED_OPEN_API_SOURCE_28</x:v>
      </x:c>
      <x:c r="I84" s="24" t="str">
        <x:v>None: the World Bank publishes these values (open API, source 28); nothing is computed here.</x:v>
      </x:c>
      <x:c r="J84" s="24" t="str">
        <x:v>Age groups; exact grouping rule must be frozen before computation</x:v>
      </x:c>
      <x:c r="K84" s="24" t="str">
        <x:v>Shown in VIS-FINDEX-ACCESS-USE (/people/): the World Bank's published values by age; no interval published here (EXT-07 held); each group rests on fewer than the 1,000 interviews; a difference between groups is not a cause (CAUSE_HELD). Close-out U1, 10 October 2026.</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PUBLIC_WB_PUBLISHED_SAME_WAVE</x:v>
      </x:c>
      <x:c r="H85" s="24" t="str">
        <x:v>WB_PUBLISHED_OPEN_API_SOURCE_28</x:v>
      </x:c>
      <x:c r="I85" s="24" t="str">
        <x:v>None: the World Bank publishes these values (open API, source 28); nothing is computed here.</x:v>
      </x:c>
      <x:c r="J85" s="24" t="str">
        <x:v>Education categories; harmonized labels required</x:v>
      </x:c>
      <x:c r="K85" s="24" t="str">
        <x:v>Shown in VIS-FINDEX-ACCESS-USE (/people/): the World Bank's published values by education; no interval published here (EXT-07 held); each group rests on fewer than the 1,000 interviews; a difference between groups is not a cause (CAUSE_HELD). Close-out U1, 10 October 2026.</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PUBLIC_WB_PUBLISHED_SAME_WAVE</x:v>
      </x:c>
      <x:c r="H86" s="24" t="str">
        <x:v>WB_PUBLISHED_OPEN_API_SOURCE_28</x:v>
      </x:c>
      <x:c r="I86" s="24" t="str">
        <x:v>None: the World Bank publishes these values (open API, source 28); nothing is computed here.</x:v>
      </x:c>
      <x:c r="J86" s="24" t="str">
        <x:v>Within-economy income groups; do not compare as absolute income levels</x:v>
      </x:c>
      <x:c r="K86" s="24" t="str">
        <x:v>Shown in VIS-FINDEX-ACCESS-USE (/people/): the World Bank's published values by income; no interval published here (EXT-07 held); each group rests on fewer than the 1,000 interviews; a difference between groups is not a cause (CAUSE_HELD). Close-out U1, 10 October 2026.</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PUBLIC_WB_PUBLISHED_SAME_WAVE</x:v>
      </x:c>
      <x:c r="H87" s="24" t="str">
        <x:v>WB_PUBLISHED_OPEN_API_SOURCE_28</x:v>
      </x:c>
      <x:c r="I87" s="24" t="str">
        <x:v>None: the World Bank publishes these values (open API, source 28); nothing is computed here.</x:v>
      </x:c>
      <x:c r="J87" s="24" t="str">
        <x:v>Workforce status; weighted microdata required</x:v>
      </x:c>
      <x:c r="K87"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DECIDED__NO_PUBLISHED_RURAL_URBAN_SPLIT</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is published. The World Bank publishes no rural/urban split for Yemen for this wave. Re-checked 10 October 2026: none of the 474 rural or urban series of the World Bank's Global Findex database (open API source 28) has a Yemen value.</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PUBLIC_WB_PUBLISHED_SAME_WAVE</x:v>
      </x:c>
      <x:c r="H89" s="24" t="str">
        <x:v>WB_PUBLISHED_OPEN_API_SOURCE_28</x:v>
      </x:c>
      <x:c r="I89" s="24" t="str">
        <x:v>None: the World Bank publishes these values (open API, source 28); nothing is computed here.</x:v>
      </x:c>
      <x:c r="J89" s="24" t="str">
        <x:v>Female vs male / same-wave only</x:v>
      </x:c>
      <x:c r="K89" s="24" t="str">
        <x:v>Shown in VIS-FINDEX-RESILIENCE (/people/): the World Bank's published values by sex; no interval published here (EXT-07 held); each group rests on fewer than the 1,000 interviews; a difference between groups is not a cause (CAUSE_HELD). Close-out U1, 10 October 2026.</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PUBLIC_WB_PUBLISHED_SAME_WAVE</x:v>
      </x:c>
      <x:c r="H90" s="24" t="str">
        <x:v>WB_PUBLISHED_OPEN_API_SOURCE_28</x:v>
      </x:c>
      <x:c r="I90" s="24" t="str">
        <x:v>None: the World Bank publishes these values (open API, source 28); nothing is computed here.</x:v>
      </x:c>
      <x:c r="J90" s="24" t="str">
        <x:v>Age groups; exact grouping rule must be frozen before computation</x:v>
      </x:c>
      <x:c r="K90" s="24" t="str">
        <x:v>Shown in VIS-FINDEX-RESILIENCE (/people/): the World Bank's published values by age; no interval published here (EXT-07 held); each group rests on fewer than the 1,000 interviews; a difference between groups is not a cause (CAUSE_HELD). Close-out U1, 10 October 2026.</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PUBLIC_WB_PUBLISHED_SAME_WAVE</x:v>
      </x:c>
      <x:c r="H91" s="24" t="str">
        <x:v>WB_PUBLISHED_OPEN_API_SOURCE_28</x:v>
      </x:c>
      <x:c r="I91" s="24" t="str">
        <x:v>None: the World Bank publishes these values (open API, source 28); nothing is computed here.</x:v>
      </x:c>
      <x:c r="J91" s="24" t="str">
        <x:v>Education categories; harmonized labels required</x:v>
      </x:c>
      <x:c r="K91" s="24" t="str">
        <x:v>Shown in VIS-FINDEX-RESILIENCE (/people/): the World Bank's published values by education; no interval published here (EXT-07 held); each group rests on fewer than the 1,000 interviews; a difference between groups is not a cause (CAUSE_HELD). Close-out U1, 10 October 2026.</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PUBLIC_WB_PUBLISHED_SAME_WAVE</x:v>
      </x:c>
      <x:c r="H92" s="24" t="str">
        <x:v>WB_PUBLISHED_OPEN_API_SOURCE_28</x:v>
      </x:c>
      <x:c r="I92" s="24" t="str">
        <x:v>None: the World Bank publishes these values (open API, source 28); nothing is computed here.</x:v>
      </x:c>
      <x:c r="J92" s="24" t="str">
        <x:v>Within-economy income groups; do not compare as absolute income levels</x:v>
      </x:c>
      <x:c r="K92" s="24" t="str">
        <x:v>Shown in VIS-FINDEX-RESILIENCE (/people/): the World Bank's published values by income; no interval published here (EXT-07 held); each group rests on fewer than the 1,000 interviews; a difference between groups is not a cause (CAUSE_HELD). Close-out U1, 10 October 2026.</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PUBLIC_WB_PUBLISHED_SAME_WAVE</x:v>
      </x:c>
      <x:c r="H93" s="24" t="str">
        <x:v>WB_PUBLISHED_OPEN_API_SOURCE_28</x:v>
      </x:c>
      <x:c r="I93" s="24" t="str">
        <x:v>None: the World Bank publishes these values (open API, source 28); nothing is computed here.</x:v>
      </x:c>
      <x:c r="J93" s="24" t="str">
        <x:v>Workforce status; weighted microdata required</x:v>
      </x:c>
      <x:c r="K93" s="24" t="str">
        <x:v>Shown in VIS-FINDEX-RESILIENCE (/people/): the World Bank's published values by labour-force status; no interval published here (EXT-07 held); each group rests on fewer than the 1,000 interviews; a difference between groups is not a cause (CAUSE_HELD). Close-out U1, 10 October 2026.</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DECIDED__NO_PUBLISHED_RURAL_URBAN_SPLIT</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is published. The World Bank publishes no rural/urban split for Yemen for this wave. Re-checked 10 October 2026: none of the 474 rural or urban series of the World Bank's Global Findex database (open API source 28) has a Yemen value.</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NOT_PUBLISHED__DERIVATION_REQUIRES_D16_REVIEW</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NOT_PUBLISHED__DERIVATION_REQUIRES_D16_REVIEW</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NOT_PUBLISHED__DERIVATION_REQUIRES_D16_REVIEW</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NOT_PUBLISHED__DERIVATION_REQUIRES_D16_REVIEW</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NOT_PUBLISHED__DERIVATION_REQUIRES_D16_REVIEW</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DECIDED__NO_PUBLISHED_RURAL_URBAN_SPLIT</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is published. The World Bank publishes no rural/urban split for Yemen for this wave. Re-checked 10 October 2026: none of the 474 rural or urban series of the World Bank's Global Findex database (open API source 28) has a Yemen value.</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PUBLIC_WB_PUBLISHED_SAME_WAVE</x:v>
      </x:c>
      <x:c r="H101" s="24" t="str">
        <x:v>WB_PUBLISHED_OPEN_API_SOURCE_28</x:v>
      </x:c>
      <x:c r="I101" s="24" t="str">
        <x:v>None: the World Bank publishes these values (open API, source 28); nothing is computed here.</x:v>
      </x:c>
      <x:c r="J101" s="24" t="str">
        <x:v>Female vs male / same-wave only</x:v>
      </x:c>
      <x:c r="K101"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PUBLIC_WB_PUBLISHED_SAME_WAVE</x:v>
      </x:c>
      <x:c r="H102" s="24" t="str">
        <x:v>WB_PUBLISHED_OPEN_API_SOURCE_28</x:v>
      </x:c>
      <x:c r="I102" s="24" t="str">
        <x:v>None: the World Bank publishes these values (open API, source 28); nothing is computed here.</x:v>
      </x:c>
      <x:c r="J102" s="24" t="str">
        <x:v>Age groups; exact grouping rule must be frozen before computation</x:v>
      </x:c>
      <x:c r="K102"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PUBLIC_WB_PUBLISHED_SAME_WAVE</x:v>
      </x:c>
      <x:c r="H103" s="24" t="str">
        <x:v>WB_PUBLISHED_OPEN_API_SOURCE_28</x:v>
      </x:c>
      <x:c r="I103" s="24" t="str">
        <x:v>None: the World Bank publishes these values (open API, source 28); nothing is computed here.</x:v>
      </x:c>
      <x:c r="J103" s="24" t="str">
        <x:v>Education categories; harmonized labels required</x:v>
      </x:c>
      <x:c r="K103"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PUBLIC_WB_PUBLISHED_SAME_WAVE</x:v>
      </x:c>
      <x:c r="H104" s="24" t="str">
        <x:v>WB_PUBLISHED_OPEN_API_SOURCE_28</x:v>
      </x:c>
      <x:c r="I104" s="24" t="str">
        <x:v>None: the World Bank publishes these values (open API, source 28); nothing is computed here.</x:v>
      </x:c>
      <x:c r="J104" s="24" t="str">
        <x:v>Within-economy income groups; do not compare as absolute income levels</x:v>
      </x:c>
      <x:c r="K104"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PUBLIC_WB_PUBLISHED_SAME_WAVE</x:v>
      </x:c>
      <x:c r="H105" s="24" t="str">
        <x:v>WB_PUBLISHED_OPEN_API_SOURCE_28</x:v>
      </x:c>
      <x:c r="I105" s="24" t="str">
        <x:v>None: the World Bank publishes these values (open API, source 28); nothing is computed here.</x:v>
      </x:c>
      <x:c r="J105" s="24" t="str">
        <x:v>Workforce status; weighted microdata required</x:v>
      </x:c>
      <x:c r="K105"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DECIDED__NO_PUBLISHED_RURAL_URBAN_SPLIT</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is published. The World Bank publishes no rural/urban split for Yemen for this wave. Re-checked 10 October 2026: none of the 474 rural or urban series of the World Bank's Global Findex database (open API source 28) has a Yemen value.</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PUBLIC_WB_PUBLISHED_SAME_WAVE</x:v>
      </x:c>
      <x:c r="H107" s="24" t="str">
        <x:v>WB_PUBLISHED_OPEN_API_SOURCE_28</x:v>
      </x:c>
      <x:c r="I107" s="24" t="str">
        <x:v>None: the World Bank publishes these values (open API, source 28); nothing is computed here.</x:v>
      </x:c>
      <x:c r="J107" s="24" t="str">
        <x:v>Female vs male / same-wave only</x:v>
      </x:c>
      <x:c r="K10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PUBLIC_WB_PUBLISHED_SAME_WAVE</x:v>
      </x:c>
      <x:c r="H108" s="24" t="str">
        <x:v>WB_PUBLISHED_OPEN_API_SOURCE_28</x:v>
      </x:c>
      <x:c r="I108" s="24" t="str">
        <x:v>None: the World Bank publishes these values (open API, source 28); nothing is computed here.</x:v>
      </x:c>
      <x:c r="J108" s="24" t="str">
        <x:v>Age groups; exact grouping rule must be frozen before computation</x:v>
      </x:c>
      <x:c r="K10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PUBLIC_WB_PUBLISHED_SAME_WAVE</x:v>
      </x:c>
      <x:c r="H109" s="24" t="str">
        <x:v>WB_PUBLISHED_OPEN_API_SOURCE_28</x:v>
      </x:c>
      <x:c r="I109" s="24" t="str">
        <x:v>None: the World Bank publishes these values (open API, source 28); nothing is computed here.</x:v>
      </x:c>
      <x:c r="J109" s="24" t="str">
        <x:v>Education categories; harmonized labels required</x:v>
      </x:c>
      <x:c r="K10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PUBLIC_WB_PUBLISHED_SAME_WAVE</x:v>
      </x:c>
      <x:c r="H110" s="24" t="str">
        <x:v>WB_PUBLISHED_OPEN_API_SOURCE_28</x:v>
      </x:c>
      <x:c r="I110" s="24" t="str">
        <x:v>None: the World Bank publishes these values (open API, source 28); nothing is computed here.</x:v>
      </x:c>
      <x:c r="J110" s="24" t="str">
        <x:v>Within-economy income groups; do not compare as absolute income levels</x:v>
      </x:c>
      <x:c r="K11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PUBLIC_WB_PUBLISHED_SAME_WAVE</x:v>
      </x:c>
      <x:c r="H111" s="24" t="str">
        <x:v>WB_PUBLISHED_OPEN_API_SOURCE_28</x:v>
      </x:c>
      <x:c r="I111" s="24" t="str">
        <x:v>None: the World Bank publishes these values (open API, source 28); nothing is computed here.</x:v>
      </x:c>
      <x:c r="J111" s="24" t="str">
        <x:v>Workforce status; weighted microdata required</x:v>
      </x:c>
      <x:c r="K11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DECIDED__NO_PUBLISHED_RURAL_URBAN_SPLIT</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is published. The World Bank publishes no rural/urban split for Yemen for this wave. Re-checked 10 October 2026: none of the 474 rural or urban series of the World Bank's Global Findex database (open API source 28) has a Yemen value.</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PUBLIC_WB_PUBLISHED_SAME_WAVE</x:v>
      </x:c>
      <x:c r="H113" s="24" t="str">
        <x:v>WB_PUBLISHED_OPEN_API_SOURCE_28</x:v>
      </x:c>
      <x:c r="I113" s="24" t="str">
        <x:v>None: the World Bank publishes these values (open API, source 28); nothing is computed here.</x:v>
      </x:c>
      <x:c r="J113" s="24" t="str">
        <x:v>Female vs male / same-wave only</x:v>
      </x:c>
      <x:c r="K113"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PUBLIC_WB_PUBLISHED_SAME_WAVE</x:v>
      </x:c>
      <x:c r="H114" s="24" t="str">
        <x:v>WB_PUBLISHED_OPEN_API_SOURCE_28</x:v>
      </x:c>
      <x:c r="I114" s="24" t="str">
        <x:v>None: the World Bank publishes these values (open API, source 28); nothing is computed here.</x:v>
      </x:c>
      <x:c r="J114" s="24" t="str">
        <x:v>Age groups; exact grouping rule must be frozen before computation</x:v>
      </x:c>
      <x:c r="K114"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PUBLIC_WB_PUBLISHED_SAME_WAVE</x:v>
      </x:c>
      <x:c r="H115" s="24" t="str">
        <x:v>WB_PUBLISHED_OPEN_API_SOURCE_28</x:v>
      </x:c>
      <x:c r="I115" s="24" t="str">
        <x:v>None: the World Bank publishes these values (open API, source 28); nothing is computed here.</x:v>
      </x:c>
      <x:c r="J115" s="24" t="str">
        <x:v>Education categories; harmonized labels required</x:v>
      </x:c>
      <x:c r="K115"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PUBLIC_WB_PUBLISHED_SAME_WAVE</x:v>
      </x:c>
      <x:c r="H116" s="24" t="str">
        <x:v>WB_PUBLISHED_OPEN_API_SOURCE_28</x:v>
      </x:c>
      <x:c r="I116" s="24" t="str">
        <x:v>None: the World Bank publishes these values (open API, source 28); nothing is computed here.</x:v>
      </x:c>
      <x:c r="J116" s="24" t="str">
        <x:v>Within-economy income groups; do not compare as absolute income levels</x:v>
      </x:c>
      <x:c r="K116"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PUBLIC_WB_PUBLISHED_SAME_WAVE</x:v>
      </x:c>
      <x:c r="H117" s="24" t="str">
        <x:v>WB_PUBLISHED_OPEN_API_SOURCE_28</x:v>
      </x:c>
      <x:c r="I117" s="24" t="str">
        <x:v>None: the World Bank publishes these values (open API, source 28); nothing is computed here.</x:v>
      </x:c>
      <x:c r="J117" s="24" t="str">
        <x:v>Workforce status; weighted microdata required</x:v>
      </x:c>
      <x:c r="K117"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DECIDED__NO_PUBLISHED_RURAL_URBAN_SPLIT</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is published. The World Bank publishes no rural/urban split for Yemen for this wave. Re-checked 10 October 2026: none of the 474 rural or urban series of the World Bank's Global Findex database (open API source 28) has a Yemen value.</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NOT_PUBLISHED__DERIVATION_REQUIRES_D16_REVIEW</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the World Bank publishes only the all-adults value for this measure for Yemen (series fin37), not a value by sex (open API source 28, checked 10 October 2026); a value by sex requires computation from licensed microdata (OWN-09), which this resource does not do.</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NOT_PUBLISHED__DERIVATION_REQUIRES_D16_REVIEW</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the World Bank publishes only the all-adults value for this measure for Yemen (series fin37), not a value by age (open API source 28, checked 10 October 2026); a value by age requires computation from licensed microdata (OWN-09), which this resource does not do.</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NOT_PUBLISHED__DERIVATION_REQUIRES_D16_REVIEW</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the World Bank publishes only the all-adults value for this measure for Yemen (series fin37), not a value by education (open API source 28, checked 10 October 2026); a value by education requires computation from licensed microdata (OWN-09), which this resource does not do.</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NOT_PUBLISHED__DERIVATION_REQUIRES_D16_REVIEW</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the World Bank publishes only the all-adults value for this measure for Yemen (series fin37), not a value by income (open API source 28, checked 10 October 2026); a value by income requires computation from licensed microdata (OWN-09), which this resource does not do.</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NOT_PUBLISHED__DERIVATION_REQUIRES_D16_REVIEW</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the World Bank publishes only the all-adults value for this measure for Yemen (series fin37), not a value by labour-force status (open API source 28, checked 10 October 2026); a value by labour-force status requires computation from licensed microdata (OWN-09), which this resource does not do.</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DECIDED__NO_PUBLISHED_RURAL_URBAN_SPLIT</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is published. The World Bank publishes no rural/urban split for Yemen for this wave. Re-checked 10 October 2026: none of the 474 rural or urban series of the World Bank's Global Findex database (open API source 28) has a Yemen value.</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PUBLIC_WB_PUBLISHED_SAME_WAVE</x:v>
      </x:c>
      <x:c r="H125" s="24" t="str">
        <x:v>WB_PUBLISHED_OPEN_API_SOURCE_28</x:v>
      </x:c>
      <x:c r="I125" s="24" t="str">
        <x:v>None: the World Bank publishes these values (open API, source 28); nothing is computed here.</x:v>
      </x:c>
      <x:c r="J125" s="24" t="str">
        <x:v>Female vs male / same-wave only</x:v>
      </x:c>
      <x:c r="K125"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PUBLIC_WB_PUBLISHED_SAME_WAVE</x:v>
      </x:c>
      <x:c r="H126" s="24" t="str">
        <x:v>WB_PUBLISHED_OPEN_API_SOURCE_28</x:v>
      </x:c>
      <x:c r="I126" s="24" t="str">
        <x:v>None: the World Bank publishes these values (open API, source 28); nothing is computed here.</x:v>
      </x:c>
      <x:c r="J126" s="24" t="str">
        <x:v>Age groups; exact grouping rule must be frozen before computation</x:v>
      </x:c>
      <x:c r="K126"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PUBLIC_WB_PUBLISHED_SAME_WAVE</x:v>
      </x:c>
      <x:c r="H127" s="24" t="str">
        <x:v>WB_PUBLISHED_OPEN_API_SOURCE_28</x:v>
      </x:c>
      <x:c r="I127" s="24" t="str">
        <x:v>None: the World Bank publishes these values (open API, source 28); nothing is computed here.</x:v>
      </x:c>
      <x:c r="J127" s="24" t="str">
        <x:v>Education categories; harmonized labels required</x:v>
      </x:c>
      <x:c r="K127"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PUBLIC_WB_PUBLISHED_SAME_WAVE</x:v>
      </x:c>
      <x:c r="H128" s="24" t="str">
        <x:v>WB_PUBLISHED_OPEN_API_SOURCE_28</x:v>
      </x:c>
      <x:c r="I128" s="24" t="str">
        <x:v>None: the World Bank publishes these values (open API, source 28); nothing is computed here.</x:v>
      </x:c>
      <x:c r="J128" s="24" t="str">
        <x:v>Within-economy income groups; do not compare as absolute income levels</x:v>
      </x:c>
      <x:c r="K128"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PUBLIC_WB_PUBLISHED_SAME_WAVE</x:v>
      </x:c>
      <x:c r="H129" s="24" t="str">
        <x:v>WB_PUBLISHED_OPEN_API_SOURCE_28</x:v>
      </x:c>
      <x:c r="I129" s="24" t="str">
        <x:v>None: the World Bank publishes these values (open API, source 28); nothing is computed here.</x:v>
      </x:c>
      <x:c r="J129" s="24" t="str">
        <x:v>Workforce status; weighted microdata required</x:v>
      </x:c>
      <x:c r="K129"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DECIDED__NO_PUBLISHED_RURAL_URBAN_SPLIT</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is published. The World Bank publishes no rural/urban split for Yemen for this wave. Re-checked 10 October 2026: none of the 474 rural or urban series of the World Bank's Global Findex database (open API source 28) has a Yemen value.</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NOT_PUBLISHED__DERIVATION_REQUIRES_D16_REVIEW</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the World Bank publishes no value for this measure for Yemen (open API source 28: no series labelled for it has a Yemen value; checked 10 October 2026); a value requires computation from licensed microdata (OWN-09), which this resource does not do.</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NOT_PUBLISHED__DERIVATION_REQUIRES_D16_REVIEW</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the World Bank publishes no value for this measure for Yemen (open API source 28: no series labelled for it has a Yemen value; checked 10 October 2026); a value requires computation from licensed microdata (OWN-09), which this resource does not do.</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NOT_PUBLISHED__DERIVATION_REQUIRES_D16_REVIEW</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the World Bank publishes no value for this measure for Yemen (open API source 28: no series labelled for it has a Yemen value; checked 10 October 2026); a value requires computation from licensed microdata (OWN-09), which this resource does not do.</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NOT_PUBLISHED__DERIVATION_REQUIRES_D16_REVIEW</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the World Bank publishes no value for this measure for Yemen (open API source 28: no series labelled for it has a Yemen value; checked 10 October 2026); a value requires computation from licensed microdata (OWN-09), which this resource does not do.</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NOT_PUBLISHED__DERIVATION_REQUIRES_D16_REVIEW</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the World Bank publishes no value for this measure for Yemen (open API source 28: no series labelled for it has a Yemen value; checked 10 October 2026); a value requires computation from licensed microdata (OWN-09), which this resource does not do.</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DECIDED__NO_PUBLISHED_RURAL_URBAN_SPLIT</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is published. The World Bank publishes no rural/urban split for Yemen for this wave. Re-checked 10 October 2026: none of the 474 rural or urban series of the World Bank's Global Findex database (open API source 28) has a Yemen value.</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NOT_PUBLISHED__DERIVATION_REQUIRES_D16_REVIEW</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the World Bank publishes no value for this measure for Yemen (open API source 28: no series labelled for it has a Yemen value; checked 10 October 2026); a value requires computation from licensed microdata (OWN-09), which this resource does not do.</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NOT_PUBLISHED__DERIVATION_REQUIRES_D16_REVIEW</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the World Bank publishes no value for this measure for Yemen (open API source 28: no series labelled for it has a Yemen value; checked 10 October 2026); a value requires computation from licensed microdata (OWN-09), which this resource does not do.</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NOT_PUBLISHED__DERIVATION_REQUIRES_D16_REVIEW</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the World Bank publishes no value for this measure for Yemen (open API source 28: no series labelled for it has a Yemen value; checked 10 October 2026); a value requires computation from licensed microdata (OWN-09), which this resource does not do.</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NOT_PUBLISHED__DERIVATION_REQUIRES_D16_REVIEW</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the World Bank publishes no value for this measure for Yemen (open API source 28: no series labelled for it has a Yemen value; checked 10 October 2026); a value requires computation from licensed microdata (OWN-09), which this resource does not do.</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NOT_PUBLISHED__DERIVATION_REQUIRES_D16_REVIEW</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the World Bank publishes no value for this measure for Yemen (open API source 28: no series labelled for it has a Yemen value; checked 10 October 2026); a value requires computation from licensed microdata (OWN-09), which this resource does not do.</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DECIDED__NO_PUBLISHED_RURAL_URBAN_SPLIT</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is published. The World Bank publishes no rural/urban split for Yemen for this wave. Re-checked 10 October 2026: none of the 474 rural or urban series of the World Bank's Global Findex database (open API source 28) has a Yemen value.</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NOT_PUBLISHED__DERIVATION_REQUIRES_D16_REVIEW</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the World Bank publishes no value for this measure for Yemen (open API source 28: no series labelled for it has a Yemen value; checked 10 October 2026); a value requires computation from licensed microdata (OWN-09), which this resource does not do.</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NOT_PUBLISHED__DERIVATION_REQUIRES_D16_REVIEW</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the World Bank publishes no value for this measure for Yemen (open API source 28: no series labelled for it has a Yemen value; checked 10 October 2026); a value requires computation from licensed microdata (OWN-09), which this resource does not do.</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NOT_PUBLISHED__DERIVATION_REQUIRES_D16_REVIEW</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the World Bank publishes no value for this measure for Yemen (open API source 28: no series labelled for it has a Yemen value; checked 10 October 2026); a value requires computation from licensed microdata (OWN-09), which this resource does not do.</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NOT_PUBLISHED__DERIVATION_REQUIRES_D16_REVIEW</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the World Bank publishes no value for this measure for Yemen (open API source 28: no series labelled for it has a Yemen value; checked 10 October 2026); a value requires computation from licensed microdata (OWN-09), which this resource does not do.</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NOT_PUBLISHED__DERIVATION_REQUIRES_D16_REVIEW</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the World Bank publishes no value for this measure for Yemen (open API source 28: no series labelled for it has a Yemen value; checked 10 October 2026); a value requires computation from licensed microdata (OWN-09), which this resource does not do.</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DECIDED__NO_PUBLISHED_RURAL_URBAN_SPLIT</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is published. The World Bank publishes no rural/urban split for Yemen for this wave. Re-checked 10 October 2026: none of the 474 rural or urban series of the World Bank's Global Findex database (open API source 28) has a Yemen value.</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NOT_PUBLISHED__DERIVATION_REQUIRES_D16_REVIEW</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the World Bank publishes no value for this measure for Yemen (open API source 28: no series labelled for it has a Yemen value; checked 10 October 2026); a value requires computation from licensed microdata (OWN-09), which this resource does not do.</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NOT_PUBLISHED__DERIVATION_REQUIRES_D16_REVIEW</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the World Bank publishes no value for this measure for Yemen (open API source 28: no series labelled for it has a Yemen value; checked 10 October 2026); a value requires computation from licensed microdata (OWN-09), which this resource does not do.</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NOT_PUBLISHED__DERIVATION_REQUIRES_D16_REVIEW</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the World Bank publishes no value for this measure for Yemen (open API source 28: no series labelled for it has a Yemen value; checked 10 October 2026); a value requires computation from licensed microdata (OWN-09), which this resource does not do.</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NOT_PUBLISHED__DERIVATION_REQUIRES_D16_REVIEW</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the World Bank publishes no value for this measure for Yemen (open API source 28: no series labelled for it has a Yemen value; checked 10 October 2026); a value requires computation from licensed microdata (OWN-09), which this resource does not do.</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NOT_PUBLISHED__DERIVATION_REQUIRES_D16_REVIEW</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the World Bank publishes no value for this measure for Yemen (open API source 28: no series labelled for it has a Yemen value; checked 10 October 2026); a value requires computation from licensed microdata (OWN-09), which this resource does not do.</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DECIDED__NO_PUBLISHED_RURAL_URBAN_SPLIT</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is published. The World Bank publishes no rural/urban split for Yemen for this wave. Re-checked 10 October 2026: none of the 474 rural or urban series of the World Bank's Global Findex database (open API source 28) has a Yemen value.</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PUBLIC_WB_PUBLISHED_SAME_WAVE</x:v>
      </x:c>
      <x:c r="H155" s="24" t="str">
        <x:v>WB_PUBLISHED_OPEN_API_SOURCE_28</x:v>
      </x:c>
      <x:c r="I155" s="24" t="str">
        <x:v>None: the World Bank publishes these values (open API, source 28); nothing is computed here.</x:v>
      </x:c>
      <x:c r="J155" s="24" t="str">
        <x:v>Female vs male / same-wave only</x:v>
      </x:c>
      <x:c r="K155" s="24" t="str">
        <x:v>Shown in VIS-FINDEX-ACCESS-USE (/people/): the World Bank's published values by sex; no interval published here (EXT-07 held); each group rests on fewer than the 1,000 interviews; a difference between groups is not a cause (CAUSE_HELD). Close-out U1, 10 October 2026.</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PUBLIC_WB_PUBLISHED_SAME_WAVE</x:v>
      </x:c>
      <x:c r="H156" s="24" t="str">
        <x:v>WB_PUBLISHED_OPEN_API_SOURCE_28</x:v>
      </x:c>
      <x:c r="I156" s="24" t="str">
        <x:v>None: the World Bank publishes these values (open API, source 28); nothing is computed here.</x:v>
      </x:c>
      <x:c r="J156" s="24" t="str">
        <x:v>Age groups; exact grouping rule must be frozen before computation</x:v>
      </x:c>
      <x:c r="K156" s="24" t="str">
        <x:v>Shown in VIS-FINDEX-ACCESS-USE (/people/): the World Bank's published values by age; no interval published here (EXT-07 held); each group rests on fewer than the 1,000 interviews; a difference between groups is not a cause (CAUSE_HELD). Close-out U1, 10 October 2026.</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PUBLIC_WB_PUBLISHED_SAME_WAVE</x:v>
      </x:c>
      <x:c r="H157" s="24" t="str">
        <x:v>WB_PUBLISHED_OPEN_API_SOURCE_28</x:v>
      </x:c>
      <x:c r="I157" s="24" t="str">
        <x:v>None: the World Bank publishes these values (open API, source 28); nothing is computed here.</x:v>
      </x:c>
      <x:c r="J157" s="24" t="str">
        <x:v>Education categories; harmonized labels required</x:v>
      </x:c>
      <x:c r="K157" s="24" t="str">
        <x:v>Shown in VIS-FINDEX-ACCESS-USE (/people/): the World Bank's published values by education; no interval published here (EXT-07 held); each group rests on fewer than the 1,000 interviews; a difference between groups is not a cause (CAUSE_HELD). Close-out U1, 10 October 2026.</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PUBLIC_WB_PUBLISHED_SAME_WAVE</x:v>
      </x:c>
      <x:c r="H158" s="24" t="str">
        <x:v>WB_PUBLISHED_OPEN_API_SOURCE_28</x:v>
      </x:c>
      <x:c r="I158" s="24" t="str">
        <x:v>None: the World Bank publishes these values (open API, source 28); nothing is computed here.</x:v>
      </x:c>
      <x:c r="J158" s="24" t="str">
        <x:v>Within-economy income groups; do not compare as absolute income levels</x:v>
      </x:c>
      <x:c r="K158" s="24" t="str">
        <x:v>Shown in VIS-FINDEX-ACCESS-USE (/people/): the World Bank's published values by income; no interval published here (EXT-07 held); each group rests on fewer than the 1,000 interviews; a difference between groups is not a cause (CAUSE_HELD). Close-out U1, 10 October 2026.</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PUBLIC_WB_PUBLISHED_SAME_WAVE</x:v>
      </x:c>
      <x:c r="H159" s="24" t="str">
        <x:v>WB_PUBLISHED_OPEN_API_SOURCE_28</x:v>
      </x:c>
      <x:c r="I159" s="24" t="str">
        <x:v>None: the World Bank publishes these values (open API, source 28); nothing is computed here.</x:v>
      </x:c>
      <x:c r="J159" s="24" t="str">
        <x:v>Workforce status; weighted microdata required</x:v>
      </x:c>
      <x:c r="K15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DECIDED__NO_PUBLISHED_RURAL_URBAN_SPLIT</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is published. The World Bank publishes no rural/urban split for Yemen for this wave. Re-checked 10 October 2026: none of the 474 rural or urban series of the World Bank's Global Findex database (open API source 28) has a Yemen value.</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PUBLIC_WB_PUBLISHED_SAME_WAVE</x:v>
      </x:c>
      <x:c r="H161" s="24" t="str">
        <x:v>WB_PUBLISHED_OPEN_API_SOURCE_28</x:v>
      </x:c>
      <x:c r="I161" s="24" t="str">
        <x:v>None: the World Bank publishes these values (open API, source 28); nothing is computed here.</x:v>
      </x:c>
      <x:c r="J161" s="24" t="str">
        <x:v>Female vs male / same-wave only</x:v>
      </x:c>
      <x:c r="K161" s="24" t="str">
        <x:v>Shown in VIS-FINDEX-ACCESS-USE (/people/): the World Bank's published values by sex; no interval published here (EXT-07 held); each group rests on fewer than the 1,000 interviews; a difference between groups is not a cause (CAUSE_HELD). Close-out U1, 10 October 2026.</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PUBLIC_WB_PUBLISHED_SAME_WAVE</x:v>
      </x:c>
      <x:c r="H162" s="24" t="str">
        <x:v>WB_PUBLISHED_OPEN_API_SOURCE_28</x:v>
      </x:c>
      <x:c r="I162" s="24" t="str">
        <x:v>None: the World Bank publishes these values (open API, source 28); nothing is computed here.</x:v>
      </x:c>
      <x:c r="J162" s="24" t="str">
        <x:v>Age groups; exact grouping rule must be frozen before computation</x:v>
      </x:c>
      <x:c r="K162" s="24" t="str">
        <x:v>Shown in VIS-FINDEX-ACCESS-USE (/people/): the World Bank's published values by age; no interval published here (EXT-07 held); each group rests on fewer than the 1,000 interviews; a difference between groups is not a cause (CAUSE_HELD). Close-out U1, 10 October 2026.</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PUBLIC_WB_PUBLISHED_SAME_WAVE</x:v>
      </x:c>
      <x:c r="H163" s="24" t="str">
        <x:v>WB_PUBLISHED_OPEN_API_SOURCE_28</x:v>
      </x:c>
      <x:c r="I163" s="24" t="str">
        <x:v>None: the World Bank publishes these values (open API, source 28); nothing is computed here.</x:v>
      </x:c>
      <x:c r="J163" s="24" t="str">
        <x:v>Education categories; harmonized labels required</x:v>
      </x:c>
      <x:c r="K163" s="24" t="str">
        <x:v>Shown in VIS-FINDEX-ACCESS-USE (/people/): the World Bank's published values by education; no interval published here (EXT-07 held); each group rests on fewer than the 1,000 interviews; a difference between groups is not a cause (CAUSE_HELD). Close-out U1, 10 October 2026.</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PUBLIC_WB_PUBLISHED_SAME_WAVE</x:v>
      </x:c>
      <x:c r="H164" s="24" t="str">
        <x:v>WB_PUBLISHED_OPEN_API_SOURCE_28</x:v>
      </x:c>
      <x:c r="I164" s="24" t="str">
        <x:v>None: the World Bank publishes these values (open API, source 28); nothing is computed here.</x:v>
      </x:c>
      <x:c r="J164" s="24" t="str">
        <x:v>Within-economy income groups; do not compare as absolute income levels</x:v>
      </x:c>
      <x:c r="K164" s="24" t="str">
        <x:v>Shown in VIS-FINDEX-ACCESS-USE (/people/): the World Bank's published values by income; no interval published here (EXT-07 held); each group rests on fewer than the 1,000 interviews; a difference between groups is not a cause (CAUSE_HELD). Close-out U1, 10 October 2026.</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PUBLIC_WB_PUBLISHED_SAME_WAVE</x:v>
      </x:c>
      <x:c r="H165" s="24" t="str">
        <x:v>WB_PUBLISHED_OPEN_API_SOURCE_28</x:v>
      </x:c>
      <x:c r="I165" s="24" t="str">
        <x:v>None: the World Bank publishes these values (open API, source 28); nothing is computed here.</x:v>
      </x:c>
      <x:c r="J165" s="24" t="str">
        <x:v>Workforce status; weighted microdata required</x:v>
      </x:c>
      <x:c r="K16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DECIDED__NO_PUBLISHED_RURAL_URBAN_SPLIT</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is published. The World Bank publishes no rural/urban split for Yemen for this wave. Re-checked 10 October 2026: none of the 474 rural or urban series of the World Bank's Global Findex database (open API source 28) has a Yemen value.</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PUBLIC_WB_PUBLISHED_SAME_WAVE</x:v>
      </x:c>
      <x:c r="H167" s="24" t="str">
        <x:v>WB_PUBLISHED_OPEN_API_SOURCE_28</x:v>
      </x:c>
      <x:c r="I167" s="24" t="str">
        <x:v>None: the World Bank publishes these values (open API, source 28); nothing is computed here.</x:v>
      </x:c>
      <x:c r="J167" s="24" t="str">
        <x:v>Female vs male / same-wave only</x:v>
      </x:c>
      <x:c r="K16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PUBLIC_WB_PUBLISHED_SAME_WAVE</x:v>
      </x:c>
      <x:c r="H168" s="24" t="str">
        <x:v>WB_PUBLISHED_OPEN_API_SOURCE_28</x:v>
      </x:c>
      <x:c r="I168" s="24" t="str">
        <x:v>None: the World Bank publishes these values (open API, source 28); nothing is computed here.</x:v>
      </x:c>
      <x:c r="J168" s="24" t="str">
        <x:v>Age groups; exact grouping rule must be frozen before computation</x:v>
      </x:c>
      <x:c r="K16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PUBLIC_WB_PUBLISHED_SAME_WAVE</x:v>
      </x:c>
      <x:c r="H169" s="24" t="str">
        <x:v>WB_PUBLISHED_OPEN_API_SOURCE_28</x:v>
      </x:c>
      <x:c r="I169" s="24" t="str">
        <x:v>None: the World Bank publishes these values (open API, source 28); nothing is computed here.</x:v>
      </x:c>
      <x:c r="J169" s="24" t="str">
        <x:v>Education categories; harmonized labels required</x:v>
      </x:c>
      <x:c r="K16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PUBLIC_WB_PUBLISHED_SAME_WAVE</x:v>
      </x:c>
      <x:c r="H170" s="24" t="str">
        <x:v>WB_PUBLISHED_OPEN_API_SOURCE_28</x:v>
      </x:c>
      <x:c r="I170" s="24" t="str">
        <x:v>None: the World Bank publishes these values (open API, source 28); nothing is computed here.</x:v>
      </x:c>
      <x:c r="J170" s="24" t="str">
        <x:v>Within-economy income groups; do not compare as absolute income levels</x:v>
      </x:c>
      <x:c r="K17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PUBLIC_WB_PUBLISHED_SAME_WAVE</x:v>
      </x:c>
      <x:c r="H171" s="24" t="str">
        <x:v>WB_PUBLISHED_OPEN_API_SOURCE_28</x:v>
      </x:c>
      <x:c r="I171" s="24" t="str">
        <x:v>None: the World Bank publishes these values (open API, source 28); nothing is computed here.</x:v>
      </x:c>
      <x:c r="J171" s="24" t="str">
        <x:v>Workforce status; weighted microdata required</x:v>
      </x:c>
      <x:c r="K17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DECIDED__NO_PUBLISHED_RURAL_URBAN_SPLIT</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is published. The World Bank publishes no rural/urban split for Yemen for this wave. Re-checked 10 October 2026: none of the 474 rural or urban series of the World Bank's Global Findex database (open API source 28) has a Yemen value.</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NOT_PUBLISHED__DERIVATION_REQUIRES_D16_REVIEW</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the World Bank publishes no value for this measure for Yemen (open API source 28: no series labelled for it has a Yemen value; checked 10 October 2026); a value requires computation from licensed microdata (OWN-09), which this resource does not do.</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NOT_PUBLISHED__DERIVATION_REQUIRES_D16_REVIEW</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the World Bank publishes no value for this measure for Yemen (open API source 28: no series labelled for it has a Yemen value; checked 10 October 2026); a value requires computation from licensed microdata (OWN-09), which this resource does not do.</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NOT_PUBLISHED__DERIVATION_REQUIRES_D16_REVIEW</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the World Bank publishes no value for this measure for Yemen (open API source 28: no series labelled for it has a Yemen value; checked 10 October 2026); a value requires computation from licensed microdata (OWN-09), which this resource does not do.</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NOT_PUBLISHED__DERIVATION_REQUIRES_D16_REVIEW</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the World Bank publishes no value for this measure for Yemen (open API source 28: no series labelled for it has a Yemen value; checked 10 October 2026); a value requires computation from licensed microdata (OWN-09), which this resource does not do.</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NOT_PUBLISHED__DERIVATION_REQUIRES_D16_REVIEW</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the World Bank publishes no value for this measure for Yemen (open API source 28: no series labelled for it has a Yemen value; checked 10 October 2026); a value requires computation from licensed microdata (OWN-09), which this resource does not do.</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DECIDED__NO_PUBLISHED_RURAL_URBAN_SPLIT</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is published. The World Bank publishes no rural/urban split for Yemen for this wave. Re-checked 10 October 2026: none of the 474 rural or urban series of the World Bank's Global Findex database (open API source 28) has a Yemen value.</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NOT_PUBLISHED__DERIVATION_REQUIRES_D16_REVIEW</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the World Bank publishes no value for this measure for Yemen (open API source 28: no series labelled for it has a Yemen value; checked 10 October 2026); a value requires computation from licensed microdata (OWN-09), which this resource does not do.</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NOT_PUBLISHED__DERIVATION_REQUIRES_D16_REVIEW</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the World Bank publishes no value for this measure for Yemen (open API source 28: no series labelled for it has a Yemen value; checked 10 October 2026); a value requires computation from licensed microdata (OWN-09), which this resource does not do.</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NOT_PUBLISHED__DERIVATION_REQUIRES_D16_REVIEW</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the World Bank publishes no value for this measure for Yemen (open API source 28: no series labelled for it has a Yemen value; checked 10 October 2026); a value requires computation from licensed microdata (OWN-09), which this resource does not do.</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NOT_PUBLISHED__DERIVATION_REQUIRES_D16_REVIEW</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the World Bank publishes no value for this measure for Yemen (open API source 28: no series labelled for it has a Yemen value; checked 10 October 2026); a value requires computation from licensed microdata (OWN-09), which this resource does not do.</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NOT_PUBLISHED__DERIVATION_REQUIRES_D16_REVIEW</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the World Bank publishes no value for this measure for Yemen (open API source 28: no series labelled for it has a Yemen value; checked 10 October 2026); a value requires computation from licensed microdata (OWN-09), which this resource does not do.</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DECIDED__NO_PUBLISHED_RURAL_URBAN_SPLIT</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is published. The World Bank publishes no rural/urban split for Yemen for this wave. Re-checked 10 October 2026: none of the 474 rural or urban series of the World Bank's Global Findex database (open API source 28) has a Yemen value.</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NOT_PUBLISHED__DERIVATION_REQUIRES_D16_REVIEW</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the World Bank publishes only the all-adults value for this measure for Yemen (series g20.any), not a value by sex (open API source 28, checked 10 October 2026); a value by sex requires computation from licensed microdata (OWN-09), which this resource does not do.</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NOT_PUBLISHED__DERIVATION_REQUIRES_D16_REVIEW</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the World Bank publishes only the all-adults value for this measure for Yemen (series g20.any), not a value by age (open API source 28, checked 10 October 2026); a value by age requires computation from licensed microdata (OWN-09), which this resource does not do.</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NOT_PUBLISHED__DERIVATION_REQUIRES_D16_REVIEW</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the World Bank publishes only the all-adults value for this measure for Yemen (series g20.any), not a value by education (open API source 28, checked 10 October 2026); a value by education requires computation from licensed microdata (OWN-09), which this resource does not do.</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NOT_PUBLISHED__DERIVATION_REQUIRES_D16_REVIEW</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the World Bank publishes only the all-adults value for this measure for Yemen (series g20.any), not a value by income (open API source 28, checked 10 October 2026); a value by income requires computation from licensed microdata (OWN-09), which this resource does not do.</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NOT_PUBLISHED__DERIVATION_REQUIRES_D16_REVIEW</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the World Bank publishes only the all-adults value for this measure for Yemen (series g20.any), not a value by labour-force status (open API source 28, checked 10 October 2026); a value by labour-force status requires computation from licensed microdata (OWN-09), which this resource does not do.</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DECIDED__NO_PUBLISHED_RURAL_URBAN_SPLIT</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is published. The World Bank publishes no rural/urban split for Yemen for this wave. Re-checked 10 October 2026: none of the 474 rural or urban series of the World Bank's Global Findex database (open API source 28) has a Yemen value.</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NOT_PUBLISHED__DERIVATION_REQUIRES_D16_REVIEW</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the World Bank publishes only the all-adults value for this measure for Yemen (series merchant.pay), not a value by sex (open API source 28, checked 10 October 2026); a value by sex requires computation from licensed microdata (OWN-09), which this resource does not do.</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NOT_PUBLISHED__DERIVATION_REQUIRES_D16_REVIEW</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the World Bank publishes only the all-adults value for this measure for Yemen (series merchant.pay), not a value by age (open API source 28, checked 10 October 2026); a value by age requires computation from licensed microdata (OWN-09), which this resource does not do.</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NOT_PUBLISHED__DERIVATION_REQUIRES_D16_REVIEW</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the World Bank publishes only the all-adults value for this measure for Yemen (series merchant.pay), not a value by education (open API source 28, checked 10 October 2026); a value by education requires computation from licensed microdata (OWN-09), which this resource does not do.</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NOT_PUBLISHED__DERIVATION_REQUIRES_D16_REVIEW</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the World Bank publishes only the all-adults value for this measure for Yemen (series merchant.pay), not a value by income (open API source 28, checked 10 October 2026); a value by income requires computation from licensed microdata (OWN-09), which this resource does not do.</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NOT_PUBLISHED__DERIVATION_REQUIRES_D16_REVIEW</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the World Bank publishes only the all-adults value for this measure for Yemen (series merchant.pay), not a value by labour-force status (open API source 28, checked 10 October 2026); a value by labour-force status requires computation from licensed microdata (OWN-09), which this resource does not do.</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DECIDED__NO_PUBLISHED_RURAL_URBAN_SPLIT</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is published. The World Bank publishes no rural/urban split for Yemen for this wave. Re-checked 10 October 2026: none of the 474 rural or urban series of the World Bank's Global Findex database (open API source 28) has a Yemen value.</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c r="N5" t="str">
        <x:v>quarantine_reason</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REJECTED__UNTRACEABLE</x:v>
      </x:c>
      <x:c r="N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REJECTED__UNTRACEABLE</x:v>
      </x:c>
      <x:c r="N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REJECTED__UNTRACEABLE</x:v>
      </x:c>
      <x:c r="N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REJECTED__UNTRACEABLE</x:v>
      </x:c>
      <x:c r="N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REJECTED__UNTRACEABLE</x:v>
      </x:c>
      <x:c r="N1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REJECTED__UNTRACEABLE</x:v>
      </x:c>
      <x:c r="N1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REJECTED__UNTRACEABLE</x:v>
      </x:c>
      <x:c r="N1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REJECTED__UNTRACEABLE</x:v>
      </x:c>
      <x:c r="N1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REJECTED__UNTRACEABLE</x:v>
      </x:c>
      <x:c r="N1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REJECTED__UNTRACEABLE</x:v>
      </x:c>
      <x:c r="N1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REJECTED__UNTRACEABLE</x:v>
      </x:c>
      <x:c r="N1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REJECTED__UNTRACEABLE</x:v>
      </x:c>
      <x:c r="N1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REJECTED__UNTRACEABLE</x:v>
      </x:c>
      <x:c r="N1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REJECTED__UNTRACEABLE</x:v>
      </x:c>
      <x:c r="N1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REJECTED__UNTRACEABLE</x:v>
      </x:c>
      <x:c r="N2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REJECTED__UNTRACEABLE</x:v>
      </x:c>
      <x:c r="N2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REJECTED__UNTRACEABLE</x:v>
      </x:c>
      <x:c r="N2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REJECTED__UNTRACEABLE</x:v>
      </x:c>
      <x:c r="N2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REJECTED__UNTRACEABLE</x:v>
      </x:c>
      <x:c r="N2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REJECTED__UNTRACEABLE</x:v>
      </x:c>
      <x:c r="N2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REJECTED__UNTRACEABLE</x:v>
      </x:c>
      <x:c r="N2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REJECTED__UNTRACEABLE</x:v>
      </x:c>
      <x:c r="N2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REJECTED__UNTRACEABLE</x:v>
      </x:c>
      <x:c r="N2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REJECTED__UNTRACEABLE</x:v>
      </x:c>
      <x:c r="N2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REJECTED__UNTRACEABLE</x:v>
      </x:c>
      <x:c r="N3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c r="L34" s="24" t="str">
        <x:v>reconciliation_note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ATTRIBUTED__NOT_PROJECTED</x:v>
      </x:c>
      <x:c r="L37" s="24" t="str">
        <x:v>ATTRIBUTED__NOT_PROJECTED (11 October 2026; earlier state NOT_CONFIRMED__INSTRUMENT_AND_PERIOD_UNKNOWN): the OECD's own words, printed p.32: 'Just 12% of adults declared having a current account …'; no survey, year or source named (audit/close_out/v5_reads/V2_ylg_oecd.md). Not projected.</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ATTRIBUTED__NOT_PROJECTED</x:v>
      </x:c>
      <x:c r="L38" s="24" t="str">
        <x:v>ATTRIBUTED__NOT_PROJECTED (11 October 2026; earlier state NOT_CONFIRMED__INSTRUMENT_AND_PERIOD_UNKNOWN): the OECD's own words, printed p.32: '11% declared having a savings account'; no survey, year or source named (audit/close_out/v5_reads/V2_ylg_oecd.md). Not projected.</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ATTRIBUTED__NOT_PROJECTED</x:v>
      </x:c>
      <x:c r="L39" s="24" t="str">
        <x:v>ATTRIBUTED__NOT_PROJECTED (11 October 2026; earlier state NOT_CONFIRMED__INSTRUMENT_AND_PERIOD_UNKNOWN): the OECD's own words, printed p.42, in the recommendations: 'access to mobile phones (68%)'; no survey, year or source; the population is ambiguous (rural areas or all) (audit/close_out/v5_reads/V2_ylg_oecd.md). Not projected.</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c r="L46" s="24" t="str">
        <x:v>NOT_PROJECTED__DIFFERENT_UNIT_AND_WINDOW_FROM_SMEPS_AR2024: the OECD counts SMEPS beneficiaries since 2017 (micro-producers, job opportunities); SMEPS's own report counts MSMEs supported by year. Not superseded; not projected.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c r="L47" s="24" t="str">
        <x:v>NOT_PROJECTED__DIFFERENT_UNIT_AND_WINDOW_FROM_SMEPS_AR2024: the OECD counts SMEPS beneficiaries since 2017 (micro-producers, job opportunities); SMEPS's own report counts MSMEs supported by year. Not superseded; not projected.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c r="L48" s="24" t="str">
        <x:v>NOT_PROJECTED__DIFFERENT_UNIT_AND_WINDOW_FROM_SMEPS_AR2024: the OECD counts SMEPS beneficiaries since 2017 (micro-producers, job opportunities); SMEPS's own report counts MSMEs supported by year. Not superseded; not projected.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c r="L49" s="24" t="str">
        <x:v>NOT_RECONCILED_WITH_SRC-YLG-AR-2022: cutoff and definitions differ; not combined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c r="L50" s="24" t="str">
        <x:v>NOT_RECONCILED_WITH_SRC-YLG-AR-2022: cutoff and definitions differ; not combined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c r="L51" s="24" t="str">
        <x:v>NOT_RECONCILED_WITH_SRC-YLG-AR-2022: cutoff and definitions differ; not combined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3">
      <x:c r="A53" s="24" t="str">
        <x:v>OECD-YEM-019</x:v>
      </x:c>
      <x:c r="B53" s="24" t="str">
        <x:v>Informal sector</x:v>
      </x:c>
      <x:c r="C53" s="24" t="str">
        <x:v>Financial transactions outside the formal financial sector</x:v>
      </x:c>
      <x:c r="D53" s="24" t="n">
        <x:v>70</x:v>
      </x:c>
      <x:c r="E53" s="24" t="str">
        <x:v>percent (almost)</x:v>
      </x:c>
      <x:c r="F53" s="24" t="str">
        <x:v>currently (undated)</x:v>
      </x:c>
      <x:c r="G53" s="24" t="str">
        <x:v>OECD (2026) states that almost 70% of financial transactions in Yemen are currently performed outside the formal financial sector (printed p.35).</x:v>
      </x:c>
      <x:c r="H53" s="24" t="str">
        <x:v>تذكر منظمة التعاون الاقتصادي والتنمية (2026) أن قرابة 70% من المعاملات المالية في اليمن تجري حاليًا خارج القطاع المالي الرسمي (ص. 35).</x:v>
      </x:c>
      <x:c r="I53" s="24" t="str">
        <x:v>SRC-OECD-YEM-RESILIENCE-001</x:v>
      </x:c>
      <x:c r="J53" s="24" t="str">
        <x:v>https://www.oecd.org/content/dam/oecd/en/publications/reports/2026/02/promoting-economic-resilience-in-yemen_b66657c1/81ed2898-en.pdf</x:v>
      </x:c>
      <x:c r="K53" s="24" t="str">
        <x:v>ATTRIBUTED__NOT_PROJECTED</x:v>
      </x:c>
      <x:c r="L53" s="24" t="str">
        <x:v>ATTRIBUTED__NOT_PROJECTED (11 October 2026): no source, date or method is given; not to be confused with 'approximately 70% of surveyed firms' (printed p.9) (audit/close_out/v5_reads/V2_ylg_oecd.md). Not projected.</x:v>
      </x:c>
    </x:row>
    <x:row r="54">
      <x:c r="A54" s="24" t="str">
        <x:v>OECD-YEM-020</x:v>
      </x:c>
      <x:c r="B54" s="24" t="str">
        <x:v>Deposits</x:v>
      </x:c>
      <x:c r="C54" s="24" t="str">
        <x:v>Deposits covered by the deposit guarantee scheme</x:v>
      </x:c>
      <x:c r="D54" s="24" t="n">
        <x:v>70</x:v>
      </x:c>
      <x:c r="E54" s="24" t="str">
        <x:v>percent (some)</x:v>
      </x:c>
      <x:c r="F54" s="24" t="str">
        <x:v>undated</x:v>
      </x:c>
      <x:c r="G54" s="24" t="str">
        <x:v>OECD (2026) states that under the current deposit guarantee scheme some 70% of deposits would be covered in case of a bank failure (printed p.38).</x:v>
      </x:c>
      <x:c r="H54" s="24" t="str">
        <x:v>تذكر منظمة التعاون الاقتصادي والتنمية (2026) أن نحو 70% من الودائع ستكون مشمولة بنظام ضمان الودائع الحالي في حال تعثر بنك (ص. 38).</x:v>
      </x:c>
      <x:c r="I54" s="24" t="str">
        <x:v>SRC-OECD-YEM-RESILIENCE-001</x:v>
      </x:c>
      <x:c r="J54" s="24" t="str">
        <x:v>https://www.oecd.org/content/dam/oecd/en/publications/reports/2026/02/promoting-economic-resilience-in-yemen_b66657c1/81ed2898-en.pdf</x:v>
      </x:c>
      <x:c r="K54" s="24" t="str">
        <x:v>ATTRIBUTED__NOT_PROJECTED</x:v>
      </x:c>
      <x:c r="L54" s="24" t="str">
        <x:v>ATTRIBUTED__NOT_PROJECTED (11 October 2026): no source or date; the deposit-guarantee law's own rules are on YSC-028, and no OECD '70%' appears on any public page (v5 test 2) (audit/close_out/v5_reads/V2_ylg_oecd.md). Not projected.</x:v>
      </x:c>
    </x:row>
    <x:row r="55">
      <x:c r="A55" s="24" t="str">
        <x:v>OECD-YEM-021</x:v>
      </x:c>
      <x:c r="B55" s="24" t="str">
        <x:v>Banks</x:v>
      </x:c>
      <x:c r="C55" s="24" t="str">
        <x:v>Banks operating in Yemen</x:v>
      </x:c>
      <x:c r="D55" s="24" t="n">
        <x:v>22</x:v>
      </x:c>
      <x:c r="E55" s="24" t="str">
        <x:v>banks</x:v>
      </x:c>
      <x:c r="F55" s="24" t="str">
        <x:v>currently (undated)</x:v>
      </x:c>
      <x:c r="G55" s="24" t="str">
        <x:v>OECD (2026) states that 22 banks are currently operating in Yemen: 3 state-owned, 4 domestic commercial, 4 foreign-owned commercial, 5 Islamic and 6 microfinance banks (printed p.29).</x:v>
      </x:c>
      <x:c r="H55" s="24" t="str">
        <x:v>تذكر منظمة التعاون الاقتصادي والتنمية (2026) أن 22 بنكًا تعمل حاليًا في اليمن: 3 بنوك حكومية و4 بنوك تجارية محلية و4 بنوك تجارية مملوكة لأجانب و5 بنوك إسلامية و6 بنوك للتمويل الأصغر (ص. 29).</x:v>
      </x:c>
      <x:c r="I55" s="24" t="str">
        <x:v>SRC-OECD-YEM-RESILIENCE-001</x:v>
      </x:c>
      <x:c r="J55" s="24" t="str">
        <x:v>https://www.oecd.org/content/dam/oecd/en/publications/reports/2026/02/promoting-economic-resilience-in-yemen_b66657c1/81ed2898-en.pdf</x:v>
      </x:c>
      <x:c r="K55" s="24" t="str">
        <x:v>ATTRIBUTED__NOT_PROJECTED</x:v>
      </x:c>
      <x:c r="L55" s="24" t="str">
        <x:v>ATTRIBUTED__NOT_PROJECTED (11 October 2026): no as-of date and no source; not reconciled with the CBY-Aden rosters (audit/close_out/v5_reads/V2_ylg_oecd.md). Not projected.</x:v>
      </x:c>
    </x:row>
    <x:row r="56">
      <x:c r="A56" s="24" t="str">
        <x:v>OECD-YEM-022</x:v>
      </x:c>
      <x:c r="B56" s="24" t="str">
        <x:v>Reforms</x:v>
      </x:c>
      <x:c r="C56" s="24" t="str">
        <x:v>Box 2.1 board resolutions and decisions 7-11/2022</x:v>
      </x:c>
      <x:c r="F56" s="24" t="str">
        <x:v>2022 (box titled 2021-2022)</x:v>
      </x:c>
      <x:c r="G56" s="24" t="str">
        <x:v>OECD (2026), Box 2.1 (printed p.28), lists Board Resolution No. (7/2022) and No. (11/2022) and Board of Directors Decisions No. (8/2022), (9/2022) and (10/2022), and one resolution without a number.</x:v>
      </x:c>
      <x:c r="H56" s="24" t="str">
        <x:v>يورد الإطار 2.1 في تقرير منظمة التعاون الاقتصادي والتنمية (2026) (ص. 28) قراري المجلس رقم (7/2022) ورقم (11/2022)، وقرارات مجلس الإدارة رقم (8/2022) و(9/2022) و(10/2022)، وقرارًا للمجلس بلا رقم.</x:v>
      </x:c>
      <x:c r="I56" s="24" t="str">
        <x:v>SRC-OECD-YEM-RESILIENCE-001</x:v>
      </x:c>
      <x:c r="J56" s="24" t="str">
        <x:v>https://www.oecd.org/content/dam/oecd/en/publications/reports/2026/02/promoting-economic-resilience-in-yemen_b66657c1/81ed2898-en.pdf</x:v>
      </x:c>
      <x:c r="K56" s="24" t="str">
        <x:v>ATTRIBUTED__NOT_PROJECTED</x:v>
      </x:c>
      <x:c r="L56" s="24" t="str">
        <x:v>ATTRIBUTED__NOT_PROJECTED (11 October 2026): the two-part numbers probably abbreviate CBY-Aden three-part numbers; not mapped until the signed decisions are read (audit/close_out/v5_reads/V2_ylg_oecd.md). Not projected.</x:v>
      </x:c>
    </x:row>
    <x:row r="57">
      <x:c r="A57" s="24" t="str">
        <x:v>OECD-YEM-023</x:v>
      </x:c>
      <x:c r="B57" s="24" t="str">
        <x:v>Firms</x:v>
      </x:c>
      <x:c r="C57" s="24" t="str">
        <x:v>YLG sector shares of the amount of guarantees</x:v>
      </x:c>
      <x:c r="E57" s="24" t="str">
        <x:v>percent (six shares as printed; CauseWay sum 104)</x:v>
      </x:c>
      <x:c r="F57" s="24" t="str">
        <x:v>since 2017</x:v>
      </x:c>
      <x:c r="G57" s="24" t="str">
        <x:v>OECD (2026) gives six sector shares of the amount of YLG guarantees (36%, 29%, 19%, 9%, 7% and 4%), which sum to 104% (printed p.32).</x:v>
      </x:c>
      <x:c r="H57" s="24" t="str">
        <x:v>تعطي منظمة التعاون الاقتصادي والتنمية (2026) ست حصص قطاعية من مبلغ ضمانات برنامج ضمان القروض في اليمن (36% و29% و19% و9% و7% و4%) مجموعها 104% (ص. 32).</x:v>
      </x:c>
      <x:c r="I57" s="24" t="str">
        <x:v>SRC-OECD-YEM-RESILIENCE-001</x:v>
      </x:c>
      <x:c r="J57" s="24" t="str">
        <x:v>https://www.oecd.org/content/dam/oecd/en/publications/reports/2026/02/promoting-economic-resilience-in-yemen_b66657c1/81ed2898-en.pdf</x:v>
      </x:c>
      <x:c r="K57" s="24" t="str">
        <x:v>ATTRIBUTED__NOT_PROJECTED</x:v>
      </x:c>
      <x:c r="L57" s="24" t="str">
        <x:v>ATTRIBUTED__NOT_PROJECTED (11 October 2026): the shares sum to 104%, so they are shown neither as a breakdown nor renormalised (audit/close_out/v5_reads/V2_ylg_oecd.md). Not projected.</x:v>
      </x:c>
    </x:row>
    <x:row r="59">
      <x:c r="A59" s="63" t="str">
        <x:v>OECD Yemen diagnostic 2026</x:v>
      </x:c>
      <x:c r="B59" s="63"/>
      <x:c r="C59" s="63"/>
      <x:c r="D59" s="63"/>
      <x:c r="E59" s="63"/>
      <x:c r="F59" s="63"/>
    </x:row>
    <x:row r="60">
      <x:c r="A60" s="61" t="str">
        <x:v>Thematic Domain</x:v>
      </x:c>
      <x:c r="B60" s="61" t="str">
        <x:v>Institutional Anchor / Framework</x:v>
      </x:c>
      <x:c r="C60" s="61" t="str">
        <x:v>Key Empirical Finding / Regulatory Resolution</x:v>
      </x:c>
      <x:c r="D60" s="61" t="str">
        <x:v>Baseline Metric / Quantitative Scope</x:v>
      </x:c>
      <x:c r="E60" s="61" t="str">
        <x:v>Operational Friction / Risk Factor</x:v>
      </x:c>
      <x:c r="F60" s="61" t="str">
        <x:v>OECD Recommended Reform &amp; Strategic Action</x:v>
      </x:c>
      <x:c r="G60" s="24" t="str">
        <x:v>public_use</x:v>
      </x:c>
    </x:row>
    <x:row r="61">
      <x:c r="A61" s="24" t="str">
        <x:v>Financial Well-Being</x:v>
      </x:c>
      <x:c r="B61" s="24" t="str">
        <x:v>OECD/INFE 2023 International Survey of Adult Financial Literacy</x:v>
      </x:c>
      <x:c r="C61" s="24" t="str">
        <x:v>Yemen scored 15 out of 100 in financial well-being in the OECD/INFE 2023 survey (Figure 4.1).</x:v>
      </x:c>
      <x:c r="D61" s="24" t="str">
        <x:v>15 / 100 (Overall avg: 42/100; OECD avg: 47/100)</x:v>
      </x:c>
      <x:c r="E61" s="24" t="str">
        <x:v>Extreme economic fragility, chronic indebtedness, day-to-day survival mode, pervasive informal coping, and absence of financial buffers.</x:v>
      </x:c>
      <x:c r="F61" s="24" t="str">
        <x:v>Deploy shock-responsive social protection safety nets and structured financial graduation programs to rebuild basic household liquidity.</x:v>
      </x:c>
      <x:c r="G61" s="24" t="str">
        <x:v>NON_PUBLIC__UNVERIFIED_LEAD_MATERIAL</x:v>
      </x:c>
    </x:row>
    <x:row r="62">
      <x:c r="A62" s="24" t="str">
        <x:v>Financial Literacy</x:v>
      </x:c>
      <x:c r="B62" s="24" t="str">
        <x:v>OECD/INFE 2023 International Survey of Adult Financial Literacy</x:v>
      </x:c>
      <x:c r="C62" s="24" t="str">
        <x:v>Yemen’s overall financial-literacy score is 42 out of 100, lower than every other participating country and economy.</x:v>
      </x:c>
      <x:c r="D62" s="24" t="str">
        <x:v>42 / 100 (Overall avg: 60/100; OECD avg: 63/100)</x:v>
      </x:c>
      <x:c r="E62" s="24" t="str">
        <x:v>Scores strongly correlated with low educational attainment, income deprivation, and rural isolation; acute deficit in compound interest and inflation literacy.</x:v>
      </x:c>
      <x:c r="F62" s="24" t="str">
        <x:v>Implement targeted financial education programs focusing on managing scarce resources, avoiding debt traps, and basic saving.</x:v>
      </x:c>
      <x:c r="G62" s="24" t="str">
        <x:v>NON_PUBLIC__UNVERIFIED_LEAD_MATERIAL</x:v>
      </x:c>
    </x:row>
    <x:row r="63">
      <x:c r="A63" s="24" t="str">
        <x:v>Banking Penetration</x:v>
      </x:c>
      <x:c r="B63" s="24" t="str">
        <x:v>CBY-Aden &amp; OECD Financial Sector Review (2026)</x:v>
      </x:c>
      <x:c r="C63" s="24" t="str">
        <x:v>Formal banking penetration is exceptionally low: only 12% of adults have a current account and 11% have a savings account.</x:v>
      </x:c>
      <x:c r="D63" s="24" t="str">
        <x:v>Current: 12% | Savings: 11% | Mobile Phone Access: 68%</x:v>
      </x:c>
      <x:c r="E63" s="24" t="str">
        <x:v>Bank branch concentration in major urban centers, high account maintenance fees, and persistent public fears of deposit lockups.</x:v>
      </x:c>
      <x:c r="F63" s="24" t="str">
        <x:v>Capitalize on high mobile phone access (68%) to drive digital transaction accounts, mobile money wallets, and rural agency banking.</x:v>
      </x:c>
      <x:c r="G63" s="24" t="str">
        <x:v>NON_PUBLIC__UNVERIFIED_LEAD_MATERIAL</x:v>
      </x:c>
    </x:row>
    <x:row r="64">
      <x:c r="A64" s="24" t="str">
        <x:v>Gender Disparity &amp; Decision-Making</x:v>
      </x:c>
      <x:c r="B64" s="24" t="str">
        <x:v>OECD Gender Analysis &amp; Financial Capability Battery</x:v>
      </x:c>
      <x:c r="C64" s="24" t="str">
        <x:v>Yemen exhibits a severe gender gap and among the lowest percentages of women in charge of household financial decisions globally.</x:v>
      </x:c>
      <x:c r="D64" s="24" t="str">
        <x:v>Female inclusion &lt; 4% | Lowest female agency in household finance globally</x:v>
      </x:c>
      <x:c r="E64" s="24" t="str">
        <x:v>Lack of recognized independent civil documentation, cultural constraints, and absence of tailored financial products for women.</x:v>
      </x:c>
      <x:c r="F64" s="24" t="str">
        <x:v>Prioritize female-tailored basic financial services, promote female agent networks, and deliver financial empowerment initiatives to rebalance decision-making.</x:v>
      </x:c>
      <x:c r="G64" s="24" t="str">
        <x:v>NON_PUBLIC__UNVERIFIED_LEAD_MATERIAL</x:v>
      </x:c>
    </x:row>
    <x:row r="65">
      <x:c r="A65" s="24" t="str">
        <x:v>Financial Consumer Protection (FCP)</x:v>
      </x:c>
      <x:c r="B65" s="24" t="str">
        <x:v>CBY-Aden Regulatory Instructions (Adopted August 2023)</x:v>
      </x:c>
      <x:c r="C65" s="24" t="str">
        <x:v>CBY-Aden formally adopted comprehensive Regulatory Instructions for Financial Consumer Protection aligned with G20/OECD High-Level Principles.</x:v>
      </x:c>
      <x:c r="D65" s="24" t="str">
        <x:v>August 2023: Regulatory Instructions adopted; Dedicated FCP Dept created</x:v>
      </x:c>
      <x:c r="E65" s="24" t="str">
        <x:v>Limited supervisory staffing/capacity at CBY-Aden, lack of standardized disclosure rules, and no redress mechanisms for money exchange clients.</x:v>
      </x:c>
      <x:c r="F65" s="24" t="str">
        <x:v>Build supervisory capacity in the new FCP department, enforce standardized product disclosures, and establish formal consumer complaint avenues.</x:v>
      </x:c>
      <x:c r="G65" s="24" t="str">
        <x:v>NON_PUBLIC__UNVERIFIED_LEAD_MATERIAL</x:v>
      </x:c>
    </x:row>
    <x:row r="66">
      <x:c r="A66" s="24" t="str">
        <x:v>Bank Capital Requirements</x:v>
      </x:c>
      <x:c r="B66" s="24" t="str">
        <x:v>CBY-Aden Board of Directors Decision No. (8/2022)</x:v>
      </x:c>
      <x:c r="C66" s="24" t="str">
        <x:v>Raised minimum capital requirements for commercial and Islamic banks from YER 6 billion to YER 45 billion.</x:v>
      </x:c>
      <x:c r="D66" s="24" t="str">
        <x:v>Capital threshold raised to YER 45 billion (~$25M USD equivalent)</x:v>
      </x:c>
      <x:c r="E66" s="24" t="str">
        <x:v>Commercial banks struggle to meet capital thresholds due to frozen sovereign assets at CBY-Sana'a and ongoing currency depreciation.</x:v>
      </x:c>
      <x:c r="F66" s="24" t="str">
        <x:v>Implement phased capital compliance roadmaps, facilitate bank mergers, and conduct comprehensive asset quality reviews.</x:v>
      </x:c>
      <x:c r="G66" s="24" t="str">
        <x:v>NON_PUBLIC__UNVERIFIED_LEAD_MATERIAL</x:v>
      </x:c>
    </x:row>
    <x:row r="67">
      <x:c r="A67" s="24" t="str">
        <x:v>Mandatory Legal Reserve Ratio</x:v>
      </x:c>
      <x:c r="B67" s="24" t="str">
        <x:v>CBY-Aden Board of Directors Decision No. (9/2022)</x:v>
      </x:c>
      <x:c r="C67" s="24" t="str">
        <x:v>Increased mandatory legal reserve ratio that banks must withhold from annual profits from 15% to at least 25%.</x:v>
      </x:c>
      <x:c r="D67" s="24" t="str">
        <x:v>Minimum legal reserve ratio raised to 25%</x:v>
      </x:c>
      <x:c r="E67" s="24" t="str">
        <x:v>High mandatory reserves reduce liquidity available for private sector lending, though vital for systemic resilience.</x:v>
      </x:c>
      <x:c r="F67" s="24" t="str">
        <x:v>Balance prudential reserve requirements with incentives for MSME credit allocation and liquidity support facilities.</x:v>
      </x:c>
      <x:c r="G67" s="24" t="str">
        <x:v>NON_PUBLIC__UNVERIFIED_LEAD_MATERIAL</x:v>
      </x:c>
    </x:row>
    <x:row r="68">
      <x:c r="A68" s="24" t="str">
        <x:v>Microfinance Banks Law Revision</x:v>
      </x:c>
      <x:c r="B68" s="24" t="str">
        <x:v>CBY-Aden Board Resolution No. (11/2022)</x:v>
      </x:c>
      <x:c r="C68" s="24" t="str">
        <x:v>Prohibited combining money exchange and microfinance activities; mandated money exchangers to close deposit accounts or convert to MFBs.</x:v>
      </x:c>
      <x:c r="D68" s="24" t="str">
        <x:v>Money exchangers handle ~70% of financial transactions in Yemen</x:v>
      </x:c>
      <x:c r="E68" s="24" t="str">
        <x:v>Unregulated money exchangers holding customer deposits caused severe depositor losses during bankruptcies in 2020-2021.</x:v>
      </x:c>
      <x:c r="F68" s="24" t="str">
        <x:v>Enforce transition of qualified money exchangers into regulated Microfinance Banks (MFBs) and eliminate unbacked shadow banking deposits.</x:v>
      </x:c>
      <x:c r="G68" s="24" t="str">
        <x:v>NON_PUBLIC__UNVERIFIED_LEAD_MATERIAL</x:v>
      </x:c>
    </x:row>
    <x:row r="69">
      <x:c r="A69" s="24" t="str">
        <x:v>Deposit Guarantee Scheme (DGS)</x:v>
      </x:c>
      <x:c r="B69" s="24" t="str">
        <x:v>Yemen Deposit Protection Restructuring (OECD Assessment)</x:v>
      </x:c>
      <x:c r="C69" s="24" t="str">
        <x:v>Legacy DGS funds are trapped in frozen CBY-Sana'a accounts and defaulted sovereign debt, rendering existing depositor insurance non-functional.</x:v>
      </x:c>
      <x:c r="D69" s="24" t="str">
        <x:v>Current DGS covers 70% of deposits in theory, but funds are 100% illiquid</x:v>
      </x:c>
      <x:c r="E69" s="24" t="str">
        <x:v>Absence of credible deposit insurance severely undermines public willingness to store savings in formal banking institutions.</x:v>
      </x:c>
      <x:c r="F69" s="24" t="str">
        <x:v>Establish a new, independent DGS in IRG areas specifically covering local currency deposits held on new post-2016 "cash accounts".</x:v>
      </x:c>
      <x:c r="G69" s="24" t="str">
        <x:v>NON_PUBLIC__UNVERIFIED_LEAD_MATERIAL</x:v>
      </x:c>
    </x:row>
    <x:row r="70">
      <x:c r="A70" s="24" t="str">
        <x:v>AML/CFT &amp; Correspondent Banking</x:v>
      </x:c>
      <x:c r="B70" s="24" t="str">
        <x:v>CBY-Aden Circulars No. 2 &amp; 3 (2021) &amp; FATF Alignment</x:v>
      </x:c>
      <x:c r="C70" s="24" t="str">
        <x:v>Yemeni banks face severe de-risking and cut-offs from international correspondent banking due to AML/CFT deficiencies.</x:v>
      </x:c>
      <x:c r="D70" s="24" t="str">
        <x:v>Severe loss of international correspondent banking relationships (CBRs)</x:v>
      </x:c>
      <x:c r="E70" s="24" t="str">
        <x:v>Large informal cash economy, lack of Ultimate Beneficial Ownership (UBO) transparency, and risk of illicit financial flows.</x:v>
      </x:c>
      <x:c r="F70" s="24" t="str">
        <x:v>Adopt risk-based AML/CFT supervisory models, mandate compliance officers in licensed money exchange firms, and rebuild CBR confidence.</x:v>
      </x:c>
      <x:c r="G70" s="24" t="str">
        <x:v>NON_PUBLIC__UNVERIFIED_LEAD_MATERIAL</x:v>
      </x:c>
    </x:row>
    <x:row r="71">
      <x:c r="A71" s="24" t="str">
        <x:v>MSME Credit &amp; Loan Guarantees</x:v>
      </x:c>
      <x:c r="B71" s="24" t="str">
        <x:v>Small &amp; Micro Enterprises Promotion Services (SMEPS) &amp; YLG</x:v>
      </x:c>
      <x:c r="C71" s="24" t="str">
        <x:v>SMEPS supported 22,529 micro-producers (20% female) generating 115,927 jobs; Yemen Loan Guarantee (YLG) guaranteed 5,731 MSME loans.</x:v>
      </x:c>
      <x:c r="D71" s="24" t="str">
        <x:v>YLG: 5,731 guarantees (72.7% male, 60% rural, 55% youth)</x:v>
      </x:c>
      <x:c r="E71" s="24" t="str">
        <x:v>High collateral demands by commercial banks, lack of functional credit bureau, and extreme risk aversion under fragile conditions.</x:v>
      </x:c>
      <x:c r="F71" s="24" t="str">
        <x:v>Scale up partial credit guarantee funds, establish a modern credit reporting bureau, and expand agricultural/solar value-chain financing.</x:v>
      </x:c>
      <x:c r="G71" s="24" t="str">
        <x:v>NON_PUBLIC__UNVERIFIED_LEAD_MATERIAL</x:v>
      </x:c>
    </x:row>
  </x:sheetData>
  <x:mergeCells>
    <x:mergeCell ref="A1:L1"/>
    <x:mergeCell ref="A2:L2"/>
    <x:mergeCell ref="A4:L4"/>
    <x:mergeCell ref="A33:J33"/>
    <x:mergeCell ref="A59:F59"/>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2023-08-20</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 Issued 20 August 2023 (ref. 589/CBY/2023; instrument p.1 and p.32); announced 28 August 2023 (news/567); the adjustment period is stated in the announcement, not in the Instructions.</x:v>
      </x:c>
      <x:c r="F12" s="24" t="str">
        <x:v>CONSUMER_PROTECTION_RULE</x:v>
      </x:c>
      <x:c r="G12" s="24" t="str">
        <x:v>/reforms/regulation + /evidence</x:v>
      </x:c>
      <x:c r="H12" s="24" t="str">
        <x:v>https://cby-ye.com/files/64e6f1e87e2a1.pdf</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 IMF Management approved the 18-month non-financing SMP on 7 October 2026 (IMF press release of that date).</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142" t="str">
        <x:v>REF-REG-001</x:v>
      </x:c>
      <x:c r="B25" s="142" t="str">
        <x:v>2022-03-21</x:v>
      </x:c>
      <x:c r="C25" s="142" t="str">
        <x:v>CBY-Aden Board decision</x:v>
      </x:c>
      <x:c r="D25" s="142" t="str">
        <x:v>Board Decision (2022/2/11): microfinance banks and exchange</x:v>
      </x:c>
      <x:c r="E25" s="142" t="str">
        <x:v>Amends the regulation of Microfinance Banks Law No. 15 of 2009: exchange activity and microfinance activity may not be combined; an application to establish a microfinance bank is refused where its shareholders own exchange companies, unless the exchange company converts; earlier approvals must exit exchange activity within one year; minimum paid-up capital YER 5 billion (Art. 10, 15).</x:v>
      </x:c>
      <x:c r="F25" s="142" t="str">
        <x:v>MFB_LICENSING_RULE</x:v>
      </x:c>
      <x:c r="G25" s="142" t="str">
        <x:v>/reforms/regulation + /data</x:v>
      </x:c>
      <x:c r="H25" s="142" t="str">
        <x:v>https://cby-ye.com/files/623ad771a78d7.pdf</x:v>
      </x:c>
    </x:row>
    <x:row r="26">
      <x:c r="A26" s="142" t="str">
        <x:v>REF-REG-002</x:v>
      </x:c>
      <x:c r="B26" s="142" t="str">
        <x:v>2023-11-09</x:v>
      </x:c>
      <x:c r="C26" s="142" t="str">
        <x:v>CBY-Aden regulatory issuance</x:v>
      </x:c>
      <x:c r="D26" s="142" t="str">
        <x:v>Electronic know-your-customer instructions</x:v>
      </x:c>
      <x:c r="E26" s="142" t="str">
        <x:v>Instructions for banks and licensed mobile e-money providers on opening accounts remotely, without the customer present in person, with reporting requirements that include the average time to open or activate an account. No effective-date clause was found on the pages read; a requirement is not evidence of use.</x:v>
      </x:c>
      <x:c r="F26" s="142" t="str">
        <x:v>CUSTOMER_DUE_DILIGENCE_RULE</x:v>
      </x:c>
      <x:c r="G26" s="142" t="str">
        <x:v>/reforms/regulation + /data</x:v>
      </x:c>
      <x:c r="H26" s="142" t="str">
        <x:v>https://cby-ye.com/files/65806fe2b3757.pdf</x:v>
      </x:c>
    </x:row>
    <x:row r="27">
      <x:c r="A27" s="142" t="str">
        <x:v>REF-REG-003</x:v>
      </x:c>
      <x:c r="B27" s="142" t="str">
        <x:v>2023-12-31</x:v>
      </x:c>
      <x:c r="C27" s="142" t="str">
        <x:v>CBY-Aden Board decision</x:v>
      </x:c>
      <x:c r="D27" s="142" t="str">
        <x:v>Board Decision (2023/11/3): microfinance bank capital</x:v>
      </x:c>
      <x:c r="E27" s="142" t="str">
        <x:v>Raises the minimum paid-up capital of microfinance banks to YER 15 billion, half of the increase each year from 2024, deadline 31 December 2025; non-compliance can lead to licence withdrawal (Art. 6).</x:v>
      </x:c>
      <x:c r="F27" s="142" t="str">
        <x:v>MFB_CAPITAL_RULE</x:v>
      </x:c>
      <x:c r="G27" s="142" t="str">
        <x:v>/reforms/regulation + /data</x:v>
      </x:c>
      <x:c r="H27" s="142" t="str">
        <x:v>https://cby-ye.com/files/659aa2ee5852b.pdf</x:v>
      </x:c>
    </x:row>
    <x:row r="28">
      <x:c r="A28" s="142" t="str">
        <x:v>REF-REG-004</x:v>
      </x:c>
      <x:c r="B28" s="142" t="str">
        <x:v>2024-04-29</x:v>
      </x:c>
      <x:c r="C28" s="142" t="str">
        <x:v>CBY-Aden periodic circular</x:v>
      </x:c>
      <x:c r="D28" s="142" t="str">
        <x:v>Circular No. 1 of 2024: shipping surplus FX banknotes abroad</x:v>
      </x:c>
      <x:c r="E28" s="142" t="str">
        <x:v>Banks wishing to ship surplus foreign-currency banknotes abroad apply to the Governor at least a week ahead; no answer within five days of the Banking Supervision Sector receiving a complete request, after referral by the Governor, counts as refusal; one shipment at most USD 25 million or its equivalent, from funds deposited for at least six months; SWIFT and credit advices within 10 days after shipment.</x:v>
      </x:c>
      <x:c r="F28" s="142" t="str">
        <x:v>FX_BANKNOTE_RULE</x:v>
      </x:c>
      <x:c r="G28" s="142" t="str">
        <x:v>/reforms/regulation + /data</x:v>
      </x:c>
      <x:c r="H28" s="142" t="str">
        <x:v>https://cby-ye.com/files/663c8ad5cafdc.pdf</x:v>
      </x:c>
    </x:row>
    <x:row r="29">
      <x:c r="A29" s="142" t="str">
        <x:v>REF-REG-005</x:v>
      </x:c>
      <x:c r="B29" s="142" t="str">
        <x:v>2024-05-23</x:v>
      </x:c>
      <x:c r="C29" s="142" t="str">
        <x:v>CBY-Aden Governor decision</x:v>
      </x:c>
      <x:c r="D29" s="142" t="str">
        <x:v>Decision No. 19 of 2024: external transfers</x:v>
      </x:c>
      <x:c r="E29" s="142" t="str">
        <x:v>External transfers only through qualified banks or exchange companies; a CBY-Aden no-objection letter before any contract with an international money-transfer company or a sub-agent; a sub-agent must hold a valid CBY-Aden licence, and main agents with existing sub-agencies were to apply within two weeks of the decision to register them and obtain a no-objection letter; the main agent answers for its sub-agents; incoming transfers paid in the currency received, converted only at the beneficiary's wish at the market rate; in force from issue.</x:v>
      </x:c>
      <x:c r="F29" s="142" t="str">
        <x:v>CROSS_BORDER_TRANSFER_RULE</x:v>
      </x:c>
      <x:c r="G29" s="142" t="str">
        <x:v>/reforms/regulation + /data</x:v>
      </x:c>
      <x:c r="H29" s="142" t="str">
        <x:v>https://cby-ye.com/files/6653499a7181b.pdf</x:v>
      </x:c>
    </x:row>
    <x:row r="30">
      <x:c r="A30" s="142" t="str">
        <x:v>REF-REG-006</x:v>
      </x:c>
      <x:c r="B30" s="142" t="str">
        <x:v>2025-07-20</x:v>
      </x:c>
      <x:c r="C30" s="142" t="str">
        <x:v>CBY-Aden Governor decision</x:v>
      </x:c>
      <x:c r="D30" s="142" t="str">
        <x:v>Decision No. 6 of 2025: Deposit Insurance Institution head office</x:v>
      </x:c>
      <x:c r="E30" s="142" t="str">
        <x:v>Provides for relocating the head office of the Deposit Insurance Institution to Aden, in force from issue; it does not show that the move was completed. It does not establish the Institution (Law No. 21 of 2008, in the copy CBY-Aden hosts; the decision's recital cites Law No. 40 of 2008) and does not show that deposit cover operates.</x:v>
      </x:c>
      <x:c r="F30" s="142" t="str">
        <x:v>DEPOSIT_INSURANCE_INSTITUTION</x:v>
      </x:c>
      <x:c r="G30" s="142" t="str">
        <x:v>/reforms/regulation + /data</x:v>
      </x:c>
      <x:c r="H30" s="142" t="str">
        <x:v>https://cby-ye.com/files/687c9970b82d9.pdf</x:v>
      </x:c>
    </x:row>
    <x:row r="31">
      <x:c r="A31" s="142" t="str">
        <x:v>REF-REG-007</x:v>
      </x:c>
      <x:c r="B31" s="142" t="str">
        <x:v>2025-09-24</x:v>
      </x:c>
      <x:c r="C31" s="142" t="str">
        <x:v>CBY-Aden periodic circular</x:v>
      </x:c>
      <x:c r="D31" s="142" t="str">
        <x:v>Circular No. 2 of 2025: AML/CFT supplement</x:v>
      </x:c>
      <x:c r="E31" s="142" t="str">
        <x:v>Addressed to banks and exchange companies and establishments; supplements the anti-money laundering and counter-terrorist financing circulars of 2012, 2013, 2014 and 2021.</x:v>
      </x:c>
      <x:c r="F31" s="142" t="str">
        <x:v>AML_CFT_RULE</x:v>
      </x:c>
      <x:c r="G31" s="142" t="str">
        <x:v>/reforms/regulation + /data</x:v>
      </x:c>
      <x:c r="H31" s="142" t="str">
        <x:v>https://cby-ye.com/files/68dcd80cd12b9.pdf</x:v>
      </x:c>
    </x:row>
    <x:row r="32">
      <x:c r="A32" s="142" t="str">
        <x:v>REF-REG-008</x:v>
      </x:c>
      <x:c r="B32" s="142" t="str">
        <x:v>2025-11-02</x:v>
      </x:c>
      <x:c r="C32" s="142" t="str">
        <x:v>CBY-Aden periodic circular</x:v>
      </x:c>
      <x:c r="D32" s="142" t="str">
        <x:v>Circular No. 3 of 2025: risk management in banks</x:v>
      </x:c>
      <x:c r="E32" s="142" t="str">
        <x:v>Risk-management instructions applying to all banks, prepared with IMF technical support (METAC).</x:v>
      </x:c>
      <x:c r="F32" s="142" t="str">
        <x:v>PRUDENTIAL_RULE</x:v>
      </x:c>
      <x:c r="G32" s="142" t="str">
        <x:v>/reforms/regulation + /data</x:v>
      </x:c>
      <x:c r="H32" s="142" t="str">
        <x:v>https://cby-ye.com/files/690e0e07d4981.pdf</x:v>
      </x:c>
    </x:row>
    <x:row r="33">
      <x:c r="A33" s="142" t="str">
        <x:v>REF-REG-009</x:v>
      </x:c>
      <x:c r="B33" s="142" t="str">
        <x:v>2025-11-02</x:v>
      </x:c>
      <x:c r="C33" s="142" t="str">
        <x:v>CBY-Aden periodic circular</x:v>
      </x:c>
      <x:c r="D33" s="142" t="str">
        <x:v>Circular No. 4 of 2025: enhanced due diligence and sanctions screening</x:v>
      </x:c>
      <x:c r="E33" s="142" t="str">
        <x:v>Addressed to banks and exchange firms: enhanced due diligence and screening against UN Security Council and OFAC sanctions lists.</x:v>
      </x:c>
      <x:c r="F33" s="142" t="str">
        <x:v>AML_CFT_RULE</x:v>
      </x:c>
      <x:c r="G33" s="142" t="str">
        <x:v>/reforms/regulation + /data</x:v>
      </x:c>
      <x:c r="H33" s="142" t="str">
        <x:v>https://cby-ye.com/files/690e0e39ce5d9.pdf</x:v>
      </x:c>
    </x:row>
    <x:row r="34">
      <x:c r="A34" s="142" t="str">
        <x:v>REF-REG-010</x:v>
      </x:c>
      <x:c r="B34" s="142" t="str">
        <x:v>2026-04-09</x:v>
      </x:c>
      <x:c r="C34" s="142" t="str">
        <x:v>CBY-Aden Governor decision</x:v>
      </x:c>
      <x:c r="D34" s="142" t="str">
        <x:v>Decision No. 7 of 2026: deposit and credit rates</x:v>
      </x:c>
      <x:c r="E34" s="142" t="str">
        <x:v>Minimum 18% a year on new rial savings deposits at commercial banks; foreign-currency deposit rates and lending rates left to banks; Islamic banks exempt; applies to contracts after it takes effect on 12 April 2026.</x:v>
      </x:c>
      <x:c r="F34" s="142" t="str">
        <x:v>MONETARY_POLICY_RULE</x:v>
      </x:c>
      <x:c r="G34" s="142" t="str">
        <x:v>/reforms/regulation + /data</x:v>
      </x:c>
      <x:c r="H34" s="142" t="str">
        <x:v>https://cby-ye.com/files/69dcac86e3520.pdf</x:v>
      </x:c>
    </x:row>
    <x:row r="35">
      <x:c r="A35" s="142" t="str">
        <x:v>REF-REG-011</x:v>
      </x:c>
      <x:c r="B35" s="142" t="str">
        <x:v>2026-09-15</x:v>
      </x:c>
      <x:c r="C35" s="142" t="str">
        <x:v>CBY-Aden circular</x:v>
      </x:c>
      <x:c r="D35" s="142" t="str">
        <x:v>Circular No. 1 of 2026: virtual assets</x:v>
      </x:c>
      <x:c r="E35" s="142" t="str">
        <x:v>Prohibits banks, exchange firms, payment-service providers and e-wallet operators from dealing in virtual assets or cryptocurrencies or with their service providers; in force from issue.</x:v>
      </x:c>
      <x:c r="F35" s="142" t="str">
        <x:v>VIRTUAL_ASSETS_RULE</x:v>
      </x:c>
      <x:c r="G35" s="142" t="str">
        <x:v>/reforms/regulation + /data</x:v>
      </x:c>
      <x:c r="H35" s="142" t="str">
        <x:v>https://cby-ye.com/files/6aaa38b226baa.pdf</x:v>
      </x:c>
    </x:row>
    <x:row r="36">
      <x:c r="A36" s="142" t="str">
        <x:v>REF-REG-012</x:v>
      </x:c>
      <x:c r="B36" s="142" t="str">
        <x:v>undated (web posting 2021-10-06)</x:v>
      </x:c>
      <x:c r="C36" s="142" t="str">
        <x:v>CBY-Aden regulation (legacy, web-posted)</x:v>
      </x:c>
      <x:c r="D36" s="142" t="str">
        <x:v>Credit-risk information exchange and pre-credit enquiry</x:v>
      </x:c>
      <x:c r="E36" s="142" t="str">
        <x:v>Commercial and specialised banks report credit exposures from YER 500,000 on Form No. 6 by the 15th of the following month (publications/149, which cites Law No. 38 of 1998 on banks, Governor's Decision No. 4 of 1991, whose text is not published, Circular No. 33379 of 14 August 1991 and Circular No. 54064 of 2 July 2006). Publications/150 bars any loan or financing to any customer, whatever the size of the loan or financing, before an enquiry to the Credit and Banking Risk Department, and any credit or financing before checking that the customer's name is not on the notification list under Circular No. 2 of 2000. Web posting is not an issue date.</x:v>
      </x:c>
      <x:c r="F36" s="142" t="str">
        <x:v>CREDIT_INFORMATION_RULE</x:v>
      </x:c>
      <x:c r="G36" s="142" t="str">
        <x:v>/reforms/regulation + /data</x:v>
      </x:c>
      <x:c r="H36" s="142" t="str">
        <x:v>https://cby-ye.com/publications/149</x:v>
      </x:c>
    </x:row>
    <x:row r="37">
      <x:c r="A37" s="63" t="str">
        <x:v>OECD policy</x:v>
      </x:c>
      <x:c r="B37" s="63"/>
      <x:c r="C37" s="63"/>
      <x:c r="D37" s="63"/>
      <x:c r="E37" s="63"/>
      <x:c r="F37" s="63"/>
      <x:c r="G37" s="63"/>
    </x:row>
    <x:row r="38">
      <x:c r="A38" s="61" t="str">
        <x:v>policy_id</x:v>
      </x:c>
      <x:c r="B38" s="61" t="str">
        <x:v>theme</x:v>
      </x:c>
      <x:c r="C38" s="61" t="str">
        <x:v>recommendation</x:v>
      </x:c>
      <x:c r="D38" s="61" t="str">
        <x:v>side</x:v>
      </x:c>
      <x:c r="E38" s="61" t="str">
        <x:v>evidence_type</x:v>
      </x:c>
      <x:c r="F38" s="61" t="str">
        <x:v>route</x:v>
      </x:c>
      <x:c r="G38" s="61" t="str">
        <x:v>control_rule</x:v>
      </x:c>
    </x:row>
    <x:row r="39">
      <x:c r="A39" s="24" t="str">
        <x:v>OECD-POL-01</x:v>
      </x:c>
      <x:c r="B39" s="24" t="str">
        <x:v>AML/CFT</x:v>
      </x:c>
      <x:c r="C39" s="24" t="str">
        <x:v>Risk-based and thematic AML/CFT supervision</x:v>
      </x:c>
      <x:c r="D39" s="24" t="str">
        <x:v>SUPPLY</x:v>
      </x:c>
      <x:c r="E39" s="24" t="str">
        <x:v>recommendation</x:v>
      </x:c>
      <x:c r="F39" s="24" t="str">
        <x:v>/reforms/regulation</x:v>
      </x:c>
      <x:c r="G39" s="24" t="str">
        <x:v>Track legal/institutional action, not score</x:v>
      </x:c>
    </x:row>
    <x:row r="40">
      <x:c r="A40" s="24" t="str">
        <x:v>OECD-POL-02</x:v>
      </x:c>
      <x:c r="B40" s="24" t="str">
        <x:v>Correspondent banking</x:v>
      </x:c>
      <x:c r="C40" s="24" t="str">
        <x:v>Restore correspondent-banking capacity</x:v>
      </x:c>
      <x:c r="D40" s="24" t="str">
        <x:v>SUPPLY</x:v>
      </x:c>
      <x:c r="E40" s="24" t="str">
        <x:v>recommendation</x:v>
      </x:c>
      <x:c r="F40" s="24" t="str">
        <x:v>/reforms/projects</x:v>
      </x:c>
      <x:c r="G40" s="24" t="str">
        <x:v>State-machine object if a concrete reform/project exists</x:v>
      </x:c>
    </x:row>
    <x:row r="41">
      <x:c r="A41" s="24" t="str">
        <x:v>OECD-POL-03</x:v>
      </x:c>
      <x:c r="B41" s="24" t="str">
        <x:v>Liquidity</x:v>
      </x:c>
      <x:c r="C41" s="24" t="str">
        <x:v>Address frozen accounts and liquidity constraints</x:v>
      </x:c>
      <x:c r="D41" s="24" t="str">
        <x:v>SUPPLY</x:v>
      </x:c>
      <x:c r="E41" s="24" t="str">
        <x:v>recommendation</x:v>
      </x:c>
      <x:c r="F41" s="24" t="str">
        <x:v>/reforms/projects</x:v>
      </x:c>
      <x:c r="G41" s="24" t="str">
        <x:v>Do not conflate with observed liquidity outcome</x:v>
      </x:c>
    </x:row>
    <x:row r="42">
      <x:c r="A42" s="24" t="str">
        <x:v>OECD-POL-04</x:v>
      </x:c>
      <x:c r="B42" s="24" t="str">
        <x:v>Deposit protection</x:v>
      </x:c>
      <x:c r="C42" s="24" t="str">
        <x:v>Improve deposit safety / DGS</x:v>
      </x:c>
      <x:c r="D42" s="24" t="str">
        <x:v>SUPPLY</x:v>
      </x:c>
      <x:c r="E42" s="24" t="str">
        <x:v>recommendation</x:v>
      </x:c>
      <x:c r="F42" s="24" t="str">
        <x:v>/reforms/regulation</x:v>
      </x:c>
      <x:c r="G42" s="24" t="str">
        <x:v>Verify current DGS legal status</x:v>
      </x:c>
    </x:row>
    <x:row r="43">
      <x:c r="A43" s="24" t="str">
        <x:v>OECD-POL-05</x:v>
      </x:c>
      <x:c r="B43" s="24" t="str">
        <x:v>Supervision</x:v>
      </x:c>
      <x:c r="C43" s="24" t="str">
        <x:v>Deepen financial-stability analysis and supervisory capacity</x:v>
      </x:c>
      <x:c r="D43" s="24" t="str">
        <x:v>SUPPLY</x:v>
      </x:c>
      <x:c r="E43" s="24" t="str">
        <x:v>recommendation</x:v>
      </x:c>
      <x:c r="F43" s="24" t="str">
        <x:v>/reforms/regulation</x:v>
      </x:c>
      <x:c r="G43" s="24" t="str">
        <x:v>Possible capability/evidence-gap object</x:v>
      </x:c>
    </x:row>
    <x:row r="44">
      <x:c r="A44" s="24" t="str">
        <x:v>OECD-POL-06</x:v>
      </x:c>
      <x:c r="B44" s="24" t="str">
        <x:v>Resolution</x:v>
      </x:c>
      <x:c r="C44" s="24" t="str">
        <x:v>Develop banking resolution strategy</x:v>
      </x:c>
      <x:c r="D44" s="24" t="str">
        <x:v>SUPPLY</x:v>
      </x:c>
      <x:c r="E44" s="24" t="str">
        <x:v>recommendation</x:v>
      </x:c>
      <x:c r="F44" s="24" t="str">
        <x:v>/reforms/regulation</x:v>
      </x:c>
      <x:c r="G44" s="24" t="str">
        <x:v>Track instrument/status if later evidenced</x:v>
      </x:c>
    </x:row>
    <x:row r="45">
      <x:c r="A45" s="24" t="str">
        <x:v>OECD-POL-07</x:v>
      </x:c>
      <x:c r="B45" s="24" t="str">
        <x:v>Intermediation</x:v>
      </x:c>
      <x:c r="C45" s="24" t="str">
        <x:v>Restructure banking/intermediation and formalise appropriate exchanger transitions</x:v>
      </x:c>
      <x:c r="D45" s="24" t="str">
        <x:v>SUPPLY</x:v>
      </x:c>
      <x:c r="E45" s="24" t="str">
        <x:v>recommendation</x:v>
      </x:c>
      <x:c r="F45" s="24" t="str">
        <x:v>/finance + /reforms</x:v>
      </x:c>
      <x:c r="G45" s="24" t="str">
        <x:v>Provider state changes require CBY primary events</x:v>
      </x:c>
    </x:row>
    <x:row r="46">
      <x:c r="A46" s="24" t="str">
        <x:v>OECD-POL-08</x:v>
      </x:c>
      <x:c r="B46" s="24" t="str">
        <x:v>MSME finance</x:v>
      </x:c>
      <x:c r="C46" s="24" t="str">
        <x:v>Target MSME credit strategy</x:v>
      </x:c>
      <x:c r="D46" s="24" t="str">
        <x:v>SUPPLY</x:v>
      </x:c>
      <x:c r="E46" s="24" t="str">
        <x:v>recommendation</x:v>
      </x:c>
      <x:c r="F46" s="24" t="str">
        <x:v>/firms</x:v>
      </x:c>
      <x:c r="G46" s="24" t="str">
        <x:v>Separate policy from observed lending</x:v>
      </x:c>
    </x:row>
    <x:row r="47">
      <x:c r="A47" s="24" t="str">
        <x:v>OECD-POL-09</x:v>
      </x:c>
      <x:c r="B47" s="24" t="str">
        <x:v>Governance</x:v>
      </x:c>
      <x:c r="C47" s="24" t="str">
        <x:v>Strengthen corporate governance and business conduct</x:v>
      </x:c>
      <x:c r="D47" s="24" t="str">
        <x:v>SUPPLY</x:v>
      </x:c>
      <x:c r="E47" s="24" t="str">
        <x:v>recommendation</x:v>
      </x:c>
      <x:c r="F47" s="24" t="str">
        <x:v>/reforms/regulation</x:v>
      </x:c>
      <x:c r="G47" s="24" t="str">
        <x:v>No institution scoring without primary evidence</x:v>
      </x:c>
    </x:row>
    <x:row r="48">
      <x:c r="A48" s="24" t="str">
        <x:v>OECD-POL-10</x:v>
      </x:c>
      <x:c r="B48" s="24" t="str">
        <x:v>Credit support</x:v>
      </x:c>
      <x:c r="C48" s="24" t="str">
        <x:v>Credit facilities + government-backed guarantees</x:v>
      </x:c>
      <x:c r="D48" s="24" t="str">
        <x:v>SUPPLY</x:v>
      </x:c>
      <x:c r="E48" s="24" t="str">
        <x:v>recommendation</x:v>
      </x:c>
      <x:c r="F48" s="24" t="str">
        <x:v>/reforms/projects</x:v>
      </x:c>
      <x:c r="G48" s="24" t="str">
        <x:v>Finance-event taxonomy required</x:v>
      </x:c>
    </x:row>
    <x:row r="49">
      <x:c r="A49" s="24" t="str">
        <x:v>OECD-POL-11</x:v>
      </x:c>
      <x:c r="B49" s="24" t="str">
        <x:v>Digital finance</x:v>
      </x:c>
      <x:c r="C49" s="24" t="str">
        <x:v>FinTech / digitalisation / possible sandbox + client protection</x:v>
      </x:c>
      <x:c r="D49" s="24" t="str">
        <x:v>SUPPLY</x:v>
      </x:c>
      <x:c r="E49" s="24" t="str">
        <x:v>recommendation</x:v>
      </x:c>
      <x:c r="F49" s="24" t="str">
        <x:v>/payments/digital</x:v>
      </x:c>
      <x:c r="G49" s="24" t="str">
        <x:v>Verify concrete instruments before status claim</x:v>
      </x:c>
    </x:row>
    <x:row r="50">
      <x:c r="A50" s="24" t="str">
        <x:v>OECD-POL-12</x:v>
      </x:c>
      <x:c r="B50" s="24" t="str">
        <x:v>Transaction accounts</x:v>
      </x:c>
      <x:c r="C50" s="24" t="str">
        <x:v>Increase access to transaction accounts</x:v>
      </x:c>
      <x:c r="D50" s="24" t="str">
        <x:v>DEMAND</x:v>
      </x:c>
      <x:c r="E50" s="24" t="str">
        <x:v>recommendation</x:v>
      </x:c>
      <x:c r="F50" s="24" t="str">
        <x:v>/people/access-use</x:v>
      </x:c>
      <x:c r="G50" s="24" t="str">
        <x:v>Measure via Findex/admin data, not policy text</x:v>
      </x:c>
    </x:row>
    <x:row r="51">
      <x:c r="A51" s="24" t="str">
        <x:v>OECD-POL-13</x:v>
      </x:c>
      <x:c r="B51" s="24" t="str">
        <x:v>Financial education</x:v>
      </x:c>
      <x:c r="C51" s="24" t="str">
        <x:v>Targeted financial education</x:v>
      </x:c>
      <x:c r="D51" s="24" t="str">
        <x:v>DEMAND</x:v>
      </x:c>
      <x:c r="E51" s="24" t="str">
        <x:v>recommendation</x:v>
      </x:c>
      <x:c r="F51" s="24" t="str">
        <x:v>/people</x:v>
      </x:c>
      <x:c r="G51" s="24" t="str">
        <x:v>Measure literacy separately</x:v>
      </x:c>
    </x:row>
    <x:row r="52">
      <x:c r="A52" s="24" t="str">
        <x:v>OECD-POL-14</x:v>
      </x:c>
      <x:c r="B52" s="24" t="str">
        <x:v>Vulnerable groups</x:v>
      </x:c>
      <x:c r="C52" s="24" t="str">
        <x:v>Tailor interventions to women, low-income, low-education and out-of-work groups</x:v>
      </x:c>
      <x:c r="D52" s="24" t="str">
        <x:v>DEMAND</x:v>
      </x:c>
      <x:c r="E52" s="24" t="str">
        <x:v>recommendation</x:v>
      </x:c>
      <x:c r="F52" s="24" t="str">
        <x:v>/people</x:v>
      </x:c>
      <x:c r="G52" s="24" t="str">
        <x:v>Use disaggregated evidence; avoid deficit framing</x:v>
      </x:c>
    </x:row>
    <x:row r="53">
      <x:c r="A53" s="24" t="str">
        <x:v>OECD-POL-15</x:v>
      </x:c>
      <x:c r="B53" s="24" t="str">
        <x:v>Consumer protection</x:v>
      </x:c>
      <x:c r="C53" s="24" t="str">
        <x:v>Enforce FCP instructions, strengthen FCP capacity, complaint/redress and credit reporting</x:v>
      </x:c>
      <x:c r="D53" s="24" t="str">
        <x:v>DEMAND/PROTECTION</x:v>
      </x:c>
      <x:c r="E53" s="24" t="str">
        <x:v>recommendation</x:v>
      </x:c>
      <x:c r="F53" s="24" t="str">
        <x:v>/reforms/regulation</x:v>
      </x:c>
      <x:c r="G53" s="24" t="str">
        <x:v>Official CBY instruments govern implemented state</x:v>
      </x:c>
    </x:row>
    <x:row r="56">
      <x:c r="A56" s="63" t="str">
        <x:v>Consumer protection architecture</x:v>
      </x:c>
      <x:c r="B56" s="63"/>
      <x:c r="C56" s="63"/>
      <x:c r="D56" s="63"/>
      <x:c r="E56" s="63"/>
      <x:c r="F56" s="63"/>
      <x:c r="G56" s="63"/>
      <x:c r="H56" s="63"/>
      <x:c r="I56" s="63"/>
    </x:row>
    <x:row r="57">
      <x:c r="A57" s="61" t="str">
        <x:v>fcp_object_id</x:v>
      </x:c>
      <x:c r="B57" s="61" t="str">
        <x:v>source_id</x:v>
      </x:c>
      <x:c r="C57" s="61" t="str">
        <x:v>layer</x:v>
      </x:c>
      <x:c r="D57" s="61" t="str">
        <x:v>actor</x:v>
      </x:c>
      <x:c r="E57" s="61" t="str">
        <x:v>requirement_or_step</x:v>
      </x:c>
      <x:c r="F57" s="61" t="str">
        <x:v>timing_or_trigger</x:v>
      </x:c>
      <x:c r="G57" s="61" t="str">
        <x:v>what_it_supports</x:v>
      </x:c>
      <x:c r="H57" s="61" t="str">
        <x:v>remaining_gap</x:v>
      </x:c>
      <x:c r="I57" s="61" t="str">
        <x:v>source_url</x:v>
      </x:c>
    </x:row>
    <x:row r="58">
      <x:c r="A58" s="24" t="str">
        <x:v>FCP-ARCH-001</x:v>
      </x:c>
      <x:c r="B58" s="24" t="str">
        <x:v>SRC-CBY-FCP-INSTR-2023-001</x:v>
      </x:c>
      <x:c r="C58" s="24" t="str">
        <x:v>Regulatory foundation</x:v>
      </x:c>
      <x:c r="D58" s="24" t="str">
        <x:v>Central Bank of Yemen — Aden</x:v>
      </x:c>
      <x:c r="E58" s="24" t="str">
        <x:v>Regulatory Instructions for Financial Consumer Protection were issued as the formal framework; the issuance notice states a one-year maximum adjustment period for banks and other non-bank financial institutions.</x:v>
      </x:c>
      <x:c r="F58" s="24" t="str">
        <x:v>2023-08-28 issuance notice</x:v>
      </x:c>
      <x:c r="G58" s="24" t="str">
        <x:v>Instrument existence, official date/title, stated purpose and announced adjustment period.</x:v>
      </x:c>
      <x:c r="H58" s="24" t="str">
        <x:v>Full controlled legal-text extraction, current applicability/amendments/supersession and clause-level legal interpretation.</x:v>
      </x:c>
      <x:c r="I58" s="24" t="str">
        <x:v>https://cby-ye.com/news/567</x:v>
      </x:c>
    </x:row>
    <x:row r="59">
      <x:c r="A59" s="24" t="str">
        <x:v>FCP-ARCH-002</x:v>
      </x:c>
      <x:c r="B59" s="24" t="str">
        <x:v>SRC-CBY-FCP-BROCHURE-2024-001</x:v>
      </x:c>
      <x:c r="C59" s="24" t="str">
        <x:v>Supervisory architecture</x:v>
      </x:c>
      <x:c r="D59" s="24" t="str">
        <x:v>Central Bank of Yemen — Aden</x:v>
      </x:c>
      <x:c r="E59" s="24" t="str">
        <x:v>Official brochure states that a dedicated customer-protection department was created within Banking Supervision and that compliance with consumer-protection requirements is followed up.</x:v>
      </x:c>
      <x:c r="F59" s="24" t="str">
        <x:v>Brochure issued 2024-03-23</x:v>
      </x:c>
      <x:c r="G59" s="24" t="str">
        <x:v>Source-reported supervisory architecture and institutional responsibility.</x:v>
      </x:c>
      <x:c r="H59" s="24" t="str">
        <x:v>Staffing, supervisory intensity, inspection frequency, sanctions and effectiveness are not measured.</x:v>
      </x:c>
      <x:c r="I59" s="24" t="str">
        <x:v>https://cby-ye.com/files/65fe1e8d2ec08.pdf</x:v>
      </x:c>
    </x:row>
    <x:row r="60">
      <x:c r="A60" s="24" t="str">
        <x:v>FCP-ARCH-003</x:v>
      </x:c>
      <x:c r="B60" s="24" t="str">
        <x:v>SRC-CBY-FCP-BROCHURE-2024-001</x:v>
      </x:c>
      <x:c r="C60" s="24" t="str">
        <x:v>Scope</x:v>
      </x:c>
      <x:c r="D60" s="24" t="str">
        <x:v>Regulated financial institutions</x:v>
      </x:c>
      <x:c r="E60" s="24" t="str">
        <x:v>The brochure identifies banking financial institutions and non-bank financial institutions as institutions subject to the financial-consumer-protection instructions.</x:v>
      </x:c>
      <x:c r="F60" s="24" t="str">
        <x:v>Current brochure framing at 2024-03-23</x:v>
      </x:c>
      <x:c r="G60" s="24" t="str">
        <x:v>Source-attributed coverage classes can be displayed.</x:v>
      </x:c>
      <x:c r="H60" s="24" t="str">
        <x:v>Exact clause-level scope, exemptions and current legal applicability still require the controlled instruction text.</x:v>
      </x:c>
      <x:c r="I60" s="24" t="str">
        <x:v>https://cby-ye.com/files/65fe1e8d2ec08.pdf</x:v>
      </x:c>
    </x:row>
    <x:row r="61">
      <x:c r="A61" s="24" t="str">
        <x:v>FCP-ARCH-004</x:v>
      </x:c>
      <x:c r="B61" s="24" t="str">
        <x:v>SRC-CBY-FCP-BROCHURE-2024-001</x:v>
      </x:c>
      <x:c r="C61" s="24" t="str">
        <x:v>Provider complaint governance</x:v>
      </x:c>
      <x:c r="D61" s="24" t="str">
        <x:v>Financial service providers</x:v>
      </x:c>
      <x:c r="E61"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61" s="24" t="str">
        <x:v>When a customer complaint is received</x:v>
      </x:c>
      <x:c r="G61" s="24" t="str">
        <x:v>A source-attributed provider-responsibility architecture.</x:v>
      </x:c>
      <x:c r="H61" s="24" t="str">
        <x:v>No administrative evidence that every provider has implemented these controls or that compensation/redress occurs consistently.</x:v>
      </x:c>
      <x:c r="I61" s="24" t="str">
        <x:v>https://cby-ye.com/files/65fe1e8d2ec08.pdf</x:v>
      </x:c>
    </x:row>
    <x:row r="62">
      <x:c r="A62" s="24" t="str">
        <x:v>FCP-ARCH-005</x:v>
      </x:c>
      <x:c r="B62" s="24" t="str">
        <x:v>SRC-CBY-FCP-INSTR-2023-001</x:v>
      </x:c>
      <x:c r="C62" s="24" t="str">
        <x:v>Provider-stage timing</x:v>
      </x:c>
      <x:c r="D62" s="24" t="str">
        <x:v>Financial service provider</x:v>
      </x:c>
      <x:c r="E62" s="24" t="str">
        <x:v>Article 9, item ج (p.27) of the 2023 Instructions: the provider replies to the consumer with its decision on the complaint within at most 10 working days of receiving the complaint and all necessary documents. (The 2024 brochure counts the period from submission with the necessary attachments.)</x:v>
      </x:c>
      <x:c r="F62" s="24" t="str">
        <x:v>Complaint received with all necessary documents</x:v>
      </x:c>
      <x:c r="G62" s="24" t="str">
        <x:v>The source-reported provider-stage time window can be shown in a redress-path visual.</x:v>
      </x:c>
      <x:c r="H62" s="24" t="str">
        <x:v>Observed resolution time, compliance rate and complaint outcome remain unknown.</x:v>
      </x:c>
      <x:c r="I62" s="24" t="str">
        <x:v>https://cby-ye.com/files/64e6f1e87e2a1.pdf</x:v>
      </x:c>
    </x:row>
    <x:row r="63">
      <x:c r="A63" s="24" t="str">
        <x:v>FCP-ARCH-006</x:v>
      </x:c>
      <x:c r="B63" s="24" t="str">
        <x:v>SRC-CBY-FCP-INSTR-2023-001</x:v>
      </x:c>
      <x:c r="C63" s="24" t="str">
        <x:v>Provider-stage extension</x:v>
      </x:c>
      <x:c r="D63" s="24" t="str">
        <x:v>Financial service provider</x:v>
      </x:c>
      <x:c r="E63" s="24" t="str">
        <x:v>Article 9, item ج (p.27): the period may be extended by a further 10 working days where the nature of the complaint requires it, with the complainant told the reasons. Item د (p.28): in exceptional cases the provider notifies the central bank and the consumer before the period ends and settles within no more than half the original period; handling should not exceed 30 working days from submission in all cases; time waiting for documents the provider requests is not counted. Item د refers back to item ج's period; the Instructions do not say whether its extension replaces or adds to item ج's.</x:v>
      </x:c>
      <x:c r="F63" s="24" t="str">
        <x:v>Nature of the complaint requires it (ج); exceptional case (د)</x:v>
      </x:c>
      <x:c r="G63" s="24" t="str">
        <x:v>The source-reported extension rule and notification requirement.</x:v>
      </x:c>
      <x:c r="H63" s="24" t="str">
        <x:v>No evidence on how often extensions are used or whether reasons are adequate.</x:v>
      </x:c>
      <x:c r="I63" s="24" t="str">
        <x:v>https://cby-ye.com/files/64e6f1e87e2a1.pdf</x:v>
      </x:c>
    </x:row>
    <x:row r="64">
      <x:c r="A64" s="24" t="str">
        <x:v>FCP-ARCH-007</x:v>
      </x:c>
      <x:c r="B64" s="24" t="str">
        <x:v>SRC-CBY-FCP-INSTR-2023-001</x:v>
      </x:c>
      <x:c r="C64" s="24" t="str">
        <x:v>Escalation trigger</x:v>
      </x:c>
      <x:c r="D64" s="24" t="str">
        <x:v>Consumer</x:v>
      </x:c>
      <x:c r="E64" s="24" t="str">
        <x:v>Article 9, item ذ (p.28): the consumer may take the complaint to the central bank's consumer-protection department if no reply was received within the time the Instructions set, the complaint was not handled as they provide, or the consumer is not satisfied with the provider's decision.</x:v>
      </x:c>
      <x:c r="F64" s="24" t="str">
        <x:v>After provider-stage failure or dissatisfaction</x:v>
      </x:c>
      <x:c r="G64" s="24" t="str">
        <x:v>The source-attributed escalation triggers can be shown.</x:v>
      </x:c>
      <x:c r="H64" s="24" t="str">
        <x:v>Actual accessibility, usage and success of escalation are not established.</x:v>
      </x:c>
      <x:c r="I64" s="24" t="str">
        <x:v>https://cby-ye.com/files/64e6f1e87e2a1.pdf</x:v>
      </x:c>
    </x:row>
    <x:row r="65">
      <x:c r="A65" s="24" t="str">
        <x:v>FCP-ARCH-008</x:v>
      </x:c>
      <x:c r="B65" s="24" t="str">
        <x:v>SRC-CBY-FCP-INSTR-2023-001</x:v>
      </x:c>
      <x:c r="C65" s="24" t="str">
        <x:v>Escalation timing</x:v>
      </x:c>
      <x:c r="D65" s="24" t="str">
        <x:v>Consumer → Central Bank of Yemen</x:v>
      </x:c>
      <x:c r="E65" s="24" t="str">
        <x:v>Article 9, item ذ (p.28): within 14 days (not qualified as working days in the Instructions) of the end of the time frame for settling complaints; a later request may be made on stating a good reason. The 2024 brochure states 14 business days.</x:v>
      </x:c>
      <x:c r="F65" s="24" t="str">
        <x:v>After provider-stage timeframe ends</x:v>
      </x:c>
      <x:c r="G65" s="24" t="str">
        <x:v>The source-reported escalation window can be displayed.</x:v>
      </x:c>
      <x:c r="H65" s="24" t="str">
        <x:v>No controlled complaint volumes, rejection reasons, processing time or resolution outcomes at CBY stage.</x:v>
      </x:c>
      <x:c r="I65" s="24" t="str">
        <x:v>https://cby-ye.com/files/64e6f1e87e2a1.pdf</x:v>
      </x:c>
    </x:row>
    <x:row r="66">
      <x:c r="A66" s="24" t="str">
        <x:v>FCP-ARCH-009</x:v>
      </x:c>
      <x:c r="B66" s="24" t="str">
        <x:v>SRC-CBY-FCP-BROCHURE-2024-001</x:v>
      </x:c>
      <x:c r="C66" s="24" t="str">
        <x:v>Protection principles</x:v>
      </x:c>
      <x:c r="D66" s="24" t="str">
        <x:v>System / providers / supervisor</x:v>
      </x:c>
      <x:c r="E66"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66" s="24" t="str">
        <x:v>Current brochure framing at 2024-03-23</x:v>
      </x:c>
      <x:c r="G66" s="24" t="str">
        <x:v>A source-attributed principle map for the consumer-protection framework.</x:v>
      </x:c>
      <x:c r="H66" s="24" t="str">
        <x:v>No principle-level compliance scoring or outcome evidence is controlled.</x:v>
      </x:c>
      <x:c r="I66" s="24" t="str">
        <x:v>https://cby-ye.com/files/65fe1e8d2ec08.pdf</x:v>
      </x:c>
    </x:row>
    <x:row r="67">
      <x:c r="A67" s="24" t="str">
        <x:v>FCP-ARCH-010</x:v>
      </x:c>
      <x:c r="B67" s="24" t="str">
        <x:v>MULTI_SOURCE</x:v>
      </x:c>
      <x:c r="C67" s="24" t="str">
        <x:v>Performance evidence frontier</x:v>
      </x:c>
      <x:c r="D67" s="24" t="str">
        <x:v>Evidence-system status</x:v>
      </x:c>
      <x:c r="E67" s="24" t="str">
        <x:v>No controlled administrative series currently establishes complaint volumes, issue mix, resolution rates, actual resolution times, compensation, enforcement actions tied to complaints, user satisfaction or consumer outcomes.</x:v>
      </x:c>
      <x:c r="F67" s="24" t="str">
        <x:v>Current publication state</x:v>
      </x:c>
      <x:c r="G67" s="24" t="str">
        <x:v>The gap itself is a publishable evidence-state object.</x:v>
      </x:c>
      <x:c r="H67" s="24" t="str">
        <x:v>Primary administrative complaint/enforcement/outcome evidence.</x:v>
      </x:c>
      <x:c r="I67" s="24" t="str">
        <x:v>Internal synthesis governed by source register</x:v>
      </x:c>
    </x:row>
    <x:row r="70">
      <x:c r="A70" s="63" t="str">
        <x:v>E-money regulation</x:v>
      </x:c>
      <x:c r="B70" s="63"/>
      <x:c r="C70" s="63"/>
      <x:c r="D70" s="63"/>
      <x:c r="E70" s="63"/>
      <x:c r="F70" s="63"/>
      <x:c r="G70" s="63"/>
      <x:c r="H70" s="63"/>
      <x:c r="I70" s="63"/>
      <x:c r="J70" s="63"/>
    </x:row>
    <x:row r="71">
      <x:c r="A71" s="61" t="str">
        <x:v>emoney_object_id</x:v>
      </x:c>
      <x:c r="B71" s="61" t="str">
        <x:v>source_id</x:v>
      </x:c>
      <x:c r="C71" s="61" t="str">
        <x:v>date</x:v>
      </x:c>
      <x:c r="D71" s="61" t="str">
        <x:v>regulatory_layer</x:v>
      </x:c>
      <x:c r="E71" s="61" t="str">
        <x:v>rule_or_feature</x:v>
      </x:c>
      <x:c r="F71" s="61" t="str">
        <x:v>value_or_limit</x:v>
      </x:c>
      <x:c r="G71" s="61" t="str">
        <x:v>currency_or_unit</x:v>
      </x:c>
      <x:c r="H71" s="61" t="str">
        <x:v>what_it_supports</x:v>
      </x:c>
      <x:c r="I71" s="61" t="str">
        <x:v>remaining_gap</x:v>
      </x:c>
      <x:c r="J71" s="61" t="str">
        <x:v>source_url</x:v>
      </x:c>
    </x:row>
    <x:row r="72">
      <x:c r="A72" s="24" t="str">
        <x:v>EMR-001</x:v>
      </x:c>
      <x:c r="B72" s="24" t="str">
        <x:v>SRC-CBY-EMONEY-2023-001</x:v>
      </x:c>
      <x:c r="C72" s="24" t="str">
        <x:v>2023-08-09</x:v>
      </x:c>
      <x:c r="D72" s="24" t="str">
        <x:v>Base regulatory instrument</x:v>
      </x:c>
      <x:c r="E72" s="24" t="str">
        <x:v>CBY issued instructions governing mobile e-money services provided by non-bank financial institutions subject to CBY supervision.</x:v>
      </x:c>
      <x:c r="F72" s="24" t="str">
        <x:v>Base instrument</x:v>
      </x:c>
      <x:c r="G72" s="24" t="str">
        <x:v>N/A</x:v>
      </x:c>
      <x:c r="H72" s="24" t="str">
        <x:v>A dated regulated non-bank mobile-e-money class and base rule can be described.</x:v>
      </x:c>
      <x:c r="I72" s="24" t="str">
        <x:v>Full local custody and consolidated amendment/supersession register remain incomplete.</x:v>
      </x:c>
      <x:c r="J72" s="24" t="str">
        <x:v>https://cby-ye.com/files/64dde85e0a84f.pdf</x:v>
      </x:c>
    </x:row>
    <x:row r="73">
      <x:c r="A73" s="24" t="str">
        <x:v>EMR-002</x:v>
      </x:c>
      <x:c r="B73" s="24" t="str">
        <x:v>SRC-CBY-EMONEY-AMD-2025-001</x:v>
      </x:c>
      <x:c r="C73" s="24" t="str">
        <x:v>2025-07-09</x:v>
      </x:c>
      <x:c r="D73" s="24" t="str">
        <x:v>Definition amendment</x:v>
      </x:c>
      <x:c r="E73" s="24" t="str">
        <x:v>E-money is defined as electronically stored value issued against receipt of equivalent value, accepted as a means of payment, transferable among users and redeemable to cash at the same value.</x:v>
      </x:c>
      <x:c r="F73" s="24" t="str">
        <x:v>Definition</x:v>
      </x:c>
      <x:c r="G73" s="24" t="str">
        <x:v>N/A</x:v>
      </x:c>
      <x:c r="H73" s="24" t="str">
        <x:v>A source-controlled definition of the regulated e-money object.</x:v>
      </x:c>
      <x:c r="I73" s="24" t="str">
        <x:v>Does not identify current licensed issuers or active users.</x:v>
      </x:c>
      <x:c r="J73" s="24" t="str">
        <x:v>https://cby-ye.com/files/6875fc55a253e.pdf</x:v>
      </x:c>
    </x:row>
    <x:row r="74">
      <x:c r="A74" s="24" t="str">
        <x:v>EMR-003</x:v>
      </x:c>
      <x:c r="B74" s="24" t="str">
        <x:v>SRC-CBY-EMONEY-2023-001</x:v>
      </x:c>
      <x:c r="C74" s="24" t="str">
        <x:v>2023-08-09</x:v>
      </x:c>
      <x:c r="D74" s="24" t="str">
        <x:v>Consumer protection</x:v>
      </x:c>
      <x:c r="E74" s="24" t="str">
        <x:v>The base instructions require consumer-protection controls including effective contact channels, clear customer agreements, transaction notifications, customer verification of beneficiary/value before completion and prompt complaint handling.</x:v>
      </x:c>
      <x:c r="F74" s="24" t="str">
        <x:v>Provider obligations</x:v>
      </x:c>
      <x:c r="G74" s="24" t="str">
        <x:v>N/A</x:v>
      </x:c>
      <x:c r="H74" s="24" t="str">
        <x:v>Consumer-protection obligations within the mobile e-money regime can be described source-by-source.</x:v>
      </x:c>
      <x:c r="I74" s="24" t="str">
        <x:v>Compliance, complaint performance and enforcement remain unmeasured.</x:v>
      </x:c>
      <x:c r="J74" s="24" t="str">
        <x:v>https://cby-ye.com/files/64dde85e0a84f.pdf</x:v>
      </x:c>
    </x:row>
    <x:row r="75">
      <x:c r="A75" s="24" t="str">
        <x:v>EMR-004</x:v>
      </x:c>
      <x:c r="B75" s="24" t="str">
        <x:v>SRC-CBY-EMONEY-2023-001</x:v>
      </x:c>
      <x:c r="C75" s="24" t="str">
        <x:v>2023-08-09</x:v>
      </x:c>
      <x:c r="D75" s="24" t="str">
        <x:v>Complaint handling</x:v>
      </x:c>
      <x:c r="E75" s="24" t="str">
        <x:v>The base instructions state that complaint processing should not exceed 10 business days from notification and require a dedicated complaint register recording complaints and treatment actions.</x:v>
      </x:c>
      <x:c r="F75" s="24" t="str">
        <x:v>10</x:v>
      </x:c>
      <x:c r="G75" s="24" t="str">
        <x:v>business days maximum</x:v>
      </x:c>
      <x:c r="H75" s="24" t="str">
        <x:v>A rule-specific mobile-e-money complaint requirement.</x:v>
      </x:c>
      <x:c r="I75" s="24" t="str">
        <x:v>Observed complaint count, compliance and resolution quality are open.</x:v>
      </x:c>
      <x:c r="J75" s="24" t="str">
        <x:v>https://cby-ye.com/files/64dde85e0a84f.pdf</x:v>
      </x:c>
    </x:row>
    <x:row r="76">
      <x:c r="A76" s="24" t="str">
        <x:v>EMR-005</x:v>
      </x:c>
      <x:c r="B76" s="24" t="str">
        <x:v>SRC-CBY-EMONEY-AMD-2025-001</x:v>
      </x:c>
      <x:c r="C76" s="24" t="str">
        <x:v>2025-07-09</x:v>
      </x:c>
      <x:c r="D76" s="24" t="str">
        <x:v>Currency permission amendment</x:v>
      </x:c>
      <x:c r="E76" s="24" t="str">
        <x:v>Decision No. 4 of 2025 permits e-money issuers covered by the instructions to deal in major foreign currencies in addition to local currency.</x:v>
      </x:c>
      <x:c r="F76" s="24" t="str">
        <x:v>USD; SAR; AED + YER</x:v>
      </x:c>
      <x:c r="G76" s="24" t="str">
        <x:v>currencies</x:v>
      </x:c>
      <x:c r="H76" s="24" t="str">
        <x:v>The permitted currency set can be described.</x:v>
      </x:c>
      <x:c r="I76" s="24" t="str">
        <x:v>No inference on current products, balances or provider availability.</x:v>
      </x:c>
      <x:c r="J76" s="24" t="str">
        <x:v>https://cby-ye.com/files/6875fc55a253e.pdf</x:v>
      </x:c>
    </x:row>
    <x:row r="77">
      <x:c r="A77" s="24" t="str">
        <x:v>EMR-006</x:v>
      </x:c>
      <x:c r="B77" s="24" t="str">
        <x:v>SRC-CBY-EMONEY-AMD-2025-001</x:v>
      </x:c>
      <x:c r="C77" s="24" t="str">
        <x:v>2025-07-09</x:v>
      </x:c>
      <x:c r="D77" s="24" t="str">
        <x:v>FX restriction</x:v>
      </x:c>
      <x:c r="E77" s="24" t="str">
        <x:v>The same decision does not allow conversion operations from local currency into a foreign currency.</x:v>
      </x:c>
      <x:c r="F77" s="24" t="str">
        <x:v>Prohibited direction</x:v>
      </x:c>
      <x:c r="G77" s="24" t="str">
        <x:v>YER → foreign currency</x:v>
      </x:c>
      <x:c r="H77" s="24" t="str">
        <x:v>A clearly bounded regulatory restriction.</x:v>
      </x:c>
      <x:c r="I77" s="24" t="str">
        <x:v>No inference on other exchange/payment channels outside the instrument scope.</x:v>
      </x:c>
      <x:c r="J77" s="24" t="str">
        <x:v>https://cby-ye.com/files/6875fc55a253e.pdf</x:v>
      </x:c>
    </x:row>
    <x:row r="78">
      <x:c r="A78" s="24" t="str">
        <x:v>EMR-007</x:v>
      </x:c>
      <x:c r="B78" s="24" t="str">
        <x:v>SRC-CBY-EMONEY-AMD-2025-001</x:v>
      </x:c>
      <x:c r="C78" s="24" t="str">
        <x:v>2025-07-09</x:v>
      </x:c>
      <x:c r="D78" s="24" t="str">
        <x:v>Individual local-currency transaction ceilings</x:v>
      </x:c>
      <x:c r="E78" s="24" t="str">
        <x:v>For individual accounts in local currency, the amendment table states ceilings of 1,000,000 per single transaction; 2,000,000 total per day; 5,000,000 per month; and 50,000,000 per year.</x:v>
      </x:c>
      <x:c r="F78" s="24" t="str">
        <x:v>1,000,000 | 2,000,000 | 5,000,000 | 50,000,000</x:v>
      </x:c>
      <x:c r="G78" s="24" t="str">
        <x:v>YER: single | daily | monthly | annual</x:v>
      </x:c>
      <x:c r="H78" s="24" t="str">
        <x:v>Regulatory ceiling cards can be displayed.</x:v>
      </x:c>
      <x:c r="I78" s="24" t="str">
        <x:v>Actual transaction distribution and average/median use are unknown.</x:v>
      </x:c>
      <x:c r="J78" s="24" t="str">
        <x:v>https://cby-ye.com/files/6875fc55a253e.pdf</x:v>
      </x:c>
    </x:row>
    <x:row r="79">
      <x:c r="A79" s="24" t="str">
        <x:v>EMR-008</x:v>
      </x:c>
      <x:c r="B79" s="24" t="str">
        <x:v>SRC-CBY-EMONEY-AMD-2025-001</x:v>
      </x:c>
      <x:c r="C79" s="24" t="str">
        <x:v>2025-07-09</x:v>
      </x:c>
      <x:c r="D79" s="24" t="str">
        <x:v>Individual foreign-currency transaction ceilings</x:v>
      </x:c>
      <x:c r="E79" s="24" t="str">
        <x:v>For individual accounts in major foreign currencies, the amendment table states ceilings of USD 400 or equivalent per single transaction; USD 500 or equivalent per day; USD 1,000 or equivalent per month; and USD 10,000 or equivalent per year.</x:v>
      </x:c>
      <x:c r="F79" s="24" t="str">
        <x:v>400 | 500 | 1,000 | 10,000</x:v>
      </x:c>
      <x:c r="G79" s="24" t="str">
        <x:v>USD or equivalent: single | daily | monthly | annual</x:v>
      </x:c>
      <x:c r="H79" s="24" t="str">
        <x:v>Regulatory ceiling cards can be displayed for the permitted foreign-currency class.</x:v>
      </x:c>
      <x:c r="I79" s="24" t="str">
        <x:v>Actual use and currency mix remain unknown.</x:v>
      </x:c>
      <x:c r="J79" s="24" t="str">
        <x:v>https://cby-ye.com/files/6875fc55a253e.pdf</x:v>
      </x:c>
    </x:row>
    <x:row r="80">
      <x:c r="A80" s="24" t="str">
        <x:v>EMR-009</x:v>
      </x:c>
      <x:c r="B80" s="24" t="str">
        <x:v>SRC-CBY-EMONEY-AMD-2025-001</x:v>
      </x:c>
      <x:c r="C80" s="24" t="str">
        <x:v>2025-07-09</x:v>
      </x:c>
      <x:c r="D80" s="24" t="str">
        <x:v>Maximum individual e-money balance</x:v>
      </x:c>
      <x:c r="E80" s="24" t="str">
        <x:v>The amendment states a maximum individual e-money balance of YER 8,000,000 for local-currency balances and USD 1,500 or equivalent for foreign-currency balances.</x:v>
      </x:c>
      <x:c r="F80" s="24" t="str">
        <x:v>8,000,000 | 1,500</x:v>
      </x:c>
      <x:c r="G80" s="24" t="str">
        <x:v>YER | USD or equivalent</x:v>
      </x:c>
      <x:c r="H80" s="24" t="str">
        <x:v>Regulatory balance ceilings.</x:v>
      </x:c>
      <x:c r="I80" s="24" t="str">
        <x:v>No evidence of actual balances or distribution.</x:v>
      </x:c>
      <x:c r="J80" s="24" t="str">
        <x:v>https://cby-ye.com/files/6875fc55a253e.pdf</x:v>
      </x:c>
    </x:row>
    <x:row r="81">
      <x:c r="A81" s="24" t="str">
        <x:v>EMR-010</x:v>
      </x:c>
      <x:c r="B81" s="24" t="str">
        <x:v>SRC-CBY-EMONEY-AMD-2025-001</x:v>
      </x:c>
      <x:c r="C81" s="24" t="str">
        <x:v>2025-07-09</x:v>
      </x:c>
      <x:c r="D81" s="24" t="str">
        <x:v>Corporate-account ceilings</x:v>
      </x:c>
      <x:c r="E81" s="24" t="str">
        <x:v>The amendment states that limits for corporate accounts are determined by the e-money issuer according to its assessment and require prior written approval from CBY.</x:v>
      </x:c>
      <x:c r="F81" s="24" t="str">
        <x:v>Issuer-assessed + prior CBY written approval</x:v>
      </x:c>
      <x:c r="G81" s="24" t="str">
        <x:v>corporate accounts</x:v>
      </x:c>
      <x:c r="H81" s="24" t="str">
        <x:v>The governance rule for corporate-account limits.</x:v>
      </x:c>
      <x:c r="I81" s="24" t="str">
        <x:v>No firm-level product availability or actual approved limits are controlled.</x:v>
      </x:c>
      <x:c r="J81" s="24" t="str">
        <x:v>https://cby-ye.com/files/6875fc55a253e.pdf</x:v>
      </x:c>
    </x:row>
    <x:row r="82">
      <x:c r="A82" s="24" t="str">
        <x:v>EMR-011</x:v>
      </x:c>
      <x:c r="B82" s="24" t="str">
        <x:v>SRC-CBY-EMONEY-AMD-2025-001</x:v>
      </x:c>
      <x:c r="C82" s="24" t="str">
        <x:v>2025-07-09</x:v>
      </x:c>
      <x:c r="D82" s="24" t="str">
        <x:v>Account opening / currency</x:v>
      </x:c>
      <x:c r="E82" s="24" t="str">
        <x:v>The amendment permits e-money accounts in major foreign currencies (USD, SAR, AED) in addition to local currency.</x:v>
      </x:c>
      <x:c r="F82" s="24" t="str">
        <x:v>Permitted account currencies</x:v>
      </x:c>
      <x:c r="G82" s="24" t="str">
        <x:v>USD; SAR; AED; YER</x:v>
      </x:c>
      <x:c r="H82" s="24" t="str">
        <x:v>A source-controlled account-currency rule.</x:v>
      </x:c>
      <x:c r="I82" s="24" t="str">
        <x:v>No provider/product inventory or user distribution by currency.</x:v>
      </x:c>
      <x:c r="J82" s="24" t="str">
        <x:v>https://cby-ye.com/files/6875fc55a253e.pdf</x:v>
      </x:c>
    </x:row>
    <x:row r="83">
      <x:c r="A83" s="24" t="str">
        <x:v>EMR-012</x:v>
      </x:c>
      <x:c r="B83" s="24" t="str">
        <x:v>SRC-CBY-EMONEY-AMD-2025-001</x:v>
      </x:c>
      <x:c r="C83" s="24" t="str">
        <x:v>2025-07-09</x:v>
      </x:c>
      <x:c r="D83" s="24" t="str">
        <x:v>Effective date</x:v>
      </x:c>
      <x:c r="E83" s="24" t="str">
        <x:v>Decision No. 4 states that it takes effect from the date of issuance and the competent authorities shall act accordingly.</x:v>
      </x:c>
      <x:c r="F83" s="24" t="str">
        <x:v>Effective from issuance</x:v>
      </x:c>
      <x:c r="G83" s="24" t="str">
        <x:v>2025-07-09</x:v>
      </x:c>
      <x:c r="H83" s="24" t="str">
        <x:v>The amendment event can be placed on the regulatory timeline.</x:v>
      </x:c>
      <x:c r="I83" s="24" t="str">
        <x:v>Current consolidated-text status still requires controlled instrument reconciliation.</x:v>
      </x:c>
      <x:c r="J83" s="24" t="str">
        <x:v>https://cby-ye.com/files/6875fc55a253e.pdf</x:v>
      </x:c>
    </x:row>
    <x:row r="84">
      <x:c r="A84" s="24" t="str">
        <x:v>EMR-013</x:v>
      </x:c>
      <x:c r="B84" s="24" t="str">
        <x:v>MULTI_SOURCE</x:v>
      </x:c>
      <x:c r="C84" s="24" t="str">
        <x:v>current release</x:v>
      </x:c>
      <x:c r="D84" s="24" t="str">
        <x:v>Evidence frontier</x:v>
      </x:c>
      <x:c r="E84" s="24" t="str">
        <x:v>The evidence system does not yet hold a current named, QA-passed 2026 universe of licensed wallet/e-money issuers/system operators linked to these regulatory rules.</x:v>
      </x:c>
      <x:c r="F84" s="24" t="str">
        <x:v>Open provider-universe gap</x:v>
      </x:c>
      <x:c r="G84" s="24" t="str">
        <x:v>N/A</x:v>
      </x:c>
      <x:c r="H84" s="24" t="str">
        <x:v>The observability gap itself can be shown.</x:v>
      </x:c>
      <x:c r="I84" s="24" t="str">
        <x:v>Current named roster and operational status.</x:v>
      </x:c>
      <x:c r="J84" s="24" t="str">
        <x:v>Internal synthesis governed by primary-source queue</x:v>
      </x:c>
    </x:row>
    <x:row r="88">
      <x:c r="A88" s="145" t="str">
        <x:v>FMIIP official results framework / إطار النتائج الرسمي لمشروع البنية التحتية للأسواق والشمول المالي</x:v>
      </x:c>
      <x:c r="B88" s="145"/>
      <x:c r="C88" s="145"/>
      <x:c r="D88" s="145"/>
      <x:c r="E88" s="145"/>
      <x:c r="F88" s="145"/>
      <x:c r="G88" s="145"/>
      <x:c r="H88" s="145"/>
      <x:c r="I88" s="145"/>
      <x:c r="J88" s="145"/>
      <x:c r="K88" s="145"/>
      <x:c r="L88" s="145"/>
      <x:c r="M88" s="145"/>
    </x:row>
    <x:row r="89">
      <x:c r="A89" s="149" t="str">
        <x:v>metric_id</x:v>
      </x:c>
      <x:c r="B89" s="149" t="str">
        <x:v>indicator_en</x:v>
      </x:c>
      <x:c r="C89" s="149" t="str">
        <x:v>indicator_ar</x:v>
      </x:c>
      <x:c r="D89" s="149" t="str">
        <x:v>baseline_period</x:v>
      </x:c>
      <x:c r="E89" s="149" t="str">
        <x:v>baseline_value</x:v>
      </x:c>
      <x:c r="F89" s="149" t="str">
        <x:v>target_period</x:v>
      </x:c>
      <x:c r="G89" s="149" t="str">
        <x:v>target_value</x:v>
      </x:c>
      <x:c r="H89" s="149" t="str">
        <x:v>unit</x:v>
      </x:c>
      <x:c r="I89" s="149" t="str">
        <x:v>source_id</x:v>
      </x:c>
      <x:c r="J89" s="149" t="str">
        <x:v>state_en</x:v>
      </x:c>
      <x:c r="K89" s="149" t="str">
        <x:v>state_ar</x:v>
      </x:c>
      <x:c r="L89" s="149" t="str">
        <x:v>interpretation_rule_en</x:v>
      </x:c>
      <x:c r="M89" s="149" t="str">
        <x:v>interpretation_rule_ar</x:v>
      </x:c>
    </x:row>
    <x:row r="90">
      <x:c r="A90" s="142" t="str">
        <x:v>FMIIP-RF-001</x:v>
      </x:c>
      <x:c r="B90" s="142" t="str">
        <x:v>Increase in value of RTGS transactions</x:v>
      </x:c>
      <x:c r="C90" s="150" t="str">
        <x:v>الزيادة في قيمة معاملات نظام التسوية الإجمالية الفورية</x:v>
      </x:c>
      <x:c r="D90" s="142" t="str">
        <x:v>Jan-2025</x:v>
      </x:c>
      <x:c r="E90" s="142" t="n">
        <x:v>0</x:v>
      </x:c>
      <x:c r="F90" s="142" t="str">
        <x:v>Jun-2030</x:v>
      </x:c>
      <x:c r="G90" s="142" t="n">
        <x:v>20</x:v>
      </x:c>
      <x:c r="H90" s="142" t="str">
        <x:v>percent</x:v>
      </x:c>
      <x:c r="I90" s="142" t="str">
        <x:v>SRC-WB-FMIIP-P180708</x:v>
      </x:c>
      <x:c r="J90" s="142" t="str">
        <x:v>Project baseline / target</x:v>
      </x:c>
      <x:c r="K90" s="150" t="str">
        <x:v>خط أساس / مستهدف للمشروع</x:v>
      </x:c>
      <x:c r="L90" s="142" t="str">
        <x:v>Target measures a future change in RTGS value; it is not an observed inclusion outcome.</x:v>
      </x:c>
      <x:c r="M90" s="150" t="str">
        <x:v>يقيس المستهدف تغيرًا مستقبليًا في قيمة معاملات RTGS، ولا يمثل نتيجة مرصودة للشمول المالي.</x:v>
      </x:c>
    </x:row>
    <x:row r="91">
      <x:c r="A91" s="142" t="str">
        <x:v>FMIIP-RF-002</x:v>
      </x:c>
      <x:c r="B91" s="142" t="str">
        <x:v>Beneficiaries receiving or making electronic payments/transfers</x:v>
      </x:c>
      <x:c r="C91" s="150" t="str">
        <x:v>المستفيدون الذين يتلقون أو يجرون مدفوعات وتحويلات إلكترونية</x:v>
      </x:c>
      <x:c r="D91" s="142" t="str">
        <x:v>Jan-2025</x:v>
      </x:c>
      <x:c r="E91" s="142" t="n">
        <x:v>10761</x:v>
      </x:c>
      <x:c r="F91" s="142" t="str">
        <x:v>Jun-2030</x:v>
      </x:c>
      <x:c r="G91" s="142" t="n">
        <x:v>1000000</x:v>
      </x:c>
      <x:c r="H91" s="142" t="str">
        <x:v>beneficiaries</x:v>
      </x:c>
      <x:c r="I91" s="142" t="str">
        <x:v>SRC-WB-FMIIP-P180708</x:v>
      </x:c>
      <x:c r="J91" s="142" t="str">
        <x:v>Project baseline / target</x:v>
      </x:c>
      <x:c r="K91" s="150" t="str">
        <x:v>خط أساس / مستهدف للمشروع</x:v>
      </x:c>
      <x:c r="L91" s="142" t="str">
        <x:v>Beneficiaries are project-defined people/entities and must not be substituted with transactions or accounts.</x:v>
      </x:c>
      <x:c r="M91" s="150" t="str">
        <x:v>المستفيدون وحدة يعرّفها المشروع، ولا يجوز استبدالهم بعدد المعاملات أو الحسابات.</x:v>
      </x:c>
    </x:row>
    <x:row r="92">
      <x:c r="A92" s="142" t="str">
        <x:v>FMIIP-RF-003</x:v>
      </x:c>
      <x:c r="B92" s="142" t="str">
        <x:v>Female beneficiaries receiving or making electronic payments/transfers</x:v>
      </x:c>
      <x:c r="C92" s="150" t="str">
        <x:v>المستفيدات من المدفوعات والتحويلات الإلكترونية</x:v>
      </x:c>
      <x:c r="D92" s="142"/>
      <x:c r="E92" s="142"/>
      <x:c r="F92" s="142" t="str">
        <x:v>Jun-2030</x:v>
      </x:c>
      <x:c r="G92" s="142" t="n">
        <x:v>480000</x:v>
      </x:c>
      <x:c r="H92" s="142" t="str">
        <x:v>female beneficiaries</x:v>
      </x:c>
      <x:c r="I92" s="142" t="str">
        <x:v>SRC-WB-FMIIP-P180708</x:v>
      </x:c>
      <x:c r="J92" s="142" t="str">
        <x:v>Target only; baseline not stated</x:v>
      </x:c>
      <x:c r="K92" s="150" t="str">
        <x:v>مستهدف فقط؛ لا يورد المصدر خط أساس</x:v>
      </x:c>
      <x:c r="L92" s="142" t="str">
        <x:v>48% of the total closing target; do not infer a current female beneficiary count.</x:v>
      </x:c>
      <x:c r="M92" s="150" t="str">
        <x:v>يمثل 48% من المستهدف الكلي النهائي؛ ولا يجوز استنتاج عدد راهن للمستفيدات.</x:v>
      </x:c>
    </x:row>
    <x:row r="93">
      <x:c r="A93" s="142" t="str">
        <x:v>FMIIP-RF-004</x:v>
      </x:c>
      <x:c r="B93" s="142" t="str">
        <x:v>Financial access points</x:v>
      </x:c>
      <x:c r="C93" s="150" t="str">
        <x:v>نقاط الوصول المالي</x:v>
      </x:c>
      <x:c r="D93" s="142" t="str">
        <x:v>Jan-2025</x:v>
      </x:c>
      <x:c r="E93" s="142" t="n">
        <x:v>817</x:v>
      </x:c>
      <x:c r="F93" s="142" t="str">
        <x:v>Jun-2030</x:v>
      </x:c>
      <x:c r="G93" s="142" t="n">
        <x:v>1021</x:v>
      </x:c>
      <x:c r="H93" s="142" t="str">
        <x:v>project-defined access points</x:v>
      </x:c>
      <x:c r="I93" s="142" t="str">
        <x:v>SRC-WB-FMIIP-P180708</x:v>
      </x:c>
      <x:c r="J93" s="142" t="str">
        <x:v>Project baseline / target</x:v>
      </x:c>
      <x:c r="K93" s="150" t="str">
        <x:v>خط أساس / مستهدف للمشروع</x:v>
      </x:c>
      <x:c r="L93" s="142" t="str">
        <x:v>The project-defined access-point taxonomy must be used; do not add ATMs, POS and agents unless definitions and deduplication rules permit it.</x:v>
      </x:c>
      <x:c r="M93" s="150" t="str">
        <x:v>يجب استخدام تعريف المشروع لنقطة الوصول؛ ولا تُجمع أجهزة الصراف ونقاط البيع والوكلاء ما لم تسمح التعريفات وقواعد إزالة الازدواج بذلك.</x:v>
      </x:c>
    </x:row>
    <x:row r="94">
      <x:c r="A94" s="142" t="str">
        <x:v>FMIIP-RF-005</x:v>
      </x:c>
      <x:c r="B94" s="142" t="str">
        <x:v>Decrease in transaction cost to customers</x:v>
      </x:c>
      <x:c r="C94" s="150" t="str">
        <x:v>خفض تكلفة المعاملات على العملاء</x:v>
      </x:c>
      <x:c r="D94" s="142" t="str">
        <x:v>Jan-2025</x:v>
      </x:c>
      <x:c r="E94" s="142" t="n">
        <x:v>0</x:v>
      </x:c>
      <x:c r="F94" s="142" t="str">
        <x:v>Jun-2030</x:v>
      </x:c>
      <x:c r="G94" s="142" t="n">
        <x:v>50</x:v>
      </x:c>
      <x:c r="H94" s="142" t="str">
        <x:v>percent decrease</x:v>
      </x:c>
      <x:c r="I94" s="142" t="str">
        <x:v>SRC-WB-FMIIP-P180708</x:v>
      </x:c>
      <x:c r="J94" s="142" t="str">
        <x:v>Project baseline / target</x:v>
      </x:c>
      <x:c r="K94" s="150" t="str">
        <x:v>خط أساس / مستهدف للمشروع</x:v>
      </x:c>
      <x:c r="L94" s="142" t="str">
        <x:v>A target reduction is not evidence that costs have already fallen.</x:v>
      </x:c>
      <x:c r="M94" s="150" t="str">
        <x:v>مستهدف خفض التكلفة لا يثبت أن التكلفة انخفضت بالفعل.</x:v>
      </x:c>
    </x:row>
    <x:row r="95">
      <x:c r="A95" s="142" t="str">
        <x:v>FMIIP-RF-006</x:v>
      </x:c>
      <x:c r="B95" s="142" t="str">
        <x:v>Fast Payment System developed and operational</x:v>
      </x:c>
      <x:c r="C95" s="150" t="str">
        <x:v>تطوير وتشغيل نظام الدفع السريع</x:v>
      </x:c>
      <x:c r="D95" s="142" t="str">
        <x:v>Jan-2025</x:v>
      </x:c>
      <x:c r="E95" s="142" t="str">
        <x:v>No</x:v>
      </x:c>
      <x:c r="F95" s="142" t="str">
        <x:v>Jun-2030</x:v>
      </x:c>
      <x:c r="G95" s="142" t="str">
        <x:v>Yes</x:v>
      </x:c>
      <x:c r="H95" s="142" t="str">
        <x:v>yes/no</x:v>
      </x:c>
      <x:c r="I95" s="142" t="str">
        <x:v>SRC-WB-FMIIP-P180708</x:v>
      </x:c>
      <x:c r="J95" s="142" t="str">
        <x:v>Infrastructure milestone</x:v>
      </x:c>
      <x:c r="K95" s="150" t="str">
        <x:v>معلم للبنية التحتية</x:v>
      </x:c>
      <x:c r="L95" s="142" t="str">
        <x:v>Operational go-live is distinct from adoption, repeat use and inclusion outcomes.</x:v>
      </x:c>
      <x:c r="M95" s="150" t="str">
        <x:v>التشغيل الفعلي حالة مختلفة عن التبني والاستخدام المتكرر ونتائج الشمول.</x:v>
      </x:c>
    </x:row>
    <x:row r="96">
      <x:c r="A96" s="142" t="str">
        <x:v>FMIIP-RF-007</x:v>
      </x:c>
      <x:c r="B96" s="142" t="str">
        <x:v>Annual cleared FPS transactions</x:v>
      </x:c>
      <x:c r="C96" s="150" t="str">
        <x:v>المعاملات السنوية المسوّاة عبر نظام الدفع السريع</x:v>
      </x:c>
      <x:c r="D96" s="142" t="str">
        <x:v>Jan-2025</x:v>
      </x:c>
      <x:c r="E96" s="142" t="n">
        <x:v>0</x:v>
      </x:c>
      <x:c r="F96" s="142" t="str">
        <x:v>Jun-2030</x:v>
      </x:c>
      <x:c r="G96" s="142" t="n">
        <x:v>600000</x:v>
      </x:c>
      <x:c r="H96" s="142" t="str">
        <x:v>transactions / source wording</x:v>
      </x:c>
      <x:c r="I96" s="142" t="str">
        <x:v>SRC-WB-FMIIP-P180708</x:v>
      </x:c>
      <x:c r="J96" s="142" t="str">
        <x:v>Project baseline / target</x:v>
      </x:c>
      <x:c r="K96" s="150" t="str">
        <x:v>خط أساس / مستهدف للمشروع</x:v>
      </x:c>
      <x:c r="L96" s="142" t="str">
        <x:v>Preserve the source's indicator wording; confirm volume/value semantics before any derived rate.</x:v>
      </x:c>
      <x:c r="M96" s="150" t="str">
        <x:v>تُحفظ صياغة المؤشر كما في المصدر، ويجب التحقق من دلالة الحجم والقيمة قبل اشتقاق أي معدل.</x:v>
      </x:c>
    </x:row>
    <x:row r="97">
      <x:c r="A97" s="142" t="str">
        <x:v>FMIIP-RF-008</x:v>
      </x:c>
      <x:c r="B97" s="142" t="str">
        <x:v>Participating financial institutions in FPS</x:v>
      </x:c>
      <x:c r="C97" s="150" t="str">
        <x:v>المؤسسات المالية المشاركة في نظام الدفع السريع</x:v>
      </x:c>
      <x:c r="D97" s="142" t="str">
        <x:v>Jan-2025</x:v>
      </x:c>
      <x:c r="E97" s="142" t="n">
        <x:v>0</x:v>
      </x:c>
      <x:c r="F97" s="142" t="str">
        <x:v>Jun-2030</x:v>
      </x:c>
      <x:c r="G97" s="142" t="n">
        <x:v>10</x:v>
      </x:c>
      <x:c r="H97" s="142" t="str">
        <x:v>institutions</x:v>
      </x:c>
      <x:c r="I97" s="142" t="str">
        <x:v>SRC-WB-FMIIP-P180708</x:v>
      </x:c>
      <x:c r="J97" s="142" t="str">
        <x:v>Project baseline / target</x:v>
      </x:c>
      <x:c r="K97" s="150" t="str">
        <x:v>خط أساس / مستهدف للمشروع</x:v>
      </x:c>
      <x:c r="L97" s="142" t="str">
        <x:v>Institutional participation does not establish end-user activity.</x:v>
      </x:c>
      <x:c r="M97" s="150" t="str">
        <x:v>مشاركة المؤسسات لا تثبت نشاط المستخدمين النهائيين.</x:v>
      </x:c>
    </x:row>
    <x:row r="98">
      <x:c r="A98" s="142" t="str">
        <x:v>FMIIP-RF-009</x:v>
      </x:c>
      <x:c r="B98" s="142" t="str">
        <x:v>FPS use cases</x:v>
      </x:c>
      <x:c r="C98" s="150" t="str">
        <x:v>حالات استخدام نظام الدفع السريع</x:v>
      </x:c>
      <x:c r="D98" s="142" t="str">
        <x:v>Jan-2025</x:v>
      </x:c>
      <x:c r="E98" s="142" t="n">
        <x:v>1</x:v>
      </x:c>
      <x:c r="F98" s="142" t="str">
        <x:v>Jun-2030</x:v>
      </x:c>
      <x:c r="G98" s="142" t="n">
        <x:v>3</x:v>
      </x:c>
      <x:c r="H98" s="142" t="str">
        <x:v>use cases</x:v>
      </x:c>
      <x:c r="I98" s="142" t="str">
        <x:v>SRC-WB-FMIIP-P180708</x:v>
      </x:c>
      <x:c r="J98" s="142" t="str">
        <x:v>Project baseline / target</x:v>
      </x:c>
      <x:c r="K98" s="150" t="str">
        <x:v>خط أساس / مستهدف للمشروع</x:v>
      </x:c>
      <x:c r="L98" s="142" t="str">
        <x:v>Use-case count does not measure transaction scale or people reached.</x:v>
      </x:c>
      <x:c r="M98" s="150" t="str">
        <x:v>عدد حالات الاستخدام لا يقيس حجم المعاملات أو عدد الأشخاص الذين وصلتهم الخدمة.</x:v>
      </x:c>
    </x:row>
    <x:row r="99">
      <x:c r="A99" s="142" t="str">
        <x:v>FMIIP-RF-010</x:v>
      </x:c>
      <x:c r="B99" s="142" t="str">
        <x:v>RTGS developed and operational</x:v>
      </x:c>
      <x:c r="C99" s="150" t="str">
        <x:v>تطوير وتشغيل نظام التسوية الإجمالية الفورية</x:v>
      </x:c>
      <x:c r="D99" s="142" t="str">
        <x:v>Jan-2025</x:v>
      </x:c>
      <x:c r="E99" s="142" t="str">
        <x:v>No</x:v>
      </x:c>
      <x:c r="F99" s="142" t="str">
        <x:v>Jun-2030</x:v>
      </x:c>
      <x:c r="G99" s="142" t="str">
        <x:v>Yes</x:v>
      </x:c>
      <x:c r="H99" s="142" t="str">
        <x:v>yes/no</x:v>
      </x:c>
      <x:c r="I99" s="142" t="str">
        <x:v>SRC-WB-FMIIP-P180708</x:v>
      </x:c>
      <x:c r="J99" s="142" t="str">
        <x:v>Infrastructure milestone</x:v>
      </x:c>
      <x:c r="K99" s="150" t="str">
        <x:v>معلم للبنية التحتية</x:v>
      </x:c>
      <x:c r="L99" s="142" t="str">
        <x:v>A functioning RTGS is system capacity, not a people-side inclusion outcome.</x:v>
      </x:c>
      <x:c r="M99" s="150" t="str">
        <x:v>تشغيل RTGS قدرة للنظام، وليس نتيجة للشمول على مستوى الأفراد.</x:v>
      </x:c>
    </x:row>
    <x:row r="100">
      <x:c r="A100" s="142" t="str">
        <x:v>FMIIP-RF-011</x:v>
      </x:c>
      <x:c r="B100" s="142" t="str">
        <x:v>Participating payment service providers in RTGS</x:v>
      </x:c>
      <x:c r="C100" s="150" t="str">
        <x:v>مقدمو خدمات الدفع المشاركون في RTGS</x:v>
      </x:c>
      <x:c r="D100" s="142" t="str">
        <x:v>Jan-2025</x:v>
      </x:c>
      <x:c r="E100" s="142" t="n">
        <x:v>0</x:v>
      </x:c>
      <x:c r="F100" s="142" t="str">
        <x:v>Jun-2030</x:v>
      </x:c>
      <x:c r="G100" s="142" t="n">
        <x:v>10</x:v>
      </x:c>
      <x:c r="H100" s="142" t="str">
        <x:v>PSPs</x:v>
      </x:c>
      <x:c r="I100" s="142" t="str">
        <x:v>SRC-WB-FMIIP-P180708</x:v>
      </x:c>
      <x:c r="J100" s="142" t="str">
        <x:v>Project baseline / target</x:v>
      </x:c>
      <x:c r="K100" s="150" t="str">
        <x:v>خط أساس / مستهدف للمشروع</x:v>
      </x:c>
      <x:c r="L100" s="142" t="str">
        <x:v>Participation does not prove transaction activity or user reach.</x:v>
      </x:c>
      <x:c r="M100" s="150" t="str">
        <x:v>المشاركة لا تثبت نشاط المعاملات أو وصول المستخدمين.</x:v>
      </x:c>
    </x:row>
    <x:row r="101">
      <x:c r="A101" s="142" t="str">
        <x:v>FMIIP-RF-012</x:v>
      </x:c>
      <x:c r="B101" s="142" t="str">
        <x:v>Merchants accepting electronic payments</x:v>
      </x:c>
      <x:c r="C101" s="150" t="str">
        <x:v>التجار الذين يقبلون المدفوعات الإلكترونية</x:v>
      </x:c>
      <x:c r="D101" s="142" t="str">
        <x:v>Jan-2025</x:v>
      </x:c>
      <x:c r="E101" s="142" t="n">
        <x:v>170</x:v>
      </x:c>
      <x:c r="F101" s="142" t="str">
        <x:v>Jun-2030</x:v>
      </x:c>
      <x:c r="G101" s="142" t="n">
        <x:v>500</x:v>
      </x:c>
      <x:c r="H101" s="142" t="str">
        <x:v>merchants</x:v>
      </x:c>
      <x:c r="I101" s="142" t="str">
        <x:v>SRC-WB-FMIIP-P180708</x:v>
      </x:c>
      <x:c r="J101" s="142" t="str">
        <x:v>Project baseline / target</x:v>
      </x:c>
      <x:c r="K101" s="150" t="str">
        <x:v>خط أساس / مستهدف للمشروع</x:v>
      </x:c>
      <x:c r="L101" s="142" t="str">
        <x:v>Merchants are not POS terminals and should not be cross-counted as devices.</x:v>
      </x:c>
      <x:c r="M101" s="150" t="str">
        <x:v>التجار ليسوا أجهزة نقاط بيع ولا يجوز تحويل أحد المقياسين إلى الآخر.</x:v>
      </x:c>
    </x:row>
    <x:row r="102">
      <x:c r="A102" s="142" t="str">
        <x:v>FMIIP-RF-013</x:v>
      </x:c>
      <x:c r="B102" s="142" t="str">
        <x:v>Active bank accounts</x:v>
      </x:c>
      <x:c r="C102" s="150" t="str">
        <x:v>الحسابات البنكية النشطة</x:v>
      </x:c>
      <x:c r="D102" s="142" t="str">
        <x:v>Jan-2025</x:v>
      </x:c>
      <x:c r="E102" s="142" t="n">
        <x:v>1062441</x:v>
      </x:c>
      <x:c r="F102" s="142" t="str">
        <x:v>Jun-2030</x:v>
      </x:c>
      <x:c r="G102" s="142" t="n">
        <x:v>1381171</x:v>
      </x:c>
      <x:c r="H102" s="142" t="str">
        <x:v>active accounts</x:v>
      </x:c>
      <x:c r="I102" s="142" t="str">
        <x:v>SRC-WB-FMIIP-P180708</x:v>
      </x:c>
      <x:c r="J102" s="142" t="str">
        <x:v>Project baseline / target</x:v>
      </x:c>
      <x:c r="K102" s="150" t="str">
        <x:v>خط أساس / مستهدف للمشروع</x:v>
      </x:c>
      <x:c r="L102" s="142" t="str">
        <x:v>Accounts are not unique people; definition must be reconciled before comparison with other CBY account totals.</x:v>
      </x:c>
      <x:c r="M102" s="150" t="str">
        <x:v>الحسابات ليست أشخاصًا فريدين، ويجب مطابقة التعريف قبل مقارنتها بإجماليات حسابات أخرى لدى البنك المركزي.</x:v>
      </x:c>
    </x:row>
    <x:row r="103">
      <x:c r="A103" s="142" t="str">
        <x:v>FMIIP-RF-014</x:v>
      </x:c>
      <x:c r="B103" s="142" t="str">
        <x:v>Female-owned active bank accounts</x:v>
      </x:c>
      <x:c r="C103" s="150" t="str">
        <x:v>الحسابات البنكية النشطة المملوكة لنساء</x:v>
      </x:c>
      <x:c r="D103" s="142" t="str">
        <x:v>Jan-2025</x:v>
      </x:c>
      <x:c r="E103" s="142" t="n">
        <x:v>200898</x:v>
      </x:c>
      <x:c r="F103" s="142" t="str">
        <x:v>Jun-2030</x:v>
      </x:c>
      <x:c r="G103" s="142" t="n">
        <x:v>261167</x:v>
      </x:c>
      <x:c r="H103" s="142" t="str">
        <x:v>active accounts</x:v>
      </x:c>
      <x:c r="I103" s="142" t="str">
        <x:v>SRC-WB-FMIIP-P180708</x:v>
      </x:c>
      <x:c r="J103" s="142" t="str">
        <x:v>Project baseline / target</x:v>
      </x:c>
      <x:c r="K103" s="150" t="str">
        <x:v>خط أساس / مستهدف للمشروع</x:v>
      </x:c>
      <x:c r="L103" s="142" t="str">
        <x:v>This is an account count by ownership classification, not a count of unique women.</x:v>
      </x:c>
      <x:c r="M103" s="150" t="str">
        <x:v>هذا عدد حسابات مصنفة بحسب الملكية، وليس عددًا للنساء الفريدات.</x:v>
      </x:c>
    </x:row>
    <x:row r="104">
      <x:c r="A104" s="142" t="str">
        <x:v>FMIIP-RF-015</x:v>
      </x:c>
      <x:c r="B104" s="142" t="str">
        <x:v>Active e-wallet accounts</x:v>
      </x:c>
      <x:c r="C104" s="150" t="str">
        <x:v>حسابات المحافظ الإلكترونية النشطة</x:v>
      </x:c>
      <x:c r="D104" s="142" t="str">
        <x:v>Jan-2025</x:v>
      </x:c>
      <x:c r="E104" s="142" t="n">
        <x:v>375252</x:v>
      </x:c>
      <x:c r="F104" s="142" t="str">
        <x:v>Jun-2030</x:v>
      </x:c>
      <x:c r="G104" s="142" t="n">
        <x:v>487828</x:v>
      </x:c>
      <x:c r="H104" s="142" t="str">
        <x:v>active e-wallet accounts</x:v>
      </x:c>
      <x:c r="I104" s="142" t="str">
        <x:v>SRC-WB-FMIIP-P180708</x:v>
      </x:c>
      <x:c r="J104" s="142" t="str">
        <x:v>Project baseline / target</x:v>
      </x:c>
      <x:c r="K104" s="150" t="str">
        <x:v>خط أساس / مستهدف للمشروع</x:v>
      </x:c>
      <x:c r="L104" s="142" t="str">
        <x:v>Active e-wallet accounts are not subscribers unless a definition bridge proves equivalence.</x:v>
      </x:c>
      <x:c r="M104" s="150" t="str">
        <x:v>الحسابات النشطة للمحافظ ليست مرادفة لعدد المشتركين ما لم تثبت مطابقة التعريفات.</x:v>
      </x:c>
    </x:row>
    <x:row r="105">
      <x:c r="A105" s="142" t="str">
        <x:v>FMIIP-RF-016</x:v>
      </x:c>
      <x:c r="B105" s="142" t="str">
        <x:v>Female-owned active e-wallet accounts</x:v>
      </x:c>
      <x:c r="C105" s="150" t="str">
        <x:v>حسابات المحافظ الإلكترونية النشطة المملوكة لنساء</x:v>
      </x:c>
      <x:c r="D105" s="142"/>
      <x:c r="E105" s="142"/>
      <x:c r="F105" s="142" t="str">
        <x:v>May-2030</x:v>
      </x:c>
      <x:c r="G105" s="142" t="n">
        <x:v>73174</x:v>
      </x:c>
      <x:c r="H105" s="142" t="str">
        <x:v>active e-wallet accounts</x:v>
      </x:c>
      <x:c r="I105" s="142" t="str">
        <x:v>SRC-WB-FMIIP-P180708</x:v>
      </x:c>
      <x:c r="J105" s="142" t="str">
        <x:v>Target only; baseline not stated</x:v>
      </x:c>
      <x:c r="K105" s="150" t="str">
        <x:v>مستهدف فقط؛ لا يورد المصدر خط أساس</x:v>
      </x:c>
      <x:c r="L105" s="142" t="str">
        <x:v>The cited table does not state a female baseline; do not back-calculate one.</x:v>
      </x:c>
      <x:c r="M105" s="150" t="str">
        <x:v>لا يورد الجدول المشار إليه خط أساس للنساء؛ ولا يجوز اشتقاقه حسابيًا من دون مصدر.</x:v>
      </x:c>
    </x:row>
    <x:row r="106">
      <x:c r="A106" s="142" t="str">
        <x:v>FMIIP-RF-017</x:v>
      </x:c>
      <x:c r="B106" s="142" t="str">
        <x:v>Agents of licensed financial institutions</x:v>
      </x:c>
      <x:c r="C106" s="150" t="str">
        <x:v>وكلاء المؤسسات المالية المرخصة</x:v>
      </x:c>
      <x:c r="D106" s="142" t="str">
        <x:v>Jan-2025</x:v>
      </x:c>
      <x:c r="E106" s="142" t="n">
        <x:v>65</x:v>
      </x:c>
      <x:c r="F106" s="142" t="str">
        <x:v>Jun-2030</x:v>
      </x:c>
      <x:c r="G106" s="142" t="n">
        <x:v>71</x:v>
      </x:c>
      <x:c r="H106" s="142" t="str">
        <x:v>agents</x:v>
      </x:c>
      <x:c r="I106" s="142" t="str">
        <x:v>SRC-WB-FMIIP-P180708</x:v>
      </x:c>
      <x:c r="J106" s="142" t="str">
        <x:v>Project baseline / target</x:v>
      </x:c>
      <x:c r="K106" s="150" t="str">
        <x:v>خط أساس / مستهدف للمشروع</x:v>
      </x:c>
      <x:c r="L106" s="142" t="str">
        <x:v>Agent count is not unique customers and does not by itself establish geographic access.</x:v>
      </x:c>
      <x:c r="M106" s="150" t="str">
        <x:v>عدد الوكلاء لا يساوي عدد العملاء الفريدين ولا يثبت وحده الوصول الجغرافي.</x:v>
      </x:c>
    </x:row>
    <x:row r="107">
      <x:c r="A107" s="142" t="str">
        <x:v>FMIIP-RF-018</x:v>
      </x:c>
      <x:c r="B107" s="142" t="str">
        <x:v>Female agents</x:v>
      </x:c>
      <x:c r="C107" s="150" t="str">
        <x:v>الوكيلات</x:v>
      </x:c>
      <x:c r="D107" s="142" t="str">
        <x:v>Jan-2025</x:v>
      </x:c>
      <x:c r="E107" s="142" t="n">
        <x:v>1</x:v>
      </x:c>
      <x:c r="F107" s="142" t="str">
        <x:v>Jun-2030</x:v>
      </x:c>
      <x:c r="G107" s="142" t="n">
        <x:v>20</x:v>
      </x:c>
      <x:c r="H107" s="142" t="str">
        <x:v>agents</x:v>
      </x:c>
      <x:c r="I107" s="142" t="str">
        <x:v>SRC-WB-FMIIP-P180708</x:v>
      </x:c>
      <x:c r="J107" s="142" t="str">
        <x:v>Project baseline / target</x:v>
      </x:c>
      <x:c r="K107" s="150" t="str">
        <x:v>خط أساس / مستهدف للمشروع</x:v>
      </x:c>
      <x:c r="L107" s="142" t="str">
        <x:v>Agent composition is not a population inclusion rate.</x:v>
      </x:c>
      <x:c r="M107" s="150" t="str">
        <x:v>تركيبة شبكة الوكلاء ليست معدل شمول للسكان.</x:v>
      </x:c>
    </x:row>
    <x:row r="108">
      <x:c r="A108" s="142" t="str">
        <x:v>FMIIP-RF-019</x:v>
      </x:c>
      <x:c r="B108" s="142" t="str">
        <x:v>Financial literacy campaigns</x:v>
      </x:c>
      <x:c r="C108" s="150" t="str">
        <x:v>حملات الثقافة المالية</x:v>
      </x:c>
      <x:c r="D108" s="142" t="str">
        <x:v>Jan-2025</x:v>
      </x:c>
      <x:c r="E108" s="142" t="n">
        <x:v>0</x:v>
      </x:c>
      <x:c r="F108" s="142" t="str">
        <x:v>Jun-2030</x:v>
      </x:c>
      <x:c r="G108" s="142" t="n">
        <x:v>10</x:v>
      </x:c>
      <x:c r="H108" s="142" t="str">
        <x:v>campaigns</x:v>
      </x:c>
      <x:c r="I108" s="142" t="str">
        <x:v>SRC-WB-FMIIP-P180708</x:v>
      </x:c>
      <x:c r="J108" s="142" t="str">
        <x:v>Project output target</x:v>
      </x:c>
      <x:c r="K108" s="150" t="str">
        <x:v>مستهدف لمخرج برامجي</x:v>
      </x:c>
      <x:c r="L108" s="142" t="str">
        <x:v>Campaign delivery does not establish improved financial literacy.</x:v>
      </x:c>
      <x:c r="M108" s="150" t="str">
        <x:v>تنفيذ الحملات لا يثبت تحسن الثقافة المالية.</x:v>
      </x:c>
    </x:row>
    <x:row r="109">
      <x:c r="A109" s="142" t="str">
        <x:v>FMIIP-RF-020</x:v>
      </x:c>
      <x:c r="B109" s="142" t="str">
        <x:v>Female-focused financial literacy campaigns</x:v>
      </x:c>
      <x:c r="C109" s="150" t="str">
        <x:v>حملات ثقافة مالية موجهة للنساء</x:v>
      </x:c>
      <x:c r="D109" s="142" t="str">
        <x:v>Jan-2025</x:v>
      </x:c>
      <x:c r="E109" s="142" t="n">
        <x:v>0</x:v>
      </x:c>
      <x:c r="F109" s="142" t="str">
        <x:v>Jun-2030</x:v>
      </x:c>
      <x:c r="G109" s="142" t="n">
        <x:v>5</x:v>
      </x:c>
      <x:c r="H109" s="142" t="str">
        <x:v>campaigns</x:v>
      </x:c>
      <x:c r="I109" s="142" t="str">
        <x:v>SRC-WB-FMIIP-P180708</x:v>
      </x:c>
      <x:c r="J109" s="142" t="str">
        <x:v>Project output target</x:v>
      </x:c>
      <x:c r="K109" s="150" t="str">
        <x:v>مستهدف لمخرج برامجي</x:v>
      </x:c>
      <x:c r="L109" s="142" t="str">
        <x:v>Activity targeting women does not itself establish measured capability change.</x:v>
      </x:c>
      <x:c r="M109" s="150" t="str">
        <x:v>توجيه النشاط للنساء لا يثبت بحد ذاته تغيرًا مقاسًا في القدرات المالية.</x:v>
      </x:c>
    </x:row>
    <x:row r="110">
      <x:c r="A110" s="142" t="str">
        <x:v>FMIIP-RF-021</x:v>
      </x:c>
      <x:c r="B110" s="142" t="str">
        <x:v>Beneficiaries satisfied with level of service</x:v>
      </x:c>
      <x:c r="C110" s="150" t="str">
        <x:v>رضا المستفيدين عن مستوى الخدمة</x:v>
      </x:c>
      <x:c r="D110" s="142" t="str">
        <x:v>Jan-2025</x:v>
      </x:c>
      <x:c r="E110" s="142" t="n">
        <x:v>0</x:v>
      </x:c>
      <x:c r="F110" s="142" t="str">
        <x:v>Jun-2030</x:v>
      </x:c>
      <x:c r="G110" s="142" t="n">
        <x:v>80</x:v>
      </x:c>
      <x:c r="H110" s="142" t="str">
        <x:v>percent</x:v>
      </x:c>
      <x:c r="I110" s="142" t="str">
        <x:v>SRC-WB-FMIIP-P180708</x:v>
      </x:c>
      <x:c r="J110" s="142" t="str">
        <x:v>Project outcome target</x:v>
      </x:c>
      <x:c r="K110" s="150" t="str">
        <x:v>مستهدف نتيجة للمشروع</x:v>
      </x:c>
      <x:c r="L110" s="142" t="str">
        <x:v>Interpret only within the project's beneficiary survey universe and method.</x:v>
      </x:c>
      <x:c r="M110" s="150" t="str">
        <x:v>يفسر فقط داخل مجتمع المستفيدين ومنهج القياس الخاص بالمشروع.</x:v>
      </x:c>
    </x:row>
    <x:row r="111">
      <x:c r="A111" s="142" t="str">
        <x:v>FMIIP-RF-022</x:v>
      </x:c>
      <x:c r="B111" s="142" t="str">
        <x:v>Female beneficiaries satisfied with level of service</x:v>
      </x:c>
      <x:c r="C111" s="150" t="str">
        <x:v>رضا المستفيدات عن مستوى الخدمة</x:v>
      </x:c>
      <x:c r="D111" s="142" t="str">
        <x:v>Jan-2025</x:v>
      </x:c>
      <x:c r="E111" s="142" t="n">
        <x:v>0</x:v>
      </x:c>
      <x:c r="F111" s="142" t="str">
        <x:v>Jun-2030</x:v>
      </x:c>
      <x:c r="G111" s="142" t="n">
        <x:v>80</x:v>
      </x:c>
      <x:c r="H111" s="142" t="str">
        <x:v>percent</x:v>
      </x:c>
      <x:c r="I111" s="142" t="str">
        <x:v>SRC-WB-FMIIP-P180708</x:v>
      </x:c>
      <x:c r="J111" s="142" t="str">
        <x:v>Project outcome target</x:v>
      </x:c>
      <x:c r="K111" s="150" t="str">
        <x:v>مستهدف نتيجة للمشروع</x:v>
      </x:c>
      <x:c r="L111" s="142" t="str">
        <x:v>Do not generalize to women nationally.</x:v>
      </x:c>
      <x:c r="M111" s="150" t="str">
        <x:v>لا يعمم على النساء في اليمن ككل.</x:v>
      </x:c>
    </x:row>
    <x:row r="112">
      <x:c r="A112" s="142" t="str">
        <x:v>FMIIP-RF-023</x:v>
      </x:c>
      <x:c r="B112" s="142" t="str">
        <x:v>Grievances addressed within stipulated time</x:v>
      </x:c>
      <x:c r="C112" s="150" t="str">
        <x:v>الشكاوى التي عولجت ضمن المدة المحددة</x:v>
      </x:c>
      <x:c r="D112" s="142" t="str">
        <x:v>Jan-2025</x:v>
      </x:c>
      <x:c r="E112" s="142" t="n">
        <x:v>0</x:v>
      </x:c>
      <x:c r="F112" s="142" t="str">
        <x:v>Jun-2030</x:v>
      </x:c>
      <x:c r="G112" s="142" t="n">
        <x:v>90</x:v>
      </x:c>
      <x:c r="H112" s="142" t="str">
        <x:v>percent</x:v>
      </x:c>
      <x:c r="I112" s="142" t="str">
        <x:v>SRC-WB-FMIIP-P180708</x:v>
      </x:c>
      <x:c r="J112" s="142" t="str">
        <x:v>Project grievance target</x:v>
      </x:c>
      <x:c r="K112" s="150" t="str">
        <x:v>مستهدف لشكاوى المشروع</x:v>
      </x:c>
      <x:c r="L112" s="142" t="str">
        <x:v>Project grievance performance is distinct from sector-wide consumer-redress performance.</x:v>
      </x:c>
      <x:c r="M112" s="150" t="str">
        <x:v>أداء آلية شكاوى المشروع مختلف عن أداء التظلم وحماية المستهلك على مستوى القطاع.</x:v>
      </x:c>
    </x:row>
    <x:row r="113">
      <x:c r="A113" s="142" t="str">
        <x:v>FMIIP-RF-024</x:v>
      </x:c>
      <x:c r="B113" s="142" t="str">
        <x:v>Female grievances addressed within stipulated time</x:v>
      </x:c>
      <x:c r="C113" s="150" t="str">
        <x:v>شكاوى النساء التي عولجت ضمن المدة المحددة</x:v>
      </x:c>
      <x:c r="D113" s="142" t="str">
        <x:v>Jan-2025</x:v>
      </x:c>
      <x:c r="E113" s="142" t="n">
        <x:v>0</x:v>
      </x:c>
      <x:c r="F113" s="142" t="str">
        <x:v>Jun-2030</x:v>
      </x:c>
      <x:c r="G113" s="142" t="n">
        <x:v>90</x:v>
      </x:c>
      <x:c r="H113" s="142" t="str">
        <x:v>percent</x:v>
      </x:c>
      <x:c r="I113" s="142" t="str">
        <x:v>SRC-WB-FMIIP-P180708</x:v>
      </x:c>
      <x:c r="J113" s="142" t="str">
        <x:v>Project grievance target</x:v>
      </x:c>
      <x:c r="K113" s="150" t="str">
        <x:v>مستهدف لشكاوى المشروع</x:v>
      </x:c>
      <x:c r="L113" s="142" t="str">
        <x:v>Project-specific metric; do not read it as sector-wide evidence.</x:v>
      </x:c>
      <x:c r="M113" s="150" t="str">
        <x:v>مقياس خاص بالمشروع؛ ولا يقرأ باعتباره دليلًا على أداء القطاع ككل.</x:v>
      </x:c>
    </x:row>
  </x:sheetData>
  <x:mergeCells>
    <x:mergeCell ref="A1:J1"/>
    <x:mergeCell ref="A2:J2"/>
    <x:mergeCell ref="A4:H4"/>
    <x:mergeCell ref="A37:G37"/>
    <x:mergeCell ref="A56:I56"/>
    <x:mergeCell ref="A70:J70"/>
    <x:mergeCell ref="A88:M88"/>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Crossref metadata (read 11 October 2026): author مجدولين محمد عبده سعيد; title «البنك المركزي اليمني وإدارة السيولة المحلية»; Journal of Administrative and Economic Sciences, published by the University of Aden, Faculty of Economics and Administration; issued 2016; first page 9; DOI 10.36056/0442-000-018-001, which resolves to search.mandumah.com/Record/932295. Issue 18 is inferred from the DOI suffix and an end page of about 40 from the next article's first page (41); the month is not in the metadata.</x:v>
      </x:c>
      <x:c r="F17" s="24" t="str">
        <x:v>Full substantive text not yet reviewed: the record page requires sign-in.</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https://doi.org/10.36056/0442-000-018-001</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(as printed in the Little Data Book 2015; the World Bank's current database gives 0.6% for the same 2014 measure),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Law No. (21) of 2008 on the Bank Deposit Guarantee Institution: certified copy (Ministry of Legal Affairs) hosted by CBY-Aden, https://cby-ye.com/files/62c2edbaad8eb.pdf, p.1 title, p.12 signature (Sana'a, 23 April 2008). Governor's Decision No. (6) of 2025 (relocating the Institution's head office to Aden; signed 20 July 2025; https://cby-ye.com/files/687c9970b82d9.pdf, p.1) cites 'Law No. (40) of 2008' in its recital. Earlier registers: Ministry of Justice registry No. 21/2008; another government legal library No. 40/2008.</x:v>
      </x:c>
      <x:c r="E128" s="24" t="str">
        <x:v>RESOLVED__LAW_NO_21_OF_2008__RECITAL_DISCREPANCY_RECORDED</x:v>
      </x:c>
      <x:c r="F128" s="24" t="str">
        <x:v>CLOSED__READ_IN_ORIGINAL_2026-10-10 (close-out CR-20)</x:v>
      </x:c>
      <x:c r="G128" s="24" t="str">
        <x:v>The law may be cited as Law No. 21 of 2008, with the certified copy as locator. Decision No. 6 of 2025 relocates the Institution's head office to Aden; it does not establish the Institution. The recital's 'No. 40' is a discrepancy in that decision, not a second law.</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November 2022 to January 2023</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Model-based estimates 2018–2024 (staff report); estimate 2025; projection 2026–2030</x:v>
      </x:c>
      <x:c r="G8" s="24" t="str">
        <x:v>External-sector macro concept; IMF analytical scope for areas under the internationally recognized government</x:v>
      </x:c>
      <x:c r="H8" s="24" t="str">
        <x:v>Source-published estimates: a demographic and behavioural model with a 33% allocation to areas under the internationally recognized government (IMF CR 26/80, Annex IV); supplement estimate and projections</x:v>
      </x:c>
      <x:c r="I8" s="24" t="str">
        <x:v>Not payment-system settlement throughput and not directly measured hawala volume</x:v>
      </x:c>
      <x:c r="J8" s="24" t="str">
        <x:v>PRIMARY_OFFICIAL_MACRO</x:v>
      </x:c>
      <x:c r="K8" s="24" t="str">
        <x:v>/remittances/</x:v>
      </x:c>
      <x:c r="L8" s="24" t="str">
        <x:v>Estimate and projection states must be visually distinct,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CBY-Aden web publications (cby-ye.com/publications/149 and /150; SRC-CBY-CRI-149, SRC-CBY-CRI-150) + dated launch event (cby-ye.com/news/963, 5 August 2026; SRC-CBY-NEWS-963)</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c r="M37" t="str">
        <x:v>البنك المركزي اليمني – عدن</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str">
        <x:v>UNVERIFIED__DO_NOT_PROJECT</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str">
        <x:v>UNVERIFIED__DO_NOT_PROJECT</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151</x:v>
      </x:c>
      <x:c r="D5" s="24" t="n">
        <x:f>COUNTA('02_SITE_MAP'!A5:A300)</x:f>
        <x:v>151</x:v>
      </x:c>
      <x:c r="E5" s="24" t="str">
        <x:f>IF(D5=C5,"READY","REVIEW")</x:f>
        <x:v>READY</x:v>
      </x:c>
      <x:c r="F5" s="24" t="str">
        <x:v>02_SITE_MAP</x:v>
      </x:c>
      <x:c r="G5" s="24" t="str">
        <x:v>Every site page instance is represented.</x:v>
      </x:c>
    </x:row>
    <x:row r="6">
      <x:c r="A6" s="24" t="str">
        <x:v>Site</x:v>
      </x:c>
      <x:c r="B6" s="24" t="str">
        <x:v>Bilingual page sections</x:v>
      </x:c>
      <x:c r="C6" s="24" t="n">
        <x:v>254</x:v>
      </x:c>
      <x:c r="D6" s="24" t="n">
        <x:v>254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116</x:v>
      </x:c>
      <x:c r="D8" s="24" t="n">
        <x:f>COUNTA('06_EVIDENCE_OBJECTS'!A5:A300)</x:f>
        <x:v>116</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12</x:v>
      </x:c>
      <x:c r="D10" s="24" t="n">
        <x:f>COUNTA('08_READINGS'!A5:A50)</x:f>
        <x:v>12</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42</x:v>
      </x:c>
      <x:c r="D12" s="24" t="n">
        <x:f>COUNTA('11_VISUAL_LIBRARY'!A5:A100)</x:f>
        <x:v>42</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31</x:v>
      </x:c>
      <x:c r="D14" s="24" t="n">
        <x:v>31</x:v>
      </x:c>
      <x:c r="E14" s="24" t="str">
        <x:f>IF(D14=C14,"READY","REVIEW")</x:f>
        <x:v>READY</x:v>
      </x:c>
      <x:c r="F14" s="24" t="str">
        <x:v>14_SYSTEM_CHRONOLOGY</x:v>
      </x:c>
      <x:c r="G14" s="24" t="str">
        <x:v>Events are time-ordered without forced causality.</x:v>
      </x:c>
    </x:row>
    <x:row r="15">
      <x:c r="A15" s="24" t="str">
        <x:v>Sources</x:v>
      </x:c>
      <x:c r="B15" s="24" t="str">
        <x:v>Source records</x:v>
      </x:c>
      <x:c r="C15" s="24" t="n">
        <x:v>206</x:v>
      </x:c>
      <x:c r="D15" s="24" t="n">
        <x:v>206</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217</x:v>
      </x:c>
      <x:c r="D17" s="24" t="n">
        <x:f>COUNTA('17_INDICATOR_LIBRARY'!A5:A400)</x:f>
        <x:v>217</x:v>
      </x:c>
      <x:c r="E17" s="24" t="str">
        <x:f>IF(D17=C17,"READY","REVIEW")</x:f>
        <x:v>READY</x:v>
      </x:c>
      <x:c r="F17" s="24" t="str">
        <x:v>17_INDICATOR_LIBRARY</x:v>
      </x:c>
      <x:c r="G17" s="24" t="str">
        <x:v>Indicators and metrics are centralised.</x:v>
      </x:c>
    </x:row>
    <x:row r="18">
      <x:c r="A18" s="24" t="str">
        <x:v>Data</x:v>
      </x:c>
      <x:c r="B18" s="24" t="str">
        <x:v>CBY monetary observations</x:v>
      </x:c>
      <x:c r="C18" s="24" t="n">
        <x:v>696</x:v>
      </x:c>
      <x:c r="D18" s="24" t="n">
        <x:f>COUNTA('18_CBY_MONETARY'!A5:A900)</x:f>
        <x:v>696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99</x:v>
      </x:c>
      <x:c r="D20" s="24" t="n">
        <x:f>COUNTA('20_FIRM_FINANCE'!A5:A200)</x:f>
        <x:v>99</x:v>
      </x:c>
      <x:c r="E20" s="24" t="str">
        <x:f>IF(D20=C20,"READY","REVIEW")</x:f>
        <x:v>READY</x:v>
      </x:c>
      <x:c r="F20" s="24" t="str">
        <x:v>20_FIRM_FINANCE</x:v>
      </x:c>
      <x:c r="G20" s="24" t="str">
        <x:v>Firm finance evidence is preserved.</x:v>
      </x:c>
    </x:row>
    <x:row r="21">
      <x:c r="A21" s="24" t="str">
        <x:v>Data</x:v>
      </x:c>
      <x:c r="B21" s="24" t="str">
        <x:v>Remittance observations</x:v>
      </x:c>
      <x:c r="C21" s="24" t="n">
        <x:v>29</x:v>
      </x:c>
      <x:c r="D21" s="24" t="n">
        <x:f>COUNTA('23_REMITTANCES'!A5:A100)</x:f>
        <x:v>29</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