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6895" windowHeight="10485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3" i="3"/>
  <c r="Q4" i="3"/>
  <c r="Q5" i="3"/>
  <c r="Q6" i="3"/>
  <c r="Q7" i="3"/>
  <c r="Q8" i="3"/>
  <c r="Q9" i="3"/>
  <c r="Q10" i="3"/>
  <c r="Q3" i="3"/>
  <c r="O4" i="3"/>
  <c r="O3" i="3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5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2" i="3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67" i="1"/>
  <c r="C10" i="3"/>
  <c r="C7" i="3"/>
  <c r="C6" i="3"/>
  <c r="C4" i="3"/>
  <c r="C2" i="3"/>
  <c r="D2" i="3" s="1"/>
  <c r="E2" i="3" s="1"/>
  <c r="F2" i="3" s="1"/>
  <c r="C5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D95" i="3" l="1"/>
  <c r="E95" i="3" s="1"/>
  <c r="F95" i="3" s="1"/>
  <c r="D31" i="3"/>
  <c r="E31" i="3" s="1"/>
  <c r="F31" i="3" s="1"/>
  <c r="D801" i="3"/>
  <c r="E801" i="3" s="1"/>
  <c r="F801" i="3" s="1"/>
  <c r="D731" i="3"/>
  <c r="E731" i="3" s="1"/>
  <c r="F731" i="3" s="1"/>
  <c r="D219" i="3"/>
  <c r="E219" i="3" s="1"/>
  <c r="F219" i="3" s="1"/>
  <c r="D88" i="3"/>
  <c r="E88" i="3" s="1"/>
  <c r="F88" i="3" s="1"/>
  <c r="D84" i="3"/>
  <c r="E84" i="3" s="1"/>
  <c r="F84" i="3" s="1"/>
  <c r="D28" i="3"/>
  <c r="E28" i="3" s="1"/>
  <c r="F28" i="3" s="1"/>
  <c r="D810" i="3"/>
  <c r="E810" i="3" s="1"/>
  <c r="F810" i="3" s="1"/>
  <c r="D844" i="3"/>
  <c r="E844" i="3" s="1"/>
  <c r="F844" i="3" s="1"/>
  <c r="D820" i="3"/>
  <c r="E820" i="3" s="1"/>
  <c r="F820" i="3" s="1"/>
  <c r="D804" i="3"/>
  <c r="E804" i="3" s="1"/>
  <c r="F804" i="3" s="1"/>
  <c r="D496" i="3"/>
  <c r="E496" i="3" s="1"/>
  <c r="F496" i="3" s="1"/>
  <c r="D80" i="3"/>
  <c r="E80" i="3" s="1"/>
  <c r="F80" i="3" s="1"/>
  <c r="D843" i="3"/>
  <c r="E843" i="3" s="1"/>
  <c r="F843" i="3" s="1"/>
  <c r="D782" i="3"/>
  <c r="E782" i="3" s="1"/>
  <c r="F782" i="3" s="1"/>
  <c r="D770" i="3"/>
  <c r="E770" i="3" s="1"/>
  <c r="F770" i="3" s="1"/>
  <c r="D498" i="3"/>
  <c r="E498" i="3" s="1"/>
  <c r="F498" i="3" s="1"/>
  <c r="D987" i="3"/>
  <c r="E987" i="3" s="1"/>
  <c r="F987" i="3" s="1"/>
  <c r="D983" i="3"/>
  <c r="E983" i="3" s="1"/>
  <c r="F983" i="3" s="1"/>
  <c r="D979" i="3"/>
  <c r="E979" i="3" s="1"/>
  <c r="F979" i="3" s="1"/>
  <c r="D847" i="3"/>
  <c r="E847" i="3" s="1"/>
  <c r="F847" i="3" s="1"/>
  <c r="D723" i="3"/>
  <c r="E723" i="3" s="1"/>
  <c r="F723" i="3" s="1"/>
  <c r="D719" i="3"/>
  <c r="E719" i="3" s="1"/>
  <c r="F719" i="3" s="1"/>
  <c r="D611" i="3"/>
  <c r="E611" i="3" s="1"/>
  <c r="F611" i="3" s="1"/>
  <c r="D583" i="3"/>
  <c r="E583" i="3" s="1"/>
  <c r="F583" i="3" s="1"/>
  <c r="D519" i="3"/>
  <c r="E519" i="3" s="1"/>
  <c r="F519" i="3" s="1"/>
  <c r="D662" i="3"/>
  <c r="E662" i="3" s="1"/>
  <c r="F662" i="3" s="1"/>
  <c r="D224" i="3"/>
  <c r="E224" i="3" s="1"/>
  <c r="F224" i="3" s="1"/>
  <c r="D6" i="3"/>
  <c r="E6" i="3" s="1"/>
  <c r="F6" i="3" s="1"/>
  <c r="D594" i="3"/>
  <c r="E594" i="3" s="1"/>
  <c r="F594" i="3" s="1"/>
  <c r="D490" i="3"/>
  <c r="E490" i="3" s="1"/>
  <c r="F490" i="3" s="1"/>
  <c r="D975" i="3"/>
  <c r="E975" i="3" s="1"/>
  <c r="F975" i="3" s="1"/>
  <c r="D971" i="3"/>
  <c r="E971" i="3" s="1"/>
  <c r="F971" i="3" s="1"/>
  <c r="D967" i="3"/>
  <c r="E967" i="3" s="1"/>
  <c r="F967" i="3" s="1"/>
  <c r="D963" i="3"/>
  <c r="E963" i="3" s="1"/>
  <c r="F963" i="3" s="1"/>
  <c r="D959" i="3"/>
  <c r="E959" i="3" s="1"/>
  <c r="F959" i="3" s="1"/>
  <c r="D955" i="3"/>
  <c r="E955" i="3" s="1"/>
  <c r="F955" i="3" s="1"/>
  <c r="D951" i="3"/>
  <c r="E951" i="3" s="1"/>
  <c r="F951" i="3" s="1"/>
  <c r="D947" i="3"/>
  <c r="E947" i="3" s="1"/>
  <c r="F947" i="3" s="1"/>
  <c r="D943" i="3"/>
  <c r="E943" i="3" s="1"/>
  <c r="F943" i="3" s="1"/>
  <c r="D939" i="3"/>
  <c r="E939" i="3" s="1"/>
  <c r="F939" i="3" s="1"/>
  <c r="D935" i="3"/>
  <c r="E935" i="3" s="1"/>
  <c r="F935" i="3" s="1"/>
  <c r="D931" i="3"/>
  <c r="E931" i="3" s="1"/>
  <c r="F931" i="3" s="1"/>
  <c r="D927" i="3"/>
  <c r="E927" i="3" s="1"/>
  <c r="F927" i="3" s="1"/>
  <c r="D923" i="3"/>
  <c r="E923" i="3" s="1"/>
  <c r="F923" i="3" s="1"/>
  <c r="D919" i="3"/>
  <c r="E919" i="3" s="1"/>
  <c r="F919" i="3" s="1"/>
  <c r="D915" i="3"/>
  <c r="E915" i="3" s="1"/>
  <c r="F915" i="3" s="1"/>
  <c r="D911" i="3"/>
  <c r="E911" i="3" s="1"/>
  <c r="F911" i="3" s="1"/>
  <c r="D907" i="3"/>
  <c r="E907" i="3" s="1"/>
  <c r="F907" i="3" s="1"/>
  <c r="D903" i="3"/>
  <c r="E903" i="3" s="1"/>
  <c r="F903" i="3" s="1"/>
  <c r="D899" i="3"/>
  <c r="E899" i="3" s="1"/>
  <c r="F899" i="3" s="1"/>
  <c r="D895" i="3"/>
  <c r="E895" i="3" s="1"/>
  <c r="F895" i="3" s="1"/>
  <c r="D891" i="3"/>
  <c r="E891" i="3" s="1"/>
  <c r="F891" i="3" s="1"/>
  <c r="D887" i="3"/>
  <c r="E887" i="3" s="1"/>
  <c r="F887" i="3" s="1"/>
  <c r="D883" i="3"/>
  <c r="E883" i="3" s="1"/>
  <c r="F883" i="3" s="1"/>
  <c r="D879" i="3"/>
  <c r="E879" i="3" s="1"/>
  <c r="F879" i="3" s="1"/>
  <c r="D855" i="3"/>
  <c r="E855" i="3" s="1"/>
  <c r="F855" i="3" s="1"/>
  <c r="D805" i="3"/>
  <c r="E805" i="3" s="1"/>
  <c r="F805" i="3" s="1"/>
  <c r="D794" i="3"/>
  <c r="E794" i="3" s="1"/>
  <c r="F794" i="3" s="1"/>
  <c r="D790" i="3"/>
  <c r="E790" i="3" s="1"/>
  <c r="F790" i="3" s="1"/>
  <c r="D775" i="3"/>
  <c r="E775" i="3" s="1"/>
  <c r="F775" i="3" s="1"/>
  <c r="D767" i="3"/>
  <c r="E767" i="3" s="1"/>
  <c r="F767" i="3" s="1"/>
  <c r="D759" i="3"/>
  <c r="E759" i="3" s="1"/>
  <c r="F759" i="3" s="1"/>
  <c r="D747" i="3"/>
  <c r="E747" i="3" s="1"/>
  <c r="F747" i="3" s="1"/>
  <c r="D739" i="3"/>
  <c r="E739" i="3" s="1"/>
  <c r="F739" i="3" s="1"/>
  <c r="D716" i="3"/>
  <c r="E716" i="3" s="1"/>
  <c r="F716" i="3" s="1"/>
  <c r="D704" i="3"/>
  <c r="E704" i="3" s="1"/>
  <c r="F704" i="3" s="1"/>
  <c r="D669" i="3"/>
  <c r="E669" i="3" s="1"/>
  <c r="F669" i="3" s="1"/>
  <c r="D625" i="3"/>
  <c r="E625" i="3" s="1"/>
  <c r="F625" i="3" s="1"/>
  <c r="D608" i="3"/>
  <c r="E608" i="3" s="1"/>
  <c r="F608" i="3" s="1"/>
  <c r="D528" i="3"/>
  <c r="E528" i="3" s="1"/>
  <c r="F528" i="3" s="1"/>
  <c r="D225" i="3"/>
  <c r="E225" i="3" s="1"/>
  <c r="F225" i="3" s="1"/>
  <c r="D87" i="3"/>
  <c r="E87" i="3" s="1"/>
  <c r="F87" i="3" s="1"/>
  <c r="D62" i="3"/>
  <c r="E62" i="3" s="1"/>
  <c r="F62" i="3" s="1"/>
  <c r="D10" i="3"/>
  <c r="E10" i="3" s="1"/>
  <c r="F10" i="3" s="1"/>
  <c r="D7" i="3"/>
  <c r="E7" i="3" s="1"/>
  <c r="F7" i="3" s="1"/>
  <c r="D791" i="3"/>
  <c r="E791" i="3" s="1"/>
  <c r="F791" i="3" s="1"/>
  <c r="D783" i="3"/>
  <c r="E783" i="3" s="1"/>
  <c r="F783" i="3" s="1"/>
  <c r="D780" i="3"/>
  <c r="E780" i="3" s="1"/>
  <c r="F780" i="3" s="1"/>
  <c r="D764" i="3"/>
  <c r="E764" i="3" s="1"/>
  <c r="F764" i="3" s="1"/>
  <c r="D752" i="3"/>
  <c r="E752" i="3" s="1"/>
  <c r="F752" i="3" s="1"/>
  <c r="D744" i="3"/>
  <c r="E744" i="3" s="1"/>
  <c r="F744" i="3" s="1"/>
  <c r="D732" i="3"/>
  <c r="E732" i="3" s="1"/>
  <c r="F732" i="3" s="1"/>
  <c r="D721" i="3"/>
  <c r="E721" i="3" s="1"/>
  <c r="F721" i="3" s="1"/>
  <c r="D701" i="3"/>
  <c r="E701" i="3" s="1"/>
  <c r="F701" i="3" s="1"/>
  <c r="D697" i="3"/>
  <c r="E697" i="3" s="1"/>
  <c r="F697" i="3" s="1"/>
  <c r="D677" i="3"/>
  <c r="E677" i="3" s="1"/>
  <c r="F677" i="3" s="1"/>
  <c r="D673" i="3"/>
  <c r="E673" i="3" s="1"/>
  <c r="F673" i="3" s="1"/>
  <c r="D645" i="3"/>
  <c r="E645" i="3" s="1"/>
  <c r="F645" i="3" s="1"/>
  <c r="D633" i="3"/>
  <c r="E633" i="3" s="1"/>
  <c r="F633" i="3" s="1"/>
  <c r="D629" i="3"/>
  <c r="E629" i="3" s="1"/>
  <c r="F629" i="3" s="1"/>
  <c r="D517" i="3"/>
  <c r="E517" i="3" s="1"/>
  <c r="F517" i="3" s="1"/>
  <c r="D513" i="3"/>
  <c r="E513" i="3" s="1"/>
  <c r="F513" i="3" s="1"/>
  <c r="D436" i="3"/>
  <c r="E436" i="3" s="1"/>
  <c r="F436" i="3" s="1"/>
  <c r="D432" i="3"/>
  <c r="E432" i="3" s="1"/>
  <c r="F432" i="3" s="1"/>
  <c r="D428" i="3"/>
  <c r="E428" i="3" s="1"/>
  <c r="F428" i="3" s="1"/>
  <c r="D424" i="3"/>
  <c r="E424" i="3" s="1"/>
  <c r="F424" i="3" s="1"/>
  <c r="D420" i="3"/>
  <c r="E420" i="3" s="1"/>
  <c r="F420" i="3" s="1"/>
  <c r="D416" i="3"/>
  <c r="E416" i="3" s="1"/>
  <c r="F416" i="3" s="1"/>
  <c r="D221" i="3"/>
  <c r="E221" i="3" s="1"/>
  <c r="F221" i="3" s="1"/>
  <c r="D77" i="3"/>
  <c r="E77" i="3" s="1"/>
  <c r="F77" i="3" s="1"/>
  <c r="D73" i="3"/>
  <c r="E73" i="3" s="1"/>
  <c r="F73" i="3" s="1"/>
  <c r="D15" i="3"/>
  <c r="E15" i="3" s="1"/>
  <c r="F15" i="3" s="1"/>
  <c r="D11" i="3"/>
  <c r="E11" i="3" s="1"/>
  <c r="F11" i="3" s="1"/>
  <c r="C8" i="3"/>
  <c r="D9" i="3" s="1"/>
  <c r="E9" i="3" s="1"/>
  <c r="F9" i="3" s="1"/>
  <c r="J2" i="3" s="1"/>
  <c r="C3" i="3"/>
  <c r="D3" i="3" s="1"/>
  <c r="E3" i="3" s="1"/>
  <c r="F3" i="3" s="1"/>
  <c r="D735" i="3"/>
  <c r="E735" i="3" s="1"/>
  <c r="F735" i="3" s="1"/>
  <c r="D218" i="3"/>
  <c r="E218" i="3" s="1"/>
  <c r="F218" i="3" s="1"/>
  <c r="D91" i="3"/>
  <c r="E91" i="3" s="1"/>
  <c r="F91" i="3" s="1"/>
  <c r="D76" i="3"/>
  <c r="E76" i="3" s="1"/>
  <c r="F76" i="3" s="1"/>
  <c r="D48" i="3"/>
  <c r="E48" i="3" s="1"/>
  <c r="F48" i="3" s="1"/>
  <c r="D39" i="3"/>
  <c r="E39" i="3" s="1"/>
  <c r="F39" i="3" s="1"/>
  <c r="D25" i="3"/>
  <c r="E25" i="3" s="1"/>
  <c r="F25" i="3" s="1"/>
  <c r="D17" i="3"/>
  <c r="E17" i="3" s="1"/>
  <c r="F17" i="3" s="1"/>
  <c r="D13" i="3"/>
  <c r="E13" i="3" s="1"/>
  <c r="F13" i="3" s="1"/>
  <c r="D828" i="3"/>
  <c r="E828" i="3" s="1"/>
  <c r="F828" i="3" s="1"/>
  <c r="D823" i="3"/>
  <c r="E823" i="3" s="1"/>
  <c r="F823" i="3" s="1"/>
  <c r="D777" i="3"/>
  <c r="E777" i="3" s="1"/>
  <c r="F777" i="3" s="1"/>
  <c r="D773" i="3"/>
  <c r="E773" i="3" s="1"/>
  <c r="F773" i="3" s="1"/>
  <c r="D703" i="3"/>
  <c r="E703" i="3" s="1"/>
  <c r="F703" i="3" s="1"/>
  <c r="D694" i="3"/>
  <c r="E694" i="3" s="1"/>
  <c r="F694" i="3" s="1"/>
  <c r="D690" i="3"/>
  <c r="E690" i="3" s="1"/>
  <c r="F690" i="3" s="1"/>
  <c r="D670" i="3"/>
  <c r="E670" i="3" s="1"/>
  <c r="F670" i="3" s="1"/>
  <c r="D638" i="3"/>
  <c r="E638" i="3" s="1"/>
  <c r="F638" i="3" s="1"/>
  <c r="D626" i="3"/>
  <c r="E626" i="3" s="1"/>
  <c r="F626" i="3" s="1"/>
  <c r="D610" i="3"/>
  <c r="E610" i="3" s="1"/>
  <c r="F610" i="3" s="1"/>
  <c r="D606" i="3"/>
  <c r="E606" i="3" s="1"/>
  <c r="F606" i="3" s="1"/>
  <c r="D530" i="3"/>
  <c r="E530" i="3" s="1"/>
  <c r="F530" i="3" s="1"/>
  <c r="D493" i="3"/>
  <c r="E493" i="3" s="1"/>
  <c r="F493" i="3" s="1"/>
  <c r="D798" i="3"/>
  <c r="E798" i="3" s="1"/>
  <c r="F798" i="3" s="1"/>
  <c r="D740" i="3"/>
  <c r="E740" i="3" s="1"/>
  <c r="F740" i="3" s="1"/>
  <c r="D724" i="3"/>
  <c r="E724" i="3" s="1"/>
  <c r="F724" i="3" s="1"/>
  <c r="D623" i="3"/>
  <c r="E623" i="3" s="1"/>
  <c r="F623" i="3" s="1"/>
  <c r="D619" i="3"/>
  <c r="E619" i="3" s="1"/>
  <c r="F619" i="3" s="1"/>
  <c r="D520" i="3"/>
  <c r="E520" i="3" s="1"/>
  <c r="F520" i="3" s="1"/>
  <c r="D858" i="3"/>
  <c r="E858" i="3" s="1"/>
  <c r="F858" i="3" s="1"/>
  <c r="D854" i="3"/>
  <c r="E854" i="3" s="1"/>
  <c r="F854" i="3" s="1"/>
  <c r="D803" i="3"/>
  <c r="E803" i="3" s="1"/>
  <c r="F803" i="3" s="1"/>
  <c r="D796" i="3"/>
  <c r="E796" i="3" s="1"/>
  <c r="F796" i="3" s="1"/>
  <c r="D785" i="3"/>
  <c r="E785" i="3" s="1"/>
  <c r="F785" i="3" s="1"/>
  <c r="D778" i="3"/>
  <c r="E778" i="3" s="1"/>
  <c r="F778" i="3" s="1"/>
  <c r="D765" i="3"/>
  <c r="E765" i="3" s="1"/>
  <c r="F765" i="3" s="1"/>
  <c r="D758" i="3"/>
  <c r="E758" i="3" s="1"/>
  <c r="F758" i="3" s="1"/>
  <c r="D754" i="3"/>
  <c r="E754" i="3" s="1"/>
  <c r="F754" i="3" s="1"/>
  <c r="D750" i="3"/>
  <c r="E750" i="3" s="1"/>
  <c r="F750" i="3" s="1"/>
  <c r="D743" i="3"/>
  <c r="E743" i="3" s="1"/>
  <c r="F743" i="3" s="1"/>
  <c r="D727" i="3"/>
  <c r="E727" i="3" s="1"/>
  <c r="F727" i="3" s="1"/>
  <c r="D710" i="3"/>
  <c r="E710" i="3" s="1"/>
  <c r="F710" i="3" s="1"/>
  <c r="D706" i="3"/>
  <c r="E706" i="3" s="1"/>
  <c r="F706" i="3" s="1"/>
  <c r="D700" i="3"/>
  <c r="E700" i="3" s="1"/>
  <c r="F700" i="3" s="1"/>
  <c r="D692" i="3"/>
  <c r="E692" i="3" s="1"/>
  <c r="F692" i="3" s="1"/>
  <c r="D676" i="3"/>
  <c r="E676" i="3" s="1"/>
  <c r="F676" i="3" s="1"/>
  <c r="D665" i="3"/>
  <c r="E665" i="3" s="1"/>
  <c r="F665" i="3" s="1"/>
  <c r="D650" i="3"/>
  <c r="E650" i="3" s="1"/>
  <c r="F650" i="3" s="1"/>
  <c r="D617" i="3"/>
  <c r="E617" i="3" s="1"/>
  <c r="F617" i="3" s="1"/>
  <c r="D601" i="3"/>
  <c r="E601" i="3" s="1"/>
  <c r="F601" i="3" s="1"/>
  <c r="D597" i="3"/>
  <c r="E597" i="3" s="1"/>
  <c r="F597" i="3" s="1"/>
  <c r="D586" i="3"/>
  <c r="E586" i="3" s="1"/>
  <c r="F586" i="3" s="1"/>
  <c r="D578" i="3"/>
  <c r="E578" i="3" s="1"/>
  <c r="F578" i="3" s="1"/>
  <c r="D527" i="3"/>
  <c r="E527" i="3" s="1"/>
  <c r="F527" i="3" s="1"/>
  <c r="D508" i="3"/>
  <c r="E508" i="3" s="1"/>
  <c r="F508" i="3" s="1"/>
  <c r="D492" i="3"/>
  <c r="E492" i="3" s="1"/>
  <c r="F492" i="3" s="1"/>
  <c r="D487" i="3"/>
  <c r="E487" i="3" s="1"/>
  <c r="F487" i="3" s="1"/>
  <c r="D90" i="3"/>
  <c r="E90" i="3" s="1"/>
  <c r="F90" i="3" s="1"/>
  <c r="D79" i="3"/>
  <c r="E79" i="3" s="1"/>
  <c r="F79" i="3" s="1"/>
  <c r="D52" i="3"/>
  <c r="E52" i="3" s="1"/>
  <c r="F52" i="3" s="1"/>
  <c r="D36" i="3"/>
  <c r="E36" i="3" s="1"/>
  <c r="F36" i="3" s="1"/>
  <c r="D29" i="3"/>
  <c r="E29" i="3" s="1"/>
  <c r="F29" i="3" s="1"/>
  <c r="D18" i="3"/>
  <c r="E18" i="3" s="1"/>
  <c r="F18" i="3" s="1"/>
  <c r="D14" i="3"/>
  <c r="E14" i="3" s="1"/>
  <c r="F14" i="3" s="1"/>
  <c r="D835" i="3"/>
  <c r="E835" i="3" s="1"/>
  <c r="F835" i="3" s="1"/>
  <c r="D802" i="3"/>
  <c r="E802" i="3" s="1"/>
  <c r="F802" i="3" s="1"/>
  <c r="D799" i="3"/>
  <c r="E799" i="3" s="1"/>
  <c r="F799" i="3" s="1"/>
  <c r="D784" i="3"/>
  <c r="E784" i="3" s="1"/>
  <c r="F784" i="3" s="1"/>
  <c r="D771" i="3"/>
  <c r="E771" i="3" s="1"/>
  <c r="F771" i="3" s="1"/>
  <c r="D757" i="3"/>
  <c r="E757" i="3" s="1"/>
  <c r="F757" i="3" s="1"/>
  <c r="D749" i="3"/>
  <c r="E749" i="3" s="1"/>
  <c r="F749" i="3" s="1"/>
  <c r="D745" i="3"/>
  <c r="E745" i="3" s="1"/>
  <c r="F745" i="3" s="1"/>
  <c r="D713" i="3"/>
  <c r="E713" i="3" s="1"/>
  <c r="F713" i="3" s="1"/>
  <c r="D695" i="3"/>
  <c r="E695" i="3" s="1"/>
  <c r="F695" i="3" s="1"/>
  <c r="D679" i="3"/>
  <c r="E679" i="3" s="1"/>
  <c r="F679" i="3" s="1"/>
  <c r="D717" i="3"/>
  <c r="E717" i="3" s="1"/>
  <c r="F717" i="3" s="1"/>
  <c r="D718" i="3"/>
  <c r="E718" i="3" s="1"/>
  <c r="F718" i="3" s="1"/>
  <c r="D24" i="3"/>
  <c r="E24" i="3" s="1"/>
  <c r="F24" i="3" s="1"/>
  <c r="D23" i="3"/>
  <c r="E23" i="3" s="1"/>
  <c r="F23" i="3" s="1"/>
  <c r="D834" i="3"/>
  <c r="E834" i="3" s="1"/>
  <c r="F834" i="3" s="1"/>
  <c r="D813" i="3"/>
  <c r="E813" i="3" s="1"/>
  <c r="F813" i="3" s="1"/>
  <c r="D795" i="3"/>
  <c r="E795" i="3" s="1"/>
  <c r="F795" i="3" s="1"/>
  <c r="D789" i="3"/>
  <c r="E789" i="3" s="1"/>
  <c r="F789" i="3" s="1"/>
  <c r="D786" i="3"/>
  <c r="E786" i="3" s="1"/>
  <c r="F786" i="3" s="1"/>
  <c r="D779" i="3"/>
  <c r="E779" i="3" s="1"/>
  <c r="F779" i="3" s="1"/>
  <c r="D772" i="3"/>
  <c r="E772" i="3" s="1"/>
  <c r="F772" i="3" s="1"/>
  <c r="D760" i="3"/>
  <c r="E760" i="3" s="1"/>
  <c r="F760" i="3" s="1"/>
  <c r="D753" i="3"/>
  <c r="E753" i="3" s="1"/>
  <c r="F753" i="3" s="1"/>
  <c r="D751" i="3"/>
  <c r="E751" i="3" s="1"/>
  <c r="F751" i="3" s="1"/>
  <c r="D816" i="3"/>
  <c r="E816" i="3" s="1"/>
  <c r="F816" i="3" s="1"/>
  <c r="D800" i="3"/>
  <c r="E800" i="3" s="1"/>
  <c r="F800" i="3" s="1"/>
  <c r="D792" i="3"/>
  <c r="E792" i="3" s="1"/>
  <c r="F792" i="3" s="1"/>
  <c r="D781" i="3"/>
  <c r="E781" i="3" s="1"/>
  <c r="F781" i="3" s="1"/>
  <c r="D776" i="3"/>
  <c r="E776" i="3" s="1"/>
  <c r="F776" i="3" s="1"/>
  <c r="D768" i="3"/>
  <c r="E768" i="3" s="1"/>
  <c r="F768" i="3" s="1"/>
  <c r="D756" i="3"/>
  <c r="E756" i="3" s="1"/>
  <c r="F756" i="3" s="1"/>
  <c r="D748" i="3"/>
  <c r="E748" i="3" s="1"/>
  <c r="F748" i="3" s="1"/>
  <c r="D708" i="3"/>
  <c r="E708" i="3" s="1"/>
  <c r="F708" i="3" s="1"/>
  <c r="D698" i="3"/>
  <c r="E698" i="3" s="1"/>
  <c r="F698" i="3" s="1"/>
  <c r="D653" i="3"/>
  <c r="E653" i="3" s="1"/>
  <c r="F653" i="3" s="1"/>
  <c r="D511" i="3"/>
  <c r="E511" i="3" s="1"/>
  <c r="F511" i="3" s="1"/>
  <c r="D226" i="3"/>
  <c r="E226" i="3" s="1"/>
  <c r="F226" i="3" s="1"/>
  <c r="D988" i="3"/>
  <c r="E988" i="3" s="1"/>
  <c r="F988" i="3" s="1"/>
  <c r="D984" i="3"/>
  <c r="E984" i="3" s="1"/>
  <c r="F984" i="3" s="1"/>
  <c r="D980" i="3"/>
  <c r="E980" i="3" s="1"/>
  <c r="F980" i="3" s="1"/>
  <c r="D976" i="3"/>
  <c r="E976" i="3" s="1"/>
  <c r="F976" i="3" s="1"/>
  <c r="D972" i="3"/>
  <c r="E972" i="3" s="1"/>
  <c r="F972" i="3" s="1"/>
  <c r="D968" i="3"/>
  <c r="E968" i="3" s="1"/>
  <c r="F968" i="3" s="1"/>
  <c r="D964" i="3"/>
  <c r="E964" i="3" s="1"/>
  <c r="F964" i="3" s="1"/>
  <c r="D960" i="3"/>
  <c r="E960" i="3" s="1"/>
  <c r="F960" i="3" s="1"/>
  <c r="D956" i="3"/>
  <c r="E956" i="3" s="1"/>
  <c r="F956" i="3" s="1"/>
  <c r="D952" i="3"/>
  <c r="E952" i="3" s="1"/>
  <c r="F952" i="3" s="1"/>
  <c r="D948" i="3"/>
  <c r="E948" i="3" s="1"/>
  <c r="F948" i="3" s="1"/>
  <c r="D944" i="3"/>
  <c r="E944" i="3" s="1"/>
  <c r="F944" i="3" s="1"/>
  <c r="D940" i="3"/>
  <c r="E940" i="3" s="1"/>
  <c r="F940" i="3" s="1"/>
  <c r="D936" i="3"/>
  <c r="E936" i="3" s="1"/>
  <c r="F936" i="3" s="1"/>
  <c r="D932" i="3"/>
  <c r="E932" i="3" s="1"/>
  <c r="F932" i="3" s="1"/>
  <c r="D928" i="3"/>
  <c r="E928" i="3" s="1"/>
  <c r="F928" i="3" s="1"/>
  <c r="D924" i="3"/>
  <c r="E924" i="3" s="1"/>
  <c r="F924" i="3" s="1"/>
  <c r="D920" i="3"/>
  <c r="E920" i="3" s="1"/>
  <c r="F920" i="3" s="1"/>
  <c r="D916" i="3"/>
  <c r="E916" i="3" s="1"/>
  <c r="F916" i="3" s="1"/>
  <c r="D912" i="3"/>
  <c r="E912" i="3" s="1"/>
  <c r="F912" i="3" s="1"/>
  <c r="D908" i="3"/>
  <c r="E908" i="3" s="1"/>
  <c r="F908" i="3" s="1"/>
  <c r="D904" i="3"/>
  <c r="E904" i="3" s="1"/>
  <c r="F904" i="3" s="1"/>
  <c r="D900" i="3"/>
  <c r="E900" i="3" s="1"/>
  <c r="F900" i="3" s="1"/>
  <c r="D896" i="3"/>
  <c r="E896" i="3" s="1"/>
  <c r="F896" i="3" s="1"/>
  <c r="D892" i="3"/>
  <c r="E892" i="3" s="1"/>
  <c r="F892" i="3" s="1"/>
  <c r="D888" i="3"/>
  <c r="E888" i="3" s="1"/>
  <c r="F888" i="3" s="1"/>
  <c r="D884" i="3"/>
  <c r="E884" i="3" s="1"/>
  <c r="F884" i="3" s="1"/>
  <c r="D880" i="3"/>
  <c r="E880" i="3" s="1"/>
  <c r="F880" i="3" s="1"/>
  <c r="D876" i="3"/>
  <c r="E876" i="3" s="1"/>
  <c r="F876" i="3" s="1"/>
  <c r="D868" i="3"/>
  <c r="E868" i="3" s="1"/>
  <c r="F868" i="3" s="1"/>
  <c r="D852" i="3"/>
  <c r="E852" i="3" s="1"/>
  <c r="F852" i="3" s="1"/>
  <c r="D838" i="3"/>
  <c r="E838" i="3" s="1"/>
  <c r="F838" i="3" s="1"/>
  <c r="D827" i="3"/>
  <c r="E827" i="3" s="1"/>
  <c r="F827" i="3" s="1"/>
  <c r="D814" i="3"/>
  <c r="E814" i="3" s="1"/>
  <c r="F814" i="3" s="1"/>
  <c r="D788" i="3"/>
  <c r="E788" i="3" s="1"/>
  <c r="F788" i="3" s="1"/>
  <c r="D762" i="3"/>
  <c r="E762" i="3" s="1"/>
  <c r="F762" i="3" s="1"/>
  <c r="D711" i="3"/>
  <c r="E711" i="3" s="1"/>
  <c r="F711" i="3" s="1"/>
  <c r="D685" i="3"/>
  <c r="E685" i="3" s="1"/>
  <c r="F685" i="3" s="1"/>
  <c r="D681" i="3"/>
  <c r="E681" i="3" s="1"/>
  <c r="F681" i="3" s="1"/>
  <c r="D674" i="3"/>
  <c r="E674" i="3" s="1"/>
  <c r="F674" i="3" s="1"/>
  <c r="D660" i="3"/>
  <c r="E660" i="3" s="1"/>
  <c r="F660" i="3" s="1"/>
  <c r="D607" i="3"/>
  <c r="E607" i="3" s="1"/>
  <c r="F607" i="3" s="1"/>
  <c r="D591" i="3"/>
  <c r="E591" i="3" s="1"/>
  <c r="F591" i="3" s="1"/>
  <c r="D524" i="3"/>
  <c r="E524" i="3" s="1"/>
  <c r="F524" i="3" s="1"/>
  <c r="D484" i="3"/>
  <c r="E484" i="3" s="1"/>
  <c r="F484" i="3" s="1"/>
  <c r="D712" i="3"/>
  <c r="E712" i="3" s="1"/>
  <c r="F712" i="3" s="1"/>
  <c r="D709" i="3"/>
  <c r="E709" i="3" s="1"/>
  <c r="F709" i="3" s="1"/>
  <c r="D696" i="3"/>
  <c r="E696" i="3" s="1"/>
  <c r="F696" i="3" s="1"/>
  <c r="D693" i="3"/>
  <c r="E693" i="3" s="1"/>
  <c r="F693" i="3" s="1"/>
  <c r="D686" i="3"/>
  <c r="E686" i="3" s="1"/>
  <c r="F686" i="3" s="1"/>
  <c r="D659" i="3"/>
  <c r="E659" i="3" s="1"/>
  <c r="F659" i="3" s="1"/>
  <c r="D654" i="3"/>
  <c r="E654" i="3" s="1"/>
  <c r="F654" i="3" s="1"/>
  <c r="D648" i="3"/>
  <c r="E648" i="3" s="1"/>
  <c r="F648" i="3" s="1"/>
  <c r="D641" i="3"/>
  <c r="E641" i="3" s="1"/>
  <c r="F641" i="3" s="1"/>
  <c r="D639" i="3"/>
  <c r="E639" i="3" s="1"/>
  <c r="F639" i="3" s="1"/>
  <c r="D634" i="3"/>
  <c r="E634" i="3" s="1"/>
  <c r="F634" i="3" s="1"/>
  <c r="D604" i="3"/>
  <c r="E604" i="3" s="1"/>
  <c r="F604" i="3" s="1"/>
  <c r="D585" i="3"/>
  <c r="E585" i="3" s="1"/>
  <c r="F585" i="3" s="1"/>
  <c r="D581" i="3"/>
  <c r="E581" i="3" s="1"/>
  <c r="F581" i="3" s="1"/>
  <c r="D569" i="3"/>
  <c r="E569" i="3" s="1"/>
  <c r="F569" i="3" s="1"/>
  <c r="D565" i="3"/>
  <c r="E565" i="3" s="1"/>
  <c r="F565" i="3" s="1"/>
  <c r="D561" i="3"/>
  <c r="E561" i="3" s="1"/>
  <c r="F561" i="3" s="1"/>
  <c r="D557" i="3"/>
  <c r="E557" i="3" s="1"/>
  <c r="F557" i="3" s="1"/>
  <c r="D553" i="3"/>
  <c r="E553" i="3" s="1"/>
  <c r="F553" i="3" s="1"/>
  <c r="D549" i="3"/>
  <c r="E549" i="3" s="1"/>
  <c r="F549" i="3" s="1"/>
  <c r="D545" i="3"/>
  <c r="E545" i="3" s="1"/>
  <c r="F545" i="3" s="1"/>
  <c r="D541" i="3"/>
  <c r="E541" i="3" s="1"/>
  <c r="F541" i="3" s="1"/>
  <c r="D537" i="3"/>
  <c r="E537" i="3" s="1"/>
  <c r="F537" i="3" s="1"/>
  <c r="D533" i="3"/>
  <c r="E533" i="3" s="1"/>
  <c r="F533" i="3" s="1"/>
  <c r="D522" i="3"/>
  <c r="E522" i="3" s="1"/>
  <c r="F522" i="3" s="1"/>
  <c r="D516" i="3"/>
  <c r="E516" i="3" s="1"/>
  <c r="F516" i="3" s="1"/>
  <c r="D505" i="3"/>
  <c r="E505" i="3" s="1"/>
  <c r="F505" i="3" s="1"/>
  <c r="D501" i="3"/>
  <c r="E501" i="3" s="1"/>
  <c r="F501" i="3" s="1"/>
  <c r="D495" i="3"/>
  <c r="E495" i="3" s="1"/>
  <c r="F495" i="3" s="1"/>
  <c r="D488" i="3"/>
  <c r="E488" i="3" s="1"/>
  <c r="F488" i="3" s="1"/>
  <c r="D482" i="3"/>
  <c r="E482" i="3" s="1"/>
  <c r="F482" i="3" s="1"/>
  <c r="D32" i="3"/>
  <c r="E32" i="3" s="1"/>
  <c r="F32" i="3" s="1"/>
  <c r="D746" i="3"/>
  <c r="E746" i="3" s="1"/>
  <c r="F746" i="3" s="1"/>
  <c r="D741" i="3"/>
  <c r="E741" i="3" s="1"/>
  <c r="F741" i="3" s="1"/>
  <c r="D736" i="3"/>
  <c r="E736" i="3" s="1"/>
  <c r="F736" i="3" s="1"/>
  <c r="D728" i="3"/>
  <c r="E728" i="3" s="1"/>
  <c r="F728" i="3" s="1"/>
  <c r="D725" i="3"/>
  <c r="E725" i="3" s="1"/>
  <c r="F725" i="3" s="1"/>
  <c r="D720" i="3"/>
  <c r="E720" i="3" s="1"/>
  <c r="F720" i="3" s="1"/>
  <c r="D705" i="3"/>
  <c r="E705" i="3" s="1"/>
  <c r="F705" i="3" s="1"/>
  <c r="D702" i="3"/>
  <c r="E702" i="3" s="1"/>
  <c r="F702" i="3" s="1"/>
  <c r="D689" i="3"/>
  <c r="E689" i="3" s="1"/>
  <c r="F689" i="3" s="1"/>
  <c r="D678" i="3"/>
  <c r="E678" i="3" s="1"/>
  <c r="F678" i="3" s="1"/>
  <c r="D661" i="3"/>
  <c r="E661" i="3" s="1"/>
  <c r="F661" i="3" s="1"/>
  <c r="D657" i="3"/>
  <c r="E657" i="3" s="1"/>
  <c r="F657" i="3" s="1"/>
  <c r="D640" i="3"/>
  <c r="E640" i="3" s="1"/>
  <c r="F640" i="3" s="1"/>
  <c r="D624" i="3"/>
  <c r="E624" i="3" s="1"/>
  <c r="F624" i="3" s="1"/>
  <c r="D620" i="3"/>
  <c r="E620" i="3" s="1"/>
  <c r="F620" i="3" s="1"/>
  <c r="D613" i="3"/>
  <c r="E613" i="3" s="1"/>
  <c r="F613" i="3" s="1"/>
  <c r="D599" i="3"/>
  <c r="E599" i="3" s="1"/>
  <c r="F599" i="3" s="1"/>
  <c r="D595" i="3"/>
  <c r="E595" i="3" s="1"/>
  <c r="F595" i="3" s="1"/>
  <c r="D592" i="3"/>
  <c r="E592" i="3" s="1"/>
  <c r="F592" i="3" s="1"/>
  <c r="D525" i="3"/>
  <c r="E525" i="3" s="1"/>
  <c r="F525" i="3" s="1"/>
  <c r="D514" i="3"/>
  <c r="E514" i="3" s="1"/>
  <c r="F514" i="3" s="1"/>
  <c r="D512" i="3"/>
  <c r="E512" i="3" s="1"/>
  <c r="F512" i="3" s="1"/>
  <c r="D485" i="3"/>
  <c r="E485" i="3" s="1"/>
  <c r="F485" i="3" s="1"/>
  <c r="D481" i="3"/>
  <c r="E481" i="3" s="1"/>
  <c r="F481" i="3" s="1"/>
  <c r="D389" i="3"/>
  <c r="E389" i="3" s="1"/>
  <c r="F389" i="3" s="1"/>
  <c r="D385" i="3"/>
  <c r="E385" i="3" s="1"/>
  <c r="F385" i="3" s="1"/>
  <c r="D381" i="3"/>
  <c r="E381" i="3" s="1"/>
  <c r="F381" i="3" s="1"/>
  <c r="D377" i="3"/>
  <c r="E377" i="3" s="1"/>
  <c r="F377" i="3" s="1"/>
  <c r="D373" i="3"/>
  <c r="E373" i="3" s="1"/>
  <c r="F373" i="3" s="1"/>
  <c r="D369" i="3"/>
  <c r="E369" i="3" s="1"/>
  <c r="F369" i="3" s="1"/>
  <c r="D365" i="3"/>
  <c r="E365" i="3" s="1"/>
  <c r="F365" i="3" s="1"/>
  <c r="D361" i="3"/>
  <c r="E361" i="3" s="1"/>
  <c r="F361" i="3" s="1"/>
  <c r="D357" i="3"/>
  <c r="E357" i="3" s="1"/>
  <c r="F357" i="3" s="1"/>
  <c r="D353" i="3"/>
  <c r="E353" i="3" s="1"/>
  <c r="F353" i="3" s="1"/>
  <c r="D349" i="3"/>
  <c r="E349" i="3" s="1"/>
  <c r="F349" i="3" s="1"/>
  <c r="D345" i="3"/>
  <c r="E345" i="3" s="1"/>
  <c r="F345" i="3" s="1"/>
  <c r="D341" i="3"/>
  <c r="E341" i="3" s="1"/>
  <c r="F341" i="3" s="1"/>
  <c r="D337" i="3"/>
  <c r="E337" i="3" s="1"/>
  <c r="F337" i="3" s="1"/>
  <c r="D333" i="3"/>
  <c r="E333" i="3" s="1"/>
  <c r="F333" i="3" s="1"/>
  <c r="D329" i="3"/>
  <c r="E329" i="3" s="1"/>
  <c r="F329" i="3" s="1"/>
  <c r="D325" i="3"/>
  <c r="E325" i="3" s="1"/>
  <c r="F325" i="3" s="1"/>
  <c r="D321" i="3"/>
  <c r="E321" i="3" s="1"/>
  <c r="F321" i="3" s="1"/>
  <c r="D317" i="3"/>
  <c r="E317" i="3" s="1"/>
  <c r="F317" i="3" s="1"/>
  <c r="D313" i="3"/>
  <c r="E313" i="3" s="1"/>
  <c r="F313" i="3" s="1"/>
  <c r="D309" i="3"/>
  <c r="E309" i="3" s="1"/>
  <c r="F309" i="3" s="1"/>
  <c r="D305" i="3"/>
  <c r="E305" i="3" s="1"/>
  <c r="F305" i="3" s="1"/>
  <c r="D301" i="3"/>
  <c r="E301" i="3" s="1"/>
  <c r="F301" i="3" s="1"/>
  <c r="D297" i="3"/>
  <c r="E297" i="3" s="1"/>
  <c r="F297" i="3" s="1"/>
  <c r="J7" i="3" s="1"/>
  <c r="D293" i="3"/>
  <c r="E293" i="3" s="1"/>
  <c r="F293" i="3" s="1"/>
  <c r="D289" i="3"/>
  <c r="E289" i="3" s="1"/>
  <c r="F289" i="3" s="1"/>
  <c r="D285" i="3"/>
  <c r="E285" i="3" s="1"/>
  <c r="F285" i="3" s="1"/>
  <c r="D281" i="3"/>
  <c r="E281" i="3" s="1"/>
  <c r="F281" i="3" s="1"/>
  <c r="D277" i="3"/>
  <c r="E277" i="3" s="1"/>
  <c r="F277" i="3" s="1"/>
  <c r="D273" i="3"/>
  <c r="E273" i="3" s="1"/>
  <c r="F273" i="3" s="1"/>
  <c r="D269" i="3"/>
  <c r="E269" i="3" s="1"/>
  <c r="F269" i="3" s="1"/>
  <c r="D265" i="3"/>
  <c r="E265" i="3" s="1"/>
  <c r="F265" i="3" s="1"/>
  <c r="D261" i="3"/>
  <c r="E261" i="3" s="1"/>
  <c r="F261" i="3" s="1"/>
  <c r="D257" i="3"/>
  <c r="E257" i="3" s="1"/>
  <c r="F257" i="3" s="1"/>
  <c r="D253" i="3"/>
  <c r="E253" i="3" s="1"/>
  <c r="F253" i="3" s="1"/>
  <c r="D249" i="3"/>
  <c r="E249" i="3" s="1"/>
  <c r="F249" i="3" s="1"/>
  <c r="D245" i="3"/>
  <c r="E245" i="3" s="1"/>
  <c r="F245" i="3" s="1"/>
  <c r="D229" i="3"/>
  <c r="E229" i="3" s="1"/>
  <c r="F229" i="3" s="1"/>
  <c r="D96" i="3"/>
  <c r="E96" i="3" s="1"/>
  <c r="F96" i="3" s="1"/>
  <c r="D93" i="3"/>
  <c r="E93" i="3" s="1"/>
  <c r="F93" i="3" s="1"/>
  <c r="D72" i="3"/>
  <c r="E72" i="3" s="1"/>
  <c r="F72" i="3" s="1"/>
  <c r="D63" i="3"/>
  <c r="E63" i="3" s="1"/>
  <c r="F63" i="3" s="1"/>
  <c r="D55" i="3"/>
  <c r="E55" i="3" s="1"/>
  <c r="F55" i="3" s="1"/>
  <c r="D44" i="3"/>
  <c r="E44" i="3" s="1"/>
  <c r="F44" i="3" s="1"/>
  <c r="D40" i="3"/>
  <c r="E40" i="3" s="1"/>
  <c r="F40" i="3" s="1"/>
  <c r="D33" i="3"/>
  <c r="E33" i="3" s="1"/>
  <c r="F33" i="3" s="1"/>
  <c r="D20" i="3"/>
  <c r="E20" i="3" s="1"/>
  <c r="F20" i="3" s="1"/>
  <c r="D830" i="3"/>
  <c r="E830" i="3" s="1"/>
  <c r="F830" i="3" s="1"/>
  <c r="D831" i="3"/>
  <c r="E831" i="3" s="1"/>
  <c r="F831" i="3" s="1"/>
  <c r="D733" i="3"/>
  <c r="E733" i="3" s="1"/>
  <c r="F733" i="3" s="1"/>
  <c r="D734" i="3"/>
  <c r="E734" i="3" s="1"/>
  <c r="F734" i="3" s="1"/>
  <c r="D837" i="3"/>
  <c r="E837" i="3" s="1"/>
  <c r="F837" i="3" s="1"/>
  <c r="D836" i="3"/>
  <c r="E836" i="3" s="1"/>
  <c r="F836" i="3" s="1"/>
  <c r="D806" i="3"/>
  <c r="E806" i="3" s="1"/>
  <c r="F806" i="3" s="1"/>
  <c r="D807" i="3"/>
  <c r="E807" i="3" s="1"/>
  <c r="F807" i="3" s="1"/>
  <c r="D793" i="3"/>
  <c r="E793" i="3" s="1"/>
  <c r="F793" i="3" s="1"/>
  <c r="D787" i="3"/>
  <c r="E787" i="3" s="1"/>
  <c r="F787" i="3" s="1"/>
  <c r="D766" i="3"/>
  <c r="E766" i="3" s="1"/>
  <c r="F766" i="3" s="1"/>
  <c r="D761" i="3"/>
  <c r="E761" i="3" s="1"/>
  <c r="F761" i="3" s="1"/>
  <c r="D755" i="3"/>
  <c r="E755" i="3" s="1"/>
  <c r="F755" i="3" s="1"/>
  <c r="D714" i="3"/>
  <c r="E714" i="3" s="1"/>
  <c r="F714" i="3" s="1"/>
  <c r="D715" i="3"/>
  <c r="E715" i="3" s="1"/>
  <c r="F715" i="3" s="1"/>
  <c r="D842" i="3"/>
  <c r="E842" i="3" s="1"/>
  <c r="F842" i="3" s="1"/>
  <c r="D797" i="3"/>
  <c r="E797" i="3" s="1"/>
  <c r="F797" i="3" s="1"/>
  <c r="D985" i="3"/>
  <c r="E985" i="3" s="1"/>
  <c r="F985" i="3" s="1"/>
  <c r="D981" i="3"/>
  <c r="E981" i="3" s="1"/>
  <c r="F981" i="3" s="1"/>
  <c r="D840" i="3"/>
  <c r="E840" i="3" s="1"/>
  <c r="F840" i="3" s="1"/>
  <c r="D839" i="3"/>
  <c r="E839" i="3" s="1"/>
  <c r="F839" i="3" s="1"/>
  <c r="D819" i="3"/>
  <c r="E819" i="3" s="1"/>
  <c r="F819" i="3" s="1"/>
  <c r="D815" i="3"/>
  <c r="E815" i="3" s="1"/>
  <c r="F815" i="3" s="1"/>
  <c r="D812" i="3"/>
  <c r="E812" i="3" s="1"/>
  <c r="F812" i="3" s="1"/>
  <c r="D774" i="3"/>
  <c r="E774" i="3" s="1"/>
  <c r="F774" i="3" s="1"/>
  <c r="D769" i="3"/>
  <c r="E769" i="3" s="1"/>
  <c r="F769" i="3" s="1"/>
  <c r="D763" i="3"/>
  <c r="E763" i="3" s="1"/>
  <c r="F763" i="3" s="1"/>
  <c r="D742" i="3"/>
  <c r="E742" i="3" s="1"/>
  <c r="F742" i="3" s="1"/>
  <c r="D737" i="3"/>
  <c r="E737" i="3" s="1"/>
  <c r="F737" i="3" s="1"/>
  <c r="D738" i="3"/>
  <c r="E738" i="3" s="1"/>
  <c r="F738" i="3" s="1"/>
  <c r="D729" i="3"/>
  <c r="E729" i="3" s="1"/>
  <c r="F729" i="3" s="1"/>
  <c r="D730" i="3"/>
  <c r="E730" i="3" s="1"/>
  <c r="F730" i="3" s="1"/>
  <c r="D848" i="3"/>
  <c r="E848" i="3" s="1"/>
  <c r="F848" i="3" s="1"/>
  <c r="D845" i="3"/>
  <c r="E845" i="3" s="1"/>
  <c r="F845" i="3" s="1"/>
  <c r="D824" i="3"/>
  <c r="E824" i="3" s="1"/>
  <c r="F824" i="3" s="1"/>
  <c r="D821" i="3"/>
  <c r="E821" i="3" s="1"/>
  <c r="F821" i="3" s="1"/>
  <c r="D818" i="3"/>
  <c r="E818" i="3" s="1"/>
  <c r="F818" i="3" s="1"/>
  <c r="D726" i="3"/>
  <c r="E726" i="3" s="1"/>
  <c r="F726" i="3" s="1"/>
  <c r="D722" i="3"/>
  <c r="E722" i="3" s="1"/>
  <c r="F722" i="3" s="1"/>
  <c r="D977" i="3"/>
  <c r="E977" i="3" s="1"/>
  <c r="F977" i="3" s="1"/>
  <c r="D973" i="3"/>
  <c r="E973" i="3" s="1"/>
  <c r="F973" i="3" s="1"/>
  <c r="D969" i="3"/>
  <c r="E969" i="3" s="1"/>
  <c r="F969" i="3" s="1"/>
  <c r="D965" i="3"/>
  <c r="E965" i="3" s="1"/>
  <c r="F965" i="3" s="1"/>
  <c r="D961" i="3"/>
  <c r="E961" i="3" s="1"/>
  <c r="F961" i="3" s="1"/>
  <c r="D957" i="3"/>
  <c r="E957" i="3" s="1"/>
  <c r="F957" i="3" s="1"/>
  <c r="D953" i="3"/>
  <c r="E953" i="3" s="1"/>
  <c r="F953" i="3" s="1"/>
  <c r="D949" i="3"/>
  <c r="E949" i="3" s="1"/>
  <c r="F949" i="3" s="1"/>
  <c r="D945" i="3"/>
  <c r="E945" i="3" s="1"/>
  <c r="F945" i="3" s="1"/>
  <c r="D941" i="3"/>
  <c r="E941" i="3" s="1"/>
  <c r="F941" i="3" s="1"/>
  <c r="D937" i="3"/>
  <c r="E937" i="3" s="1"/>
  <c r="F937" i="3" s="1"/>
  <c r="D933" i="3"/>
  <c r="E933" i="3" s="1"/>
  <c r="F933" i="3" s="1"/>
  <c r="D929" i="3"/>
  <c r="E929" i="3" s="1"/>
  <c r="F929" i="3" s="1"/>
  <c r="D925" i="3"/>
  <c r="E925" i="3" s="1"/>
  <c r="F925" i="3" s="1"/>
  <c r="D921" i="3"/>
  <c r="E921" i="3" s="1"/>
  <c r="F921" i="3" s="1"/>
  <c r="D917" i="3"/>
  <c r="E917" i="3" s="1"/>
  <c r="F917" i="3" s="1"/>
  <c r="D913" i="3"/>
  <c r="E913" i="3" s="1"/>
  <c r="F913" i="3" s="1"/>
  <c r="D909" i="3"/>
  <c r="E909" i="3" s="1"/>
  <c r="F909" i="3" s="1"/>
  <c r="D905" i="3"/>
  <c r="E905" i="3" s="1"/>
  <c r="F905" i="3" s="1"/>
  <c r="D901" i="3"/>
  <c r="E901" i="3" s="1"/>
  <c r="F901" i="3" s="1"/>
  <c r="D897" i="3"/>
  <c r="E897" i="3" s="1"/>
  <c r="F897" i="3" s="1"/>
  <c r="D893" i="3"/>
  <c r="E893" i="3" s="1"/>
  <c r="F893" i="3" s="1"/>
  <c r="D889" i="3"/>
  <c r="E889" i="3" s="1"/>
  <c r="F889" i="3" s="1"/>
  <c r="D885" i="3"/>
  <c r="E885" i="3" s="1"/>
  <c r="F885" i="3" s="1"/>
  <c r="D881" i="3"/>
  <c r="E881" i="3" s="1"/>
  <c r="F881" i="3" s="1"/>
  <c r="D877" i="3"/>
  <c r="E877" i="3" s="1"/>
  <c r="F877" i="3" s="1"/>
  <c r="D849" i="3"/>
  <c r="E849" i="3" s="1"/>
  <c r="F849" i="3" s="1"/>
  <c r="D846" i="3"/>
  <c r="E846" i="3" s="1"/>
  <c r="F846" i="3" s="1"/>
  <c r="D832" i="3"/>
  <c r="E832" i="3" s="1"/>
  <c r="F832" i="3" s="1"/>
  <c r="D829" i="3"/>
  <c r="E829" i="3" s="1"/>
  <c r="F829" i="3" s="1"/>
  <c r="D825" i="3"/>
  <c r="E825" i="3" s="1"/>
  <c r="F825" i="3" s="1"/>
  <c r="D822" i="3"/>
  <c r="E822" i="3" s="1"/>
  <c r="F822" i="3" s="1"/>
  <c r="D811" i="3"/>
  <c r="E811" i="3" s="1"/>
  <c r="F811" i="3" s="1"/>
  <c r="D808" i="3"/>
  <c r="E808" i="3" s="1"/>
  <c r="F808" i="3" s="1"/>
  <c r="D707" i="3"/>
  <c r="E707" i="3" s="1"/>
  <c r="F707" i="3" s="1"/>
  <c r="D699" i="3"/>
  <c r="E699" i="3" s="1"/>
  <c r="F699" i="3" s="1"/>
  <c r="D691" i="3"/>
  <c r="E691" i="3" s="1"/>
  <c r="F691" i="3" s="1"/>
  <c r="D682" i="3"/>
  <c r="E682" i="3" s="1"/>
  <c r="F682" i="3" s="1"/>
  <c r="D675" i="3"/>
  <c r="E675" i="3" s="1"/>
  <c r="F675" i="3" s="1"/>
  <c r="D666" i="3"/>
  <c r="E666" i="3" s="1"/>
  <c r="F666" i="3" s="1"/>
  <c r="D680" i="3"/>
  <c r="E680" i="3" s="1"/>
  <c r="F680" i="3" s="1"/>
  <c r="D664" i="3"/>
  <c r="E664" i="3" s="1"/>
  <c r="F664" i="3" s="1"/>
  <c r="D663" i="3"/>
  <c r="E663" i="3" s="1"/>
  <c r="F663" i="3" s="1"/>
  <c r="D651" i="3"/>
  <c r="E651" i="3" s="1"/>
  <c r="F651" i="3" s="1"/>
  <c r="D642" i="3"/>
  <c r="E642" i="3" s="1"/>
  <c r="F642" i="3" s="1"/>
  <c r="D632" i="3"/>
  <c r="E632" i="3" s="1"/>
  <c r="F632" i="3" s="1"/>
  <c r="D622" i="3"/>
  <c r="E622" i="3" s="1"/>
  <c r="F622" i="3" s="1"/>
  <c r="D615" i="3"/>
  <c r="E615" i="3" s="1"/>
  <c r="F615" i="3" s="1"/>
  <c r="D614" i="3"/>
  <c r="E614" i="3" s="1"/>
  <c r="F614" i="3" s="1"/>
  <c r="D600" i="3"/>
  <c r="E600" i="3" s="1"/>
  <c r="F600" i="3" s="1"/>
  <c r="D598" i="3"/>
  <c r="E598" i="3" s="1"/>
  <c r="F598" i="3" s="1"/>
  <c r="D589" i="3"/>
  <c r="E589" i="3" s="1"/>
  <c r="F589" i="3" s="1"/>
  <c r="D575" i="3"/>
  <c r="E575" i="3" s="1"/>
  <c r="F575" i="3" s="1"/>
  <c r="D567" i="3"/>
  <c r="E567" i="3" s="1"/>
  <c r="F567" i="3" s="1"/>
  <c r="D531" i="3"/>
  <c r="E531" i="3" s="1"/>
  <c r="F531" i="3" s="1"/>
  <c r="D532" i="3"/>
  <c r="E532" i="3" s="1"/>
  <c r="F532" i="3" s="1"/>
  <c r="D506" i="3"/>
  <c r="E506" i="3" s="1"/>
  <c r="F506" i="3" s="1"/>
  <c r="D684" i="3"/>
  <c r="E684" i="3" s="1"/>
  <c r="F684" i="3" s="1"/>
  <c r="D683" i="3"/>
  <c r="E683" i="3" s="1"/>
  <c r="F683" i="3" s="1"/>
  <c r="D668" i="3"/>
  <c r="E668" i="3" s="1"/>
  <c r="F668" i="3" s="1"/>
  <c r="D667" i="3"/>
  <c r="E667" i="3" s="1"/>
  <c r="F667" i="3" s="1"/>
  <c r="D652" i="3"/>
  <c r="E652" i="3" s="1"/>
  <c r="F652" i="3" s="1"/>
  <c r="D649" i="3"/>
  <c r="E649" i="3" s="1"/>
  <c r="F649" i="3" s="1"/>
  <c r="D637" i="3"/>
  <c r="E637" i="3" s="1"/>
  <c r="F637" i="3" s="1"/>
  <c r="D635" i="3"/>
  <c r="E635" i="3" s="1"/>
  <c r="F635" i="3" s="1"/>
  <c r="D618" i="3"/>
  <c r="E618" i="3" s="1"/>
  <c r="F618" i="3" s="1"/>
  <c r="D616" i="3"/>
  <c r="E616" i="3" s="1"/>
  <c r="F616" i="3" s="1"/>
  <c r="D609" i="3"/>
  <c r="E609" i="3" s="1"/>
  <c r="F609" i="3" s="1"/>
  <c r="D593" i="3"/>
  <c r="E593" i="3" s="1"/>
  <c r="F593" i="3" s="1"/>
  <c r="D570" i="3"/>
  <c r="E570" i="3" s="1"/>
  <c r="F570" i="3" s="1"/>
  <c r="D566" i="3"/>
  <c r="E566" i="3" s="1"/>
  <c r="F566" i="3" s="1"/>
  <c r="D562" i="3"/>
  <c r="E562" i="3" s="1"/>
  <c r="F562" i="3" s="1"/>
  <c r="D558" i="3"/>
  <c r="E558" i="3" s="1"/>
  <c r="F558" i="3" s="1"/>
  <c r="D554" i="3"/>
  <c r="E554" i="3" s="1"/>
  <c r="F554" i="3" s="1"/>
  <c r="D550" i="3"/>
  <c r="E550" i="3" s="1"/>
  <c r="F550" i="3" s="1"/>
  <c r="D546" i="3"/>
  <c r="E546" i="3" s="1"/>
  <c r="F546" i="3" s="1"/>
  <c r="D542" i="3"/>
  <c r="E542" i="3" s="1"/>
  <c r="F542" i="3" s="1"/>
  <c r="D538" i="3"/>
  <c r="E538" i="3" s="1"/>
  <c r="F538" i="3" s="1"/>
  <c r="D688" i="3"/>
  <c r="E688" i="3" s="1"/>
  <c r="F688" i="3" s="1"/>
  <c r="D687" i="3"/>
  <c r="E687" i="3" s="1"/>
  <c r="F687" i="3" s="1"/>
  <c r="D672" i="3"/>
  <c r="E672" i="3" s="1"/>
  <c r="F672" i="3" s="1"/>
  <c r="D671" i="3"/>
  <c r="E671" i="3" s="1"/>
  <c r="F671" i="3" s="1"/>
  <c r="D658" i="3"/>
  <c r="E658" i="3" s="1"/>
  <c r="F658" i="3" s="1"/>
  <c r="D656" i="3"/>
  <c r="E656" i="3" s="1"/>
  <c r="F656" i="3" s="1"/>
  <c r="D655" i="3"/>
  <c r="E655" i="3" s="1"/>
  <c r="F655" i="3" s="1"/>
  <c r="D647" i="3"/>
  <c r="E647" i="3" s="1"/>
  <c r="F647" i="3" s="1"/>
  <c r="D646" i="3"/>
  <c r="E646" i="3" s="1"/>
  <c r="F646" i="3" s="1"/>
  <c r="D636" i="3"/>
  <c r="E636" i="3" s="1"/>
  <c r="F636" i="3" s="1"/>
  <c r="D621" i="3"/>
  <c r="E621" i="3" s="1"/>
  <c r="F621" i="3" s="1"/>
  <c r="D605" i="3"/>
  <c r="E605" i="3" s="1"/>
  <c r="F605" i="3" s="1"/>
  <c r="D478" i="3"/>
  <c r="E478" i="3" s="1"/>
  <c r="F478" i="3" s="1"/>
  <c r="D474" i="3"/>
  <c r="E474" i="3" s="1"/>
  <c r="F474" i="3" s="1"/>
  <c r="D470" i="3"/>
  <c r="E470" i="3" s="1"/>
  <c r="F470" i="3" s="1"/>
  <c r="J10" i="3" s="1"/>
  <c r="D466" i="3"/>
  <c r="E466" i="3" s="1"/>
  <c r="F466" i="3" s="1"/>
  <c r="D462" i="3"/>
  <c r="E462" i="3" s="1"/>
  <c r="F462" i="3" s="1"/>
  <c r="D458" i="3"/>
  <c r="E458" i="3" s="1"/>
  <c r="F458" i="3" s="1"/>
  <c r="D454" i="3"/>
  <c r="E454" i="3" s="1"/>
  <c r="F454" i="3" s="1"/>
  <c r="D450" i="3"/>
  <c r="E450" i="3" s="1"/>
  <c r="F450" i="3" s="1"/>
  <c r="D446" i="3"/>
  <c r="E446" i="3" s="1"/>
  <c r="F446" i="3" s="1"/>
  <c r="D442" i="3"/>
  <c r="E442" i="3" s="1"/>
  <c r="F442" i="3" s="1"/>
  <c r="D438" i="3"/>
  <c r="E438" i="3" s="1"/>
  <c r="F438" i="3" s="1"/>
  <c r="D631" i="3"/>
  <c r="E631" i="3" s="1"/>
  <c r="F631" i="3" s="1"/>
  <c r="D630" i="3"/>
  <c r="E630" i="3" s="1"/>
  <c r="F630" i="3" s="1"/>
  <c r="D499" i="3"/>
  <c r="E499" i="3" s="1"/>
  <c r="F499" i="3" s="1"/>
  <c r="D500" i="3"/>
  <c r="E500" i="3" s="1"/>
  <c r="F500" i="3" s="1"/>
  <c r="D92" i="3"/>
  <c r="E92" i="3" s="1"/>
  <c r="F92" i="3" s="1"/>
  <c r="D71" i="3"/>
  <c r="E71" i="3" s="1"/>
  <c r="F71" i="3" s="1"/>
  <c r="D19" i="3"/>
  <c r="E19" i="3" s="1"/>
  <c r="F19" i="3" s="1"/>
  <c r="D521" i="3"/>
  <c r="E521" i="3" s="1"/>
  <c r="F521" i="3" s="1"/>
  <c r="D507" i="3"/>
  <c r="E507" i="3" s="1"/>
  <c r="F507" i="3" s="1"/>
  <c r="D489" i="3"/>
  <c r="E489" i="3" s="1"/>
  <c r="F489" i="3" s="1"/>
  <c r="D412" i="3"/>
  <c r="E412" i="3" s="1"/>
  <c r="F412" i="3" s="1"/>
  <c r="D408" i="3"/>
  <c r="E408" i="3" s="1"/>
  <c r="F408" i="3" s="1"/>
  <c r="D404" i="3"/>
  <c r="E404" i="3" s="1"/>
  <c r="F404" i="3" s="1"/>
  <c r="D400" i="3"/>
  <c r="E400" i="3" s="1"/>
  <c r="F400" i="3" s="1"/>
  <c r="D396" i="3"/>
  <c r="E396" i="3" s="1"/>
  <c r="F396" i="3" s="1"/>
  <c r="D228" i="3"/>
  <c r="E228" i="3" s="1"/>
  <c r="F228" i="3" s="1"/>
  <c r="D220" i="3"/>
  <c r="E220" i="3" s="1"/>
  <c r="F220" i="3" s="1"/>
  <c r="D97" i="3"/>
  <c r="E97" i="3" s="1"/>
  <c r="F97" i="3" s="1"/>
  <c r="D89" i="3"/>
  <c r="E89" i="3" s="1"/>
  <c r="F89" i="3" s="1"/>
  <c r="D53" i="3"/>
  <c r="E53" i="3" s="1"/>
  <c r="F53" i="3" s="1"/>
  <c r="D30" i="3"/>
  <c r="E30" i="3" s="1"/>
  <c r="F30" i="3" s="1"/>
  <c r="D16" i="3"/>
  <c r="E16" i="3" s="1"/>
  <c r="F16" i="3" s="1"/>
  <c r="D644" i="3"/>
  <c r="E644" i="3" s="1"/>
  <c r="F644" i="3" s="1"/>
  <c r="D643" i="3"/>
  <c r="E643" i="3" s="1"/>
  <c r="F643" i="3" s="1"/>
  <c r="D628" i="3"/>
  <c r="E628" i="3" s="1"/>
  <c r="F628" i="3" s="1"/>
  <c r="D627" i="3"/>
  <c r="E627" i="3" s="1"/>
  <c r="F627" i="3" s="1"/>
  <c r="D612" i="3"/>
  <c r="E612" i="3" s="1"/>
  <c r="F612" i="3" s="1"/>
  <c r="D603" i="3"/>
  <c r="E603" i="3" s="1"/>
  <c r="F603" i="3" s="1"/>
  <c r="D596" i="3"/>
  <c r="E596" i="3" s="1"/>
  <c r="F596" i="3" s="1"/>
  <c r="D577" i="3"/>
  <c r="E577" i="3" s="1"/>
  <c r="F577" i="3" s="1"/>
  <c r="D573" i="3"/>
  <c r="E573" i="3" s="1"/>
  <c r="F573" i="3" s="1"/>
  <c r="D563" i="3"/>
  <c r="E563" i="3" s="1"/>
  <c r="F563" i="3" s="1"/>
  <c r="D559" i="3"/>
  <c r="E559" i="3" s="1"/>
  <c r="F559" i="3" s="1"/>
  <c r="D555" i="3"/>
  <c r="E555" i="3" s="1"/>
  <c r="F555" i="3" s="1"/>
  <c r="D551" i="3"/>
  <c r="E551" i="3" s="1"/>
  <c r="F551" i="3" s="1"/>
  <c r="D547" i="3"/>
  <c r="E547" i="3" s="1"/>
  <c r="F547" i="3" s="1"/>
  <c r="D543" i="3"/>
  <c r="E543" i="3" s="1"/>
  <c r="F543" i="3" s="1"/>
  <c r="D539" i="3"/>
  <c r="E539" i="3" s="1"/>
  <c r="F539" i="3" s="1"/>
  <c r="D536" i="3"/>
  <c r="E536" i="3" s="1"/>
  <c r="F536" i="3" s="1"/>
  <c r="D529" i="3"/>
  <c r="E529" i="3" s="1"/>
  <c r="F529" i="3" s="1"/>
  <c r="D526" i="3"/>
  <c r="E526" i="3" s="1"/>
  <c r="F526" i="3" s="1"/>
  <c r="D518" i="3"/>
  <c r="E518" i="3" s="1"/>
  <c r="F518" i="3" s="1"/>
  <c r="D509" i="3"/>
  <c r="E509" i="3" s="1"/>
  <c r="F509" i="3" s="1"/>
  <c r="D504" i="3"/>
  <c r="E504" i="3" s="1"/>
  <c r="F504" i="3" s="1"/>
  <c r="D497" i="3"/>
  <c r="E497" i="3" s="1"/>
  <c r="F497" i="3" s="1"/>
  <c r="D494" i="3"/>
  <c r="E494" i="3" s="1"/>
  <c r="F494" i="3" s="1"/>
  <c r="D486" i="3"/>
  <c r="E486" i="3" s="1"/>
  <c r="F486" i="3" s="1"/>
  <c r="D480" i="3"/>
  <c r="E480" i="3" s="1"/>
  <c r="F480" i="3" s="1"/>
  <c r="D391" i="3"/>
  <c r="E391" i="3" s="1"/>
  <c r="F391" i="3" s="1"/>
  <c r="D387" i="3"/>
  <c r="E387" i="3" s="1"/>
  <c r="F387" i="3" s="1"/>
  <c r="D383" i="3"/>
  <c r="E383" i="3" s="1"/>
  <c r="F383" i="3" s="1"/>
  <c r="D379" i="3"/>
  <c r="E379" i="3" s="1"/>
  <c r="F379" i="3" s="1"/>
  <c r="D375" i="3"/>
  <c r="E375" i="3" s="1"/>
  <c r="F375" i="3" s="1"/>
  <c r="D371" i="3"/>
  <c r="E371" i="3" s="1"/>
  <c r="F371" i="3" s="1"/>
  <c r="D367" i="3"/>
  <c r="E367" i="3" s="1"/>
  <c r="F367" i="3" s="1"/>
  <c r="D363" i="3"/>
  <c r="E363" i="3" s="1"/>
  <c r="F363" i="3" s="1"/>
  <c r="D359" i="3"/>
  <c r="E359" i="3" s="1"/>
  <c r="F359" i="3" s="1"/>
  <c r="D355" i="3"/>
  <c r="E355" i="3" s="1"/>
  <c r="F355" i="3" s="1"/>
  <c r="D351" i="3"/>
  <c r="E351" i="3" s="1"/>
  <c r="F351" i="3" s="1"/>
  <c r="D347" i="3"/>
  <c r="E347" i="3" s="1"/>
  <c r="F347" i="3" s="1"/>
  <c r="D343" i="3"/>
  <c r="E343" i="3" s="1"/>
  <c r="F343" i="3" s="1"/>
  <c r="D339" i="3"/>
  <c r="E339" i="3" s="1"/>
  <c r="F339" i="3" s="1"/>
  <c r="D335" i="3"/>
  <c r="E335" i="3" s="1"/>
  <c r="F335" i="3" s="1"/>
  <c r="D331" i="3"/>
  <c r="E331" i="3" s="1"/>
  <c r="F331" i="3" s="1"/>
  <c r="D327" i="3"/>
  <c r="E327" i="3" s="1"/>
  <c r="F327" i="3" s="1"/>
  <c r="D323" i="3"/>
  <c r="E323" i="3" s="1"/>
  <c r="F323" i="3" s="1"/>
  <c r="D319" i="3"/>
  <c r="E319" i="3" s="1"/>
  <c r="F319" i="3" s="1"/>
  <c r="D315" i="3"/>
  <c r="E315" i="3" s="1"/>
  <c r="F315" i="3" s="1"/>
  <c r="D311" i="3"/>
  <c r="E311" i="3" s="1"/>
  <c r="F311" i="3" s="1"/>
  <c r="D307" i="3"/>
  <c r="E307" i="3" s="1"/>
  <c r="F307" i="3" s="1"/>
  <c r="D303" i="3"/>
  <c r="E303" i="3" s="1"/>
  <c r="F303" i="3" s="1"/>
  <c r="D251" i="3"/>
  <c r="E251" i="3" s="1"/>
  <c r="F251" i="3" s="1"/>
  <c r="D247" i="3"/>
  <c r="E247" i="3" s="1"/>
  <c r="F247" i="3" s="1"/>
  <c r="D227" i="3"/>
  <c r="E227" i="3" s="1"/>
  <c r="F227" i="3" s="1"/>
  <c r="D222" i="3"/>
  <c r="E222" i="3" s="1"/>
  <c r="F222" i="3" s="1"/>
  <c r="D94" i="3"/>
  <c r="E94" i="3" s="1"/>
  <c r="F94" i="3" s="1"/>
  <c r="D68" i="3"/>
  <c r="E68" i="3" s="1"/>
  <c r="F68" i="3" s="1"/>
  <c r="D64" i="3"/>
  <c r="E64" i="3" s="1"/>
  <c r="F64" i="3" s="1"/>
  <c r="D60" i="3"/>
  <c r="E60" i="3" s="1"/>
  <c r="F60" i="3" s="1"/>
  <c r="D56" i="3"/>
  <c r="E56" i="3" s="1"/>
  <c r="F56" i="3" s="1"/>
  <c r="D49" i="3"/>
  <c r="E49" i="3" s="1"/>
  <c r="F49" i="3" s="1"/>
  <c r="D47" i="3"/>
  <c r="E47" i="3" s="1"/>
  <c r="F47" i="3" s="1"/>
  <c r="D12" i="3"/>
  <c r="E12" i="3" s="1"/>
  <c r="F12" i="3" s="1"/>
  <c r="D873" i="3"/>
  <c r="E873" i="3" s="1"/>
  <c r="F873" i="3" s="1"/>
  <c r="D865" i="3"/>
  <c r="E865" i="3" s="1"/>
  <c r="F865" i="3" s="1"/>
  <c r="D826" i="3"/>
  <c r="E826" i="3" s="1"/>
  <c r="F826" i="3" s="1"/>
  <c r="D859" i="3"/>
  <c r="E859" i="3" s="1"/>
  <c r="F859" i="3" s="1"/>
  <c r="D851" i="3"/>
  <c r="E851" i="3" s="1"/>
  <c r="F851" i="3" s="1"/>
  <c r="D986" i="3"/>
  <c r="E986" i="3" s="1"/>
  <c r="F986" i="3" s="1"/>
  <c r="D982" i="3"/>
  <c r="E982" i="3" s="1"/>
  <c r="F982" i="3" s="1"/>
  <c r="D978" i="3"/>
  <c r="E978" i="3" s="1"/>
  <c r="F978" i="3" s="1"/>
  <c r="D974" i="3"/>
  <c r="E974" i="3" s="1"/>
  <c r="F974" i="3" s="1"/>
  <c r="D970" i="3"/>
  <c r="E970" i="3" s="1"/>
  <c r="F970" i="3" s="1"/>
  <c r="D966" i="3"/>
  <c r="E966" i="3" s="1"/>
  <c r="F966" i="3" s="1"/>
  <c r="D962" i="3"/>
  <c r="E962" i="3" s="1"/>
  <c r="F962" i="3" s="1"/>
  <c r="D958" i="3"/>
  <c r="E958" i="3" s="1"/>
  <c r="F958" i="3" s="1"/>
  <c r="D954" i="3"/>
  <c r="E954" i="3" s="1"/>
  <c r="F954" i="3" s="1"/>
  <c r="D950" i="3"/>
  <c r="E950" i="3" s="1"/>
  <c r="F950" i="3" s="1"/>
  <c r="D946" i="3"/>
  <c r="E946" i="3" s="1"/>
  <c r="F946" i="3" s="1"/>
  <c r="D942" i="3"/>
  <c r="E942" i="3" s="1"/>
  <c r="F942" i="3" s="1"/>
  <c r="D938" i="3"/>
  <c r="E938" i="3" s="1"/>
  <c r="F938" i="3" s="1"/>
  <c r="D934" i="3"/>
  <c r="E934" i="3" s="1"/>
  <c r="F934" i="3" s="1"/>
  <c r="D930" i="3"/>
  <c r="E930" i="3" s="1"/>
  <c r="F930" i="3" s="1"/>
  <c r="D926" i="3"/>
  <c r="E926" i="3" s="1"/>
  <c r="F926" i="3" s="1"/>
  <c r="D922" i="3"/>
  <c r="E922" i="3" s="1"/>
  <c r="F922" i="3" s="1"/>
  <c r="D918" i="3"/>
  <c r="E918" i="3" s="1"/>
  <c r="F918" i="3" s="1"/>
  <c r="D914" i="3"/>
  <c r="E914" i="3" s="1"/>
  <c r="F914" i="3" s="1"/>
  <c r="D910" i="3"/>
  <c r="E910" i="3" s="1"/>
  <c r="F910" i="3" s="1"/>
  <c r="D906" i="3"/>
  <c r="E906" i="3" s="1"/>
  <c r="F906" i="3" s="1"/>
  <c r="D902" i="3"/>
  <c r="E902" i="3" s="1"/>
  <c r="F902" i="3" s="1"/>
  <c r="D898" i="3"/>
  <c r="E898" i="3" s="1"/>
  <c r="F898" i="3" s="1"/>
  <c r="D894" i="3"/>
  <c r="E894" i="3" s="1"/>
  <c r="F894" i="3" s="1"/>
  <c r="D890" i="3"/>
  <c r="E890" i="3" s="1"/>
  <c r="F890" i="3" s="1"/>
  <c r="D886" i="3"/>
  <c r="E886" i="3" s="1"/>
  <c r="F886" i="3" s="1"/>
  <c r="D882" i="3"/>
  <c r="E882" i="3" s="1"/>
  <c r="F882" i="3" s="1"/>
  <c r="D878" i="3"/>
  <c r="E878" i="3" s="1"/>
  <c r="F878" i="3" s="1"/>
  <c r="D875" i="3"/>
  <c r="E875" i="3" s="1"/>
  <c r="F875" i="3" s="1"/>
  <c r="D871" i="3"/>
  <c r="E871" i="3" s="1"/>
  <c r="F871" i="3" s="1"/>
  <c r="D867" i="3"/>
  <c r="E867" i="3" s="1"/>
  <c r="F867" i="3" s="1"/>
  <c r="D863" i="3"/>
  <c r="E863" i="3" s="1"/>
  <c r="F863" i="3" s="1"/>
  <c r="D841" i="3"/>
  <c r="E841" i="3" s="1"/>
  <c r="F841" i="3" s="1"/>
  <c r="D833" i="3"/>
  <c r="E833" i="3" s="1"/>
  <c r="F833" i="3" s="1"/>
  <c r="D817" i="3"/>
  <c r="E817" i="3" s="1"/>
  <c r="F817" i="3" s="1"/>
  <c r="D809" i="3"/>
  <c r="E809" i="3" s="1"/>
  <c r="F809" i="3" s="1"/>
  <c r="D523" i="3"/>
  <c r="E523" i="3" s="1"/>
  <c r="F523" i="3" s="1"/>
  <c r="D510" i="3"/>
  <c r="E510" i="3" s="1"/>
  <c r="F510" i="3" s="1"/>
  <c r="D491" i="3"/>
  <c r="E491" i="3" s="1"/>
  <c r="F491" i="3" s="1"/>
  <c r="D535" i="3"/>
  <c r="E535" i="3" s="1"/>
  <c r="F535" i="3" s="1"/>
  <c r="D503" i="3"/>
  <c r="E503" i="3" s="1"/>
  <c r="F503" i="3" s="1"/>
  <c r="D602" i="3"/>
  <c r="E602" i="3" s="1"/>
  <c r="F602" i="3" s="1"/>
  <c r="D590" i="3"/>
  <c r="E590" i="3" s="1"/>
  <c r="F590" i="3" s="1"/>
  <c r="D861" i="3"/>
  <c r="E861" i="3" s="1"/>
  <c r="F861" i="3" s="1"/>
  <c r="D856" i="3"/>
  <c r="E856" i="3" s="1"/>
  <c r="F856" i="3" s="1"/>
  <c r="D853" i="3"/>
  <c r="E853" i="3" s="1"/>
  <c r="F853" i="3" s="1"/>
  <c r="D587" i="3"/>
  <c r="E587" i="3" s="1"/>
  <c r="F587" i="3" s="1"/>
  <c r="D582" i="3"/>
  <c r="E582" i="3" s="1"/>
  <c r="F582" i="3" s="1"/>
  <c r="D579" i="3"/>
  <c r="E579" i="3" s="1"/>
  <c r="F579" i="3" s="1"/>
  <c r="D574" i="3"/>
  <c r="E574" i="3" s="1"/>
  <c r="F574" i="3" s="1"/>
  <c r="D571" i="3"/>
  <c r="E571" i="3" s="1"/>
  <c r="F571" i="3" s="1"/>
  <c r="D534" i="3"/>
  <c r="E534" i="3" s="1"/>
  <c r="F534" i="3" s="1"/>
  <c r="D515" i="3"/>
  <c r="E515" i="3" s="1"/>
  <c r="F515" i="3" s="1"/>
  <c r="D502" i="3"/>
  <c r="E502" i="3" s="1"/>
  <c r="F502" i="3" s="1"/>
  <c r="D483" i="3"/>
  <c r="E483" i="3" s="1"/>
  <c r="F483" i="3" s="1"/>
  <c r="D588" i="3"/>
  <c r="E588" i="3" s="1"/>
  <c r="F588" i="3" s="1"/>
  <c r="D584" i="3"/>
  <c r="E584" i="3" s="1"/>
  <c r="F584" i="3" s="1"/>
  <c r="D580" i="3"/>
  <c r="E580" i="3" s="1"/>
  <c r="F580" i="3" s="1"/>
  <c r="D576" i="3"/>
  <c r="E576" i="3" s="1"/>
  <c r="F576" i="3" s="1"/>
  <c r="D572" i="3"/>
  <c r="E572" i="3" s="1"/>
  <c r="F572" i="3" s="1"/>
  <c r="D568" i="3"/>
  <c r="E568" i="3" s="1"/>
  <c r="F568" i="3" s="1"/>
  <c r="D564" i="3"/>
  <c r="E564" i="3" s="1"/>
  <c r="F564" i="3" s="1"/>
  <c r="D560" i="3"/>
  <c r="E560" i="3" s="1"/>
  <c r="F560" i="3" s="1"/>
  <c r="D556" i="3"/>
  <c r="E556" i="3" s="1"/>
  <c r="F556" i="3" s="1"/>
  <c r="D552" i="3"/>
  <c r="E552" i="3" s="1"/>
  <c r="F552" i="3" s="1"/>
  <c r="D548" i="3"/>
  <c r="E548" i="3" s="1"/>
  <c r="F548" i="3" s="1"/>
  <c r="D544" i="3"/>
  <c r="E544" i="3" s="1"/>
  <c r="F544" i="3" s="1"/>
  <c r="D540" i="3"/>
  <c r="E540" i="3" s="1"/>
  <c r="F540" i="3" s="1"/>
  <c r="D472" i="3"/>
  <c r="E472" i="3" s="1"/>
  <c r="F472" i="3" s="1"/>
  <c r="D464" i="3"/>
  <c r="E464" i="3" s="1"/>
  <c r="F464" i="3" s="1"/>
  <c r="D456" i="3"/>
  <c r="E456" i="3" s="1"/>
  <c r="F456" i="3" s="1"/>
  <c r="D448" i="3"/>
  <c r="E448" i="3" s="1"/>
  <c r="F448" i="3" s="1"/>
  <c r="D440" i="3"/>
  <c r="E440" i="3" s="1"/>
  <c r="F440" i="3" s="1"/>
  <c r="D392" i="3"/>
  <c r="E392" i="3" s="1"/>
  <c r="F392" i="3" s="1"/>
  <c r="D388" i="3"/>
  <c r="E388" i="3" s="1"/>
  <c r="F388" i="3" s="1"/>
  <c r="D384" i="3"/>
  <c r="E384" i="3" s="1"/>
  <c r="F384" i="3" s="1"/>
  <c r="D380" i="3"/>
  <c r="E380" i="3" s="1"/>
  <c r="F380" i="3" s="1"/>
  <c r="D376" i="3"/>
  <c r="E376" i="3" s="1"/>
  <c r="F376" i="3" s="1"/>
  <c r="D372" i="3"/>
  <c r="E372" i="3" s="1"/>
  <c r="F372" i="3" s="1"/>
  <c r="D368" i="3"/>
  <c r="E368" i="3" s="1"/>
  <c r="F368" i="3" s="1"/>
  <c r="D364" i="3"/>
  <c r="E364" i="3" s="1"/>
  <c r="F364" i="3" s="1"/>
  <c r="D360" i="3"/>
  <c r="E360" i="3" s="1"/>
  <c r="F360" i="3" s="1"/>
  <c r="D356" i="3"/>
  <c r="E356" i="3" s="1"/>
  <c r="F356" i="3" s="1"/>
  <c r="D352" i="3"/>
  <c r="E352" i="3" s="1"/>
  <c r="F352" i="3" s="1"/>
  <c r="D348" i="3"/>
  <c r="E348" i="3" s="1"/>
  <c r="F348" i="3" s="1"/>
  <c r="D344" i="3"/>
  <c r="E344" i="3" s="1"/>
  <c r="F344" i="3" s="1"/>
  <c r="D340" i="3"/>
  <c r="E340" i="3" s="1"/>
  <c r="F340" i="3" s="1"/>
  <c r="D336" i="3"/>
  <c r="E336" i="3" s="1"/>
  <c r="F336" i="3" s="1"/>
  <c r="D332" i="3"/>
  <c r="E332" i="3" s="1"/>
  <c r="F332" i="3" s="1"/>
  <c r="D476" i="3"/>
  <c r="E476" i="3" s="1"/>
  <c r="F476" i="3" s="1"/>
  <c r="D468" i="3"/>
  <c r="E468" i="3" s="1"/>
  <c r="F468" i="3" s="1"/>
  <c r="D460" i="3"/>
  <c r="E460" i="3" s="1"/>
  <c r="F460" i="3" s="1"/>
  <c r="D452" i="3"/>
  <c r="E452" i="3" s="1"/>
  <c r="F452" i="3" s="1"/>
  <c r="D444" i="3"/>
  <c r="E444" i="3" s="1"/>
  <c r="F444" i="3" s="1"/>
  <c r="D390" i="3"/>
  <c r="E390" i="3" s="1"/>
  <c r="F390" i="3" s="1"/>
  <c r="D386" i="3"/>
  <c r="E386" i="3" s="1"/>
  <c r="F386" i="3" s="1"/>
  <c r="D382" i="3"/>
  <c r="E382" i="3" s="1"/>
  <c r="F382" i="3" s="1"/>
  <c r="D378" i="3"/>
  <c r="E378" i="3" s="1"/>
  <c r="F378" i="3" s="1"/>
  <c r="D374" i="3"/>
  <c r="E374" i="3" s="1"/>
  <c r="F374" i="3" s="1"/>
  <c r="D370" i="3"/>
  <c r="E370" i="3" s="1"/>
  <c r="F370" i="3" s="1"/>
  <c r="D366" i="3"/>
  <c r="E366" i="3" s="1"/>
  <c r="F366" i="3" s="1"/>
  <c r="D362" i="3"/>
  <c r="E362" i="3" s="1"/>
  <c r="F362" i="3" s="1"/>
  <c r="D358" i="3"/>
  <c r="E358" i="3" s="1"/>
  <c r="F358" i="3" s="1"/>
  <c r="D354" i="3"/>
  <c r="E354" i="3" s="1"/>
  <c r="F354" i="3" s="1"/>
  <c r="J8" i="3" s="1"/>
  <c r="D350" i="3"/>
  <c r="E350" i="3" s="1"/>
  <c r="F350" i="3" s="1"/>
  <c r="D346" i="3"/>
  <c r="E346" i="3" s="1"/>
  <c r="F346" i="3" s="1"/>
  <c r="D342" i="3"/>
  <c r="E342" i="3" s="1"/>
  <c r="F342" i="3" s="1"/>
  <c r="D338" i="3"/>
  <c r="E338" i="3" s="1"/>
  <c r="F338" i="3" s="1"/>
  <c r="D334" i="3"/>
  <c r="E334" i="3" s="1"/>
  <c r="F334" i="3" s="1"/>
  <c r="D430" i="3"/>
  <c r="E430" i="3" s="1"/>
  <c r="F430" i="3" s="1"/>
  <c r="D422" i="3"/>
  <c r="E422" i="3" s="1"/>
  <c r="F422" i="3" s="1"/>
  <c r="D414" i="3"/>
  <c r="E414" i="3" s="1"/>
  <c r="F414" i="3" s="1"/>
  <c r="D406" i="3"/>
  <c r="E406" i="3" s="1"/>
  <c r="F406" i="3" s="1"/>
  <c r="D398" i="3"/>
  <c r="E398" i="3" s="1"/>
  <c r="F398" i="3" s="1"/>
  <c r="D223" i="3"/>
  <c r="E223" i="3" s="1"/>
  <c r="F223" i="3" s="1"/>
  <c r="D81" i="3"/>
  <c r="E81" i="3" s="1"/>
  <c r="F81" i="3" s="1"/>
  <c r="D69" i="3"/>
  <c r="E69" i="3" s="1"/>
  <c r="F69" i="3" s="1"/>
  <c r="D57" i="3"/>
  <c r="E57" i="3" s="1"/>
  <c r="F57" i="3" s="1"/>
  <c r="D45" i="3"/>
  <c r="E45" i="3" s="1"/>
  <c r="F45" i="3" s="1"/>
  <c r="D27" i="3"/>
  <c r="E27" i="3" s="1"/>
  <c r="F27" i="3" s="1"/>
  <c r="D21" i="3"/>
  <c r="E21" i="3" s="1"/>
  <c r="F21" i="3" s="1"/>
  <c r="D330" i="3"/>
  <c r="E330" i="3" s="1"/>
  <c r="F330" i="3" s="1"/>
  <c r="D328" i="3"/>
  <c r="E328" i="3" s="1"/>
  <c r="F328" i="3" s="1"/>
  <c r="D326" i="3"/>
  <c r="E326" i="3" s="1"/>
  <c r="F326" i="3" s="1"/>
  <c r="D324" i="3"/>
  <c r="E324" i="3" s="1"/>
  <c r="F324" i="3" s="1"/>
  <c r="D322" i="3"/>
  <c r="E322" i="3" s="1"/>
  <c r="F322" i="3" s="1"/>
  <c r="D320" i="3"/>
  <c r="E320" i="3" s="1"/>
  <c r="F320" i="3" s="1"/>
  <c r="D318" i="3"/>
  <c r="E318" i="3" s="1"/>
  <c r="F318" i="3" s="1"/>
  <c r="D316" i="3"/>
  <c r="E316" i="3" s="1"/>
  <c r="F316" i="3" s="1"/>
  <c r="D314" i="3"/>
  <c r="E314" i="3" s="1"/>
  <c r="F314" i="3" s="1"/>
  <c r="D312" i="3"/>
  <c r="E312" i="3" s="1"/>
  <c r="F312" i="3" s="1"/>
  <c r="D310" i="3"/>
  <c r="E310" i="3" s="1"/>
  <c r="F310" i="3" s="1"/>
  <c r="D308" i="3"/>
  <c r="E308" i="3" s="1"/>
  <c r="F308" i="3" s="1"/>
  <c r="D306" i="3"/>
  <c r="E306" i="3" s="1"/>
  <c r="F306" i="3" s="1"/>
  <c r="D304" i="3"/>
  <c r="E304" i="3" s="1"/>
  <c r="F304" i="3" s="1"/>
  <c r="D302" i="3"/>
  <c r="E302" i="3" s="1"/>
  <c r="F302" i="3" s="1"/>
  <c r="D434" i="3"/>
  <c r="E434" i="3" s="1"/>
  <c r="F434" i="3" s="1"/>
  <c r="D426" i="3"/>
  <c r="E426" i="3" s="1"/>
  <c r="F426" i="3" s="1"/>
  <c r="D418" i="3"/>
  <c r="E418" i="3" s="1"/>
  <c r="F418" i="3" s="1"/>
  <c r="D410" i="3"/>
  <c r="E410" i="3" s="1"/>
  <c r="F410" i="3" s="1"/>
  <c r="D402" i="3"/>
  <c r="E402" i="3" s="1"/>
  <c r="F402" i="3" s="1"/>
  <c r="D394" i="3"/>
  <c r="E394" i="3" s="1"/>
  <c r="F394" i="3" s="1"/>
  <c r="D85" i="3"/>
  <c r="E85" i="3" s="1"/>
  <c r="F85" i="3" s="1"/>
  <c r="D65" i="3"/>
  <c r="E65" i="3" s="1"/>
  <c r="F65" i="3" s="1"/>
  <c r="D61" i="3"/>
  <c r="E61" i="3" s="1"/>
  <c r="F61" i="3" s="1"/>
  <c r="D41" i="3"/>
  <c r="E41" i="3" s="1"/>
  <c r="F41" i="3" s="1"/>
  <c r="D5" i="3"/>
  <c r="E5" i="3" s="1"/>
  <c r="F5" i="3" s="1"/>
  <c r="D8" i="3"/>
  <c r="E8" i="3" s="1"/>
  <c r="F8" i="3" s="1"/>
  <c r="D869" i="3"/>
  <c r="E869" i="3" s="1"/>
  <c r="F869" i="3" s="1"/>
  <c r="D857" i="3"/>
  <c r="E857" i="3" s="1"/>
  <c r="F857" i="3" s="1"/>
  <c r="D874" i="3"/>
  <c r="E874" i="3" s="1"/>
  <c r="F874" i="3" s="1"/>
  <c r="D870" i="3"/>
  <c r="E870" i="3" s="1"/>
  <c r="F870" i="3" s="1"/>
  <c r="D866" i="3"/>
  <c r="E866" i="3" s="1"/>
  <c r="F866" i="3" s="1"/>
  <c r="D862" i="3"/>
  <c r="E862" i="3" s="1"/>
  <c r="F862" i="3" s="1"/>
  <c r="D850" i="3"/>
  <c r="E850" i="3" s="1"/>
  <c r="F850" i="3" s="1"/>
  <c r="D872" i="3"/>
  <c r="E872" i="3" s="1"/>
  <c r="F872" i="3" s="1"/>
  <c r="D864" i="3"/>
  <c r="E864" i="3" s="1"/>
  <c r="F864" i="3" s="1"/>
  <c r="D860" i="3"/>
  <c r="E860" i="3" s="1"/>
  <c r="F860" i="3" s="1"/>
  <c r="D479" i="3"/>
  <c r="E479" i="3" s="1"/>
  <c r="F479" i="3" s="1"/>
  <c r="D299" i="3"/>
  <c r="E299" i="3" s="1"/>
  <c r="F299" i="3" s="1"/>
  <c r="D295" i="3"/>
  <c r="E295" i="3" s="1"/>
  <c r="F295" i="3" s="1"/>
  <c r="D291" i="3"/>
  <c r="E291" i="3" s="1"/>
  <c r="F291" i="3" s="1"/>
  <c r="D287" i="3"/>
  <c r="E287" i="3" s="1"/>
  <c r="F287" i="3" s="1"/>
  <c r="D283" i="3"/>
  <c r="E283" i="3" s="1"/>
  <c r="F283" i="3" s="1"/>
  <c r="D279" i="3"/>
  <c r="E279" i="3" s="1"/>
  <c r="F279" i="3" s="1"/>
  <c r="D275" i="3"/>
  <c r="E275" i="3" s="1"/>
  <c r="F275" i="3" s="1"/>
  <c r="D271" i="3"/>
  <c r="E271" i="3" s="1"/>
  <c r="F271" i="3" s="1"/>
  <c r="D267" i="3"/>
  <c r="E267" i="3" s="1"/>
  <c r="F267" i="3" s="1"/>
  <c r="D263" i="3"/>
  <c r="E263" i="3" s="1"/>
  <c r="F263" i="3" s="1"/>
  <c r="D259" i="3"/>
  <c r="E259" i="3" s="1"/>
  <c r="F259" i="3" s="1"/>
  <c r="D255" i="3"/>
  <c r="E255" i="3" s="1"/>
  <c r="F255" i="3" s="1"/>
  <c r="D243" i="3"/>
  <c r="E243" i="3" s="1"/>
  <c r="F243" i="3" s="1"/>
  <c r="D244" i="3"/>
  <c r="E244" i="3" s="1"/>
  <c r="F244" i="3" s="1"/>
  <c r="D239" i="3"/>
  <c r="E239" i="3" s="1"/>
  <c r="F239" i="3" s="1"/>
  <c r="D240" i="3"/>
  <c r="E240" i="3" s="1"/>
  <c r="F240" i="3" s="1"/>
  <c r="J6" i="3" s="1"/>
  <c r="D235" i="3"/>
  <c r="E235" i="3" s="1"/>
  <c r="F235" i="3" s="1"/>
  <c r="D236" i="3"/>
  <c r="E236" i="3" s="1"/>
  <c r="F236" i="3" s="1"/>
  <c r="D231" i="3"/>
  <c r="E231" i="3" s="1"/>
  <c r="F231" i="3" s="1"/>
  <c r="D232" i="3"/>
  <c r="E232" i="3" s="1"/>
  <c r="F232" i="3" s="1"/>
  <c r="D477" i="3"/>
  <c r="E477" i="3" s="1"/>
  <c r="F477" i="3" s="1"/>
  <c r="D475" i="3"/>
  <c r="E475" i="3" s="1"/>
  <c r="F475" i="3" s="1"/>
  <c r="D473" i="3"/>
  <c r="E473" i="3" s="1"/>
  <c r="F473" i="3" s="1"/>
  <c r="D471" i="3"/>
  <c r="E471" i="3" s="1"/>
  <c r="F471" i="3" s="1"/>
  <c r="D469" i="3"/>
  <c r="E469" i="3" s="1"/>
  <c r="F469" i="3" s="1"/>
  <c r="D467" i="3"/>
  <c r="E467" i="3" s="1"/>
  <c r="F467" i="3" s="1"/>
  <c r="D465" i="3"/>
  <c r="E465" i="3" s="1"/>
  <c r="F465" i="3" s="1"/>
  <c r="D463" i="3"/>
  <c r="E463" i="3" s="1"/>
  <c r="F463" i="3" s="1"/>
  <c r="D461" i="3"/>
  <c r="E461" i="3" s="1"/>
  <c r="F461" i="3" s="1"/>
  <c r="D459" i="3"/>
  <c r="E459" i="3" s="1"/>
  <c r="F459" i="3" s="1"/>
  <c r="D457" i="3"/>
  <c r="E457" i="3" s="1"/>
  <c r="F457" i="3" s="1"/>
  <c r="D455" i="3"/>
  <c r="E455" i="3" s="1"/>
  <c r="F455" i="3" s="1"/>
  <c r="D453" i="3"/>
  <c r="E453" i="3" s="1"/>
  <c r="F453" i="3" s="1"/>
  <c r="D451" i="3"/>
  <c r="E451" i="3" s="1"/>
  <c r="F451" i="3" s="1"/>
  <c r="D449" i="3"/>
  <c r="E449" i="3" s="1"/>
  <c r="F449" i="3" s="1"/>
  <c r="D447" i="3"/>
  <c r="E447" i="3" s="1"/>
  <c r="F447" i="3" s="1"/>
  <c r="D445" i="3"/>
  <c r="E445" i="3" s="1"/>
  <c r="F445" i="3" s="1"/>
  <c r="D443" i="3"/>
  <c r="E443" i="3" s="1"/>
  <c r="F443" i="3" s="1"/>
  <c r="D441" i="3"/>
  <c r="E441" i="3" s="1"/>
  <c r="F441" i="3" s="1"/>
  <c r="D439" i="3"/>
  <c r="E439" i="3" s="1"/>
  <c r="F439" i="3" s="1"/>
  <c r="D437" i="3"/>
  <c r="E437" i="3" s="1"/>
  <c r="F437" i="3" s="1"/>
  <c r="D435" i="3"/>
  <c r="E435" i="3" s="1"/>
  <c r="F435" i="3" s="1"/>
  <c r="D433" i="3"/>
  <c r="E433" i="3" s="1"/>
  <c r="F433" i="3" s="1"/>
  <c r="D431" i="3"/>
  <c r="E431" i="3" s="1"/>
  <c r="F431" i="3" s="1"/>
  <c r="D429" i="3"/>
  <c r="E429" i="3" s="1"/>
  <c r="F429" i="3" s="1"/>
  <c r="D427" i="3"/>
  <c r="E427" i="3" s="1"/>
  <c r="F427" i="3" s="1"/>
  <c r="D425" i="3"/>
  <c r="E425" i="3" s="1"/>
  <c r="F425" i="3" s="1"/>
  <c r="D423" i="3"/>
  <c r="E423" i="3" s="1"/>
  <c r="F423" i="3" s="1"/>
  <c r="D421" i="3"/>
  <c r="E421" i="3" s="1"/>
  <c r="F421" i="3" s="1"/>
  <c r="D419" i="3"/>
  <c r="E419" i="3" s="1"/>
  <c r="F419" i="3" s="1"/>
  <c r="D417" i="3"/>
  <c r="E417" i="3" s="1"/>
  <c r="F417" i="3" s="1"/>
  <c r="D415" i="3"/>
  <c r="E415" i="3" s="1"/>
  <c r="F415" i="3" s="1"/>
  <c r="D413" i="3"/>
  <c r="E413" i="3" s="1"/>
  <c r="F413" i="3" s="1"/>
  <c r="D411" i="3"/>
  <c r="E411" i="3" s="1"/>
  <c r="F411" i="3" s="1"/>
  <c r="D409" i="3"/>
  <c r="E409" i="3" s="1"/>
  <c r="F409" i="3" s="1"/>
  <c r="D407" i="3"/>
  <c r="E407" i="3" s="1"/>
  <c r="F407" i="3" s="1"/>
  <c r="D405" i="3"/>
  <c r="E405" i="3" s="1"/>
  <c r="F405" i="3" s="1"/>
  <c r="D403" i="3"/>
  <c r="E403" i="3" s="1"/>
  <c r="F403" i="3" s="1"/>
  <c r="D401" i="3"/>
  <c r="E401" i="3" s="1"/>
  <c r="F401" i="3" s="1"/>
  <c r="D399" i="3"/>
  <c r="E399" i="3" s="1"/>
  <c r="F399" i="3" s="1"/>
  <c r="D397" i="3"/>
  <c r="E397" i="3" s="1"/>
  <c r="F397" i="3" s="1"/>
  <c r="D395" i="3"/>
  <c r="E395" i="3" s="1"/>
  <c r="F395" i="3" s="1"/>
  <c r="D393" i="3"/>
  <c r="E393" i="3" s="1"/>
  <c r="F393" i="3" s="1"/>
  <c r="D298" i="3"/>
  <c r="E298" i="3" s="1"/>
  <c r="F298" i="3" s="1"/>
  <c r="D294" i="3"/>
  <c r="E294" i="3" s="1"/>
  <c r="F294" i="3" s="1"/>
  <c r="D290" i="3"/>
  <c r="E290" i="3" s="1"/>
  <c r="F290" i="3" s="1"/>
  <c r="D286" i="3"/>
  <c r="E286" i="3" s="1"/>
  <c r="F286" i="3" s="1"/>
  <c r="D282" i="3"/>
  <c r="E282" i="3" s="1"/>
  <c r="F282" i="3" s="1"/>
  <c r="D278" i="3"/>
  <c r="E278" i="3" s="1"/>
  <c r="F278" i="3" s="1"/>
  <c r="D274" i="3"/>
  <c r="E274" i="3" s="1"/>
  <c r="F274" i="3" s="1"/>
  <c r="D270" i="3"/>
  <c r="E270" i="3" s="1"/>
  <c r="F270" i="3" s="1"/>
  <c r="D266" i="3"/>
  <c r="E266" i="3" s="1"/>
  <c r="F266" i="3" s="1"/>
  <c r="D262" i="3"/>
  <c r="E262" i="3" s="1"/>
  <c r="F262" i="3" s="1"/>
  <c r="D258" i="3"/>
  <c r="E258" i="3" s="1"/>
  <c r="F258" i="3" s="1"/>
  <c r="D254" i="3"/>
  <c r="E254" i="3" s="1"/>
  <c r="F254" i="3" s="1"/>
  <c r="D241" i="3"/>
  <c r="E241" i="3" s="1"/>
  <c r="F241" i="3" s="1"/>
  <c r="D242" i="3"/>
  <c r="E242" i="3" s="1"/>
  <c r="F242" i="3" s="1"/>
  <c r="D237" i="3"/>
  <c r="E237" i="3" s="1"/>
  <c r="F237" i="3" s="1"/>
  <c r="D238" i="3"/>
  <c r="E238" i="3" s="1"/>
  <c r="F238" i="3" s="1"/>
  <c r="D233" i="3"/>
  <c r="E233" i="3" s="1"/>
  <c r="F233" i="3" s="1"/>
  <c r="D234" i="3"/>
  <c r="E234" i="3" s="1"/>
  <c r="F234" i="3" s="1"/>
  <c r="D300" i="3"/>
  <c r="E300" i="3" s="1"/>
  <c r="F300" i="3" s="1"/>
  <c r="D296" i="3"/>
  <c r="E296" i="3" s="1"/>
  <c r="F296" i="3" s="1"/>
  <c r="D292" i="3"/>
  <c r="E292" i="3" s="1"/>
  <c r="F292" i="3" s="1"/>
  <c r="D288" i="3"/>
  <c r="E288" i="3" s="1"/>
  <c r="F288" i="3" s="1"/>
  <c r="D284" i="3"/>
  <c r="E284" i="3" s="1"/>
  <c r="F284" i="3" s="1"/>
  <c r="D280" i="3"/>
  <c r="E280" i="3" s="1"/>
  <c r="F280" i="3" s="1"/>
  <c r="D276" i="3"/>
  <c r="E276" i="3" s="1"/>
  <c r="F276" i="3" s="1"/>
  <c r="D272" i="3"/>
  <c r="E272" i="3" s="1"/>
  <c r="F272" i="3" s="1"/>
  <c r="D268" i="3"/>
  <c r="E268" i="3" s="1"/>
  <c r="F268" i="3" s="1"/>
  <c r="D264" i="3"/>
  <c r="E264" i="3" s="1"/>
  <c r="F264" i="3" s="1"/>
  <c r="D260" i="3"/>
  <c r="E260" i="3" s="1"/>
  <c r="F260" i="3" s="1"/>
  <c r="D256" i="3"/>
  <c r="E256" i="3" s="1"/>
  <c r="F256" i="3" s="1"/>
  <c r="D252" i="3"/>
  <c r="E252" i="3" s="1"/>
  <c r="F252" i="3" s="1"/>
  <c r="D230" i="3"/>
  <c r="E230" i="3" s="1"/>
  <c r="F230" i="3" s="1"/>
  <c r="D250" i="3"/>
  <c r="E250" i="3" s="1"/>
  <c r="F250" i="3" s="1"/>
  <c r="D248" i="3"/>
  <c r="E248" i="3" s="1"/>
  <c r="F248" i="3" s="1"/>
  <c r="D246" i="3"/>
  <c r="E246" i="3" s="1"/>
  <c r="F246" i="3" s="1"/>
  <c r="D54" i="3"/>
  <c r="E54" i="3" s="1"/>
  <c r="F54" i="3" s="1"/>
  <c r="D50" i="3"/>
  <c r="E50" i="3" s="1"/>
  <c r="F50" i="3" s="1"/>
  <c r="D51" i="3"/>
  <c r="E51" i="3" s="1"/>
  <c r="F51" i="3" s="1"/>
  <c r="D37" i="3"/>
  <c r="E37" i="3" s="1"/>
  <c r="F37" i="3" s="1"/>
  <c r="D38" i="3"/>
  <c r="E38" i="3" s="1"/>
  <c r="F38" i="3" s="1"/>
  <c r="D214" i="3"/>
  <c r="E214" i="3" s="1"/>
  <c r="F214" i="3" s="1"/>
  <c r="D215" i="3"/>
  <c r="E215" i="3" s="1"/>
  <c r="F215" i="3" s="1"/>
  <c r="D210" i="3"/>
  <c r="E210" i="3" s="1"/>
  <c r="F210" i="3" s="1"/>
  <c r="D211" i="3"/>
  <c r="E211" i="3" s="1"/>
  <c r="F211" i="3" s="1"/>
  <c r="D206" i="3"/>
  <c r="E206" i="3" s="1"/>
  <c r="F206" i="3" s="1"/>
  <c r="D207" i="3"/>
  <c r="E207" i="3" s="1"/>
  <c r="F207" i="3" s="1"/>
  <c r="D202" i="3"/>
  <c r="E202" i="3" s="1"/>
  <c r="F202" i="3" s="1"/>
  <c r="D203" i="3"/>
  <c r="E203" i="3" s="1"/>
  <c r="F203" i="3" s="1"/>
  <c r="D198" i="3"/>
  <c r="E198" i="3" s="1"/>
  <c r="F198" i="3" s="1"/>
  <c r="D199" i="3"/>
  <c r="E199" i="3" s="1"/>
  <c r="F199" i="3" s="1"/>
  <c r="D194" i="3"/>
  <c r="E194" i="3" s="1"/>
  <c r="F194" i="3" s="1"/>
  <c r="D195" i="3"/>
  <c r="E195" i="3" s="1"/>
  <c r="F195" i="3" s="1"/>
  <c r="D190" i="3"/>
  <c r="E190" i="3" s="1"/>
  <c r="F190" i="3" s="1"/>
  <c r="D191" i="3"/>
  <c r="E191" i="3" s="1"/>
  <c r="F191" i="3" s="1"/>
  <c r="D186" i="3"/>
  <c r="E186" i="3" s="1"/>
  <c r="F186" i="3" s="1"/>
  <c r="D187" i="3"/>
  <c r="E187" i="3" s="1"/>
  <c r="F187" i="3" s="1"/>
  <c r="D182" i="3"/>
  <c r="E182" i="3" s="1"/>
  <c r="F182" i="3" s="1"/>
  <c r="J5" i="3" s="1"/>
  <c r="D183" i="3"/>
  <c r="E183" i="3" s="1"/>
  <c r="F183" i="3" s="1"/>
  <c r="D178" i="3"/>
  <c r="E178" i="3" s="1"/>
  <c r="F178" i="3" s="1"/>
  <c r="D179" i="3"/>
  <c r="E179" i="3" s="1"/>
  <c r="F179" i="3" s="1"/>
  <c r="D174" i="3"/>
  <c r="E174" i="3" s="1"/>
  <c r="F174" i="3" s="1"/>
  <c r="D175" i="3"/>
  <c r="E175" i="3" s="1"/>
  <c r="F175" i="3" s="1"/>
  <c r="D170" i="3"/>
  <c r="E170" i="3" s="1"/>
  <c r="F170" i="3" s="1"/>
  <c r="D171" i="3"/>
  <c r="E171" i="3" s="1"/>
  <c r="F171" i="3" s="1"/>
  <c r="D166" i="3"/>
  <c r="E166" i="3" s="1"/>
  <c r="F166" i="3" s="1"/>
  <c r="D167" i="3"/>
  <c r="E167" i="3" s="1"/>
  <c r="F167" i="3" s="1"/>
  <c r="D162" i="3"/>
  <c r="E162" i="3" s="1"/>
  <c r="F162" i="3" s="1"/>
  <c r="D163" i="3"/>
  <c r="E163" i="3" s="1"/>
  <c r="F163" i="3" s="1"/>
  <c r="D158" i="3"/>
  <c r="E158" i="3" s="1"/>
  <c r="F158" i="3" s="1"/>
  <c r="D159" i="3"/>
  <c r="E159" i="3" s="1"/>
  <c r="F159" i="3" s="1"/>
  <c r="D154" i="3"/>
  <c r="E154" i="3" s="1"/>
  <c r="F154" i="3" s="1"/>
  <c r="D155" i="3"/>
  <c r="E155" i="3" s="1"/>
  <c r="F155" i="3" s="1"/>
  <c r="D150" i="3"/>
  <c r="E150" i="3" s="1"/>
  <c r="F150" i="3" s="1"/>
  <c r="D151" i="3"/>
  <c r="E151" i="3" s="1"/>
  <c r="F151" i="3" s="1"/>
  <c r="D146" i="3"/>
  <c r="E146" i="3" s="1"/>
  <c r="F146" i="3" s="1"/>
  <c r="D147" i="3"/>
  <c r="E147" i="3" s="1"/>
  <c r="F147" i="3" s="1"/>
  <c r="D142" i="3"/>
  <c r="E142" i="3" s="1"/>
  <c r="F142" i="3" s="1"/>
  <c r="D143" i="3"/>
  <c r="E143" i="3" s="1"/>
  <c r="F143" i="3" s="1"/>
  <c r="D138" i="3"/>
  <c r="E138" i="3" s="1"/>
  <c r="F138" i="3" s="1"/>
  <c r="D139" i="3"/>
  <c r="E139" i="3" s="1"/>
  <c r="F139" i="3" s="1"/>
  <c r="D134" i="3"/>
  <c r="E134" i="3" s="1"/>
  <c r="F134" i="3" s="1"/>
  <c r="D135" i="3"/>
  <c r="E135" i="3" s="1"/>
  <c r="F135" i="3" s="1"/>
  <c r="D130" i="3"/>
  <c r="E130" i="3" s="1"/>
  <c r="F130" i="3" s="1"/>
  <c r="D131" i="3"/>
  <c r="E131" i="3" s="1"/>
  <c r="F131" i="3" s="1"/>
  <c r="D126" i="3"/>
  <c r="E126" i="3" s="1"/>
  <c r="F126" i="3" s="1"/>
  <c r="D127" i="3"/>
  <c r="E127" i="3" s="1"/>
  <c r="F127" i="3" s="1"/>
  <c r="D122" i="3"/>
  <c r="E122" i="3" s="1"/>
  <c r="F122" i="3" s="1"/>
  <c r="D123" i="3"/>
  <c r="E123" i="3" s="1"/>
  <c r="F123" i="3" s="1"/>
  <c r="D118" i="3"/>
  <c r="E118" i="3" s="1"/>
  <c r="F118" i="3" s="1"/>
  <c r="D119" i="3"/>
  <c r="E119" i="3" s="1"/>
  <c r="F119" i="3" s="1"/>
  <c r="D114" i="3"/>
  <c r="E114" i="3" s="1"/>
  <c r="F114" i="3" s="1"/>
  <c r="D115" i="3"/>
  <c r="E115" i="3" s="1"/>
  <c r="F115" i="3" s="1"/>
  <c r="D110" i="3"/>
  <c r="E110" i="3" s="1"/>
  <c r="F110" i="3" s="1"/>
  <c r="D111" i="3"/>
  <c r="E111" i="3" s="1"/>
  <c r="F111" i="3" s="1"/>
  <c r="D106" i="3"/>
  <c r="E106" i="3" s="1"/>
  <c r="F106" i="3" s="1"/>
  <c r="D107" i="3"/>
  <c r="E107" i="3" s="1"/>
  <c r="F107" i="3" s="1"/>
  <c r="D102" i="3"/>
  <c r="E102" i="3" s="1"/>
  <c r="F102" i="3" s="1"/>
  <c r="D103" i="3"/>
  <c r="E103" i="3" s="1"/>
  <c r="F103" i="3" s="1"/>
  <c r="D98" i="3"/>
  <c r="E98" i="3" s="1"/>
  <c r="F98" i="3" s="1"/>
  <c r="D99" i="3"/>
  <c r="E99" i="3" s="1"/>
  <c r="F99" i="3" s="1"/>
  <c r="D86" i="3"/>
  <c r="E86" i="3" s="1"/>
  <c r="F86" i="3" s="1"/>
  <c r="D82" i="3"/>
  <c r="E82" i="3" s="1"/>
  <c r="F82" i="3" s="1"/>
  <c r="D83" i="3"/>
  <c r="E83" i="3" s="1"/>
  <c r="F83" i="3" s="1"/>
  <c r="D70" i="3"/>
  <c r="E70" i="3" s="1"/>
  <c r="F70" i="3" s="1"/>
  <c r="D66" i="3"/>
  <c r="E66" i="3" s="1"/>
  <c r="F66" i="3" s="1"/>
  <c r="D67" i="3"/>
  <c r="E67" i="3" s="1"/>
  <c r="F67" i="3" s="1"/>
  <c r="D34" i="3"/>
  <c r="E34" i="3" s="1"/>
  <c r="F34" i="3" s="1"/>
  <c r="D35" i="3"/>
  <c r="E35" i="3" s="1"/>
  <c r="F35" i="3" s="1"/>
  <c r="D216" i="3"/>
  <c r="E216" i="3" s="1"/>
  <c r="F216" i="3" s="1"/>
  <c r="D217" i="3"/>
  <c r="E217" i="3" s="1"/>
  <c r="F217" i="3" s="1"/>
  <c r="D212" i="3"/>
  <c r="E212" i="3" s="1"/>
  <c r="F212" i="3" s="1"/>
  <c r="D213" i="3"/>
  <c r="E213" i="3" s="1"/>
  <c r="F213" i="3" s="1"/>
  <c r="D208" i="3"/>
  <c r="E208" i="3" s="1"/>
  <c r="F208" i="3" s="1"/>
  <c r="D209" i="3"/>
  <c r="E209" i="3" s="1"/>
  <c r="F209" i="3" s="1"/>
  <c r="D204" i="3"/>
  <c r="E204" i="3" s="1"/>
  <c r="F204" i="3" s="1"/>
  <c r="D205" i="3"/>
  <c r="E205" i="3" s="1"/>
  <c r="F205" i="3" s="1"/>
  <c r="D200" i="3"/>
  <c r="E200" i="3" s="1"/>
  <c r="F200" i="3" s="1"/>
  <c r="D201" i="3"/>
  <c r="E201" i="3" s="1"/>
  <c r="F201" i="3" s="1"/>
  <c r="D196" i="3"/>
  <c r="E196" i="3" s="1"/>
  <c r="F196" i="3" s="1"/>
  <c r="D197" i="3"/>
  <c r="E197" i="3" s="1"/>
  <c r="F197" i="3" s="1"/>
  <c r="D192" i="3"/>
  <c r="E192" i="3" s="1"/>
  <c r="F192" i="3" s="1"/>
  <c r="D193" i="3"/>
  <c r="E193" i="3" s="1"/>
  <c r="F193" i="3" s="1"/>
  <c r="D188" i="3"/>
  <c r="E188" i="3" s="1"/>
  <c r="F188" i="3" s="1"/>
  <c r="D189" i="3"/>
  <c r="E189" i="3" s="1"/>
  <c r="F189" i="3" s="1"/>
  <c r="D184" i="3"/>
  <c r="E184" i="3" s="1"/>
  <c r="F184" i="3" s="1"/>
  <c r="D185" i="3"/>
  <c r="E185" i="3" s="1"/>
  <c r="F185" i="3" s="1"/>
  <c r="D180" i="3"/>
  <c r="E180" i="3" s="1"/>
  <c r="F180" i="3" s="1"/>
  <c r="D181" i="3"/>
  <c r="E181" i="3" s="1"/>
  <c r="F181" i="3" s="1"/>
  <c r="D176" i="3"/>
  <c r="E176" i="3" s="1"/>
  <c r="F176" i="3" s="1"/>
  <c r="D177" i="3"/>
  <c r="E177" i="3" s="1"/>
  <c r="F177" i="3" s="1"/>
  <c r="D172" i="3"/>
  <c r="E172" i="3" s="1"/>
  <c r="F172" i="3" s="1"/>
  <c r="D173" i="3"/>
  <c r="E173" i="3" s="1"/>
  <c r="F173" i="3" s="1"/>
  <c r="D168" i="3"/>
  <c r="E168" i="3" s="1"/>
  <c r="F168" i="3" s="1"/>
  <c r="D169" i="3"/>
  <c r="E169" i="3" s="1"/>
  <c r="F169" i="3" s="1"/>
  <c r="D164" i="3"/>
  <c r="E164" i="3" s="1"/>
  <c r="F164" i="3" s="1"/>
  <c r="D165" i="3"/>
  <c r="E165" i="3" s="1"/>
  <c r="F165" i="3" s="1"/>
  <c r="D160" i="3"/>
  <c r="E160" i="3" s="1"/>
  <c r="F160" i="3" s="1"/>
  <c r="D161" i="3"/>
  <c r="E161" i="3" s="1"/>
  <c r="F161" i="3" s="1"/>
  <c r="D156" i="3"/>
  <c r="E156" i="3" s="1"/>
  <c r="F156" i="3" s="1"/>
  <c r="D157" i="3"/>
  <c r="E157" i="3" s="1"/>
  <c r="F157" i="3" s="1"/>
  <c r="D152" i="3"/>
  <c r="E152" i="3" s="1"/>
  <c r="F152" i="3" s="1"/>
  <c r="D153" i="3"/>
  <c r="E153" i="3" s="1"/>
  <c r="F153" i="3" s="1"/>
  <c r="D148" i="3"/>
  <c r="E148" i="3" s="1"/>
  <c r="F148" i="3" s="1"/>
  <c r="D149" i="3"/>
  <c r="E149" i="3" s="1"/>
  <c r="F149" i="3" s="1"/>
  <c r="D144" i="3"/>
  <c r="E144" i="3" s="1"/>
  <c r="F144" i="3" s="1"/>
  <c r="D145" i="3"/>
  <c r="E145" i="3" s="1"/>
  <c r="F145" i="3" s="1"/>
  <c r="D140" i="3"/>
  <c r="E140" i="3" s="1"/>
  <c r="F140" i="3" s="1"/>
  <c r="D141" i="3"/>
  <c r="E141" i="3" s="1"/>
  <c r="F141" i="3" s="1"/>
  <c r="D136" i="3"/>
  <c r="E136" i="3" s="1"/>
  <c r="F136" i="3" s="1"/>
  <c r="D137" i="3"/>
  <c r="E137" i="3" s="1"/>
  <c r="F137" i="3" s="1"/>
  <c r="D132" i="3"/>
  <c r="E132" i="3" s="1"/>
  <c r="F132" i="3" s="1"/>
  <c r="D133" i="3"/>
  <c r="E133" i="3" s="1"/>
  <c r="F133" i="3" s="1"/>
  <c r="D128" i="3"/>
  <c r="E128" i="3" s="1"/>
  <c r="F128" i="3" s="1"/>
  <c r="D129" i="3"/>
  <c r="E129" i="3" s="1"/>
  <c r="F129" i="3" s="1"/>
  <c r="D124" i="3"/>
  <c r="E124" i="3" s="1"/>
  <c r="F124" i="3" s="1"/>
  <c r="D125" i="3"/>
  <c r="E125" i="3" s="1"/>
  <c r="F125" i="3" s="1"/>
  <c r="J4" i="3" s="1"/>
  <c r="D120" i="3"/>
  <c r="E120" i="3" s="1"/>
  <c r="F120" i="3" s="1"/>
  <c r="D121" i="3"/>
  <c r="E121" i="3" s="1"/>
  <c r="F121" i="3" s="1"/>
  <c r="D116" i="3"/>
  <c r="E116" i="3" s="1"/>
  <c r="F116" i="3" s="1"/>
  <c r="D117" i="3"/>
  <c r="E117" i="3" s="1"/>
  <c r="F117" i="3" s="1"/>
  <c r="D112" i="3"/>
  <c r="E112" i="3" s="1"/>
  <c r="F112" i="3" s="1"/>
  <c r="D113" i="3"/>
  <c r="E113" i="3" s="1"/>
  <c r="F113" i="3" s="1"/>
  <c r="D108" i="3"/>
  <c r="E108" i="3" s="1"/>
  <c r="F108" i="3" s="1"/>
  <c r="D109" i="3"/>
  <c r="E109" i="3" s="1"/>
  <c r="F109" i="3" s="1"/>
  <c r="D104" i="3"/>
  <c r="E104" i="3" s="1"/>
  <c r="F104" i="3" s="1"/>
  <c r="D105" i="3"/>
  <c r="E105" i="3" s="1"/>
  <c r="F105" i="3" s="1"/>
  <c r="D100" i="3"/>
  <c r="E100" i="3" s="1"/>
  <c r="F100" i="3" s="1"/>
  <c r="D101" i="3"/>
  <c r="E101" i="3" s="1"/>
  <c r="F101" i="3" s="1"/>
  <c r="D59" i="3"/>
  <c r="E59" i="3" s="1"/>
  <c r="F59" i="3" s="1"/>
  <c r="D58" i="3"/>
  <c r="E58" i="3" s="1"/>
  <c r="F58" i="3" s="1"/>
  <c r="D78" i="3"/>
  <c r="E78" i="3" s="1"/>
  <c r="F78" i="3" s="1"/>
  <c r="D75" i="3"/>
  <c r="E75" i="3" s="1"/>
  <c r="F75" i="3" s="1"/>
  <c r="D74" i="3"/>
  <c r="E74" i="3" s="1"/>
  <c r="F74" i="3" s="1"/>
  <c r="D46" i="3"/>
  <c r="E46" i="3" s="1"/>
  <c r="F46" i="3" s="1"/>
  <c r="D43" i="3"/>
  <c r="E43" i="3" s="1"/>
  <c r="F43" i="3" s="1"/>
  <c r="D42" i="3"/>
  <c r="E42" i="3" s="1"/>
  <c r="F42" i="3" s="1"/>
  <c r="D26" i="3"/>
  <c r="E26" i="3" s="1"/>
  <c r="F26" i="3" s="1"/>
  <c r="D22" i="3"/>
  <c r="E22" i="3" s="1"/>
  <c r="F22" i="3" s="1"/>
  <c r="AK34" i="1"/>
  <c r="AK35" i="1"/>
  <c r="AK36" i="1"/>
  <c r="AK37" i="1"/>
  <c r="AK38" i="1"/>
  <c r="AK39" i="1"/>
  <c r="AK40" i="1"/>
  <c r="AK41" i="1"/>
  <c r="AK42" i="1"/>
  <c r="AK43" i="1"/>
  <c r="AK33" i="1"/>
  <c r="AB35" i="1"/>
  <c r="AD35" i="1"/>
  <c r="AC31" i="1"/>
  <c r="AC32" i="1"/>
  <c r="J3" i="3" l="1"/>
  <c r="K3" i="3" s="1"/>
  <c r="J9" i="3"/>
  <c r="K10" i="3" s="1"/>
  <c r="K8" i="3"/>
  <c r="K5" i="3"/>
  <c r="K7" i="3"/>
  <c r="K6" i="3"/>
  <c r="D4" i="3"/>
  <c r="E4" i="3" s="1"/>
  <c r="F4" i="3" s="1"/>
  <c r="K4" i="3" l="1"/>
  <c r="K9" i="3"/>
</calcChain>
</file>

<file path=xl/sharedStrings.xml><?xml version="1.0" encoding="utf-8"?>
<sst xmlns="http://schemas.openxmlformats.org/spreadsheetml/2006/main" count="76" uniqueCount="66">
  <si>
    <t>Masses</t>
  </si>
  <si>
    <t>50g+-.5g</t>
  </si>
  <si>
    <t>100g+-.5g</t>
  </si>
  <si>
    <t>200g+-1g</t>
  </si>
  <si>
    <t>173.5g+-.5g</t>
  </si>
  <si>
    <t>150g+-1g</t>
  </si>
  <si>
    <t>Distance from Floor</t>
  </si>
  <si>
    <t>Unstretched Spring Distance</t>
  </si>
  <si>
    <t>901mm+-2mm</t>
  </si>
  <si>
    <t>NEG 0.075V+-.001V</t>
  </si>
  <si>
    <t>NEG 0.154V+-0.001V</t>
  </si>
  <si>
    <t>Voltage</t>
  </si>
  <si>
    <t>611mm+-1mm</t>
  </si>
  <si>
    <t>751mm+-1mm</t>
  </si>
  <si>
    <t>NEG .233V+-.001V</t>
  </si>
  <si>
    <t>464mm+-2mm</t>
  </si>
  <si>
    <t>NEG .271V+-.002V</t>
  </si>
  <si>
    <t>388mm+-2mm</t>
  </si>
  <si>
    <t>NEG .311V+-.002V</t>
  </si>
  <si>
    <t>304mm+-2mm</t>
  </si>
  <si>
    <t>Damped</t>
  </si>
  <si>
    <t>Auto</t>
  </si>
  <si>
    <t>Time (s)</t>
  </si>
  <si>
    <t>User Defined (V)</t>
  </si>
  <si>
    <t>Undamped</t>
  </si>
  <si>
    <t>Run #3</t>
  </si>
  <si>
    <t>Run #9</t>
  </si>
  <si>
    <t>Damped Better</t>
  </si>
  <si>
    <t>Run #18</t>
  </si>
  <si>
    <t>Fuck thyis8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</si>
  <si>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</si>
  <si>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</si>
  <si>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</si>
  <si>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</si>
  <si>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</si>
  <si>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</si>
  <si>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</si>
  <si>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</si>
  <si>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</si>
  <si>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</si>
  <si>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</si>
  <si>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</si>
  <si>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</si>
  <si>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</si>
  <si>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</si>
  <si>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</si>
  <si>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</si>
  <si>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</si>
  <si>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</si>
  <si>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</si>
  <si>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</si>
  <si>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</si>
  <si>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</si>
  <si>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</si>
  <si>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</si>
  <si>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Offset Voltage</t>
  </si>
  <si>
    <t>Extremum Number</t>
  </si>
  <si>
    <t>Ratio</t>
  </si>
  <si>
    <t>Peak Value</t>
  </si>
  <si>
    <t>Peak type</t>
  </si>
  <si>
    <t>Turning Point</t>
  </si>
  <si>
    <t>Trend</t>
  </si>
  <si>
    <t>Data Point</t>
  </si>
  <si>
    <t>Extrema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</si>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</sst>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Sheet1!$T$13:$T$14</c:f>
              <c:strCache>
                <c:ptCount val="1"/>
                <c:pt idx="0">
                  <c:v>Run #18 User Defined (V)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6.3905780586965427E-4"/>
                  <c:y val="-0.1518024359686398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Sheet1!$S$15:$S$1001</c:f>
              <c:numCache>
                <c:formatCode>General</c:formatCode>
                <c:ptCount val="987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</c:numCache>
            </c:numRef>
          </c:xVal>
          <c:yVal>
            <c:numRef>
              <c:f>Sheet1!$T$15:$T$1001</c:f>
              <c:numCache>
                <c:formatCode>General</c:formatCode>
                <c:ptCount val="987"/>
                <c:pt idx="0">
                  <c:v>8.7999999999999995E-2</c:v>
                </c:pt>
                <c:pt idx="1">
                  <c:v>9.1999999999999998E-2</c:v>
                </c:pt>
                <c:pt idx="2">
                  <c:v>9.6000000000000002E-2</c:v>
                </c:pt>
                <c:pt idx="3">
                  <c:v>9.9000000000000005E-2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0.105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0.105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9.8000000000000004E-2</c:v>
                </c:pt>
                <c:pt idx="15">
                  <c:v>9.5000000000000001E-2</c:v>
                </c:pt>
                <c:pt idx="16">
                  <c:v>9.0999999999999998E-2</c:v>
                </c:pt>
                <c:pt idx="17">
                  <c:v>8.6999999999999994E-2</c:v>
                </c:pt>
                <c:pt idx="18">
                  <c:v>8.3000000000000004E-2</c:v>
                </c:pt>
                <c:pt idx="19">
                  <c:v>7.9000000000000001E-2</c:v>
                </c:pt>
                <c:pt idx="20">
                  <c:v>7.3999999999999996E-2</c:v>
                </c:pt>
                <c:pt idx="21">
                  <c:v>6.9000000000000006E-2</c:v>
                </c:pt>
                <c:pt idx="22">
                  <c:v>6.4000000000000001E-2</c:v>
                </c:pt>
                <c:pt idx="23">
                  <c:v>0.06</c:v>
                </c:pt>
                <c:pt idx="24">
                  <c:v>5.5E-2</c:v>
                </c:pt>
                <c:pt idx="25">
                  <c:v>0.05</c:v>
                </c:pt>
                <c:pt idx="26">
                  <c:v>4.4999999999999998E-2</c:v>
                </c:pt>
                <c:pt idx="27">
                  <c:v>4.1000000000000002E-2</c:v>
                </c:pt>
                <c:pt idx="28">
                  <c:v>3.6999999999999998E-2</c:v>
                </c:pt>
                <c:pt idx="29">
                  <c:v>3.3000000000000002E-2</c:v>
                </c:pt>
                <c:pt idx="30">
                  <c:v>2.9000000000000001E-2</c:v>
                </c:pt>
                <c:pt idx="31">
                  <c:v>2.5999999999999999E-2</c:v>
                </c:pt>
                <c:pt idx="32">
                  <c:v>2.3E-2</c:v>
                </c:pt>
                <c:pt idx="33">
                  <c:v>2.1000000000000001E-2</c:v>
                </c:pt>
                <c:pt idx="34">
                  <c:v>1.9E-2</c:v>
                </c:pt>
                <c:pt idx="35">
                  <c:v>1.7999999999999999E-2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1.6E-2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0.02</c:v>
                </c:pt>
                <c:pt idx="42">
                  <c:v>2.1999999999999999E-2</c:v>
                </c:pt>
                <c:pt idx="43">
                  <c:v>2.5000000000000001E-2</c:v>
                </c:pt>
                <c:pt idx="44">
                  <c:v>2.8000000000000001E-2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3.7999999999999999E-2</c:v>
                </c:pt>
                <c:pt idx="48">
                  <c:v>4.2999999999999997E-2</c:v>
                </c:pt>
                <c:pt idx="49">
                  <c:v>4.7E-2</c:v>
                </c:pt>
                <c:pt idx="50">
                  <c:v>5.0999999999999997E-2</c:v>
                </c:pt>
                <c:pt idx="51">
                  <c:v>5.6000000000000001E-2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6.9000000000000006E-2</c:v>
                </c:pt>
                <c:pt idx="55">
                  <c:v>7.2999999999999995E-2</c:v>
                </c:pt>
                <c:pt idx="56">
                  <c:v>7.8E-2</c:v>
                </c:pt>
                <c:pt idx="57">
                  <c:v>8.2000000000000003E-2</c:v>
                </c:pt>
                <c:pt idx="58">
                  <c:v>8.5000000000000006E-2</c:v>
                </c:pt>
                <c:pt idx="59">
                  <c:v>8.7999999999999995E-2</c:v>
                </c:pt>
                <c:pt idx="60">
                  <c:v>9.0999999999999998E-2</c:v>
                </c:pt>
                <c:pt idx="61">
                  <c:v>9.4E-2</c:v>
                </c:pt>
                <c:pt idx="62">
                  <c:v>9.6000000000000002E-2</c:v>
                </c:pt>
                <c:pt idx="63">
                  <c:v>9.8000000000000004E-2</c:v>
                </c:pt>
                <c:pt idx="64">
                  <c:v>9.9000000000000005E-2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9.9000000000000005E-2</c:v>
                </c:pt>
                <c:pt idx="69">
                  <c:v>9.8000000000000004E-2</c:v>
                </c:pt>
                <c:pt idx="70">
                  <c:v>9.7000000000000003E-2</c:v>
                </c:pt>
                <c:pt idx="71">
                  <c:v>9.5000000000000001E-2</c:v>
                </c:pt>
                <c:pt idx="72">
                  <c:v>9.1999999999999998E-2</c:v>
                </c:pt>
                <c:pt idx="73">
                  <c:v>0.09</c:v>
                </c:pt>
                <c:pt idx="74">
                  <c:v>8.6999999999999994E-2</c:v>
                </c:pt>
                <c:pt idx="75">
                  <c:v>8.3000000000000004E-2</c:v>
                </c:pt>
                <c:pt idx="76">
                  <c:v>7.9000000000000001E-2</c:v>
                </c:pt>
                <c:pt idx="77">
                  <c:v>7.4999999999999997E-2</c:v>
                </c:pt>
                <c:pt idx="78">
                  <c:v>7.0999999999999994E-2</c:v>
                </c:pt>
                <c:pt idx="79">
                  <c:v>6.7000000000000004E-2</c:v>
                </c:pt>
                <c:pt idx="80">
                  <c:v>6.2E-2</c:v>
                </c:pt>
                <c:pt idx="81">
                  <c:v>5.8000000000000003E-2</c:v>
                </c:pt>
                <c:pt idx="82">
                  <c:v>5.3999999999999999E-2</c:v>
                </c:pt>
                <c:pt idx="83">
                  <c:v>0.05</c:v>
                </c:pt>
                <c:pt idx="84">
                  <c:v>4.4999999999999998E-2</c:v>
                </c:pt>
                <c:pt idx="85">
                  <c:v>4.2000000000000003E-2</c:v>
                </c:pt>
                <c:pt idx="86">
                  <c:v>3.9E-2</c:v>
                </c:pt>
                <c:pt idx="87">
                  <c:v>3.5999999999999997E-2</c:v>
                </c:pt>
                <c:pt idx="88">
                  <c:v>3.2000000000000001E-2</c:v>
                </c:pt>
                <c:pt idx="89">
                  <c:v>0.03</c:v>
                </c:pt>
                <c:pt idx="90">
                  <c:v>2.8000000000000001E-2</c:v>
                </c:pt>
                <c:pt idx="91">
                  <c:v>2.5999999999999999E-2</c:v>
                </c:pt>
                <c:pt idx="92">
                  <c:v>2.4E-2</c:v>
                </c:pt>
                <c:pt idx="93">
                  <c:v>2.1999999999999999E-2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2.3E-2</c:v>
                </c:pt>
                <c:pt idx="98">
                  <c:v>2.4E-2</c:v>
                </c:pt>
                <c:pt idx="99">
                  <c:v>2.5999999999999999E-2</c:v>
                </c:pt>
                <c:pt idx="100">
                  <c:v>2.8000000000000001E-2</c:v>
                </c:pt>
                <c:pt idx="101">
                  <c:v>0.03</c:v>
                </c:pt>
                <c:pt idx="102">
                  <c:v>3.2000000000000001E-2</c:v>
                </c:pt>
                <c:pt idx="103">
                  <c:v>3.5999999999999997E-2</c:v>
                </c:pt>
                <c:pt idx="104">
                  <c:v>3.9E-2</c:v>
                </c:pt>
                <c:pt idx="105">
                  <c:v>4.2000000000000003E-2</c:v>
                </c:pt>
                <c:pt idx="106">
                  <c:v>4.5999999999999999E-2</c:v>
                </c:pt>
                <c:pt idx="107">
                  <c:v>0.05</c:v>
                </c:pt>
                <c:pt idx="108">
                  <c:v>5.3999999999999999E-2</c:v>
                </c:pt>
                <c:pt idx="109">
                  <c:v>5.7000000000000002E-2</c:v>
                </c:pt>
                <c:pt idx="110">
                  <c:v>6.0999999999999999E-2</c:v>
                </c:pt>
                <c:pt idx="111">
                  <c:v>6.5000000000000002E-2</c:v>
                </c:pt>
                <c:pt idx="112">
                  <c:v>6.9000000000000006E-2</c:v>
                </c:pt>
                <c:pt idx="113">
                  <c:v>7.2999999999999995E-2</c:v>
                </c:pt>
                <c:pt idx="114">
                  <c:v>7.5999999999999998E-2</c:v>
                </c:pt>
                <c:pt idx="115">
                  <c:v>0.08</c:v>
                </c:pt>
                <c:pt idx="116">
                  <c:v>8.3000000000000004E-2</c:v>
                </c:pt>
                <c:pt idx="117">
                  <c:v>8.5999999999999993E-2</c:v>
                </c:pt>
                <c:pt idx="118">
                  <c:v>8.7999999999999995E-2</c:v>
                </c:pt>
                <c:pt idx="119">
                  <c:v>0.09</c:v>
                </c:pt>
                <c:pt idx="120">
                  <c:v>9.1999999999999998E-2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9.5000000000000001E-2</c:v>
                </c:pt>
                <c:pt idx="126">
                  <c:v>9.4E-2</c:v>
                </c:pt>
                <c:pt idx="127">
                  <c:v>9.2999999999999999E-2</c:v>
                </c:pt>
                <c:pt idx="128">
                  <c:v>9.0999999999999998E-2</c:v>
                </c:pt>
                <c:pt idx="129">
                  <c:v>0.09</c:v>
                </c:pt>
                <c:pt idx="130">
                  <c:v>8.6999999999999994E-2</c:v>
                </c:pt>
                <c:pt idx="131">
                  <c:v>8.5000000000000006E-2</c:v>
                </c:pt>
                <c:pt idx="132">
                  <c:v>8.2000000000000003E-2</c:v>
                </c:pt>
                <c:pt idx="133">
                  <c:v>7.9000000000000001E-2</c:v>
                </c:pt>
                <c:pt idx="134">
                  <c:v>7.5999999999999998E-2</c:v>
                </c:pt>
                <c:pt idx="135">
                  <c:v>7.1999999999999995E-2</c:v>
                </c:pt>
                <c:pt idx="136">
                  <c:v>6.9000000000000006E-2</c:v>
                </c:pt>
                <c:pt idx="137">
                  <c:v>6.5000000000000002E-2</c:v>
                </c:pt>
                <c:pt idx="138">
                  <c:v>6.0999999999999999E-2</c:v>
                </c:pt>
                <c:pt idx="139">
                  <c:v>5.7000000000000002E-2</c:v>
                </c:pt>
                <c:pt idx="140">
                  <c:v>5.2999999999999999E-2</c:v>
                </c:pt>
                <c:pt idx="141">
                  <c:v>0.05</c:v>
                </c:pt>
                <c:pt idx="142">
                  <c:v>4.7E-2</c:v>
                </c:pt>
                <c:pt idx="143">
                  <c:v>4.2999999999999997E-2</c:v>
                </c:pt>
                <c:pt idx="144">
                  <c:v>0.04</c:v>
                </c:pt>
                <c:pt idx="145">
                  <c:v>3.6999999999999998E-2</c:v>
                </c:pt>
                <c:pt idx="146">
                  <c:v>3.5000000000000003E-2</c:v>
                </c:pt>
                <c:pt idx="147">
                  <c:v>3.2000000000000001E-2</c:v>
                </c:pt>
                <c:pt idx="148">
                  <c:v>0.03</c:v>
                </c:pt>
                <c:pt idx="149">
                  <c:v>2.9000000000000001E-2</c:v>
                </c:pt>
                <c:pt idx="150">
                  <c:v>2.8000000000000001E-2</c:v>
                </c:pt>
                <c:pt idx="151">
                  <c:v>2.7E-2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2.7E-2</c:v>
                </c:pt>
                <c:pt idx="155">
                  <c:v>2.7E-2</c:v>
                </c:pt>
                <c:pt idx="156">
                  <c:v>2.8000000000000001E-2</c:v>
                </c:pt>
                <c:pt idx="157">
                  <c:v>0.03</c:v>
                </c:pt>
                <c:pt idx="158">
                  <c:v>3.2000000000000001E-2</c:v>
                </c:pt>
                <c:pt idx="159">
                  <c:v>3.4000000000000002E-2</c:v>
                </c:pt>
                <c:pt idx="160">
                  <c:v>3.5999999999999997E-2</c:v>
                </c:pt>
                <c:pt idx="161">
                  <c:v>3.9E-2</c:v>
                </c:pt>
                <c:pt idx="162">
                  <c:v>4.2000000000000003E-2</c:v>
                </c:pt>
                <c:pt idx="163">
                  <c:v>4.4999999999999998E-2</c:v>
                </c:pt>
                <c:pt idx="164">
                  <c:v>4.8000000000000001E-2</c:v>
                </c:pt>
                <c:pt idx="165">
                  <c:v>5.1999999999999998E-2</c:v>
                </c:pt>
                <c:pt idx="166">
                  <c:v>5.5E-2</c:v>
                </c:pt>
                <c:pt idx="167">
                  <c:v>5.8999999999999997E-2</c:v>
                </c:pt>
                <c:pt idx="168">
                  <c:v>6.2E-2</c:v>
                </c:pt>
                <c:pt idx="169">
                  <c:v>6.6000000000000003E-2</c:v>
                </c:pt>
                <c:pt idx="170">
                  <c:v>6.9000000000000006E-2</c:v>
                </c:pt>
                <c:pt idx="171">
                  <c:v>7.2999999999999995E-2</c:v>
                </c:pt>
                <c:pt idx="172">
                  <c:v>7.5999999999999998E-2</c:v>
                </c:pt>
                <c:pt idx="173">
                  <c:v>7.8E-2</c:v>
                </c:pt>
                <c:pt idx="174">
                  <c:v>8.1000000000000003E-2</c:v>
                </c:pt>
                <c:pt idx="175">
                  <c:v>8.4000000000000005E-2</c:v>
                </c:pt>
                <c:pt idx="176">
                  <c:v>8.5999999999999993E-2</c:v>
                </c:pt>
                <c:pt idx="177">
                  <c:v>8.6999999999999994E-2</c:v>
                </c:pt>
                <c:pt idx="178">
                  <c:v>8.8999999999999996E-2</c:v>
                </c:pt>
                <c:pt idx="179">
                  <c:v>0.09</c:v>
                </c:pt>
                <c:pt idx="180">
                  <c:v>9.0999999999999998E-2</c:v>
                </c:pt>
                <c:pt idx="181">
                  <c:v>9.0999999999999998E-2</c:v>
                </c:pt>
                <c:pt idx="182">
                  <c:v>9.0999999999999998E-2</c:v>
                </c:pt>
                <c:pt idx="183">
                  <c:v>9.0999999999999998E-2</c:v>
                </c:pt>
                <c:pt idx="184">
                  <c:v>0.09</c:v>
                </c:pt>
                <c:pt idx="185">
                  <c:v>8.8999999999999996E-2</c:v>
                </c:pt>
                <c:pt idx="186">
                  <c:v>8.6999999999999994E-2</c:v>
                </c:pt>
                <c:pt idx="187">
                  <c:v>8.5999999999999993E-2</c:v>
                </c:pt>
                <c:pt idx="188">
                  <c:v>8.4000000000000005E-2</c:v>
                </c:pt>
                <c:pt idx="189">
                  <c:v>8.1000000000000003E-2</c:v>
                </c:pt>
                <c:pt idx="190">
                  <c:v>7.9000000000000001E-2</c:v>
                </c:pt>
                <c:pt idx="191">
                  <c:v>7.5999999999999998E-2</c:v>
                </c:pt>
                <c:pt idx="192">
                  <c:v>7.2999999999999995E-2</c:v>
                </c:pt>
                <c:pt idx="193">
                  <c:v>7.0000000000000007E-2</c:v>
                </c:pt>
                <c:pt idx="194">
                  <c:v>6.6000000000000003E-2</c:v>
                </c:pt>
                <c:pt idx="195">
                  <c:v>6.3E-2</c:v>
                </c:pt>
                <c:pt idx="196">
                  <c:v>0.06</c:v>
                </c:pt>
                <c:pt idx="197">
                  <c:v>5.7000000000000002E-2</c:v>
                </c:pt>
                <c:pt idx="198">
                  <c:v>5.2999999999999999E-2</c:v>
                </c:pt>
                <c:pt idx="199">
                  <c:v>0.05</c:v>
                </c:pt>
                <c:pt idx="200">
                  <c:v>4.7E-2</c:v>
                </c:pt>
                <c:pt idx="201">
                  <c:v>4.3999999999999997E-2</c:v>
                </c:pt>
                <c:pt idx="202">
                  <c:v>4.2000000000000003E-2</c:v>
                </c:pt>
                <c:pt idx="203">
                  <c:v>3.9E-2</c:v>
                </c:pt>
                <c:pt idx="204">
                  <c:v>3.6999999999999998E-2</c:v>
                </c:pt>
                <c:pt idx="205">
                  <c:v>3.5000000000000003E-2</c:v>
                </c:pt>
                <c:pt idx="206">
                  <c:v>3.3000000000000002E-2</c:v>
                </c:pt>
                <c:pt idx="207">
                  <c:v>3.2000000000000001E-2</c:v>
                </c:pt>
                <c:pt idx="208">
                  <c:v>3.1E-2</c:v>
                </c:pt>
                <c:pt idx="209">
                  <c:v>3.1E-2</c:v>
                </c:pt>
                <c:pt idx="210">
                  <c:v>0.03</c:v>
                </c:pt>
                <c:pt idx="211">
                  <c:v>0.03</c:v>
                </c:pt>
                <c:pt idx="212">
                  <c:v>3.1E-2</c:v>
                </c:pt>
                <c:pt idx="213">
                  <c:v>3.1E-2</c:v>
                </c:pt>
                <c:pt idx="214">
                  <c:v>3.2000000000000001E-2</c:v>
                </c:pt>
                <c:pt idx="215">
                  <c:v>3.4000000000000002E-2</c:v>
                </c:pt>
                <c:pt idx="216">
                  <c:v>3.5999999999999997E-2</c:v>
                </c:pt>
                <c:pt idx="217">
                  <c:v>3.7999999999999999E-2</c:v>
                </c:pt>
                <c:pt idx="218">
                  <c:v>0.04</c:v>
                </c:pt>
                <c:pt idx="219">
                  <c:v>4.2000000000000003E-2</c:v>
                </c:pt>
                <c:pt idx="220">
                  <c:v>4.4999999999999998E-2</c:v>
                </c:pt>
                <c:pt idx="221">
                  <c:v>4.8000000000000001E-2</c:v>
                </c:pt>
                <c:pt idx="222">
                  <c:v>5.0999999999999997E-2</c:v>
                </c:pt>
                <c:pt idx="223">
                  <c:v>5.2999999999999999E-2</c:v>
                </c:pt>
                <c:pt idx="224">
                  <c:v>5.6000000000000001E-2</c:v>
                </c:pt>
                <c:pt idx="225">
                  <c:v>0.06</c:v>
                </c:pt>
                <c:pt idx="226">
                  <c:v>6.3E-2</c:v>
                </c:pt>
                <c:pt idx="227">
                  <c:v>6.6000000000000003E-2</c:v>
                </c:pt>
                <c:pt idx="228">
                  <c:v>6.9000000000000006E-2</c:v>
                </c:pt>
                <c:pt idx="229">
                  <c:v>7.1999999999999995E-2</c:v>
                </c:pt>
                <c:pt idx="230">
                  <c:v>7.4999999999999997E-2</c:v>
                </c:pt>
                <c:pt idx="231">
                  <c:v>7.6999999999999999E-2</c:v>
                </c:pt>
                <c:pt idx="232">
                  <c:v>7.9000000000000001E-2</c:v>
                </c:pt>
                <c:pt idx="233">
                  <c:v>8.1000000000000003E-2</c:v>
                </c:pt>
                <c:pt idx="234">
                  <c:v>8.3000000000000004E-2</c:v>
                </c:pt>
                <c:pt idx="235">
                  <c:v>8.5000000000000006E-2</c:v>
                </c:pt>
                <c:pt idx="236">
                  <c:v>8.5000000000000006E-2</c:v>
                </c:pt>
                <c:pt idx="237">
                  <c:v>8.5999999999999993E-2</c:v>
                </c:pt>
                <c:pt idx="238">
                  <c:v>8.6999999999999994E-2</c:v>
                </c:pt>
                <c:pt idx="239">
                  <c:v>8.6999999999999994E-2</c:v>
                </c:pt>
                <c:pt idx="240">
                  <c:v>8.6999999999999994E-2</c:v>
                </c:pt>
                <c:pt idx="241">
                  <c:v>8.6999999999999994E-2</c:v>
                </c:pt>
                <c:pt idx="242">
                  <c:v>8.5999999999999993E-2</c:v>
                </c:pt>
                <c:pt idx="243">
                  <c:v>8.5000000000000006E-2</c:v>
                </c:pt>
                <c:pt idx="244">
                  <c:v>8.4000000000000005E-2</c:v>
                </c:pt>
                <c:pt idx="245">
                  <c:v>8.2000000000000003E-2</c:v>
                </c:pt>
                <c:pt idx="246">
                  <c:v>0.08</c:v>
                </c:pt>
                <c:pt idx="247">
                  <c:v>7.8E-2</c:v>
                </c:pt>
                <c:pt idx="248">
                  <c:v>7.5999999999999998E-2</c:v>
                </c:pt>
                <c:pt idx="249">
                  <c:v>7.2999999999999995E-2</c:v>
                </c:pt>
                <c:pt idx="250">
                  <c:v>7.0999999999999994E-2</c:v>
                </c:pt>
                <c:pt idx="251">
                  <c:v>6.8000000000000005E-2</c:v>
                </c:pt>
                <c:pt idx="252">
                  <c:v>6.5000000000000002E-2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5.6000000000000001E-2</c:v>
                </c:pt>
                <c:pt idx="256">
                  <c:v>5.2999999999999999E-2</c:v>
                </c:pt>
                <c:pt idx="257">
                  <c:v>0.05</c:v>
                </c:pt>
                <c:pt idx="258">
                  <c:v>4.8000000000000001E-2</c:v>
                </c:pt>
                <c:pt idx="259">
                  <c:v>4.4999999999999998E-2</c:v>
                </c:pt>
                <c:pt idx="260">
                  <c:v>4.2999999999999997E-2</c:v>
                </c:pt>
                <c:pt idx="261">
                  <c:v>4.1000000000000002E-2</c:v>
                </c:pt>
                <c:pt idx="262">
                  <c:v>3.9E-2</c:v>
                </c:pt>
                <c:pt idx="263">
                  <c:v>3.7999999999999999E-2</c:v>
                </c:pt>
                <c:pt idx="264">
                  <c:v>3.6999999999999998E-2</c:v>
                </c:pt>
                <c:pt idx="265">
                  <c:v>3.5000000000000003E-2</c:v>
                </c:pt>
                <c:pt idx="266">
                  <c:v>3.4000000000000002E-2</c:v>
                </c:pt>
                <c:pt idx="267">
                  <c:v>3.4000000000000002E-2</c:v>
                </c:pt>
                <c:pt idx="268">
                  <c:v>3.4000000000000002E-2</c:v>
                </c:pt>
                <c:pt idx="269">
                  <c:v>3.4000000000000002E-2</c:v>
                </c:pt>
                <c:pt idx="270">
                  <c:v>3.4000000000000002E-2</c:v>
                </c:pt>
                <c:pt idx="271">
                  <c:v>3.5000000000000003E-2</c:v>
                </c:pt>
                <c:pt idx="272">
                  <c:v>3.5999999999999997E-2</c:v>
                </c:pt>
                <c:pt idx="273">
                  <c:v>3.7999999999999999E-2</c:v>
                </c:pt>
                <c:pt idx="274">
                  <c:v>3.9E-2</c:v>
                </c:pt>
                <c:pt idx="275">
                  <c:v>4.1000000000000002E-2</c:v>
                </c:pt>
                <c:pt idx="276">
                  <c:v>4.2999999999999997E-2</c:v>
                </c:pt>
                <c:pt idx="277">
                  <c:v>4.4999999999999998E-2</c:v>
                </c:pt>
                <c:pt idx="278">
                  <c:v>4.7E-2</c:v>
                </c:pt>
                <c:pt idx="279">
                  <c:v>0.05</c:v>
                </c:pt>
                <c:pt idx="280">
                  <c:v>5.2999999999999999E-2</c:v>
                </c:pt>
                <c:pt idx="281">
                  <c:v>5.5E-2</c:v>
                </c:pt>
                <c:pt idx="282">
                  <c:v>5.8000000000000003E-2</c:v>
                </c:pt>
                <c:pt idx="283">
                  <c:v>0.06</c:v>
                </c:pt>
                <c:pt idx="284">
                  <c:v>6.3E-2</c:v>
                </c:pt>
                <c:pt idx="285">
                  <c:v>6.6000000000000003E-2</c:v>
                </c:pt>
                <c:pt idx="286">
                  <c:v>6.9000000000000006E-2</c:v>
                </c:pt>
                <c:pt idx="287">
                  <c:v>7.0999999999999994E-2</c:v>
                </c:pt>
                <c:pt idx="288">
                  <c:v>7.3999999999999996E-2</c:v>
                </c:pt>
                <c:pt idx="289">
                  <c:v>7.5999999999999998E-2</c:v>
                </c:pt>
                <c:pt idx="290">
                  <c:v>7.8E-2</c:v>
                </c:pt>
                <c:pt idx="291">
                  <c:v>7.9000000000000001E-2</c:v>
                </c:pt>
                <c:pt idx="292">
                  <c:v>8.1000000000000003E-2</c:v>
                </c:pt>
                <c:pt idx="293">
                  <c:v>8.2000000000000003E-2</c:v>
                </c:pt>
                <c:pt idx="294">
                  <c:v>8.3000000000000004E-2</c:v>
                </c:pt>
                <c:pt idx="295">
                  <c:v>8.4000000000000005E-2</c:v>
                </c:pt>
                <c:pt idx="296">
                  <c:v>8.4000000000000005E-2</c:v>
                </c:pt>
                <c:pt idx="297">
                  <c:v>8.4000000000000005E-2</c:v>
                </c:pt>
                <c:pt idx="298">
                  <c:v>8.4000000000000005E-2</c:v>
                </c:pt>
                <c:pt idx="299">
                  <c:v>8.3000000000000004E-2</c:v>
                </c:pt>
                <c:pt idx="300">
                  <c:v>8.3000000000000004E-2</c:v>
                </c:pt>
                <c:pt idx="301">
                  <c:v>8.2000000000000003E-2</c:v>
                </c:pt>
                <c:pt idx="302">
                  <c:v>8.1000000000000003E-2</c:v>
                </c:pt>
                <c:pt idx="303">
                  <c:v>7.9000000000000001E-2</c:v>
                </c:pt>
                <c:pt idx="304">
                  <c:v>7.6999999999999999E-2</c:v>
                </c:pt>
                <c:pt idx="305">
                  <c:v>7.4999999999999997E-2</c:v>
                </c:pt>
                <c:pt idx="306">
                  <c:v>7.2999999999999995E-2</c:v>
                </c:pt>
                <c:pt idx="307">
                  <c:v>7.0999999999999994E-2</c:v>
                </c:pt>
                <c:pt idx="308">
                  <c:v>6.8000000000000005E-2</c:v>
                </c:pt>
                <c:pt idx="309">
                  <c:v>6.6000000000000003E-2</c:v>
                </c:pt>
                <c:pt idx="310">
                  <c:v>6.4000000000000001E-2</c:v>
                </c:pt>
                <c:pt idx="311">
                  <c:v>6.0999999999999999E-2</c:v>
                </c:pt>
                <c:pt idx="312">
                  <c:v>5.8000000000000003E-2</c:v>
                </c:pt>
                <c:pt idx="313">
                  <c:v>5.6000000000000001E-2</c:v>
                </c:pt>
                <c:pt idx="314">
                  <c:v>5.2999999999999999E-2</c:v>
                </c:pt>
                <c:pt idx="315">
                  <c:v>5.0999999999999997E-2</c:v>
                </c:pt>
                <c:pt idx="316">
                  <c:v>4.9000000000000002E-2</c:v>
                </c:pt>
                <c:pt idx="317">
                  <c:v>4.5999999999999999E-2</c:v>
                </c:pt>
                <c:pt idx="318">
                  <c:v>4.4999999999999998E-2</c:v>
                </c:pt>
                <c:pt idx="319">
                  <c:v>4.2999999999999997E-2</c:v>
                </c:pt>
                <c:pt idx="320">
                  <c:v>4.1000000000000002E-2</c:v>
                </c:pt>
                <c:pt idx="321">
                  <c:v>0.04</c:v>
                </c:pt>
                <c:pt idx="322">
                  <c:v>3.9E-2</c:v>
                </c:pt>
                <c:pt idx="323">
                  <c:v>3.7999999999999999E-2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3.6999999999999998E-2</c:v>
                </c:pt>
                <c:pt idx="327">
                  <c:v>3.6999999999999998E-2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3.9E-2</c:v>
                </c:pt>
                <c:pt idx="331">
                  <c:v>4.1000000000000002E-2</c:v>
                </c:pt>
                <c:pt idx="332">
                  <c:v>4.2000000000000003E-2</c:v>
                </c:pt>
                <c:pt idx="333">
                  <c:v>4.2999999999999997E-2</c:v>
                </c:pt>
                <c:pt idx="334">
                  <c:v>4.4999999999999998E-2</c:v>
                </c:pt>
                <c:pt idx="335">
                  <c:v>4.8000000000000001E-2</c:v>
                </c:pt>
                <c:pt idx="336">
                  <c:v>0.05</c:v>
                </c:pt>
                <c:pt idx="337">
                  <c:v>5.1999999999999998E-2</c:v>
                </c:pt>
                <c:pt idx="338">
                  <c:v>5.3999999999999999E-2</c:v>
                </c:pt>
                <c:pt idx="339">
                  <c:v>5.7000000000000002E-2</c:v>
                </c:pt>
                <c:pt idx="340">
                  <c:v>5.8999999999999997E-2</c:v>
                </c:pt>
                <c:pt idx="341">
                  <c:v>6.0999999999999999E-2</c:v>
                </c:pt>
                <c:pt idx="342">
                  <c:v>6.4000000000000001E-2</c:v>
                </c:pt>
                <c:pt idx="343">
                  <c:v>6.6000000000000003E-2</c:v>
                </c:pt>
                <c:pt idx="344">
                  <c:v>6.9000000000000006E-2</c:v>
                </c:pt>
                <c:pt idx="345">
                  <c:v>7.0999999999999994E-2</c:v>
                </c:pt>
                <c:pt idx="346">
                  <c:v>7.2999999999999995E-2</c:v>
                </c:pt>
                <c:pt idx="347">
                  <c:v>7.4999999999999997E-2</c:v>
                </c:pt>
                <c:pt idx="348">
                  <c:v>7.5999999999999998E-2</c:v>
                </c:pt>
                <c:pt idx="349">
                  <c:v>7.8E-2</c:v>
                </c:pt>
                <c:pt idx="350">
                  <c:v>7.9000000000000001E-2</c:v>
                </c:pt>
                <c:pt idx="351">
                  <c:v>0.08</c:v>
                </c:pt>
                <c:pt idx="352">
                  <c:v>8.1000000000000003E-2</c:v>
                </c:pt>
                <c:pt idx="353">
                  <c:v>8.1000000000000003E-2</c:v>
                </c:pt>
                <c:pt idx="354">
                  <c:v>8.1000000000000003E-2</c:v>
                </c:pt>
                <c:pt idx="355">
                  <c:v>8.1000000000000003E-2</c:v>
                </c:pt>
                <c:pt idx="356">
                  <c:v>8.1000000000000003E-2</c:v>
                </c:pt>
                <c:pt idx="357">
                  <c:v>8.1000000000000003E-2</c:v>
                </c:pt>
                <c:pt idx="358">
                  <c:v>0.08</c:v>
                </c:pt>
                <c:pt idx="359">
                  <c:v>7.9000000000000001E-2</c:v>
                </c:pt>
                <c:pt idx="360">
                  <c:v>7.8E-2</c:v>
                </c:pt>
                <c:pt idx="361">
                  <c:v>7.6999999999999999E-2</c:v>
                </c:pt>
                <c:pt idx="362">
                  <c:v>7.4999999999999997E-2</c:v>
                </c:pt>
                <c:pt idx="363">
                  <c:v>7.2999999999999995E-2</c:v>
                </c:pt>
                <c:pt idx="364">
                  <c:v>7.0999999999999994E-2</c:v>
                </c:pt>
                <c:pt idx="365">
                  <c:v>6.9000000000000006E-2</c:v>
                </c:pt>
                <c:pt idx="366">
                  <c:v>6.7000000000000004E-2</c:v>
                </c:pt>
                <c:pt idx="367">
                  <c:v>6.4000000000000001E-2</c:v>
                </c:pt>
                <c:pt idx="368">
                  <c:v>6.2E-2</c:v>
                </c:pt>
                <c:pt idx="369">
                  <c:v>0.06</c:v>
                </c:pt>
                <c:pt idx="370">
                  <c:v>5.8000000000000003E-2</c:v>
                </c:pt>
                <c:pt idx="371">
                  <c:v>5.6000000000000001E-2</c:v>
                </c:pt>
                <c:pt idx="372">
                  <c:v>5.2999999999999999E-2</c:v>
                </c:pt>
                <c:pt idx="373">
                  <c:v>5.1999999999999998E-2</c:v>
                </c:pt>
                <c:pt idx="374">
                  <c:v>4.9000000000000002E-2</c:v>
                </c:pt>
                <c:pt idx="375">
                  <c:v>4.7E-2</c:v>
                </c:pt>
                <c:pt idx="376">
                  <c:v>4.5999999999999999E-2</c:v>
                </c:pt>
                <c:pt idx="377">
                  <c:v>4.3999999999999997E-2</c:v>
                </c:pt>
                <c:pt idx="378">
                  <c:v>4.2999999999999997E-2</c:v>
                </c:pt>
                <c:pt idx="379">
                  <c:v>4.2000000000000003E-2</c:v>
                </c:pt>
                <c:pt idx="380">
                  <c:v>4.1000000000000002E-2</c:v>
                </c:pt>
                <c:pt idx="381">
                  <c:v>0.04</c:v>
                </c:pt>
                <c:pt idx="382">
                  <c:v>0.04</c:v>
                </c:pt>
                <c:pt idx="383">
                  <c:v>3.9E-2</c:v>
                </c:pt>
                <c:pt idx="384">
                  <c:v>3.9E-2</c:v>
                </c:pt>
                <c:pt idx="385">
                  <c:v>0.04</c:v>
                </c:pt>
                <c:pt idx="386">
                  <c:v>0.04</c:v>
                </c:pt>
                <c:pt idx="387">
                  <c:v>4.1000000000000002E-2</c:v>
                </c:pt>
                <c:pt idx="388">
                  <c:v>4.2000000000000003E-2</c:v>
                </c:pt>
                <c:pt idx="389">
                  <c:v>4.2999999999999997E-2</c:v>
                </c:pt>
                <c:pt idx="390">
                  <c:v>4.4999999999999998E-2</c:v>
                </c:pt>
                <c:pt idx="391">
                  <c:v>4.5999999999999999E-2</c:v>
                </c:pt>
                <c:pt idx="392">
                  <c:v>4.7E-2</c:v>
                </c:pt>
                <c:pt idx="393">
                  <c:v>4.9000000000000002E-2</c:v>
                </c:pt>
                <c:pt idx="394">
                  <c:v>5.1999999999999998E-2</c:v>
                </c:pt>
                <c:pt idx="395">
                  <c:v>5.3999999999999999E-2</c:v>
                </c:pt>
                <c:pt idx="396">
                  <c:v>5.6000000000000001E-2</c:v>
                </c:pt>
                <c:pt idx="397">
                  <c:v>5.7000000000000002E-2</c:v>
                </c:pt>
                <c:pt idx="398">
                  <c:v>0.06</c:v>
                </c:pt>
                <c:pt idx="399">
                  <c:v>6.2E-2</c:v>
                </c:pt>
                <c:pt idx="400">
                  <c:v>6.4000000000000001E-2</c:v>
                </c:pt>
                <c:pt idx="401">
                  <c:v>6.6000000000000003E-2</c:v>
                </c:pt>
                <c:pt idx="402">
                  <c:v>6.8000000000000005E-2</c:v>
                </c:pt>
                <c:pt idx="403">
                  <c:v>7.0000000000000007E-2</c:v>
                </c:pt>
                <c:pt idx="404">
                  <c:v>7.1999999999999995E-2</c:v>
                </c:pt>
                <c:pt idx="405">
                  <c:v>7.2999999999999995E-2</c:v>
                </c:pt>
                <c:pt idx="406">
                  <c:v>7.4999999999999997E-2</c:v>
                </c:pt>
                <c:pt idx="407">
                  <c:v>7.5999999999999998E-2</c:v>
                </c:pt>
                <c:pt idx="408">
                  <c:v>7.6999999999999999E-2</c:v>
                </c:pt>
                <c:pt idx="409">
                  <c:v>7.8E-2</c:v>
                </c:pt>
                <c:pt idx="410">
                  <c:v>7.8E-2</c:v>
                </c:pt>
                <c:pt idx="411">
                  <c:v>7.9000000000000001E-2</c:v>
                </c:pt>
                <c:pt idx="412">
                  <c:v>7.9000000000000001E-2</c:v>
                </c:pt>
                <c:pt idx="413">
                  <c:v>7.9000000000000001E-2</c:v>
                </c:pt>
                <c:pt idx="414">
                  <c:v>7.9000000000000001E-2</c:v>
                </c:pt>
                <c:pt idx="415">
                  <c:v>7.8E-2</c:v>
                </c:pt>
                <c:pt idx="416">
                  <c:v>7.8E-2</c:v>
                </c:pt>
                <c:pt idx="417">
                  <c:v>7.6999999999999999E-2</c:v>
                </c:pt>
                <c:pt idx="418">
                  <c:v>7.4999999999999997E-2</c:v>
                </c:pt>
                <c:pt idx="419">
                  <c:v>7.3999999999999996E-2</c:v>
                </c:pt>
                <c:pt idx="420">
                  <c:v>7.2999999999999995E-2</c:v>
                </c:pt>
                <c:pt idx="421">
                  <c:v>7.0999999999999994E-2</c:v>
                </c:pt>
                <c:pt idx="422">
                  <c:v>6.9000000000000006E-2</c:v>
                </c:pt>
                <c:pt idx="423">
                  <c:v>6.7000000000000004E-2</c:v>
                </c:pt>
                <c:pt idx="424">
                  <c:v>6.5000000000000002E-2</c:v>
                </c:pt>
                <c:pt idx="425">
                  <c:v>6.4000000000000001E-2</c:v>
                </c:pt>
                <c:pt idx="426">
                  <c:v>6.0999999999999999E-2</c:v>
                </c:pt>
                <c:pt idx="427">
                  <c:v>5.8999999999999997E-2</c:v>
                </c:pt>
                <c:pt idx="428">
                  <c:v>5.7000000000000002E-2</c:v>
                </c:pt>
                <c:pt idx="429">
                  <c:v>5.6000000000000001E-2</c:v>
                </c:pt>
                <c:pt idx="430">
                  <c:v>5.3999999999999999E-2</c:v>
                </c:pt>
                <c:pt idx="431">
                  <c:v>5.1999999999999998E-2</c:v>
                </c:pt>
                <c:pt idx="432">
                  <c:v>0.05</c:v>
                </c:pt>
                <c:pt idx="433">
                  <c:v>4.9000000000000002E-2</c:v>
                </c:pt>
                <c:pt idx="434">
                  <c:v>4.7E-2</c:v>
                </c:pt>
                <c:pt idx="435">
                  <c:v>4.5999999999999999E-2</c:v>
                </c:pt>
                <c:pt idx="436">
                  <c:v>4.4999999999999998E-2</c:v>
                </c:pt>
                <c:pt idx="437">
                  <c:v>4.3999999999999997E-2</c:v>
                </c:pt>
                <c:pt idx="438">
                  <c:v>4.2999999999999997E-2</c:v>
                </c:pt>
                <c:pt idx="439">
                  <c:v>4.2000000000000003E-2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4.2000000000000003E-2</c:v>
                </c:pt>
                <c:pt idx="443">
                  <c:v>4.2000000000000003E-2</c:v>
                </c:pt>
                <c:pt idx="444">
                  <c:v>4.2999999999999997E-2</c:v>
                </c:pt>
                <c:pt idx="445">
                  <c:v>4.3999999999999997E-2</c:v>
                </c:pt>
                <c:pt idx="446">
                  <c:v>4.4999999999999998E-2</c:v>
                </c:pt>
                <c:pt idx="447">
                  <c:v>4.4999999999999998E-2</c:v>
                </c:pt>
                <c:pt idx="448">
                  <c:v>4.7E-2</c:v>
                </c:pt>
                <c:pt idx="449">
                  <c:v>4.8000000000000001E-2</c:v>
                </c:pt>
                <c:pt idx="450">
                  <c:v>0.05</c:v>
                </c:pt>
                <c:pt idx="451">
                  <c:v>5.0999999999999997E-2</c:v>
                </c:pt>
                <c:pt idx="452">
                  <c:v>5.2999999999999999E-2</c:v>
                </c:pt>
                <c:pt idx="453">
                  <c:v>5.5E-2</c:v>
                </c:pt>
                <c:pt idx="454">
                  <c:v>5.7000000000000002E-2</c:v>
                </c:pt>
                <c:pt idx="455">
                  <c:v>5.8000000000000003E-2</c:v>
                </c:pt>
                <c:pt idx="456">
                  <c:v>0.06</c:v>
                </c:pt>
                <c:pt idx="457">
                  <c:v>6.2E-2</c:v>
                </c:pt>
                <c:pt idx="458">
                  <c:v>6.4000000000000001E-2</c:v>
                </c:pt>
                <c:pt idx="459">
                  <c:v>6.6000000000000003E-2</c:v>
                </c:pt>
                <c:pt idx="460">
                  <c:v>6.7000000000000004E-2</c:v>
                </c:pt>
                <c:pt idx="461">
                  <c:v>6.9000000000000006E-2</c:v>
                </c:pt>
                <c:pt idx="462">
                  <c:v>7.0999999999999994E-2</c:v>
                </c:pt>
                <c:pt idx="463">
                  <c:v>7.1999999999999995E-2</c:v>
                </c:pt>
                <c:pt idx="464">
                  <c:v>7.2999999999999995E-2</c:v>
                </c:pt>
                <c:pt idx="465">
                  <c:v>7.3999999999999996E-2</c:v>
                </c:pt>
                <c:pt idx="466">
                  <c:v>7.5999999999999998E-2</c:v>
                </c:pt>
                <c:pt idx="467">
                  <c:v>7.5999999999999998E-2</c:v>
                </c:pt>
                <c:pt idx="468">
                  <c:v>7.6999999999999999E-2</c:v>
                </c:pt>
                <c:pt idx="469">
                  <c:v>7.6999999999999999E-2</c:v>
                </c:pt>
                <c:pt idx="470">
                  <c:v>7.6999999999999999E-2</c:v>
                </c:pt>
                <c:pt idx="471">
                  <c:v>7.6999999999999999E-2</c:v>
                </c:pt>
                <c:pt idx="472">
                  <c:v>7.5999999999999998E-2</c:v>
                </c:pt>
                <c:pt idx="473">
                  <c:v>7.5999999999999998E-2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7.2999999999999995E-2</c:v>
                </c:pt>
                <c:pt idx="477">
                  <c:v>7.1999999999999995E-2</c:v>
                </c:pt>
                <c:pt idx="478">
                  <c:v>7.0999999999999994E-2</c:v>
                </c:pt>
                <c:pt idx="479">
                  <c:v>6.9000000000000006E-2</c:v>
                </c:pt>
                <c:pt idx="480">
                  <c:v>6.8000000000000005E-2</c:v>
                </c:pt>
                <c:pt idx="481">
                  <c:v>6.6000000000000003E-2</c:v>
                </c:pt>
                <c:pt idx="482">
                  <c:v>6.4000000000000001E-2</c:v>
                </c:pt>
                <c:pt idx="483">
                  <c:v>6.2E-2</c:v>
                </c:pt>
                <c:pt idx="484">
                  <c:v>6.0999999999999999E-2</c:v>
                </c:pt>
                <c:pt idx="485">
                  <c:v>5.8999999999999997E-2</c:v>
                </c:pt>
                <c:pt idx="486">
                  <c:v>5.7000000000000002E-2</c:v>
                </c:pt>
                <c:pt idx="487">
                  <c:v>5.5E-2</c:v>
                </c:pt>
                <c:pt idx="488">
                  <c:v>5.3999999999999999E-2</c:v>
                </c:pt>
                <c:pt idx="489">
                  <c:v>5.1999999999999998E-2</c:v>
                </c:pt>
                <c:pt idx="490">
                  <c:v>5.0999999999999997E-2</c:v>
                </c:pt>
                <c:pt idx="491">
                  <c:v>4.9000000000000002E-2</c:v>
                </c:pt>
                <c:pt idx="492">
                  <c:v>4.8000000000000001E-2</c:v>
                </c:pt>
                <c:pt idx="493">
                  <c:v>4.7E-2</c:v>
                </c:pt>
                <c:pt idx="494">
                  <c:v>4.5999999999999999E-2</c:v>
                </c:pt>
                <c:pt idx="495">
                  <c:v>4.4999999999999998E-2</c:v>
                </c:pt>
                <c:pt idx="496">
                  <c:v>4.4999999999999998E-2</c:v>
                </c:pt>
                <c:pt idx="497">
                  <c:v>4.3999999999999997E-2</c:v>
                </c:pt>
                <c:pt idx="498">
                  <c:v>4.3999999999999997E-2</c:v>
                </c:pt>
                <c:pt idx="499">
                  <c:v>4.3999999999999997E-2</c:v>
                </c:pt>
                <c:pt idx="500">
                  <c:v>4.3999999999999997E-2</c:v>
                </c:pt>
                <c:pt idx="501">
                  <c:v>4.3999999999999997E-2</c:v>
                </c:pt>
                <c:pt idx="502">
                  <c:v>4.4999999999999998E-2</c:v>
                </c:pt>
                <c:pt idx="503">
                  <c:v>4.4999999999999998E-2</c:v>
                </c:pt>
                <c:pt idx="504">
                  <c:v>4.7E-2</c:v>
                </c:pt>
                <c:pt idx="505">
                  <c:v>4.8000000000000001E-2</c:v>
                </c:pt>
                <c:pt idx="506">
                  <c:v>4.8000000000000001E-2</c:v>
                </c:pt>
                <c:pt idx="507">
                  <c:v>0.05</c:v>
                </c:pt>
                <c:pt idx="508">
                  <c:v>5.0999999999999997E-2</c:v>
                </c:pt>
                <c:pt idx="509">
                  <c:v>5.2999999999999999E-2</c:v>
                </c:pt>
                <c:pt idx="510">
                  <c:v>5.3999999999999999E-2</c:v>
                </c:pt>
                <c:pt idx="511">
                  <c:v>5.6000000000000001E-2</c:v>
                </c:pt>
                <c:pt idx="512">
                  <c:v>5.8000000000000003E-2</c:v>
                </c:pt>
                <c:pt idx="513">
                  <c:v>5.8999999999999997E-2</c:v>
                </c:pt>
                <c:pt idx="514">
                  <c:v>6.0999999999999999E-2</c:v>
                </c:pt>
                <c:pt idx="515">
                  <c:v>6.2E-2</c:v>
                </c:pt>
                <c:pt idx="516">
                  <c:v>6.4000000000000001E-2</c:v>
                </c:pt>
                <c:pt idx="517">
                  <c:v>6.6000000000000003E-2</c:v>
                </c:pt>
                <c:pt idx="518">
                  <c:v>6.7000000000000004E-2</c:v>
                </c:pt>
                <c:pt idx="519">
                  <c:v>6.9000000000000006E-2</c:v>
                </c:pt>
                <c:pt idx="520">
                  <c:v>7.0000000000000007E-2</c:v>
                </c:pt>
                <c:pt idx="521">
                  <c:v>7.0999999999999994E-2</c:v>
                </c:pt>
                <c:pt idx="522">
                  <c:v>7.1999999999999995E-2</c:v>
                </c:pt>
                <c:pt idx="523">
                  <c:v>7.2999999999999995E-2</c:v>
                </c:pt>
                <c:pt idx="524">
                  <c:v>7.3999999999999996E-2</c:v>
                </c:pt>
                <c:pt idx="525">
                  <c:v>7.3999999999999996E-2</c:v>
                </c:pt>
                <c:pt idx="526">
                  <c:v>7.4999999999999997E-2</c:v>
                </c:pt>
                <c:pt idx="527">
                  <c:v>7.4999999999999997E-2</c:v>
                </c:pt>
                <c:pt idx="528">
                  <c:v>7.4999999999999997E-2</c:v>
                </c:pt>
                <c:pt idx="529">
                  <c:v>7.4999999999999997E-2</c:v>
                </c:pt>
                <c:pt idx="530">
                  <c:v>7.4999999999999997E-2</c:v>
                </c:pt>
                <c:pt idx="531">
                  <c:v>7.3999999999999996E-2</c:v>
                </c:pt>
                <c:pt idx="532">
                  <c:v>7.2999999999999995E-2</c:v>
                </c:pt>
                <c:pt idx="533">
                  <c:v>7.2999999999999995E-2</c:v>
                </c:pt>
                <c:pt idx="534">
                  <c:v>7.1999999999999995E-2</c:v>
                </c:pt>
                <c:pt idx="535">
                  <c:v>7.0000000000000007E-2</c:v>
                </c:pt>
                <c:pt idx="536">
                  <c:v>6.9000000000000006E-2</c:v>
                </c:pt>
                <c:pt idx="537">
                  <c:v>6.8000000000000005E-2</c:v>
                </c:pt>
                <c:pt idx="538">
                  <c:v>6.6000000000000003E-2</c:v>
                </c:pt>
                <c:pt idx="539">
                  <c:v>6.5000000000000002E-2</c:v>
                </c:pt>
                <c:pt idx="540">
                  <c:v>6.3E-2</c:v>
                </c:pt>
                <c:pt idx="541">
                  <c:v>6.2E-2</c:v>
                </c:pt>
                <c:pt idx="542">
                  <c:v>0.06</c:v>
                </c:pt>
                <c:pt idx="543">
                  <c:v>5.8999999999999997E-2</c:v>
                </c:pt>
                <c:pt idx="544">
                  <c:v>5.7000000000000002E-2</c:v>
                </c:pt>
                <c:pt idx="545">
                  <c:v>5.5E-2</c:v>
                </c:pt>
                <c:pt idx="546">
                  <c:v>5.3999999999999999E-2</c:v>
                </c:pt>
                <c:pt idx="547">
                  <c:v>5.2999999999999999E-2</c:v>
                </c:pt>
                <c:pt idx="548">
                  <c:v>5.0999999999999997E-2</c:v>
                </c:pt>
                <c:pt idx="549">
                  <c:v>0.05</c:v>
                </c:pt>
                <c:pt idx="550">
                  <c:v>4.9000000000000002E-2</c:v>
                </c:pt>
                <c:pt idx="551">
                  <c:v>4.8000000000000001E-2</c:v>
                </c:pt>
                <c:pt idx="552">
                  <c:v>4.7E-2</c:v>
                </c:pt>
                <c:pt idx="553">
                  <c:v>4.5999999999999999E-2</c:v>
                </c:pt>
                <c:pt idx="554">
                  <c:v>4.5999999999999999E-2</c:v>
                </c:pt>
                <c:pt idx="555">
                  <c:v>4.5999999999999999E-2</c:v>
                </c:pt>
                <c:pt idx="556">
                  <c:v>4.5999999999999999E-2</c:v>
                </c:pt>
                <c:pt idx="557">
                  <c:v>4.5999999999999999E-2</c:v>
                </c:pt>
                <c:pt idx="558">
                  <c:v>4.5999999999999999E-2</c:v>
                </c:pt>
                <c:pt idx="559">
                  <c:v>4.5999999999999999E-2</c:v>
                </c:pt>
                <c:pt idx="560">
                  <c:v>4.7E-2</c:v>
                </c:pt>
                <c:pt idx="561">
                  <c:v>4.7E-2</c:v>
                </c:pt>
                <c:pt idx="562">
                  <c:v>4.8000000000000001E-2</c:v>
                </c:pt>
                <c:pt idx="563">
                  <c:v>4.9000000000000002E-2</c:v>
                </c:pt>
                <c:pt idx="564">
                  <c:v>0.05</c:v>
                </c:pt>
                <c:pt idx="565">
                  <c:v>5.0999999999999997E-2</c:v>
                </c:pt>
                <c:pt idx="566">
                  <c:v>5.2999999999999999E-2</c:v>
                </c:pt>
                <c:pt idx="567">
                  <c:v>5.3999999999999999E-2</c:v>
                </c:pt>
                <c:pt idx="568">
                  <c:v>5.5E-2</c:v>
                </c:pt>
                <c:pt idx="569">
                  <c:v>5.7000000000000002E-2</c:v>
                </c:pt>
                <c:pt idx="570">
                  <c:v>5.8000000000000003E-2</c:v>
                </c:pt>
                <c:pt idx="571">
                  <c:v>0.06</c:v>
                </c:pt>
                <c:pt idx="572">
                  <c:v>6.0999999999999999E-2</c:v>
                </c:pt>
                <c:pt idx="573">
                  <c:v>6.3E-2</c:v>
                </c:pt>
                <c:pt idx="574">
                  <c:v>6.4000000000000001E-2</c:v>
                </c:pt>
                <c:pt idx="575">
                  <c:v>6.5000000000000002E-2</c:v>
                </c:pt>
                <c:pt idx="576">
                  <c:v>6.7000000000000004E-2</c:v>
                </c:pt>
                <c:pt idx="577">
                  <c:v>6.8000000000000005E-2</c:v>
                </c:pt>
                <c:pt idx="578">
                  <c:v>6.9000000000000006E-2</c:v>
                </c:pt>
                <c:pt idx="579">
                  <c:v>7.0000000000000007E-2</c:v>
                </c:pt>
                <c:pt idx="580">
                  <c:v>7.0999999999999994E-2</c:v>
                </c:pt>
                <c:pt idx="581">
                  <c:v>7.1999999999999995E-2</c:v>
                </c:pt>
                <c:pt idx="582">
                  <c:v>7.1999999999999995E-2</c:v>
                </c:pt>
                <c:pt idx="583">
                  <c:v>7.2999999999999995E-2</c:v>
                </c:pt>
                <c:pt idx="584">
                  <c:v>7.2999999999999995E-2</c:v>
                </c:pt>
                <c:pt idx="585">
                  <c:v>7.2999999999999995E-2</c:v>
                </c:pt>
                <c:pt idx="586">
                  <c:v>7.2999999999999995E-2</c:v>
                </c:pt>
                <c:pt idx="587">
                  <c:v>7.2999999999999995E-2</c:v>
                </c:pt>
                <c:pt idx="588">
                  <c:v>7.2999999999999995E-2</c:v>
                </c:pt>
                <c:pt idx="589">
                  <c:v>7.1999999999999995E-2</c:v>
                </c:pt>
                <c:pt idx="590">
                  <c:v>7.1999999999999995E-2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6.9000000000000006E-2</c:v>
                </c:pt>
                <c:pt idx="594">
                  <c:v>6.7000000000000004E-2</c:v>
                </c:pt>
                <c:pt idx="595">
                  <c:v>6.7000000000000004E-2</c:v>
                </c:pt>
                <c:pt idx="596">
                  <c:v>6.4000000000000001E-2</c:v>
                </c:pt>
                <c:pt idx="597">
                  <c:v>6.4000000000000001E-2</c:v>
                </c:pt>
                <c:pt idx="598">
                  <c:v>6.2E-2</c:v>
                </c:pt>
                <c:pt idx="599">
                  <c:v>6.0999999999999999E-2</c:v>
                </c:pt>
                <c:pt idx="600">
                  <c:v>5.8999999999999997E-2</c:v>
                </c:pt>
                <c:pt idx="601">
                  <c:v>5.8000000000000003E-2</c:v>
                </c:pt>
                <c:pt idx="602">
                  <c:v>5.7000000000000002E-2</c:v>
                </c:pt>
                <c:pt idx="603">
                  <c:v>5.5E-2</c:v>
                </c:pt>
                <c:pt idx="604">
                  <c:v>5.3999999999999999E-2</c:v>
                </c:pt>
                <c:pt idx="605">
                  <c:v>5.2999999999999999E-2</c:v>
                </c:pt>
                <c:pt idx="606">
                  <c:v>5.1999999999999998E-2</c:v>
                </c:pt>
                <c:pt idx="607">
                  <c:v>5.0999999999999997E-2</c:v>
                </c:pt>
                <c:pt idx="608">
                  <c:v>0.05</c:v>
                </c:pt>
                <c:pt idx="609">
                  <c:v>4.9000000000000002E-2</c:v>
                </c:pt>
                <c:pt idx="610">
                  <c:v>4.9000000000000002E-2</c:v>
                </c:pt>
                <c:pt idx="611">
                  <c:v>4.8000000000000001E-2</c:v>
                </c:pt>
                <c:pt idx="612">
                  <c:v>4.7E-2</c:v>
                </c:pt>
                <c:pt idx="613">
                  <c:v>4.8000000000000001E-2</c:v>
                </c:pt>
                <c:pt idx="614">
                  <c:v>4.7E-2</c:v>
                </c:pt>
                <c:pt idx="615">
                  <c:v>4.7E-2</c:v>
                </c:pt>
                <c:pt idx="616">
                  <c:v>4.8000000000000001E-2</c:v>
                </c:pt>
                <c:pt idx="617">
                  <c:v>4.8000000000000001E-2</c:v>
                </c:pt>
                <c:pt idx="618">
                  <c:v>4.9000000000000002E-2</c:v>
                </c:pt>
                <c:pt idx="619">
                  <c:v>4.9000000000000002E-2</c:v>
                </c:pt>
                <c:pt idx="620">
                  <c:v>0.05</c:v>
                </c:pt>
                <c:pt idx="621">
                  <c:v>0.05</c:v>
                </c:pt>
                <c:pt idx="622">
                  <c:v>5.1999999999999998E-2</c:v>
                </c:pt>
                <c:pt idx="623">
                  <c:v>5.2999999999999999E-2</c:v>
                </c:pt>
                <c:pt idx="624">
                  <c:v>5.3999999999999999E-2</c:v>
                </c:pt>
                <c:pt idx="625">
                  <c:v>5.5E-2</c:v>
                </c:pt>
                <c:pt idx="626">
                  <c:v>5.6000000000000001E-2</c:v>
                </c:pt>
                <c:pt idx="627">
                  <c:v>5.8000000000000003E-2</c:v>
                </c:pt>
                <c:pt idx="628">
                  <c:v>5.8999999999999997E-2</c:v>
                </c:pt>
                <c:pt idx="629">
                  <c:v>0.06</c:v>
                </c:pt>
                <c:pt idx="630">
                  <c:v>6.0999999999999999E-2</c:v>
                </c:pt>
                <c:pt idx="631">
                  <c:v>6.3E-2</c:v>
                </c:pt>
                <c:pt idx="632">
                  <c:v>6.4000000000000001E-2</c:v>
                </c:pt>
                <c:pt idx="633">
                  <c:v>6.5000000000000002E-2</c:v>
                </c:pt>
                <c:pt idx="634">
                  <c:v>6.6000000000000003E-2</c:v>
                </c:pt>
                <c:pt idx="635">
                  <c:v>6.7000000000000004E-2</c:v>
                </c:pt>
                <c:pt idx="636">
                  <c:v>6.8000000000000005E-2</c:v>
                </c:pt>
                <c:pt idx="637">
                  <c:v>6.9000000000000006E-2</c:v>
                </c:pt>
                <c:pt idx="638">
                  <c:v>7.0000000000000007E-2</c:v>
                </c:pt>
                <c:pt idx="639">
                  <c:v>7.0999999999999994E-2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7.1999999999999995E-2</c:v>
                </c:pt>
                <c:pt idx="643">
                  <c:v>7.1999999999999995E-2</c:v>
                </c:pt>
                <c:pt idx="644">
                  <c:v>7.1999999999999995E-2</c:v>
                </c:pt>
                <c:pt idx="645">
                  <c:v>7.0999999999999994E-2</c:v>
                </c:pt>
                <c:pt idx="646">
                  <c:v>7.0999999999999994E-2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6.9000000000000006E-2</c:v>
                </c:pt>
                <c:pt idx="650">
                  <c:v>6.8000000000000005E-2</c:v>
                </c:pt>
                <c:pt idx="651">
                  <c:v>6.7000000000000004E-2</c:v>
                </c:pt>
                <c:pt idx="652">
                  <c:v>6.6000000000000003E-2</c:v>
                </c:pt>
                <c:pt idx="653">
                  <c:v>6.5000000000000002E-2</c:v>
                </c:pt>
                <c:pt idx="654">
                  <c:v>6.4000000000000001E-2</c:v>
                </c:pt>
                <c:pt idx="655">
                  <c:v>6.3E-2</c:v>
                </c:pt>
                <c:pt idx="656">
                  <c:v>6.2E-2</c:v>
                </c:pt>
                <c:pt idx="657">
                  <c:v>0.06</c:v>
                </c:pt>
                <c:pt idx="658">
                  <c:v>5.8999999999999997E-2</c:v>
                </c:pt>
                <c:pt idx="659">
                  <c:v>5.8000000000000003E-2</c:v>
                </c:pt>
                <c:pt idx="660">
                  <c:v>5.7000000000000002E-2</c:v>
                </c:pt>
                <c:pt idx="661">
                  <c:v>5.6000000000000001E-2</c:v>
                </c:pt>
                <c:pt idx="662">
                  <c:v>5.3999999999999999E-2</c:v>
                </c:pt>
                <c:pt idx="663">
                  <c:v>5.3999999999999999E-2</c:v>
                </c:pt>
                <c:pt idx="664">
                  <c:v>5.1999999999999998E-2</c:v>
                </c:pt>
                <c:pt idx="665">
                  <c:v>5.1999999999999998E-2</c:v>
                </c:pt>
                <c:pt idx="666">
                  <c:v>5.0999999999999997E-2</c:v>
                </c:pt>
                <c:pt idx="667">
                  <c:v>0.05</c:v>
                </c:pt>
                <c:pt idx="668">
                  <c:v>0.05</c:v>
                </c:pt>
                <c:pt idx="669">
                  <c:v>4.9000000000000002E-2</c:v>
                </c:pt>
                <c:pt idx="670">
                  <c:v>4.9000000000000002E-2</c:v>
                </c:pt>
                <c:pt idx="671">
                  <c:v>4.9000000000000002E-2</c:v>
                </c:pt>
                <c:pt idx="672">
                  <c:v>4.9000000000000002E-2</c:v>
                </c:pt>
                <c:pt idx="673">
                  <c:v>4.9000000000000002E-2</c:v>
                </c:pt>
                <c:pt idx="674">
                  <c:v>4.9000000000000002E-2</c:v>
                </c:pt>
                <c:pt idx="675">
                  <c:v>4.9000000000000002E-2</c:v>
                </c:pt>
                <c:pt idx="676">
                  <c:v>0.05</c:v>
                </c:pt>
                <c:pt idx="677">
                  <c:v>5.0999999999999997E-2</c:v>
                </c:pt>
                <c:pt idx="678">
                  <c:v>5.0999999999999997E-2</c:v>
                </c:pt>
                <c:pt idx="679">
                  <c:v>5.1999999999999998E-2</c:v>
                </c:pt>
                <c:pt idx="680">
                  <c:v>5.2999999999999999E-2</c:v>
                </c:pt>
                <c:pt idx="681">
                  <c:v>5.3999999999999999E-2</c:v>
                </c:pt>
                <c:pt idx="682">
                  <c:v>5.5E-2</c:v>
                </c:pt>
                <c:pt idx="683">
                  <c:v>5.6000000000000001E-2</c:v>
                </c:pt>
                <c:pt idx="684">
                  <c:v>5.7000000000000002E-2</c:v>
                </c:pt>
                <c:pt idx="685">
                  <c:v>5.8000000000000003E-2</c:v>
                </c:pt>
                <c:pt idx="686">
                  <c:v>0.06</c:v>
                </c:pt>
                <c:pt idx="687">
                  <c:v>0.06</c:v>
                </c:pt>
                <c:pt idx="688">
                  <c:v>6.2E-2</c:v>
                </c:pt>
                <c:pt idx="689">
                  <c:v>6.3E-2</c:v>
                </c:pt>
                <c:pt idx="690">
                  <c:v>6.4000000000000001E-2</c:v>
                </c:pt>
                <c:pt idx="691">
                  <c:v>6.5000000000000002E-2</c:v>
                </c:pt>
                <c:pt idx="692">
                  <c:v>6.6000000000000003E-2</c:v>
                </c:pt>
                <c:pt idx="693">
                  <c:v>6.7000000000000004E-2</c:v>
                </c:pt>
                <c:pt idx="694">
                  <c:v>6.8000000000000005E-2</c:v>
                </c:pt>
                <c:pt idx="695">
                  <c:v>6.9000000000000006E-2</c:v>
                </c:pt>
                <c:pt idx="696">
                  <c:v>6.9000000000000006E-2</c:v>
                </c:pt>
                <c:pt idx="697">
                  <c:v>7.0000000000000007E-2</c:v>
                </c:pt>
                <c:pt idx="698">
                  <c:v>7.0000000000000007E-2</c:v>
                </c:pt>
                <c:pt idx="699">
                  <c:v>7.0000000000000007E-2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7.0000000000000007E-2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6.9000000000000006E-2</c:v>
                </c:pt>
                <c:pt idx="706">
                  <c:v>6.8000000000000005E-2</c:v>
                </c:pt>
                <c:pt idx="707">
                  <c:v>6.8000000000000005E-2</c:v>
                </c:pt>
                <c:pt idx="708">
                  <c:v>6.7000000000000004E-2</c:v>
                </c:pt>
                <c:pt idx="709">
                  <c:v>6.6000000000000003E-2</c:v>
                </c:pt>
                <c:pt idx="710">
                  <c:v>6.5000000000000002E-2</c:v>
                </c:pt>
                <c:pt idx="711">
                  <c:v>6.4000000000000001E-2</c:v>
                </c:pt>
                <c:pt idx="712">
                  <c:v>6.3E-2</c:v>
                </c:pt>
                <c:pt idx="713">
                  <c:v>6.2E-2</c:v>
                </c:pt>
                <c:pt idx="714">
                  <c:v>6.0999999999999999E-2</c:v>
                </c:pt>
                <c:pt idx="715">
                  <c:v>0.06</c:v>
                </c:pt>
                <c:pt idx="716">
                  <c:v>5.8999999999999997E-2</c:v>
                </c:pt>
                <c:pt idx="717">
                  <c:v>5.8000000000000003E-2</c:v>
                </c:pt>
                <c:pt idx="718">
                  <c:v>5.7000000000000002E-2</c:v>
                </c:pt>
                <c:pt idx="719">
                  <c:v>5.6000000000000001E-2</c:v>
                </c:pt>
                <c:pt idx="720">
                  <c:v>5.5E-2</c:v>
                </c:pt>
                <c:pt idx="721">
                  <c:v>5.3999999999999999E-2</c:v>
                </c:pt>
                <c:pt idx="722">
                  <c:v>5.2999999999999999E-2</c:v>
                </c:pt>
                <c:pt idx="723">
                  <c:v>5.1999999999999998E-2</c:v>
                </c:pt>
                <c:pt idx="724">
                  <c:v>5.1999999999999998E-2</c:v>
                </c:pt>
                <c:pt idx="725">
                  <c:v>5.0999999999999997E-2</c:v>
                </c:pt>
                <c:pt idx="726">
                  <c:v>5.0999999999999997E-2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5.0999999999999997E-2</c:v>
                </c:pt>
                <c:pt idx="734">
                  <c:v>5.0999999999999997E-2</c:v>
                </c:pt>
                <c:pt idx="735">
                  <c:v>5.1999999999999998E-2</c:v>
                </c:pt>
                <c:pt idx="736">
                  <c:v>5.1999999999999998E-2</c:v>
                </c:pt>
                <c:pt idx="737">
                  <c:v>5.2999999999999999E-2</c:v>
                </c:pt>
                <c:pt idx="738">
                  <c:v>5.3999999999999999E-2</c:v>
                </c:pt>
                <c:pt idx="739">
                  <c:v>5.5E-2</c:v>
                </c:pt>
                <c:pt idx="740">
                  <c:v>5.6000000000000001E-2</c:v>
                </c:pt>
                <c:pt idx="741">
                  <c:v>5.7000000000000002E-2</c:v>
                </c:pt>
                <c:pt idx="742">
                  <c:v>5.8000000000000003E-2</c:v>
                </c:pt>
                <c:pt idx="743">
                  <c:v>5.8999999999999997E-2</c:v>
                </c:pt>
                <c:pt idx="744">
                  <c:v>0.06</c:v>
                </c:pt>
                <c:pt idx="745">
                  <c:v>6.0999999999999999E-2</c:v>
                </c:pt>
                <c:pt idx="746">
                  <c:v>6.2E-2</c:v>
                </c:pt>
                <c:pt idx="747">
                  <c:v>6.3E-2</c:v>
                </c:pt>
                <c:pt idx="748">
                  <c:v>6.4000000000000001E-2</c:v>
                </c:pt>
                <c:pt idx="749">
                  <c:v>6.5000000000000002E-2</c:v>
                </c:pt>
                <c:pt idx="750">
                  <c:v>6.6000000000000003E-2</c:v>
                </c:pt>
                <c:pt idx="751">
                  <c:v>6.6000000000000003E-2</c:v>
                </c:pt>
                <c:pt idx="752">
                  <c:v>6.7000000000000004E-2</c:v>
                </c:pt>
                <c:pt idx="753">
                  <c:v>6.7000000000000004E-2</c:v>
                </c:pt>
                <c:pt idx="754">
                  <c:v>6.8000000000000005E-2</c:v>
                </c:pt>
                <c:pt idx="755">
                  <c:v>6.8000000000000005E-2</c:v>
                </c:pt>
                <c:pt idx="756">
                  <c:v>6.9000000000000006E-2</c:v>
                </c:pt>
                <c:pt idx="757">
                  <c:v>6.9000000000000006E-2</c:v>
                </c:pt>
                <c:pt idx="758">
                  <c:v>6.9000000000000006E-2</c:v>
                </c:pt>
                <c:pt idx="759">
                  <c:v>6.9000000000000006E-2</c:v>
                </c:pt>
                <c:pt idx="760">
                  <c:v>6.9000000000000006E-2</c:v>
                </c:pt>
                <c:pt idx="761">
                  <c:v>6.9000000000000006E-2</c:v>
                </c:pt>
                <c:pt idx="762">
                  <c:v>6.8000000000000005E-2</c:v>
                </c:pt>
                <c:pt idx="763">
                  <c:v>6.8000000000000005E-2</c:v>
                </c:pt>
                <c:pt idx="764">
                  <c:v>6.7000000000000004E-2</c:v>
                </c:pt>
                <c:pt idx="765">
                  <c:v>6.7000000000000004E-2</c:v>
                </c:pt>
                <c:pt idx="766">
                  <c:v>6.6000000000000003E-2</c:v>
                </c:pt>
                <c:pt idx="767">
                  <c:v>6.5000000000000002E-2</c:v>
                </c:pt>
                <c:pt idx="768">
                  <c:v>6.4000000000000001E-2</c:v>
                </c:pt>
                <c:pt idx="769">
                  <c:v>6.3E-2</c:v>
                </c:pt>
                <c:pt idx="770">
                  <c:v>6.3E-2</c:v>
                </c:pt>
                <c:pt idx="771">
                  <c:v>6.2E-2</c:v>
                </c:pt>
                <c:pt idx="772">
                  <c:v>6.0999999999999999E-2</c:v>
                </c:pt>
                <c:pt idx="773">
                  <c:v>0.06</c:v>
                </c:pt>
                <c:pt idx="774">
                  <c:v>5.8999999999999997E-2</c:v>
                </c:pt>
                <c:pt idx="775">
                  <c:v>5.8000000000000003E-2</c:v>
                </c:pt>
                <c:pt idx="776">
                  <c:v>5.7000000000000002E-2</c:v>
                </c:pt>
                <c:pt idx="777">
                  <c:v>5.6000000000000001E-2</c:v>
                </c:pt>
                <c:pt idx="778">
                  <c:v>5.5E-2</c:v>
                </c:pt>
                <c:pt idx="779">
                  <c:v>5.3999999999999999E-2</c:v>
                </c:pt>
                <c:pt idx="780">
                  <c:v>5.3999999999999999E-2</c:v>
                </c:pt>
                <c:pt idx="781">
                  <c:v>5.2999999999999999E-2</c:v>
                </c:pt>
                <c:pt idx="782">
                  <c:v>5.2999999999999999E-2</c:v>
                </c:pt>
                <c:pt idx="783">
                  <c:v>5.1999999999999998E-2</c:v>
                </c:pt>
                <c:pt idx="784">
                  <c:v>5.1999999999999998E-2</c:v>
                </c:pt>
                <c:pt idx="785">
                  <c:v>5.0999999999999997E-2</c:v>
                </c:pt>
                <c:pt idx="786">
                  <c:v>5.0999999999999997E-2</c:v>
                </c:pt>
                <c:pt idx="787">
                  <c:v>5.0999999999999997E-2</c:v>
                </c:pt>
                <c:pt idx="788">
                  <c:v>5.0999999999999997E-2</c:v>
                </c:pt>
                <c:pt idx="789">
                  <c:v>5.0999999999999997E-2</c:v>
                </c:pt>
                <c:pt idx="790">
                  <c:v>5.1999999999999998E-2</c:v>
                </c:pt>
                <c:pt idx="791">
                  <c:v>5.1999999999999998E-2</c:v>
                </c:pt>
                <c:pt idx="792">
                  <c:v>5.2999999999999999E-2</c:v>
                </c:pt>
                <c:pt idx="793">
                  <c:v>5.2999999999999999E-2</c:v>
                </c:pt>
                <c:pt idx="794">
                  <c:v>5.2999999999999999E-2</c:v>
                </c:pt>
                <c:pt idx="795">
                  <c:v>5.3999999999999999E-2</c:v>
                </c:pt>
                <c:pt idx="796">
                  <c:v>5.5E-2</c:v>
                </c:pt>
                <c:pt idx="797">
                  <c:v>5.6000000000000001E-2</c:v>
                </c:pt>
                <c:pt idx="798">
                  <c:v>5.6000000000000001E-2</c:v>
                </c:pt>
                <c:pt idx="799">
                  <c:v>5.7000000000000002E-2</c:v>
                </c:pt>
                <c:pt idx="800">
                  <c:v>5.8000000000000003E-2</c:v>
                </c:pt>
                <c:pt idx="801">
                  <c:v>5.8999999999999997E-2</c:v>
                </c:pt>
                <c:pt idx="802">
                  <c:v>0.06</c:v>
                </c:pt>
                <c:pt idx="803">
                  <c:v>6.0999999999999999E-2</c:v>
                </c:pt>
                <c:pt idx="804">
                  <c:v>6.2E-2</c:v>
                </c:pt>
                <c:pt idx="805">
                  <c:v>6.3E-2</c:v>
                </c:pt>
                <c:pt idx="806">
                  <c:v>6.4000000000000001E-2</c:v>
                </c:pt>
                <c:pt idx="807">
                  <c:v>6.4000000000000001E-2</c:v>
                </c:pt>
                <c:pt idx="808">
                  <c:v>6.5000000000000002E-2</c:v>
                </c:pt>
                <c:pt idx="809">
                  <c:v>6.6000000000000003E-2</c:v>
                </c:pt>
                <c:pt idx="810">
                  <c:v>6.6000000000000003E-2</c:v>
                </c:pt>
                <c:pt idx="811">
                  <c:v>6.7000000000000004E-2</c:v>
                </c:pt>
                <c:pt idx="812">
                  <c:v>6.7000000000000004E-2</c:v>
                </c:pt>
                <c:pt idx="813">
                  <c:v>6.8000000000000005E-2</c:v>
                </c:pt>
                <c:pt idx="814">
                  <c:v>6.8000000000000005E-2</c:v>
                </c:pt>
                <c:pt idx="815">
                  <c:v>6.8000000000000005E-2</c:v>
                </c:pt>
                <c:pt idx="816">
                  <c:v>6.8000000000000005E-2</c:v>
                </c:pt>
                <c:pt idx="817">
                  <c:v>6.8000000000000005E-2</c:v>
                </c:pt>
                <c:pt idx="818">
                  <c:v>6.8000000000000005E-2</c:v>
                </c:pt>
                <c:pt idx="819">
                  <c:v>6.8000000000000005E-2</c:v>
                </c:pt>
                <c:pt idx="820">
                  <c:v>6.7000000000000004E-2</c:v>
                </c:pt>
                <c:pt idx="821">
                  <c:v>6.7000000000000004E-2</c:v>
                </c:pt>
                <c:pt idx="822">
                  <c:v>6.6000000000000003E-2</c:v>
                </c:pt>
                <c:pt idx="823">
                  <c:v>6.6000000000000003E-2</c:v>
                </c:pt>
                <c:pt idx="824">
                  <c:v>6.5000000000000002E-2</c:v>
                </c:pt>
                <c:pt idx="825">
                  <c:v>6.4000000000000001E-2</c:v>
                </c:pt>
                <c:pt idx="826">
                  <c:v>6.3E-2</c:v>
                </c:pt>
                <c:pt idx="827">
                  <c:v>6.3E-2</c:v>
                </c:pt>
                <c:pt idx="828">
                  <c:v>6.2E-2</c:v>
                </c:pt>
                <c:pt idx="829">
                  <c:v>6.0999999999999999E-2</c:v>
                </c:pt>
                <c:pt idx="830">
                  <c:v>0.06</c:v>
                </c:pt>
                <c:pt idx="831">
                  <c:v>5.8999999999999997E-2</c:v>
                </c:pt>
                <c:pt idx="832">
                  <c:v>5.8000000000000003E-2</c:v>
                </c:pt>
                <c:pt idx="833">
                  <c:v>5.8000000000000003E-2</c:v>
                </c:pt>
                <c:pt idx="834">
                  <c:v>5.7000000000000002E-2</c:v>
                </c:pt>
                <c:pt idx="835">
                  <c:v>5.6000000000000001E-2</c:v>
                </c:pt>
                <c:pt idx="836">
                  <c:v>5.5E-2</c:v>
                </c:pt>
                <c:pt idx="837">
                  <c:v>5.5E-2</c:v>
                </c:pt>
                <c:pt idx="838">
                  <c:v>5.3999999999999999E-2</c:v>
                </c:pt>
                <c:pt idx="839">
                  <c:v>5.2999999999999999E-2</c:v>
                </c:pt>
                <c:pt idx="840">
                  <c:v>5.2999999999999999E-2</c:v>
                </c:pt>
                <c:pt idx="841">
                  <c:v>5.2999999999999999E-2</c:v>
                </c:pt>
                <c:pt idx="842">
                  <c:v>5.2999999999999999E-2</c:v>
                </c:pt>
                <c:pt idx="843">
                  <c:v>5.1999999999999998E-2</c:v>
                </c:pt>
                <c:pt idx="844">
                  <c:v>5.1999999999999998E-2</c:v>
                </c:pt>
                <c:pt idx="845">
                  <c:v>5.1999999999999998E-2</c:v>
                </c:pt>
                <c:pt idx="846">
                  <c:v>5.1999999999999998E-2</c:v>
                </c:pt>
                <c:pt idx="847">
                  <c:v>5.1999999999999998E-2</c:v>
                </c:pt>
                <c:pt idx="848">
                  <c:v>5.1999999999999998E-2</c:v>
                </c:pt>
                <c:pt idx="849">
                  <c:v>5.2999999999999999E-2</c:v>
                </c:pt>
                <c:pt idx="850">
                  <c:v>5.2999999999999999E-2</c:v>
                </c:pt>
                <c:pt idx="851">
                  <c:v>5.3999999999999999E-2</c:v>
                </c:pt>
                <c:pt idx="852">
                  <c:v>5.3999999999999999E-2</c:v>
                </c:pt>
                <c:pt idx="853">
                  <c:v>5.5E-2</c:v>
                </c:pt>
                <c:pt idx="854">
                  <c:v>5.6000000000000001E-2</c:v>
                </c:pt>
                <c:pt idx="855">
                  <c:v>5.7000000000000002E-2</c:v>
                </c:pt>
                <c:pt idx="856">
                  <c:v>5.7000000000000002E-2</c:v>
                </c:pt>
                <c:pt idx="857">
                  <c:v>5.8000000000000003E-2</c:v>
                </c:pt>
                <c:pt idx="858">
                  <c:v>5.8999999999999997E-2</c:v>
                </c:pt>
                <c:pt idx="859">
                  <c:v>0.06</c:v>
                </c:pt>
                <c:pt idx="860">
                  <c:v>0.06</c:v>
                </c:pt>
                <c:pt idx="861">
                  <c:v>6.0999999999999999E-2</c:v>
                </c:pt>
                <c:pt idx="862">
                  <c:v>6.2E-2</c:v>
                </c:pt>
                <c:pt idx="863">
                  <c:v>6.3E-2</c:v>
                </c:pt>
                <c:pt idx="864">
                  <c:v>6.3E-2</c:v>
                </c:pt>
                <c:pt idx="865">
                  <c:v>6.4000000000000001E-2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6.6000000000000003E-2</c:v>
                </c:pt>
                <c:pt idx="869">
                  <c:v>6.6000000000000003E-2</c:v>
                </c:pt>
                <c:pt idx="870">
                  <c:v>6.7000000000000004E-2</c:v>
                </c:pt>
                <c:pt idx="871">
                  <c:v>6.7000000000000004E-2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6.7000000000000004E-2</c:v>
                </c:pt>
                <c:pt idx="875">
                  <c:v>6.7000000000000004E-2</c:v>
                </c:pt>
                <c:pt idx="876">
                  <c:v>6.7000000000000004E-2</c:v>
                </c:pt>
                <c:pt idx="877">
                  <c:v>6.7000000000000004E-2</c:v>
                </c:pt>
                <c:pt idx="878">
                  <c:v>6.6000000000000003E-2</c:v>
                </c:pt>
                <c:pt idx="879">
                  <c:v>6.6000000000000003E-2</c:v>
                </c:pt>
                <c:pt idx="880">
                  <c:v>6.5000000000000002E-2</c:v>
                </c:pt>
                <c:pt idx="881">
                  <c:v>6.5000000000000002E-2</c:v>
                </c:pt>
                <c:pt idx="882">
                  <c:v>6.4000000000000001E-2</c:v>
                </c:pt>
                <c:pt idx="883">
                  <c:v>6.4000000000000001E-2</c:v>
                </c:pt>
                <c:pt idx="884">
                  <c:v>6.3E-2</c:v>
                </c:pt>
                <c:pt idx="885">
                  <c:v>6.2E-2</c:v>
                </c:pt>
                <c:pt idx="886">
                  <c:v>6.0999999999999999E-2</c:v>
                </c:pt>
                <c:pt idx="887">
                  <c:v>6.0999999999999999E-2</c:v>
                </c:pt>
                <c:pt idx="888">
                  <c:v>0.06</c:v>
                </c:pt>
                <c:pt idx="889">
                  <c:v>5.8999999999999997E-2</c:v>
                </c:pt>
                <c:pt idx="890">
                  <c:v>5.8000000000000003E-2</c:v>
                </c:pt>
                <c:pt idx="891">
                  <c:v>5.8000000000000003E-2</c:v>
                </c:pt>
                <c:pt idx="892">
                  <c:v>5.7000000000000002E-2</c:v>
                </c:pt>
                <c:pt idx="893">
                  <c:v>5.6000000000000001E-2</c:v>
                </c:pt>
                <c:pt idx="894">
                  <c:v>5.6000000000000001E-2</c:v>
                </c:pt>
                <c:pt idx="895">
                  <c:v>5.5E-2</c:v>
                </c:pt>
                <c:pt idx="896">
                  <c:v>5.5E-2</c:v>
                </c:pt>
                <c:pt idx="897">
                  <c:v>5.3999999999999999E-2</c:v>
                </c:pt>
                <c:pt idx="898">
                  <c:v>5.3999999999999999E-2</c:v>
                </c:pt>
                <c:pt idx="899">
                  <c:v>5.2999999999999999E-2</c:v>
                </c:pt>
                <c:pt idx="900">
                  <c:v>5.2999999999999999E-2</c:v>
                </c:pt>
                <c:pt idx="901">
                  <c:v>5.2999999999999999E-2</c:v>
                </c:pt>
                <c:pt idx="902">
                  <c:v>5.2999999999999999E-2</c:v>
                </c:pt>
                <c:pt idx="903">
                  <c:v>5.2999999999999999E-2</c:v>
                </c:pt>
                <c:pt idx="904">
                  <c:v>5.2999999999999999E-2</c:v>
                </c:pt>
                <c:pt idx="905">
                  <c:v>5.2999999999999999E-2</c:v>
                </c:pt>
                <c:pt idx="906">
                  <c:v>5.3999999999999999E-2</c:v>
                </c:pt>
                <c:pt idx="907">
                  <c:v>5.3999999999999999E-2</c:v>
                </c:pt>
                <c:pt idx="908">
                  <c:v>5.3999999999999999E-2</c:v>
                </c:pt>
                <c:pt idx="909">
                  <c:v>5.5E-2</c:v>
                </c:pt>
                <c:pt idx="910">
                  <c:v>5.5E-2</c:v>
                </c:pt>
                <c:pt idx="911">
                  <c:v>5.6000000000000001E-2</c:v>
                </c:pt>
                <c:pt idx="912">
                  <c:v>5.6000000000000001E-2</c:v>
                </c:pt>
                <c:pt idx="913">
                  <c:v>5.7000000000000002E-2</c:v>
                </c:pt>
                <c:pt idx="914">
                  <c:v>5.8000000000000003E-2</c:v>
                </c:pt>
                <c:pt idx="915">
                  <c:v>5.8000000000000003E-2</c:v>
                </c:pt>
                <c:pt idx="916">
                  <c:v>5.8999999999999997E-2</c:v>
                </c:pt>
                <c:pt idx="917">
                  <c:v>0.06</c:v>
                </c:pt>
                <c:pt idx="918">
                  <c:v>0.06</c:v>
                </c:pt>
                <c:pt idx="919">
                  <c:v>6.0999999999999999E-2</c:v>
                </c:pt>
                <c:pt idx="920">
                  <c:v>6.2E-2</c:v>
                </c:pt>
                <c:pt idx="921">
                  <c:v>6.2E-2</c:v>
                </c:pt>
                <c:pt idx="922">
                  <c:v>6.3E-2</c:v>
                </c:pt>
                <c:pt idx="923">
                  <c:v>6.4000000000000001E-2</c:v>
                </c:pt>
                <c:pt idx="924">
                  <c:v>6.4000000000000001E-2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6.6000000000000003E-2</c:v>
                </c:pt>
                <c:pt idx="928">
                  <c:v>6.6000000000000003E-2</c:v>
                </c:pt>
                <c:pt idx="929">
                  <c:v>6.6000000000000003E-2</c:v>
                </c:pt>
                <c:pt idx="930">
                  <c:v>6.6000000000000003E-2</c:v>
                </c:pt>
                <c:pt idx="931">
                  <c:v>6.6000000000000003E-2</c:v>
                </c:pt>
                <c:pt idx="932">
                  <c:v>6.6000000000000003E-2</c:v>
                </c:pt>
                <c:pt idx="933">
                  <c:v>6.6000000000000003E-2</c:v>
                </c:pt>
                <c:pt idx="934">
                  <c:v>6.6000000000000003E-2</c:v>
                </c:pt>
                <c:pt idx="935">
                  <c:v>6.6000000000000003E-2</c:v>
                </c:pt>
                <c:pt idx="936">
                  <c:v>6.5000000000000002E-2</c:v>
                </c:pt>
                <c:pt idx="937">
                  <c:v>6.5000000000000002E-2</c:v>
                </c:pt>
                <c:pt idx="938">
                  <c:v>6.5000000000000002E-2</c:v>
                </c:pt>
                <c:pt idx="939">
                  <c:v>6.4000000000000001E-2</c:v>
                </c:pt>
                <c:pt idx="940">
                  <c:v>6.4000000000000001E-2</c:v>
                </c:pt>
                <c:pt idx="941">
                  <c:v>6.3E-2</c:v>
                </c:pt>
                <c:pt idx="942">
                  <c:v>6.2E-2</c:v>
                </c:pt>
                <c:pt idx="943">
                  <c:v>6.2E-2</c:v>
                </c:pt>
                <c:pt idx="944">
                  <c:v>6.0999999999999999E-2</c:v>
                </c:pt>
                <c:pt idx="945">
                  <c:v>0.06</c:v>
                </c:pt>
                <c:pt idx="946">
                  <c:v>0.06</c:v>
                </c:pt>
                <c:pt idx="947">
                  <c:v>5.8999999999999997E-2</c:v>
                </c:pt>
                <c:pt idx="948">
                  <c:v>5.8000000000000003E-2</c:v>
                </c:pt>
                <c:pt idx="949">
                  <c:v>5.8000000000000003E-2</c:v>
                </c:pt>
                <c:pt idx="950">
                  <c:v>5.7000000000000002E-2</c:v>
                </c:pt>
                <c:pt idx="951">
                  <c:v>5.6000000000000001E-2</c:v>
                </c:pt>
                <c:pt idx="952">
                  <c:v>5.6000000000000001E-2</c:v>
                </c:pt>
                <c:pt idx="953">
                  <c:v>5.6000000000000001E-2</c:v>
                </c:pt>
                <c:pt idx="954">
                  <c:v>5.5E-2</c:v>
                </c:pt>
                <c:pt idx="955">
                  <c:v>5.5E-2</c:v>
                </c:pt>
                <c:pt idx="956">
                  <c:v>5.3999999999999999E-2</c:v>
                </c:pt>
                <c:pt idx="957">
                  <c:v>5.3999999999999999E-2</c:v>
                </c:pt>
                <c:pt idx="958">
                  <c:v>5.3999999999999999E-2</c:v>
                </c:pt>
                <c:pt idx="959">
                  <c:v>5.3999999999999999E-2</c:v>
                </c:pt>
                <c:pt idx="960">
                  <c:v>5.3999999999999999E-2</c:v>
                </c:pt>
                <c:pt idx="961">
                  <c:v>5.3999999999999999E-2</c:v>
                </c:pt>
                <c:pt idx="962">
                  <c:v>5.3999999999999999E-2</c:v>
                </c:pt>
                <c:pt idx="963">
                  <c:v>5.3999999999999999E-2</c:v>
                </c:pt>
                <c:pt idx="964">
                  <c:v>5.3999999999999999E-2</c:v>
                </c:pt>
                <c:pt idx="965">
                  <c:v>5.5E-2</c:v>
                </c:pt>
                <c:pt idx="966">
                  <c:v>5.5E-2</c:v>
                </c:pt>
                <c:pt idx="967">
                  <c:v>5.6000000000000001E-2</c:v>
                </c:pt>
                <c:pt idx="968">
                  <c:v>5.6000000000000001E-2</c:v>
                </c:pt>
                <c:pt idx="969">
                  <c:v>5.6000000000000001E-2</c:v>
                </c:pt>
                <c:pt idx="970">
                  <c:v>5.7000000000000002E-2</c:v>
                </c:pt>
                <c:pt idx="971">
                  <c:v>5.7000000000000002E-2</c:v>
                </c:pt>
                <c:pt idx="972">
                  <c:v>5.8000000000000003E-2</c:v>
                </c:pt>
                <c:pt idx="973">
                  <c:v>5.8999999999999997E-2</c:v>
                </c:pt>
                <c:pt idx="974">
                  <c:v>5.8999999999999997E-2</c:v>
                </c:pt>
                <c:pt idx="975">
                  <c:v>0.06</c:v>
                </c:pt>
                <c:pt idx="976">
                  <c:v>6.0999999999999999E-2</c:v>
                </c:pt>
                <c:pt idx="977">
                  <c:v>6.0999999999999999E-2</c:v>
                </c:pt>
                <c:pt idx="978">
                  <c:v>6.2E-2</c:v>
                </c:pt>
                <c:pt idx="979">
                  <c:v>6.2E-2</c:v>
                </c:pt>
                <c:pt idx="980">
                  <c:v>6.3E-2</c:v>
                </c:pt>
                <c:pt idx="981">
                  <c:v>6.4000000000000001E-2</c:v>
                </c:pt>
                <c:pt idx="982">
                  <c:v>6.4000000000000001E-2</c:v>
                </c:pt>
                <c:pt idx="983">
                  <c:v>6.4000000000000001E-2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41472"/>
        <c:axId val="217243648"/>
      </c:scatterChart>
      <c:valAx>
        <c:axId val="217241472"/>
        <c:scaling>
          <c:orientation val="minMax"/>
          <c:max val="2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Time,</a:t>
                </a:r>
                <a:r>
                  <a:rPr lang="en-US" sz="24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  <a:r>
                  <a:rPr lang="en-US" sz="2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(seconds)</a:t>
                </a:r>
                <a:endParaRPr lang="en-US" sz="2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400" baseline="0">
                <a:latin typeface="Cambria Math" panose="02040503050406030204" pitchFamily="18" charset="0"/>
              </a:defRPr>
            </a:pPr>
            <a:endParaRPr lang="en-US"/>
          </a:p>
        </c:txPr>
        <c:crossAx val="217243648"/>
        <c:crosses val="autoZero"/>
        <c:crossBetween val="midCat"/>
      </c:valAx>
      <c:valAx>
        <c:axId val="21724364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Voltage,</a:t>
                </a:r>
                <a:r>
                  <a:rPr lang="en-US" sz="24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V </a:t>
                </a:r>
                <a:r>
                  <a:rPr lang="en-US" sz="2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(volts)</a:t>
                </a:r>
                <a:endParaRPr lang="en-US" sz="2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0080551429975547E-2"/>
              <c:y val="8.5971657950084449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400" baseline="0">
                <a:latin typeface="Cambria Math" panose="02040503050406030204" pitchFamily="18" charset="0"/>
              </a:defRPr>
            </a:pPr>
            <a:endParaRPr lang="en-US"/>
          </a:p>
        </c:txPr>
        <c:crossAx val="217241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0.1"/>
            <c:backward val="0.1"/>
            <c:dispRSqr val="0"/>
            <c:dispEq val="1"/>
            <c:trendlineLbl>
              <c:layout>
                <c:manualLayout>
                  <c:x val="8.8471778772191159E-2"/>
                  <c:y val="-0.3412810767581165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i="1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F</a:t>
                    </a:r>
                    <a:r>
                      <a:rPr lang="en-US" sz="1600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= -3.2899</a:t>
                    </a:r>
                    <a:r>
                      <a:rPr lang="en-US" sz="1600" i="1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x</a:t>
                    </a:r>
                    <a:r>
                      <a:rPr lang="en-US" sz="1600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+ 2.9768</a:t>
                    </a:r>
                    <a:endParaRPr lang="en-US" sz="1600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Sheet1!$B$12:$B$16</c:f>
              <c:numCache>
                <c:formatCode>General</c:formatCode>
                <c:ptCount val="5"/>
                <c:pt idx="0">
                  <c:v>0.751</c:v>
                </c:pt>
                <c:pt idx="1">
                  <c:v>0.61099999999999999</c:v>
                </c:pt>
                <c:pt idx="2">
                  <c:v>0.30399999999999999</c:v>
                </c:pt>
                <c:pt idx="3">
                  <c:v>0.38800000000000001</c:v>
                </c:pt>
                <c:pt idx="4">
                  <c:v>0.46400000000000002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0.49</c:v>
                </c:pt>
                <c:pt idx="1">
                  <c:v>0.98</c:v>
                </c:pt>
                <c:pt idx="2">
                  <c:v>1.96</c:v>
                </c:pt>
                <c:pt idx="3">
                  <c:v>1.7002999999999999</c:v>
                </c:pt>
                <c:pt idx="4">
                  <c:v>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98688"/>
        <c:axId val="217700608"/>
      </c:scatterChart>
      <c:valAx>
        <c:axId val="217698688"/>
        <c:scaling>
          <c:orientation val="minMax"/>
          <c:min val="0.2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Displacement, </a:t>
                </a:r>
                <a:r>
                  <a:rPr lang="en-US" sz="1600" b="1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x</a:t>
                </a:r>
                <a:r>
                  <a:rPr lang="en-US" sz="1600" b="1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(meters)</a:t>
                </a:r>
                <a:endParaRPr lang="en-US" sz="1600" b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600" baseline="0">
                <a:latin typeface="Cambria Math" panose="02040503050406030204" pitchFamily="18" charset="0"/>
              </a:defRPr>
            </a:pPr>
            <a:endParaRPr lang="en-US"/>
          </a:p>
        </c:txPr>
        <c:crossAx val="217700608"/>
        <c:crosses val="autoZero"/>
        <c:crossBetween val="midCat"/>
      </c:valAx>
      <c:valAx>
        <c:axId val="2177006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Force,</a:t>
                </a:r>
                <a:r>
                  <a:rPr lang="en-US" sz="1600" b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1600" b="1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F </a:t>
                </a:r>
                <a:r>
                  <a:rPr lang="en-US" sz="1600" b="1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(N)</a:t>
                </a:r>
                <a:endParaRPr lang="en-US" sz="1600" b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600" baseline="0">
                <a:latin typeface="Cambria Math" panose="02040503050406030204" pitchFamily="18" charset="0"/>
              </a:defRPr>
            </a:pPr>
            <a:endParaRPr lang="en-US"/>
          </a:p>
        </c:txPr>
        <c:crossAx val="217698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Sheet1!$M$14:$M$1292</c:f>
              <c:numCache>
                <c:formatCode>General</c:formatCode>
                <c:ptCount val="127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  <c:pt idx="1121">
                  <c:v>28.024999999999999</c:v>
                </c:pt>
                <c:pt idx="1122">
                  <c:v>28.05</c:v>
                </c:pt>
                <c:pt idx="1123">
                  <c:v>28.074999999999999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28.175000000000001</c:v>
                </c:pt>
                <c:pt idx="1128">
                  <c:v>28.2</c:v>
                </c:pt>
                <c:pt idx="1129">
                  <c:v>28.225000000000001</c:v>
                </c:pt>
                <c:pt idx="1130">
                  <c:v>28.25</c:v>
                </c:pt>
                <c:pt idx="1131">
                  <c:v>28.274999999999999</c:v>
                </c:pt>
                <c:pt idx="1132">
                  <c:v>28.3</c:v>
                </c:pt>
                <c:pt idx="1133">
                  <c:v>28.324999999999999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28.425000000000001</c:v>
                </c:pt>
                <c:pt idx="1138">
                  <c:v>28.45</c:v>
                </c:pt>
                <c:pt idx="1139">
                  <c:v>28.475000000000001</c:v>
                </c:pt>
                <c:pt idx="1140">
                  <c:v>28.5</c:v>
                </c:pt>
                <c:pt idx="1141">
                  <c:v>28.524999999999999</c:v>
                </c:pt>
                <c:pt idx="1142">
                  <c:v>28.55</c:v>
                </c:pt>
                <c:pt idx="1143">
                  <c:v>28.574999999999999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28.675000000000001</c:v>
                </c:pt>
                <c:pt idx="1148">
                  <c:v>28.7</c:v>
                </c:pt>
                <c:pt idx="1149">
                  <c:v>28.725000000000001</c:v>
                </c:pt>
                <c:pt idx="1150">
                  <c:v>28.75</c:v>
                </c:pt>
                <c:pt idx="1151">
                  <c:v>28.774999999999999</c:v>
                </c:pt>
                <c:pt idx="1152">
                  <c:v>28.8</c:v>
                </c:pt>
                <c:pt idx="1153">
                  <c:v>28.824999999999999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28.925000000000001</c:v>
                </c:pt>
                <c:pt idx="1158">
                  <c:v>28.95</c:v>
                </c:pt>
                <c:pt idx="1159">
                  <c:v>28.975000000000001</c:v>
                </c:pt>
                <c:pt idx="1160">
                  <c:v>29</c:v>
                </c:pt>
                <c:pt idx="1161">
                  <c:v>29.024999999999999</c:v>
                </c:pt>
                <c:pt idx="1162">
                  <c:v>29.05</c:v>
                </c:pt>
                <c:pt idx="1163">
                  <c:v>29.074999999999999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29.175000000000001</c:v>
                </c:pt>
                <c:pt idx="1168">
                  <c:v>29.2</c:v>
                </c:pt>
                <c:pt idx="1169">
                  <c:v>29.225000000000001</c:v>
                </c:pt>
                <c:pt idx="1170">
                  <c:v>29.25</c:v>
                </c:pt>
                <c:pt idx="1171">
                  <c:v>29.274999999999999</c:v>
                </c:pt>
                <c:pt idx="1172">
                  <c:v>29.3</c:v>
                </c:pt>
                <c:pt idx="1173">
                  <c:v>29.324999999999999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29.425000000000001</c:v>
                </c:pt>
                <c:pt idx="1178">
                  <c:v>29.45</c:v>
                </c:pt>
                <c:pt idx="1179">
                  <c:v>29.475000000000001</c:v>
                </c:pt>
                <c:pt idx="1180">
                  <c:v>29.5</c:v>
                </c:pt>
                <c:pt idx="1181">
                  <c:v>29.524999999999999</c:v>
                </c:pt>
                <c:pt idx="1182">
                  <c:v>29.55</c:v>
                </c:pt>
                <c:pt idx="1183">
                  <c:v>29.574999999999999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29.675000000000001</c:v>
                </c:pt>
                <c:pt idx="1188">
                  <c:v>29.7</c:v>
                </c:pt>
                <c:pt idx="1189">
                  <c:v>29.725000000000001</c:v>
                </c:pt>
                <c:pt idx="1190">
                  <c:v>29.75</c:v>
                </c:pt>
                <c:pt idx="1191">
                  <c:v>29.774999999999999</c:v>
                </c:pt>
                <c:pt idx="1192">
                  <c:v>29.8</c:v>
                </c:pt>
                <c:pt idx="1193">
                  <c:v>29.824999999999999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29.925000000000001</c:v>
                </c:pt>
                <c:pt idx="1198">
                  <c:v>29.95</c:v>
                </c:pt>
                <c:pt idx="1199">
                  <c:v>29.975000000000001</c:v>
                </c:pt>
                <c:pt idx="1200">
                  <c:v>30</c:v>
                </c:pt>
                <c:pt idx="1201">
                  <c:v>30.024999999999999</c:v>
                </c:pt>
                <c:pt idx="1202">
                  <c:v>30.05</c:v>
                </c:pt>
                <c:pt idx="1203">
                  <c:v>30.074999999999999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30.175000000000001</c:v>
                </c:pt>
                <c:pt idx="1208">
                  <c:v>30.2</c:v>
                </c:pt>
                <c:pt idx="1209">
                  <c:v>30.225000000000001</c:v>
                </c:pt>
                <c:pt idx="1210">
                  <c:v>30.25</c:v>
                </c:pt>
                <c:pt idx="1211">
                  <c:v>30.274999999999999</c:v>
                </c:pt>
                <c:pt idx="1212">
                  <c:v>30.3</c:v>
                </c:pt>
                <c:pt idx="1213">
                  <c:v>30.324999999999999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30.425000000000001</c:v>
                </c:pt>
                <c:pt idx="1218">
                  <c:v>30.45</c:v>
                </c:pt>
                <c:pt idx="1219">
                  <c:v>30.475000000000001</c:v>
                </c:pt>
                <c:pt idx="1220">
                  <c:v>30.5</c:v>
                </c:pt>
                <c:pt idx="1221">
                  <c:v>30.524999999999999</c:v>
                </c:pt>
                <c:pt idx="1222">
                  <c:v>30.55</c:v>
                </c:pt>
                <c:pt idx="1223">
                  <c:v>30.574999999999999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30.675000000000001</c:v>
                </c:pt>
                <c:pt idx="1228">
                  <c:v>30.7</c:v>
                </c:pt>
                <c:pt idx="1229">
                  <c:v>30.725000000000001</c:v>
                </c:pt>
                <c:pt idx="1230">
                  <c:v>30.75</c:v>
                </c:pt>
                <c:pt idx="1231">
                  <c:v>30.774999999999999</c:v>
                </c:pt>
                <c:pt idx="1232">
                  <c:v>30.8</c:v>
                </c:pt>
                <c:pt idx="1233">
                  <c:v>30.824999999999999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30.925000000000001</c:v>
                </c:pt>
                <c:pt idx="1238">
                  <c:v>30.95</c:v>
                </c:pt>
                <c:pt idx="1239">
                  <c:v>30.975000000000001</c:v>
                </c:pt>
                <c:pt idx="1240">
                  <c:v>31</c:v>
                </c:pt>
                <c:pt idx="1241">
                  <c:v>31.024999999999999</c:v>
                </c:pt>
                <c:pt idx="1242">
                  <c:v>31.05</c:v>
                </c:pt>
                <c:pt idx="1243">
                  <c:v>31.074999999999999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31.175000000000001</c:v>
                </c:pt>
                <c:pt idx="1248">
                  <c:v>31.2</c:v>
                </c:pt>
                <c:pt idx="1249">
                  <c:v>31.225000000000001</c:v>
                </c:pt>
                <c:pt idx="1250">
                  <c:v>31.25</c:v>
                </c:pt>
                <c:pt idx="1251">
                  <c:v>31.274999999999999</c:v>
                </c:pt>
                <c:pt idx="1252">
                  <c:v>31.3</c:v>
                </c:pt>
                <c:pt idx="1253">
                  <c:v>31.324999999999999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31.425000000000001</c:v>
                </c:pt>
                <c:pt idx="1258">
                  <c:v>31.45</c:v>
                </c:pt>
                <c:pt idx="1259">
                  <c:v>31.475000000000001</c:v>
                </c:pt>
                <c:pt idx="1260">
                  <c:v>31.5</c:v>
                </c:pt>
                <c:pt idx="1261">
                  <c:v>31.524999999999999</c:v>
                </c:pt>
                <c:pt idx="1262">
                  <c:v>31.55</c:v>
                </c:pt>
                <c:pt idx="1263">
                  <c:v>31.574999999999999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31.675000000000001</c:v>
                </c:pt>
                <c:pt idx="1268">
                  <c:v>31.7</c:v>
                </c:pt>
                <c:pt idx="1269">
                  <c:v>31.725000000000001</c:v>
                </c:pt>
                <c:pt idx="1270">
                  <c:v>31.75</c:v>
                </c:pt>
                <c:pt idx="1271">
                  <c:v>31.774999999999999</c:v>
                </c:pt>
                <c:pt idx="1272">
                  <c:v>31.8</c:v>
                </c:pt>
                <c:pt idx="1273">
                  <c:v>31.824999999999999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31.925000000000001</c:v>
                </c:pt>
                <c:pt idx="1278">
                  <c:v>31.95</c:v>
                </c:pt>
              </c:numCache>
            </c:numRef>
          </c:xVal>
          <c:yVal>
            <c:numRef>
              <c:f>Sheet1!$N$14:$N$1292</c:f>
              <c:numCache>
                <c:formatCode>General</c:formatCode>
                <c:ptCount val="1279"/>
                <c:pt idx="0">
                  <c:v>4.2999999999999997E-2</c:v>
                </c:pt>
                <c:pt idx="1">
                  <c:v>4.5999999999999999E-2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4.9000000000000002E-2</c:v>
                </c:pt>
                <c:pt idx="5">
                  <c:v>0.05</c:v>
                </c:pt>
                <c:pt idx="6">
                  <c:v>4.9000000000000002E-2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4.4999999999999998E-2</c:v>
                </c:pt>
                <c:pt idx="10">
                  <c:v>4.2000000000000003E-2</c:v>
                </c:pt>
                <c:pt idx="11">
                  <c:v>3.7999999999999999E-2</c:v>
                </c:pt>
                <c:pt idx="12">
                  <c:v>3.5000000000000003E-2</c:v>
                </c:pt>
                <c:pt idx="13">
                  <c:v>3.1E-2</c:v>
                </c:pt>
                <c:pt idx="14">
                  <c:v>2.7E-2</c:v>
                </c:pt>
                <c:pt idx="15">
                  <c:v>2.1999999999999999E-2</c:v>
                </c:pt>
                <c:pt idx="16">
                  <c:v>1.7000000000000001E-2</c:v>
                </c:pt>
                <c:pt idx="17">
                  <c:v>1.2E-2</c:v>
                </c:pt>
                <c:pt idx="18">
                  <c:v>7.0000000000000001E-3</c:v>
                </c:pt>
                <c:pt idx="19">
                  <c:v>2E-3</c:v>
                </c:pt>
                <c:pt idx="20">
                  <c:v>-4.0000000000000001E-3</c:v>
                </c:pt>
                <c:pt idx="21">
                  <c:v>-8.9999999999999993E-3</c:v>
                </c:pt>
                <c:pt idx="22">
                  <c:v>-1.4E-2</c:v>
                </c:pt>
                <c:pt idx="23">
                  <c:v>-1.9E-2</c:v>
                </c:pt>
                <c:pt idx="24">
                  <c:v>-2.4E-2</c:v>
                </c:pt>
                <c:pt idx="25">
                  <c:v>-2.8000000000000001E-2</c:v>
                </c:pt>
                <c:pt idx="26">
                  <c:v>-3.2000000000000001E-2</c:v>
                </c:pt>
                <c:pt idx="27">
                  <c:v>-3.5999999999999997E-2</c:v>
                </c:pt>
                <c:pt idx="28">
                  <c:v>-0.04</c:v>
                </c:pt>
                <c:pt idx="29">
                  <c:v>-4.2000000000000003E-2</c:v>
                </c:pt>
                <c:pt idx="30">
                  <c:v>-4.3999999999999997E-2</c:v>
                </c:pt>
                <c:pt idx="31">
                  <c:v>-4.5999999999999999E-2</c:v>
                </c:pt>
                <c:pt idx="32">
                  <c:v>-4.7E-2</c:v>
                </c:pt>
                <c:pt idx="33">
                  <c:v>-4.8000000000000001E-2</c:v>
                </c:pt>
                <c:pt idx="34">
                  <c:v>-4.8000000000000001E-2</c:v>
                </c:pt>
                <c:pt idx="35">
                  <c:v>-4.7E-2</c:v>
                </c:pt>
                <c:pt idx="36">
                  <c:v>-4.5999999999999999E-2</c:v>
                </c:pt>
                <c:pt idx="37">
                  <c:v>-4.4999999999999998E-2</c:v>
                </c:pt>
                <c:pt idx="38">
                  <c:v>-4.2000000000000003E-2</c:v>
                </c:pt>
                <c:pt idx="39">
                  <c:v>-3.9E-2</c:v>
                </c:pt>
                <c:pt idx="40">
                  <c:v>-3.5999999999999997E-2</c:v>
                </c:pt>
                <c:pt idx="41">
                  <c:v>-3.3000000000000002E-2</c:v>
                </c:pt>
                <c:pt idx="42">
                  <c:v>-2.8000000000000001E-2</c:v>
                </c:pt>
                <c:pt idx="43">
                  <c:v>-2.3E-2</c:v>
                </c:pt>
                <c:pt idx="44">
                  <c:v>-1.9E-2</c:v>
                </c:pt>
                <c:pt idx="45">
                  <c:v>-1.4999999999999999E-2</c:v>
                </c:pt>
                <c:pt idx="46">
                  <c:v>-8.9999999999999993E-3</c:v>
                </c:pt>
                <c:pt idx="47">
                  <c:v>-4.0000000000000001E-3</c:v>
                </c:pt>
                <c:pt idx="48">
                  <c:v>2E-3</c:v>
                </c:pt>
                <c:pt idx="49">
                  <c:v>7.0000000000000001E-3</c:v>
                </c:pt>
                <c:pt idx="50">
                  <c:v>1.2E-2</c:v>
                </c:pt>
                <c:pt idx="51">
                  <c:v>1.7000000000000001E-2</c:v>
                </c:pt>
                <c:pt idx="52">
                  <c:v>2.1999999999999999E-2</c:v>
                </c:pt>
                <c:pt idx="53">
                  <c:v>2.5999999999999999E-2</c:v>
                </c:pt>
                <c:pt idx="54">
                  <c:v>0.03</c:v>
                </c:pt>
                <c:pt idx="55">
                  <c:v>3.5000000000000003E-2</c:v>
                </c:pt>
                <c:pt idx="56">
                  <c:v>3.9E-2</c:v>
                </c:pt>
                <c:pt idx="57">
                  <c:v>4.1000000000000002E-2</c:v>
                </c:pt>
                <c:pt idx="58">
                  <c:v>4.3999999999999997E-2</c:v>
                </c:pt>
                <c:pt idx="59">
                  <c:v>4.5999999999999999E-2</c:v>
                </c:pt>
                <c:pt idx="60">
                  <c:v>4.8000000000000001E-2</c:v>
                </c:pt>
                <c:pt idx="61">
                  <c:v>4.9000000000000002E-2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4.9000000000000002E-2</c:v>
                </c:pt>
                <c:pt idx="65">
                  <c:v>4.8000000000000001E-2</c:v>
                </c:pt>
                <c:pt idx="66">
                  <c:v>4.4999999999999998E-2</c:v>
                </c:pt>
                <c:pt idx="67">
                  <c:v>4.2999999999999997E-2</c:v>
                </c:pt>
                <c:pt idx="68">
                  <c:v>4.1000000000000002E-2</c:v>
                </c:pt>
                <c:pt idx="69">
                  <c:v>3.6999999999999998E-2</c:v>
                </c:pt>
                <c:pt idx="70">
                  <c:v>3.3000000000000002E-2</c:v>
                </c:pt>
                <c:pt idx="71">
                  <c:v>2.9000000000000001E-2</c:v>
                </c:pt>
                <c:pt idx="72">
                  <c:v>2.5000000000000001E-2</c:v>
                </c:pt>
                <c:pt idx="73">
                  <c:v>2.1000000000000001E-2</c:v>
                </c:pt>
                <c:pt idx="74">
                  <c:v>1.4999999999999999E-2</c:v>
                </c:pt>
                <c:pt idx="75">
                  <c:v>0.01</c:v>
                </c:pt>
                <c:pt idx="76">
                  <c:v>5.0000000000000001E-3</c:v>
                </c:pt>
                <c:pt idx="77" formatCode="0.00E+00">
                  <c:v>2.2220000000000001E-4</c:v>
                </c:pt>
                <c:pt idx="78">
                  <c:v>-5.0000000000000001E-3</c:v>
                </c:pt>
                <c:pt idx="79">
                  <c:v>-1.0999999999999999E-2</c:v>
                </c:pt>
                <c:pt idx="80">
                  <c:v>-1.6E-2</c:v>
                </c:pt>
                <c:pt idx="81">
                  <c:v>-0.02</c:v>
                </c:pt>
                <c:pt idx="82">
                  <c:v>-2.5000000000000001E-2</c:v>
                </c:pt>
                <c:pt idx="83">
                  <c:v>-0.03</c:v>
                </c:pt>
                <c:pt idx="84">
                  <c:v>-3.3000000000000002E-2</c:v>
                </c:pt>
                <c:pt idx="85">
                  <c:v>-3.6999999999999998E-2</c:v>
                </c:pt>
                <c:pt idx="86">
                  <c:v>-0.04</c:v>
                </c:pt>
                <c:pt idx="87">
                  <c:v>-4.2000000000000003E-2</c:v>
                </c:pt>
                <c:pt idx="88">
                  <c:v>-4.4999999999999998E-2</c:v>
                </c:pt>
                <c:pt idx="89">
                  <c:v>-4.5999999999999999E-2</c:v>
                </c:pt>
                <c:pt idx="90">
                  <c:v>-4.7E-2</c:v>
                </c:pt>
                <c:pt idx="91">
                  <c:v>-4.8000000000000001E-2</c:v>
                </c:pt>
                <c:pt idx="92">
                  <c:v>-4.8000000000000001E-2</c:v>
                </c:pt>
                <c:pt idx="93">
                  <c:v>-4.5999999999999999E-2</c:v>
                </c:pt>
                <c:pt idx="94">
                  <c:v>-4.4999999999999998E-2</c:v>
                </c:pt>
                <c:pt idx="95">
                  <c:v>-4.2999999999999997E-2</c:v>
                </c:pt>
                <c:pt idx="96">
                  <c:v>-4.1000000000000002E-2</c:v>
                </c:pt>
                <c:pt idx="97">
                  <c:v>-3.7999999999999999E-2</c:v>
                </c:pt>
                <c:pt idx="98">
                  <c:v>-3.4000000000000002E-2</c:v>
                </c:pt>
                <c:pt idx="99">
                  <c:v>-3.1E-2</c:v>
                </c:pt>
                <c:pt idx="100">
                  <c:v>-2.7E-2</c:v>
                </c:pt>
                <c:pt idx="101">
                  <c:v>-2.1999999999999999E-2</c:v>
                </c:pt>
                <c:pt idx="102">
                  <c:v>-1.7000000000000001E-2</c:v>
                </c:pt>
                <c:pt idx="103">
                  <c:v>-1.2E-2</c:v>
                </c:pt>
                <c:pt idx="104">
                  <c:v>-8.0000000000000002E-3</c:v>
                </c:pt>
                <c:pt idx="105">
                  <c:v>-2E-3</c:v>
                </c:pt>
                <c:pt idx="106">
                  <c:v>3.0000000000000001E-3</c:v>
                </c:pt>
                <c:pt idx="107">
                  <c:v>8.0000000000000002E-3</c:v>
                </c:pt>
                <c:pt idx="108">
                  <c:v>1.2999999999999999E-2</c:v>
                </c:pt>
                <c:pt idx="109">
                  <c:v>1.7999999999999999E-2</c:v>
                </c:pt>
                <c:pt idx="110">
                  <c:v>2.3E-2</c:v>
                </c:pt>
                <c:pt idx="111">
                  <c:v>2.8000000000000001E-2</c:v>
                </c:pt>
                <c:pt idx="112">
                  <c:v>3.2000000000000001E-2</c:v>
                </c:pt>
                <c:pt idx="113">
                  <c:v>3.5000000000000003E-2</c:v>
                </c:pt>
                <c:pt idx="114">
                  <c:v>3.9E-2</c:v>
                </c:pt>
                <c:pt idx="115">
                  <c:v>4.2000000000000003E-2</c:v>
                </c:pt>
                <c:pt idx="116">
                  <c:v>4.3999999999999997E-2</c:v>
                </c:pt>
                <c:pt idx="117">
                  <c:v>4.5999999999999999E-2</c:v>
                </c:pt>
                <c:pt idx="118">
                  <c:v>4.8000000000000001E-2</c:v>
                </c:pt>
                <c:pt idx="119">
                  <c:v>4.9000000000000002E-2</c:v>
                </c:pt>
                <c:pt idx="120">
                  <c:v>4.9000000000000002E-2</c:v>
                </c:pt>
                <c:pt idx="121">
                  <c:v>4.8000000000000001E-2</c:v>
                </c:pt>
                <c:pt idx="122">
                  <c:v>4.8000000000000001E-2</c:v>
                </c:pt>
                <c:pt idx="123">
                  <c:v>4.7E-2</c:v>
                </c:pt>
                <c:pt idx="124">
                  <c:v>4.4999999999999998E-2</c:v>
                </c:pt>
                <c:pt idx="125">
                  <c:v>4.2000000000000003E-2</c:v>
                </c:pt>
                <c:pt idx="126">
                  <c:v>3.9E-2</c:v>
                </c:pt>
                <c:pt idx="127">
                  <c:v>3.5999999999999997E-2</c:v>
                </c:pt>
                <c:pt idx="128">
                  <c:v>3.2000000000000001E-2</c:v>
                </c:pt>
                <c:pt idx="129">
                  <c:v>2.8000000000000001E-2</c:v>
                </c:pt>
                <c:pt idx="130">
                  <c:v>2.3E-2</c:v>
                </c:pt>
                <c:pt idx="131">
                  <c:v>1.9E-2</c:v>
                </c:pt>
                <c:pt idx="132">
                  <c:v>1.4E-2</c:v>
                </c:pt>
                <c:pt idx="133">
                  <c:v>8.9999999999999993E-3</c:v>
                </c:pt>
                <c:pt idx="134">
                  <c:v>3.0000000000000001E-3</c:v>
                </c:pt>
                <c:pt idx="135">
                  <c:v>-2E-3</c:v>
                </c:pt>
                <c:pt idx="136">
                  <c:v>-7.0000000000000001E-3</c:v>
                </c:pt>
                <c:pt idx="137">
                  <c:v>-1.2E-2</c:v>
                </c:pt>
                <c:pt idx="138">
                  <c:v>-1.7000000000000001E-2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-0.03</c:v>
                </c:pt>
                <c:pt idx="142">
                  <c:v>-3.4000000000000002E-2</c:v>
                </c:pt>
                <c:pt idx="143">
                  <c:v>-3.7999999999999999E-2</c:v>
                </c:pt>
                <c:pt idx="144">
                  <c:v>-0.04</c:v>
                </c:pt>
                <c:pt idx="145">
                  <c:v>-4.2999999999999997E-2</c:v>
                </c:pt>
                <c:pt idx="146">
                  <c:v>-4.4999999999999998E-2</c:v>
                </c:pt>
                <c:pt idx="147">
                  <c:v>-4.5999999999999999E-2</c:v>
                </c:pt>
                <c:pt idx="148">
                  <c:v>-4.7E-2</c:v>
                </c:pt>
                <c:pt idx="149">
                  <c:v>-4.7E-2</c:v>
                </c:pt>
                <c:pt idx="150">
                  <c:v>-4.7E-2</c:v>
                </c:pt>
                <c:pt idx="151">
                  <c:v>-4.5999999999999999E-2</c:v>
                </c:pt>
                <c:pt idx="152">
                  <c:v>-4.3999999999999997E-2</c:v>
                </c:pt>
                <c:pt idx="153">
                  <c:v>-4.2000000000000003E-2</c:v>
                </c:pt>
                <c:pt idx="154">
                  <c:v>-0.04</c:v>
                </c:pt>
                <c:pt idx="155">
                  <c:v>-3.6999999999999998E-2</c:v>
                </c:pt>
                <c:pt idx="156">
                  <c:v>-3.3000000000000002E-2</c:v>
                </c:pt>
                <c:pt idx="157">
                  <c:v>-2.9000000000000001E-2</c:v>
                </c:pt>
                <c:pt idx="158">
                  <c:v>-2.5000000000000001E-2</c:v>
                </c:pt>
                <c:pt idx="159">
                  <c:v>-2.1000000000000001E-2</c:v>
                </c:pt>
                <c:pt idx="160">
                  <c:v>-1.6E-2</c:v>
                </c:pt>
                <c:pt idx="161">
                  <c:v>-1.0999999999999999E-2</c:v>
                </c:pt>
                <c:pt idx="162">
                  <c:v>-5.0000000000000001E-3</c:v>
                </c:pt>
                <c:pt idx="163" formatCode="0.00E+00">
                  <c:v>-7.2630000000000004E-4</c:v>
                </c:pt>
                <c:pt idx="164">
                  <c:v>4.0000000000000001E-3</c:v>
                </c:pt>
                <c:pt idx="165">
                  <c:v>0.01</c:v>
                </c:pt>
                <c:pt idx="166">
                  <c:v>1.4999999999999999E-2</c:v>
                </c:pt>
                <c:pt idx="167">
                  <c:v>0.02</c:v>
                </c:pt>
                <c:pt idx="168">
                  <c:v>2.4E-2</c:v>
                </c:pt>
                <c:pt idx="169">
                  <c:v>2.9000000000000001E-2</c:v>
                </c:pt>
                <c:pt idx="170">
                  <c:v>3.3000000000000002E-2</c:v>
                </c:pt>
                <c:pt idx="171">
                  <c:v>3.5999999999999997E-2</c:v>
                </c:pt>
                <c:pt idx="172">
                  <c:v>3.9E-2</c:v>
                </c:pt>
                <c:pt idx="173">
                  <c:v>4.2000000000000003E-2</c:v>
                </c:pt>
                <c:pt idx="174">
                  <c:v>4.4999999999999998E-2</c:v>
                </c:pt>
                <c:pt idx="175">
                  <c:v>4.7E-2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4.8000000000000001E-2</c:v>
                </c:pt>
                <c:pt idx="180">
                  <c:v>4.7E-2</c:v>
                </c:pt>
                <c:pt idx="181">
                  <c:v>4.5999999999999999E-2</c:v>
                </c:pt>
                <c:pt idx="182">
                  <c:v>4.3999999999999997E-2</c:v>
                </c:pt>
                <c:pt idx="183">
                  <c:v>4.1000000000000002E-2</c:v>
                </c:pt>
                <c:pt idx="184">
                  <c:v>3.7999999999999999E-2</c:v>
                </c:pt>
                <c:pt idx="185">
                  <c:v>3.4000000000000002E-2</c:v>
                </c:pt>
                <c:pt idx="186">
                  <c:v>3.1E-2</c:v>
                </c:pt>
                <c:pt idx="187">
                  <c:v>2.7E-2</c:v>
                </c:pt>
                <c:pt idx="188">
                  <c:v>2.1999999999999999E-2</c:v>
                </c:pt>
                <c:pt idx="189">
                  <c:v>1.7000000000000001E-2</c:v>
                </c:pt>
                <c:pt idx="190">
                  <c:v>1.2E-2</c:v>
                </c:pt>
                <c:pt idx="191">
                  <c:v>8.0000000000000002E-3</c:v>
                </c:pt>
                <c:pt idx="192">
                  <c:v>2E-3</c:v>
                </c:pt>
                <c:pt idx="193">
                  <c:v>-3.0000000000000001E-3</c:v>
                </c:pt>
                <c:pt idx="194">
                  <c:v>-8.0000000000000002E-3</c:v>
                </c:pt>
                <c:pt idx="195">
                  <c:v>-1.2999999999999999E-2</c:v>
                </c:pt>
                <c:pt idx="196">
                  <c:v>-1.7999999999999999E-2</c:v>
                </c:pt>
                <c:pt idx="197">
                  <c:v>-2.3E-2</c:v>
                </c:pt>
                <c:pt idx="198">
                  <c:v>-2.7E-2</c:v>
                </c:pt>
                <c:pt idx="199">
                  <c:v>-3.1E-2</c:v>
                </c:pt>
                <c:pt idx="200">
                  <c:v>-3.5000000000000003E-2</c:v>
                </c:pt>
                <c:pt idx="201">
                  <c:v>-3.7999999999999999E-2</c:v>
                </c:pt>
                <c:pt idx="202">
                  <c:v>-4.1000000000000002E-2</c:v>
                </c:pt>
                <c:pt idx="203">
                  <c:v>-4.2999999999999997E-2</c:v>
                </c:pt>
                <c:pt idx="204">
                  <c:v>-4.4999999999999998E-2</c:v>
                </c:pt>
                <c:pt idx="205">
                  <c:v>-4.5999999999999999E-2</c:v>
                </c:pt>
                <c:pt idx="206">
                  <c:v>-4.7E-2</c:v>
                </c:pt>
                <c:pt idx="207">
                  <c:v>-4.7E-2</c:v>
                </c:pt>
                <c:pt idx="208">
                  <c:v>-4.5999999999999999E-2</c:v>
                </c:pt>
                <c:pt idx="209">
                  <c:v>-4.4999999999999998E-2</c:v>
                </c:pt>
                <c:pt idx="210">
                  <c:v>-4.3999999999999997E-2</c:v>
                </c:pt>
                <c:pt idx="211">
                  <c:v>-4.1000000000000002E-2</c:v>
                </c:pt>
                <c:pt idx="212">
                  <c:v>-3.9E-2</c:v>
                </c:pt>
                <c:pt idx="213">
                  <c:v>-3.5000000000000003E-2</c:v>
                </c:pt>
                <c:pt idx="214">
                  <c:v>-3.2000000000000001E-2</c:v>
                </c:pt>
                <c:pt idx="215">
                  <c:v>-2.8000000000000001E-2</c:v>
                </c:pt>
                <c:pt idx="216">
                  <c:v>-2.3E-2</c:v>
                </c:pt>
                <c:pt idx="217">
                  <c:v>-1.9E-2</c:v>
                </c:pt>
                <c:pt idx="218">
                  <c:v>-1.4E-2</c:v>
                </c:pt>
                <c:pt idx="219">
                  <c:v>-8.9999999999999993E-3</c:v>
                </c:pt>
                <c:pt idx="220">
                  <c:v>-4.0000000000000001E-3</c:v>
                </c:pt>
                <c:pt idx="221">
                  <c:v>1E-3</c:v>
                </c:pt>
                <c:pt idx="222">
                  <c:v>6.0000000000000001E-3</c:v>
                </c:pt>
                <c:pt idx="223">
                  <c:v>1.0999999999999999E-2</c:v>
                </c:pt>
                <c:pt idx="224">
                  <c:v>1.6E-2</c:v>
                </c:pt>
                <c:pt idx="225">
                  <c:v>2.1000000000000001E-2</c:v>
                </c:pt>
                <c:pt idx="226">
                  <c:v>2.5000000000000001E-2</c:v>
                </c:pt>
                <c:pt idx="227">
                  <c:v>0.03</c:v>
                </c:pt>
                <c:pt idx="228">
                  <c:v>3.4000000000000002E-2</c:v>
                </c:pt>
                <c:pt idx="229">
                  <c:v>3.6999999999999998E-2</c:v>
                </c:pt>
                <c:pt idx="230">
                  <c:v>0.04</c:v>
                </c:pt>
                <c:pt idx="231">
                  <c:v>4.2999999999999997E-2</c:v>
                </c:pt>
                <c:pt idx="232">
                  <c:v>4.4999999999999998E-2</c:v>
                </c:pt>
                <c:pt idx="233">
                  <c:v>4.7E-2</c:v>
                </c:pt>
                <c:pt idx="234">
                  <c:v>4.8000000000000001E-2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4.7E-2</c:v>
                </c:pt>
                <c:pt idx="239">
                  <c:v>4.3999999999999997E-2</c:v>
                </c:pt>
                <c:pt idx="240">
                  <c:v>4.2000000000000003E-2</c:v>
                </c:pt>
                <c:pt idx="241">
                  <c:v>0.04</c:v>
                </c:pt>
                <c:pt idx="242">
                  <c:v>3.6999999999999998E-2</c:v>
                </c:pt>
                <c:pt idx="243">
                  <c:v>3.3000000000000002E-2</c:v>
                </c:pt>
                <c:pt idx="244">
                  <c:v>2.9000000000000001E-2</c:v>
                </c:pt>
                <c:pt idx="245">
                  <c:v>2.5000000000000001E-2</c:v>
                </c:pt>
                <c:pt idx="246">
                  <c:v>2.1000000000000001E-2</c:v>
                </c:pt>
                <c:pt idx="247">
                  <c:v>1.6E-2</c:v>
                </c:pt>
                <c:pt idx="248">
                  <c:v>0.01</c:v>
                </c:pt>
                <c:pt idx="249">
                  <c:v>6.0000000000000001E-3</c:v>
                </c:pt>
                <c:pt idx="250" formatCode="0.00E+00">
                  <c:v>4.4920000000000002E-4</c:v>
                </c:pt>
                <c:pt idx="251">
                  <c:v>-5.0000000000000001E-3</c:v>
                </c:pt>
                <c:pt idx="252">
                  <c:v>-0.01</c:v>
                </c:pt>
                <c:pt idx="253">
                  <c:v>-1.4999999999999999E-2</c:v>
                </c:pt>
                <c:pt idx="254">
                  <c:v>-1.9E-2</c:v>
                </c:pt>
                <c:pt idx="255">
                  <c:v>-2.4E-2</c:v>
                </c:pt>
                <c:pt idx="256">
                  <c:v>-2.8000000000000001E-2</c:v>
                </c:pt>
                <c:pt idx="257">
                  <c:v>-3.2000000000000001E-2</c:v>
                </c:pt>
                <c:pt idx="258">
                  <c:v>-3.5999999999999997E-2</c:v>
                </c:pt>
                <c:pt idx="259">
                  <c:v>-3.9E-2</c:v>
                </c:pt>
                <c:pt idx="260">
                  <c:v>-4.1000000000000002E-2</c:v>
                </c:pt>
                <c:pt idx="261">
                  <c:v>-4.2999999999999997E-2</c:v>
                </c:pt>
                <c:pt idx="262">
                  <c:v>-4.4999999999999998E-2</c:v>
                </c:pt>
                <c:pt idx="263">
                  <c:v>-4.5999999999999999E-2</c:v>
                </c:pt>
                <c:pt idx="264">
                  <c:v>-4.5999999999999999E-2</c:v>
                </c:pt>
                <c:pt idx="265">
                  <c:v>-4.5999999999999999E-2</c:v>
                </c:pt>
                <c:pt idx="266">
                  <c:v>-4.4999999999999998E-2</c:v>
                </c:pt>
                <c:pt idx="267">
                  <c:v>-4.3999999999999997E-2</c:v>
                </c:pt>
                <c:pt idx="268">
                  <c:v>-4.2000000000000003E-2</c:v>
                </c:pt>
                <c:pt idx="269">
                  <c:v>-0.04</c:v>
                </c:pt>
                <c:pt idx="270">
                  <c:v>-3.6999999999999998E-2</c:v>
                </c:pt>
                <c:pt idx="271">
                  <c:v>-3.4000000000000002E-2</c:v>
                </c:pt>
                <c:pt idx="272">
                  <c:v>-0.03</c:v>
                </c:pt>
                <c:pt idx="273">
                  <c:v>-2.7E-2</c:v>
                </c:pt>
                <c:pt idx="274">
                  <c:v>-2.1999999999999999E-2</c:v>
                </c:pt>
                <c:pt idx="275">
                  <c:v>-1.7000000000000001E-2</c:v>
                </c:pt>
                <c:pt idx="276">
                  <c:v>-1.2999999999999999E-2</c:v>
                </c:pt>
                <c:pt idx="277">
                  <c:v>-8.0000000000000002E-3</c:v>
                </c:pt>
                <c:pt idx="278">
                  <c:v>-3.0000000000000001E-3</c:v>
                </c:pt>
                <c:pt idx="279">
                  <c:v>3.0000000000000001E-3</c:v>
                </c:pt>
                <c:pt idx="280">
                  <c:v>8.0000000000000002E-3</c:v>
                </c:pt>
                <c:pt idx="281">
                  <c:v>1.2999999999999999E-2</c:v>
                </c:pt>
                <c:pt idx="282">
                  <c:v>1.7999999999999999E-2</c:v>
                </c:pt>
                <c:pt idx="283">
                  <c:v>2.1999999999999999E-2</c:v>
                </c:pt>
                <c:pt idx="284">
                  <c:v>2.7E-2</c:v>
                </c:pt>
                <c:pt idx="285">
                  <c:v>3.1E-2</c:v>
                </c:pt>
                <c:pt idx="286">
                  <c:v>3.4000000000000002E-2</c:v>
                </c:pt>
                <c:pt idx="287">
                  <c:v>3.7999999999999999E-2</c:v>
                </c:pt>
                <c:pt idx="288">
                  <c:v>4.1000000000000002E-2</c:v>
                </c:pt>
                <c:pt idx="289">
                  <c:v>4.2999999999999997E-2</c:v>
                </c:pt>
                <c:pt idx="290">
                  <c:v>4.4999999999999998E-2</c:v>
                </c:pt>
                <c:pt idx="291">
                  <c:v>4.7E-2</c:v>
                </c:pt>
                <c:pt idx="292">
                  <c:v>4.8000000000000001E-2</c:v>
                </c:pt>
                <c:pt idx="293">
                  <c:v>4.8000000000000001E-2</c:v>
                </c:pt>
                <c:pt idx="294">
                  <c:v>4.8000000000000001E-2</c:v>
                </c:pt>
                <c:pt idx="295">
                  <c:v>4.7E-2</c:v>
                </c:pt>
                <c:pt idx="296">
                  <c:v>4.5999999999999999E-2</c:v>
                </c:pt>
                <c:pt idx="297">
                  <c:v>4.3999999999999997E-2</c:v>
                </c:pt>
                <c:pt idx="298">
                  <c:v>4.1000000000000002E-2</c:v>
                </c:pt>
                <c:pt idx="299">
                  <c:v>3.9E-2</c:v>
                </c:pt>
                <c:pt idx="300">
                  <c:v>3.5000000000000003E-2</c:v>
                </c:pt>
                <c:pt idx="301">
                  <c:v>3.2000000000000001E-2</c:v>
                </c:pt>
                <c:pt idx="302">
                  <c:v>2.8000000000000001E-2</c:v>
                </c:pt>
                <c:pt idx="303">
                  <c:v>2.3E-2</c:v>
                </c:pt>
                <c:pt idx="304">
                  <c:v>1.9E-2</c:v>
                </c:pt>
                <c:pt idx="305">
                  <c:v>1.4E-2</c:v>
                </c:pt>
                <c:pt idx="306">
                  <c:v>8.9999999999999993E-3</c:v>
                </c:pt>
                <c:pt idx="307">
                  <c:v>4.0000000000000001E-3</c:v>
                </c:pt>
                <c:pt idx="308">
                  <c:v>-1E-3</c:v>
                </c:pt>
                <c:pt idx="309">
                  <c:v>-6.0000000000000001E-3</c:v>
                </c:pt>
                <c:pt idx="310">
                  <c:v>-1.0999999999999999E-2</c:v>
                </c:pt>
                <c:pt idx="311">
                  <c:v>-1.6E-2</c:v>
                </c:pt>
                <c:pt idx="312">
                  <c:v>-2.1000000000000001E-2</c:v>
                </c:pt>
                <c:pt idx="313">
                  <c:v>-2.5000000000000001E-2</c:v>
                </c:pt>
                <c:pt idx="314">
                  <c:v>-2.9000000000000001E-2</c:v>
                </c:pt>
                <c:pt idx="315">
                  <c:v>-3.3000000000000002E-2</c:v>
                </c:pt>
                <c:pt idx="316">
                  <c:v>-3.6999999999999998E-2</c:v>
                </c:pt>
                <c:pt idx="317">
                  <c:v>-3.9E-2</c:v>
                </c:pt>
                <c:pt idx="318">
                  <c:v>-4.2000000000000003E-2</c:v>
                </c:pt>
                <c:pt idx="319">
                  <c:v>-4.3999999999999997E-2</c:v>
                </c:pt>
                <c:pt idx="320">
                  <c:v>-4.4999999999999998E-2</c:v>
                </c:pt>
                <c:pt idx="321">
                  <c:v>-4.5999999999999999E-2</c:v>
                </c:pt>
                <c:pt idx="322">
                  <c:v>-4.5999999999999999E-2</c:v>
                </c:pt>
                <c:pt idx="323">
                  <c:v>-4.5999999999999999E-2</c:v>
                </c:pt>
                <c:pt idx="324">
                  <c:v>-4.4999999999999998E-2</c:v>
                </c:pt>
                <c:pt idx="325">
                  <c:v>-4.3999999999999997E-2</c:v>
                </c:pt>
                <c:pt idx="326">
                  <c:v>-4.1000000000000002E-2</c:v>
                </c:pt>
                <c:pt idx="327">
                  <c:v>-3.9E-2</c:v>
                </c:pt>
                <c:pt idx="328">
                  <c:v>-3.5999999999999997E-2</c:v>
                </c:pt>
                <c:pt idx="329">
                  <c:v>-3.3000000000000002E-2</c:v>
                </c:pt>
                <c:pt idx="330">
                  <c:v>-2.9000000000000001E-2</c:v>
                </c:pt>
                <c:pt idx="331">
                  <c:v>-2.5000000000000001E-2</c:v>
                </c:pt>
                <c:pt idx="332">
                  <c:v>-2.1000000000000001E-2</c:v>
                </c:pt>
                <c:pt idx="333">
                  <c:v>-1.6E-2</c:v>
                </c:pt>
                <c:pt idx="334">
                  <c:v>-1.0999999999999999E-2</c:v>
                </c:pt>
                <c:pt idx="335">
                  <c:v>-6.0000000000000001E-3</c:v>
                </c:pt>
                <c:pt idx="336" formatCode="0.00E+00">
                  <c:v>-9.7530000000000002E-4</c:v>
                </c:pt>
                <c:pt idx="337">
                  <c:v>4.0000000000000001E-3</c:v>
                </c:pt>
                <c:pt idx="338">
                  <c:v>8.9999999999999993E-3</c:v>
                </c:pt>
                <c:pt idx="339">
                  <c:v>1.4E-2</c:v>
                </c:pt>
                <c:pt idx="340">
                  <c:v>1.9E-2</c:v>
                </c:pt>
                <c:pt idx="341">
                  <c:v>2.3E-2</c:v>
                </c:pt>
                <c:pt idx="342">
                  <c:v>2.8000000000000001E-2</c:v>
                </c:pt>
                <c:pt idx="343">
                  <c:v>3.2000000000000001E-2</c:v>
                </c:pt>
                <c:pt idx="344">
                  <c:v>3.5999999999999997E-2</c:v>
                </c:pt>
                <c:pt idx="345">
                  <c:v>3.9E-2</c:v>
                </c:pt>
                <c:pt idx="346">
                  <c:v>4.1000000000000002E-2</c:v>
                </c:pt>
                <c:pt idx="347">
                  <c:v>4.3999999999999997E-2</c:v>
                </c:pt>
                <c:pt idx="348">
                  <c:v>4.5999999999999999E-2</c:v>
                </c:pt>
                <c:pt idx="349">
                  <c:v>4.7E-2</c:v>
                </c:pt>
                <c:pt idx="350">
                  <c:v>4.8000000000000001E-2</c:v>
                </c:pt>
                <c:pt idx="351">
                  <c:v>4.8000000000000001E-2</c:v>
                </c:pt>
                <c:pt idx="352">
                  <c:v>4.8000000000000001E-2</c:v>
                </c:pt>
                <c:pt idx="353">
                  <c:v>4.5999999999999999E-2</c:v>
                </c:pt>
                <c:pt idx="354">
                  <c:v>4.4999999999999998E-2</c:v>
                </c:pt>
                <c:pt idx="355">
                  <c:v>4.2999999999999997E-2</c:v>
                </c:pt>
                <c:pt idx="356">
                  <c:v>4.1000000000000002E-2</c:v>
                </c:pt>
                <c:pt idx="357">
                  <c:v>3.6999999999999998E-2</c:v>
                </c:pt>
                <c:pt idx="358">
                  <c:v>3.4000000000000002E-2</c:v>
                </c:pt>
                <c:pt idx="359">
                  <c:v>0.03</c:v>
                </c:pt>
                <c:pt idx="360">
                  <c:v>2.5999999999999999E-2</c:v>
                </c:pt>
                <c:pt idx="361">
                  <c:v>2.1999999999999999E-2</c:v>
                </c:pt>
                <c:pt idx="362">
                  <c:v>1.7000000000000001E-2</c:v>
                </c:pt>
                <c:pt idx="363">
                  <c:v>1.2E-2</c:v>
                </c:pt>
                <c:pt idx="364">
                  <c:v>7.0000000000000001E-3</c:v>
                </c:pt>
                <c:pt idx="365">
                  <c:v>2E-3</c:v>
                </c:pt>
                <c:pt idx="366">
                  <c:v>-3.0000000000000001E-3</c:v>
                </c:pt>
                <c:pt idx="367">
                  <c:v>-8.0000000000000002E-3</c:v>
                </c:pt>
                <c:pt idx="368">
                  <c:v>-1.2999999999999999E-2</c:v>
                </c:pt>
                <c:pt idx="369">
                  <c:v>-1.7999999999999999E-2</c:v>
                </c:pt>
                <c:pt idx="370">
                  <c:v>-2.1999999999999999E-2</c:v>
                </c:pt>
                <c:pt idx="371">
                  <c:v>-2.5999999999999999E-2</c:v>
                </c:pt>
                <c:pt idx="372">
                  <c:v>-0.03</c:v>
                </c:pt>
                <c:pt idx="373">
                  <c:v>-3.4000000000000002E-2</c:v>
                </c:pt>
                <c:pt idx="374">
                  <c:v>-3.6999999999999998E-2</c:v>
                </c:pt>
                <c:pt idx="375">
                  <c:v>-0.04</c:v>
                </c:pt>
                <c:pt idx="376">
                  <c:v>-4.2000000000000003E-2</c:v>
                </c:pt>
                <c:pt idx="377">
                  <c:v>-4.3999999999999997E-2</c:v>
                </c:pt>
                <c:pt idx="378">
                  <c:v>-4.4999999999999998E-2</c:v>
                </c:pt>
                <c:pt idx="379">
                  <c:v>-4.5999999999999999E-2</c:v>
                </c:pt>
                <c:pt idx="380">
                  <c:v>-4.5999999999999999E-2</c:v>
                </c:pt>
                <c:pt idx="381">
                  <c:v>-4.4999999999999998E-2</c:v>
                </c:pt>
                <c:pt idx="382">
                  <c:v>-4.3999999999999997E-2</c:v>
                </c:pt>
                <c:pt idx="383">
                  <c:v>-4.2999999999999997E-2</c:v>
                </c:pt>
                <c:pt idx="384">
                  <c:v>-0.04</c:v>
                </c:pt>
                <c:pt idx="385">
                  <c:v>-3.7999999999999999E-2</c:v>
                </c:pt>
                <c:pt idx="386">
                  <c:v>-3.5000000000000003E-2</c:v>
                </c:pt>
                <c:pt idx="387">
                  <c:v>-3.2000000000000001E-2</c:v>
                </c:pt>
                <c:pt idx="388">
                  <c:v>-2.8000000000000001E-2</c:v>
                </c:pt>
                <c:pt idx="389">
                  <c:v>-2.3E-2</c:v>
                </c:pt>
                <c:pt idx="390">
                  <c:v>-1.9E-2</c:v>
                </c:pt>
                <c:pt idx="391">
                  <c:v>-1.4E-2</c:v>
                </c:pt>
                <c:pt idx="392">
                  <c:v>-8.9999999999999993E-3</c:v>
                </c:pt>
                <c:pt idx="393">
                  <c:v>-4.0000000000000001E-3</c:v>
                </c:pt>
                <c:pt idx="394" formatCode="0.00E+00">
                  <c:v>7.4220000000000004E-4</c:v>
                </c:pt>
                <c:pt idx="395">
                  <c:v>6.0000000000000001E-3</c:v>
                </c:pt>
                <c:pt idx="396">
                  <c:v>1.0999999999999999E-2</c:v>
                </c:pt>
                <c:pt idx="397">
                  <c:v>1.6E-2</c:v>
                </c:pt>
                <c:pt idx="398">
                  <c:v>2.1000000000000001E-2</c:v>
                </c:pt>
                <c:pt idx="399">
                  <c:v>2.5000000000000001E-2</c:v>
                </c:pt>
                <c:pt idx="400">
                  <c:v>2.9000000000000001E-2</c:v>
                </c:pt>
                <c:pt idx="401">
                  <c:v>3.3000000000000002E-2</c:v>
                </c:pt>
                <c:pt idx="402">
                  <c:v>3.5999999999999997E-2</c:v>
                </c:pt>
                <c:pt idx="403">
                  <c:v>3.9E-2</c:v>
                </c:pt>
                <c:pt idx="404">
                  <c:v>4.2000000000000003E-2</c:v>
                </c:pt>
                <c:pt idx="405">
                  <c:v>4.3999999999999997E-2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4.7E-2</c:v>
                </c:pt>
                <c:pt idx="409">
                  <c:v>4.7E-2</c:v>
                </c:pt>
                <c:pt idx="410">
                  <c:v>4.7E-2</c:v>
                </c:pt>
                <c:pt idx="411">
                  <c:v>4.5999999999999999E-2</c:v>
                </c:pt>
                <c:pt idx="412">
                  <c:v>4.3999999999999997E-2</c:v>
                </c:pt>
                <c:pt idx="413">
                  <c:v>4.2000000000000003E-2</c:v>
                </c:pt>
                <c:pt idx="414">
                  <c:v>0.04</c:v>
                </c:pt>
                <c:pt idx="415">
                  <c:v>3.6999999999999998E-2</c:v>
                </c:pt>
                <c:pt idx="416">
                  <c:v>3.3000000000000002E-2</c:v>
                </c:pt>
                <c:pt idx="417">
                  <c:v>2.9000000000000001E-2</c:v>
                </c:pt>
                <c:pt idx="418">
                  <c:v>2.5000000000000001E-2</c:v>
                </c:pt>
                <c:pt idx="419">
                  <c:v>0.02</c:v>
                </c:pt>
                <c:pt idx="420">
                  <c:v>1.6E-2</c:v>
                </c:pt>
                <c:pt idx="421">
                  <c:v>1.0999999999999999E-2</c:v>
                </c:pt>
                <c:pt idx="422">
                  <c:v>6.0000000000000001E-3</c:v>
                </c:pt>
                <c:pt idx="423" formatCode="0.00E+00">
                  <c:v>7.3119999999999999E-4</c:v>
                </c:pt>
                <c:pt idx="424">
                  <c:v>-4.0000000000000001E-3</c:v>
                </c:pt>
                <c:pt idx="425">
                  <c:v>-0.01</c:v>
                </c:pt>
                <c:pt idx="426">
                  <c:v>-1.4E-2</c:v>
                </c:pt>
                <c:pt idx="427">
                  <c:v>-1.9E-2</c:v>
                </c:pt>
                <c:pt idx="428">
                  <c:v>-2.3E-2</c:v>
                </c:pt>
                <c:pt idx="429">
                  <c:v>-2.8000000000000001E-2</c:v>
                </c:pt>
                <c:pt idx="430">
                  <c:v>-3.1E-2</c:v>
                </c:pt>
                <c:pt idx="431">
                  <c:v>-3.5000000000000003E-2</c:v>
                </c:pt>
                <c:pt idx="432">
                  <c:v>-3.7999999999999999E-2</c:v>
                </c:pt>
                <c:pt idx="433">
                  <c:v>-0.04</c:v>
                </c:pt>
                <c:pt idx="434">
                  <c:v>-4.2999999999999997E-2</c:v>
                </c:pt>
                <c:pt idx="435">
                  <c:v>-4.3999999999999997E-2</c:v>
                </c:pt>
                <c:pt idx="436">
                  <c:v>-4.4999999999999998E-2</c:v>
                </c:pt>
                <c:pt idx="437">
                  <c:v>-4.5999999999999999E-2</c:v>
                </c:pt>
                <c:pt idx="438">
                  <c:v>-4.4999999999999998E-2</c:v>
                </c:pt>
                <c:pt idx="439">
                  <c:v>-4.4999999999999998E-2</c:v>
                </c:pt>
                <c:pt idx="440">
                  <c:v>-4.2999999999999997E-2</c:v>
                </c:pt>
                <c:pt idx="441">
                  <c:v>-4.2000000000000003E-2</c:v>
                </c:pt>
                <c:pt idx="442">
                  <c:v>-0.04</c:v>
                </c:pt>
                <c:pt idx="443">
                  <c:v>-3.6999999999999998E-2</c:v>
                </c:pt>
                <c:pt idx="444">
                  <c:v>-3.4000000000000002E-2</c:v>
                </c:pt>
                <c:pt idx="445">
                  <c:v>-0.03</c:v>
                </c:pt>
                <c:pt idx="446">
                  <c:v>-2.5999999999999999E-2</c:v>
                </c:pt>
                <c:pt idx="447">
                  <c:v>-2.1999999999999999E-2</c:v>
                </c:pt>
                <c:pt idx="448">
                  <c:v>-1.7000000000000001E-2</c:v>
                </c:pt>
                <c:pt idx="449">
                  <c:v>-1.2999999999999999E-2</c:v>
                </c:pt>
                <c:pt idx="450">
                  <c:v>-8.0000000000000002E-3</c:v>
                </c:pt>
                <c:pt idx="451">
                  <c:v>-3.0000000000000001E-3</c:v>
                </c:pt>
                <c:pt idx="452">
                  <c:v>2E-3</c:v>
                </c:pt>
                <c:pt idx="453">
                  <c:v>7.0000000000000001E-3</c:v>
                </c:pt>
                <c:pt idx="454">
                  <c:v>1.2E-2</c:v>
                </c:pt>
                <c:pt idx="455">
                  <c:v>1.7000000000000001E-2</c:v>
                </c:pt>
                <c:pt idx="456">
                  <c:v>2.1999999999999999E-2</c:v>
                </c:pt>
                <c:pt idx="457">
                  <c:v>2.5999999999999999E-2</c:v>
                </c:pt>
                <c:pt idx="458">
                  <c:v>0.03</c:v>
                </c:pt>
                <c:pt idx="459">
                  <c:v>3.4000000000000002E-2</c:v>
                </c:pt>
                <c:pt idx="460">
                  <c:v>3.6999999999999998E-2</c:v>
                </c:pt>
                <c:pt idx="461">
                  <c:v>0.04</c:v>
                </c:pt>
                <c:pt idx="462">
                  <c:v>4.2000000000000003E-2</c:v>
                </c:pt>
                <c:pt idx="463">
                  <c:v>4.3999999999999997E-2</c:v>
                </c:pt>
                <c:pt idx="464">
                  <c:v>4.5999999999999999E-2</c:v>
                </c:pt>
                <c:pt idx="465">
                  <c:v>4.7E-2</c:v>
                </c:pt>
                <c:pt idx="466">
                  <c:v>4.7E-2</c:v>
                </c:pt>
                <c:pt idx="467">
                  <c:v>4.7E-2</c:v>
                </c:pt>
                <c:pt idx="468">
                  <c:v>4.5999999999999999E-2</c:v>
                </c:pt>
                <c:pt idx="469">
                  <c:v>4.4999999999999998E-2</c:v>
                </c:pt>
                <c:pt idx="470">
                  <c:v>4.2999999999999997E-2</c:v>
                </c:pt>
                <c:pt idx="471">
                  <c:v>4.1000000000000002E-2</c:v>
                </c:pt>
                <c:pt idx="472">
                  <c:v>3.7999999999999999E-2</c:v>
                </c:pt>
                <c:pt idx="473">
                  <c:v>3.5000000000000003E-2</c:v>
                </c:pt>
                <c:pt idx="474">
                  <c:v>3.2000000000000001E-2</c:v>
                </c:pt>
                <c:pt idx="475">
                  <c:v>2.8000000000000001E-2</c:v>
                </c:pt>
                <c:pt idx="476">
                  <c:v>2.3E-2</c:v>
                </c:pt>
                <c:pt idx="477">
                  <c:v>1.9E-2</c:v>
                </c:pt>
                <c:pt idx="478">
                  <c:v>1.4E-2</c:v>
                </c:pt>
                <c:pt idx="479">
                  <c:v>8.9999999999999993E-3</c:v>
                </c:pt>
                <c:pt idx="480">
                  <c:v>4.0000000000000001E-3</c:v>
                </c:pt>
                <c:pt idx="481" formatCode="0.00E+00">
                  <c:v>-7.7879999999999996E-4</c:v>
                </c:pt>
                <c:pt idx="482">
                  <c:v>-6.0000000000000001E-3</c:v>
                </c:pt>
                <c:pt idx="483">
                  <c:v>-1.0999999999999999E-2</c:v>
                </c:pt>
                <c:pt idx="484">
                  <c:v>-1.6E-2</c:v>
                </c:pt>
                <c:pt idx="485">
                  <c:v>-0.02</c:v>
                </c:pt>
                <c:pt idx="486">
                  <c:v>-2.4E-2</c:v>
                </c:pt>
                <c:pt idx="487">
                  <c:v>-2.8000000000000001E-2</c:v>
                </c:pt>
                <c:pt idx="488">
                  <c:v>-3.2000000000000001E-2</c:v>
                </c:pt>
                <c:pt idx="489">
                  <c:v>-3.5999999999999997E-2</c:v>
                </c:pt>
                <c:pt idx="490">
                  <c:v>-3.7999999999999999E-2</c:v>
                </c:pt>
                <c:pt idx="491">
                  <c:v>-4.1000000000000002E-2</c:v>
                </c:pt>
                <c:pt idx="492">
                  <c:v>-4.2999999999999997E-2</c:v>
                </c:pt>
                <c:pt idx="493">
                  <c:v>-4.3999999999999997E-2</c:v>
                </c:pt>
                <c:pt idx="494">
                  <c:v>-4.4999999999999998E-2</c:v>
                </c:pt>
                <c:pt idx="495">
                  <c:v>-4.4999999999999998E-2</c:v>
                </c:pt>
                <c:pt idx="496">
                  <c:v>-4.4999999999999998E-2</c:v>
                </c:pt>
                <c:pt idx="497">
                  <c:v>-4.3999999999999997E-2</c:v>
                </c:pt>
                <c:pt idx="498">
                  <c:v>-4.2999999999999997E-2</c:v>
                </c:pt>
                <c:pt idx="499">
                  <c:v>-4.1000000000000002E-2</c:v>
                </c:pt>
                <c:pt idx="500">
                  <c:v>-3.7999999999999999E-2</c:v>
                </c:pt>
                <c:pt idx="501">
                  <c:v>-3.5999999999999997E-2</c:v>
                </c:pt>
                <c:pt idx="502">
                  <c:v>-3.2000000000000001E-2</c:v>
                </c:pt>
                <c:pt idx="503">
                  <c:v>-2.9000000000000001E-2</c:v>
                </c:pt>
                <c:pt idx="504">
                  <c:v>-2.5000000000000001E-2</c:v>
                </c:pt>
                <c:pt idx="505">
                  <c:v>-0.02</c:v>
                </c:pt>
                <c:pt idx="506">
                  <c:v>-1.6E-2</c:v>
                </c:pt>
                <c:pt idx="507">
                  <c:v>-1.0999999999999999E-2</c:v>
                </c:pt>
                <c:pt idx="508">
                  <c:v>-6.0000000000000001E-3</c:v>
                </c:pt>
                <c:pt idx="509">
                  <c:v>-1E-3</c:v>
                </c:pt>
                <c:pt idx="510">
                  <c:v>4.0000000000000001E-3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1.7999999999999999E-2</c:v>
                </c:pt>
                <c:pt idx="514">
                  <c:v>2.3E-2</c:v>
                </c:pt>
                <c:pt idx="515">
                  <c:v>2.7E-2</c:v>
                </c:pt>
                <c:pt idx="516">
                  <c:v>3.1E-2</c:v>
                </c:pt>
                <c:pt idx="517">
                  <c:v>3.5000000000000003E-2</c:v>
                </c:pt>
                <c:pt idx="518">
                  <c:v>3.7999999999999999E-2</c:v>
                </c:pt>
                <c:pt idx="519">
                  <c:v>0.04</c:v>
                </c:pt>
                <c:pt idx="520">
                  <c:v>4.2999999999999997E-2</c:v>
                </c:pt>
                <c:pt idx="521">
                  <c:v>4.4999999999999998E-2</c:v>
                </c:pt>
                <c:pt idx="522">
                  <c:v>4.5999999999999999E-2</c:v>
                </c:pt>
                <c:pt idx="523">
                  <c:v>4.7E-2</c:v>
                </c:pt>
                <c:pt idx="524">
                  <c:v>4.7E-2</c:v>
                </c:pt>
                <c:pt idx="525">
                  <c:v>4.7E-2</c:v>
                </c:pt>
                <c:pt idx="526">
                  <c:v>4.5999999999999999E-2</c:v>
                </c:pt>
                <c:pt idx="527">
                  <c:v>4.3999999999999997E-2</c:v>
                </c:pt>
                <c:pt idx="528">
                  <c:v>4.2000000000000003E-2</c:v>
                </c:pt>
                <c:pt idx="529">
                  <c:v>0.04</c:v>
                </c:pt>
                <c:pt idx="530">
                  <c:v>3.6999999999999998E-2</c:v>
                </c:pt>
                <c:pt idx="531">
                  <c:v>3.4000000000000002E-2</c:v>
                </c:pt>
                <c:pt idx="532">
                  <c:v>0.03</c:v>
                </c:pt>
                <c:pt idx="533">
                  <c:v>2.5999999999999999E-2</c:v>
                </c:pt>
                <c:pt idx="534">
                  <c:v>2.1999999999999999E-2</c:v>
                </c:pt>
                <c:pt idx="535">
                  <c:v>1.7000000000000001E-2</c:v>
                </c:pt>
                <c:pt idx="536">
                  <c:v>1.2999999999999999E-2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-2E-3</c:v>
                </c:pt>
                <c:pt idx="540">
                  <c:v>-7.0000000000000001E-3</c:v>
                </c:pt>
                <c:pt idx="541">
                  <c:v>-1.2E-2</c:v>
                </c:pt>
                <c:pt idx="542">
                  <c:v>-1.7000000000000001E-2</c:v>
                </c:pt>
                <c:pt idx="543">
                  <c:v>-2.1000000000000001E-2</c:v>
                </c:pt>
                <c:pt idx="544">
                  <c:v>-2.5999999999999999E-2</c:v>
                </c:pt>
                <c:pt idx="545">
                  <c:v>-2.9000000000000001E-2</c:v>
                </c:pt>
                <c:pt idx="546">
                  <c:v>-3.3000000000000002E-2</c:v>
                </c:pt>
                <c:pt idx="547">
                  <c:v>-3.5999999999999997E-2</c:v>
                </c:pt>
                <c:pt idx="548">
                  <c:v>-3.9E-2</c:v>
                </c:pt>
                <c:pt idx="549">
                  <c:v>-4.1000000000000002E-2</c:v>
                </c:pt>
                <c:pt idx="550">
                  <c:v>-4.2999999999999997E-2</c:v>
                </c:pt>
                <c:pt idx="551">
                  <c:v>-4.3999999999999997E-2</c:v>
                </c:pt>
                <c:pt idx="552">
                  <c:v>-4.4999999999999998E-2</c:v>
                </c:pt>
                <c:pt idx="553">
                  <c:v>-4.4999999999999998E-2</c:v>
                </c:pt>
                <c:pt idx="554">
                  <c:v>-4.3999999999999997E-2</c:v>
                </c:pt>
                <c:pt idx="555">
                  <c:v>-4.2999999999999997E-2</c:v>
                </c:pt>
                <c:pt idx="556">
                  <c:v>-4.2000000000000003E-2</c:v>
                </c:pt>
                <c:pt idx="557">
                  <c:v>-0.04</c:v>
                </c:pt>
                <c:pt idx="558">
                  <c:v>-3.6999999999999998E-2</c:v>
                </c:pt>
                <c:pt idx="559">
                  <c:v>-3.5000000000000003E-2</c:v>
                </c:pt>
                <c:pt idx="560">
                  <c:v>-3.1E-2</c:v>
                </c:pt>
                <c:pt idx="561">
                  <c:v>-2.7E-2</c:v>
                </c:pt>
                <c:pt idx="562">
                  <c:v>-2.3E-2</c:v>
                </c:pt>
                <c:pt idx="563">
                  <c:v>-1.9E-2</c:v>
                </c:pt>
                <c:pt idx="564">
                  <c:v>-1.4E-2</c:v>
                </c:pt>
                <c:pt idx="565">
                  <c:v>-8.9999999999999993E-3</c:v>
                </c:pt>
                <c:pt idx="566">
                  <c:v>-5.0000000000000001E-3</c:v>
                </c:pt>
                <c:pt idx="567" formatCode="0.00E+00">
                  <c:v>2.6370000000000001E-4</c:v>
                </c:pt>
                <c:pt idx="568">
                  <c:v>5.0000000000000001E-3</c:v>
                </c:pt>
                <c:pt idx="569">
                  <c:v>0.01</c:v>
                </c:pt>
                <c:pt idx="570">
                  <c:v>1.4999999999999999E-2</c:v>
                </c:pt>
                <c:pt idx="571">
                  <c:v>0.02</c:v>
                </c:pt>
                <c:pt idx="572">
                  <c:v>2.4E-2</c:v>
                </c:pt>
                <c:pt idx="573">
                  <c:v>2.8000000000000001E-2</c:v>
                </c:pt>
                <c:pt idx="574">
                  <c:v>3.2000000000000001E-2</c:v>
                </c:pt>
                <c:pt idx="575">
                  <c:v>3.5000000000000003E-2</c:v>
                </c:pt>
                <c:pt idx="576">
                  <c:v>3.7999999999999999E-2</c:v>
                </c:pt>
                <c:pt idx="577">
                  <c:v>4.1000000000000002E-2</c:v>
                </c:pt>
                <c:pt idx="578">
                  <c:v>4.2999999999999997E-2</c:v>
                </c:pt>
                <c:pt idx="579">
                  <c:v>4.4999999999999998E-2</c:v>
                </c:pt>
                <c:pt idx="580">
                  <c:v>4.5999999999999999E-2</c:v>
                </c:pt>
                <c:pt idx="581">
                  <c:v>4.5999999999999999E-2</c:v>
                </c:pt>
                <c:pt idx="582">
                  <c:v>4.7E-2</c:v>
                </c:pt>
                <c:pt idx="583">
                  <c:v>4.5999999999999999E-2</c:v>
                </c:pt>
                <c:pt idx="584">
                  <c:v>4.4999999999999998E-2</c:v>
                </c:pt>
                <c:pt idx="585">
                  <c:v>4.2999999999999997E-2</c:v>
                </c:pt>
                <c:pt idx="586">
                  <c:v>4.1000000000000002E-2</c:v>
                </c:pt>
                <c:pt idx="587">
                  <c:v>3.9E-2</c:v>
                </c:pt>
                <c:pt idx="588">
                  <c:v>3.5999999999999997E-2</c:v>
                </c:pt>
                <c:pt idx="589">
                  <c:v>3.2000000000000001E-2</c:v>
                </c:pt>
                <c:pt idx="590">
                  <c:v>2.9000000000000001E-2</c:v>
                </c:pt>
                <c:pt idx="591">
                  <c:v>2.5000000000000001E-2</c:v>
                </c:pt>
                <c:pt idx="592">
                  <c:v>0.02</c:v>
                </c:pt>
                <c:pt idx="593">
                  <c:v>1.6E-2</c:v>
                </c:pt>
                <c:pt idx="594">
                  <c:v>1.0999999999999999E-2</c:v>
                </c:pt>
                <c:pt idx="595">
                  <c:v>6.0000000000000001E-3</c:v>
                </c:pt>
                <c:pt idx="596">
                  <c:v>1E-3</c:v>
                </c:pt>
                <c:pt idx="597">
                  <c:v>-4.0000000000000001E-3</c:v>
                </c:pt>
                <c:pt idx="598">
                  <c:v>-8.9999999999999993E-3</c:v>
                </c:pt>
                <c:pt idx="599">
                  <c:v>-1.4E-2</c:v>
                </c:pt>
                <c:pt idx="600">
                  <c:v>-1.7999999999999999E-2</c:v>
                </c:pt>
                <c:pt idx="601">
                  <c:v>-2.1999999999999999E-2</c:v>
                </c:pt>
                <c:pt idx="602">
                  <c:v>-2.7E-2</c:v>
                </c:pt>
                <c:pt idx="603">
                  <c:v>-0.03</c:v>
                </c:pt>
                <c:pt idx="604">
                  <c:v>-3.4000000000000002E-2</c:v>
                </c:pt>
                <c:pt idx="605">
                  <c:v>-3.6999999999999998E-2</c:v>
                </c:pt>
                <c:pt idx="606">
                  <c:v>-3.9E-2</c:v>
                </c:pt>
                <c:pt idx="607">
                  <c:v>-4.1000000000000002E-2</c:v>
                </c:pt>
                <c:pt idx="608">
                  <c:v>-4.2999999999999997E-2</c:v>
                </c:pt>
                <c:pt idx="609">
                  <c:v>-4.3999999999999997E-2</c:v>
                </c:pt>
                <c:pt idx="610">
                  <c:v>-4.3999999999999997E-2</c:v>
                </c:pt>
                <c:pt idx="611">
                  <c:v>-4.3999999999999997E-2</c:v>
                </c:pt>
                <c:pt idx="612">
                  <c:v>-4.3999999999999997E-2</c:v>
                </c:pt>
                <c:pt idx="613">
                  <c:v>-4.2999999999999997E-2</c:v>
                </c:pt>
                <c:pt idx="614">
                  <c:v>-4.1000000000000002E-2</c:v>
                </c:pt>
                <c:pt idx="615">
                  <c:v>-3.9E-2</c:v>
                </c:pt>
                <c:pt idx="616">
                  <c:v>-3.5999999999999997E-2</c:v>
                </c:pt>
                <c:pt idx="617">
                  <c:v>-3.3000000000000002E-2</c:v>
                </c:pt>
                <c:pt idx="618">
                  <c:v>-0.03</c:v>
                </c:pt>
                <c:pt idx="619">
                  <c:v>-2.5999999999999999E-2</c:v>
                </c:pt>
                <c:pt idx="620">
                  <c:v>-2.1999999999999999E-2</c:v>
                </c:pt>
                <c:pt idx="621">
                  <c:v>-1.7000000000000001E-2</c:v>
                </c:pt>
                <c:pt idx="622">
                  <c:v>-1.2999999999999999E-2</c:v>
                </c:pt>
                <c:pt idx="623">
                  <c:v>-8.0000000000000002E-3</c:v>
                </c:pt>
                <c:pt idx="624">
                  <c:v>-3.0000000000000001E-3</c:v>
                </c:pt>
                <c:pt idx="625">
                  <c:v>2E-3</c:v>
                </c:pt>
                <c:pt idx="626">
                  <c:v>7.0000000000000001E-3</c:v>
                </c:pt>
                <c:pt idx="627">
                  <c:v>1.2E-2</c:v>
                </c:pt>
                <c:pt idx="628">
                  <c:v>1.7000000000000001E-2</c:v>
                </c:pt>
                <c:pt idx="629">
                  <c:v>2.1000000000000001E-2</c:v>
                </c:pt>
                <c:pt idx="630">
                  <c:v>2.5000000000000001E-2</c:v>
                </c:pt>
                <c:pt idx="631">
                  <c:v>2.9000000000000001E-2</c:v>
                </c:pt>
                <c:pt idx="632">
                  <c:v>3.3000000000000002E-2</c:v>
                </c:pt>
                <c:pt idx="633">
                  <c:v>3.5999999999999997E-2</c:v>
                </c:pt>
                <c:pt idx="634">
                  <c:v>3.9E-2</c:v>
                </c:pt>
                <c:pt idx="635">
                  <c:v>4.2000000000000003E-2</c:v>
                </c:pt>
                <c:pt idx="636">
                  <c:v>4.2999999999999997E-2</c:v>
                </c:pt>
                <c:pt idx="637">
                  <c:v>4.4999999999999998E-2</c:v>
                </c:pt>
                <c:pt idx="638">
                  <c:v>4.5999999999999999E-2</c:v>
                </c:pt>
                <c:pt idx="639">
                  <c:v>4.5999999999999999E-2</c:v>
                </c:pt>
                <c:pt idx="640">
                  <c:v>4.5999999999999999E-2</c:v>
                </c:pt>
                <c:pt idx="641">
                  <c:v>4.4999999999999998E-2</c:v>
                </c:pt>
                <c:pt idx="642">
                  <c:v>4.3999999999999997E-2</c:v>
                </c:pt>
                <c:pt idx="643">
                  <c:v>4.2999999999999997E-2</c:v>
                </c:pt>
                <c:pt idx="644">
                  <c:v>0.04</c:v>
                </c:pt>
                <c:pt idx="645">
                  <c:v>3.7999999999999999E-2</c:v>
                </c:pt>
                <c:pt idx="646">
                  <c:v>3.5000000000000003E-2</c:v>
                </c:pt>
                <c:pt idx="647">
                  <c:v>3.1E-2</c:v>
                </c:pt>
                <c:pt idx="648">
                  <c:v>2.7E-2</c:v>
                </c:pt>
                <c:pt idx="649">
                  <c:v>2.3E-2</c:v>
                </c:pt>
                <c:pt idx="650">
                  <c:v>1.9E-2</c:v>
                </c:pt>
                <c:pt idx="651">
                  <c:v>1.4E-2</c:v>
                </c:pt>
                <c:pt idx="652">
                  <c:v>8.9999999999999993E-3</c:v>
                </c:pt>
                <c:pt idx="653">
                  <c:v>4.0000000000000001E-3</c:v>
                </c:pt>
                <c:pt idx="654" formatCode="0.00E+00">
                  <c:v>-4.5899999999999999E-4</c:v>
                </c:pt>
                <c:pt idx="655">
                  <c:v>-5.0000000000000001E-3</c:v>
                </c:pt>
                <c:pt idx="656">
                  <c:v>-0.01</c:v>
                </c:pt>
                <c:pt idx="657">
                  <c:v>-1.4999999999999999E-2</c:v>
                </c:pt>
                <c:pt idx="658">
                  <c:v>-1.9E-2</c:v>
                </c:pt>
                <c:pt idx="659">
                  <c:v>-2.4E-2</c:v>
                </c:pt>
                <c:pt idx="660">
                  <c:v>-2.8000000000000001E-2</c:v>
                </c:pt>
                <c:pt idx="661">
                  <c:v>-3.1E-2</c:v>
                </c:pt>
                <c:pt idx="662">
                  <c:v>-3.5000000000000003E-2</c:v>
                </c:pt>
                <c:pt idx="663">
                  <c:v>-3.6999999999999998E-2</c:v>
                </c:pt>
                <c:pt idx="664">
                  <c:v>-0.04</c:v>
                </c:pt>
                <c:pt idx="665">
                  <c:v>-4.2000000000000003E-2</c:v>
                </c:pt>
                <c:pt idx="666">
                  <c:v>-4.2999999999999997E-2</c:v>
                </c:pt>
                <c:pt idx="667">
                  <c:v>-4.3999999999999997E-2</c:v>
                </c:pt>
                <c:pt idx="668">
                  <c:v>-4.3999999999999997E-2</c:v>
                </c:pt>
                <c:pt idx="669">
                  <c:v>-4.3999999999999997E-2</c:v>
                </c:pt>
                <c:pt idx="670">
                  <c:v>-4.2999999999999997E-2</c:v>
                </c:pt>
                <c:pt idx="671">
                  <c:v>-4.2000000000000003E-2</c:v>
                </c:pt>
                <c:pt idx="672">
                  <c:v>-0.04</c:v>
                </c:pt>
                <c:pt idx="673">
                  <c:v>-3.7999999999999999E-2</c:v>
                </c:pt>
                <c:pt idx="674">
                  <c:v>-3.5000000000000003E-2</c:v>
                </c:pt>
                <c:pt idx="675">
                  <c:v>-3.2000000000000001E-2</c:v>
                </c:pt>
                <c:pt idx="676">
                  <c:v>-2.8000000000000001E-2</c:v>
                </c:pt>
                <c:pt idx="677">
                  <c:v>-2.4E-2</c:v>
                </c:pt>
                <c:pt idx="678">
                  <c:v>-0.02</c:v>
                </c:pt>
                <c:pt idx="679">
                  <c:v>-1.6E-2</c:v>
                </c:pt>
                <c:pt idx="680">
                  <c:v>-1.0999999999999999E-2</c:v>
                </c:pt>
                <c:pt idx="681">
                  <c:v>-6.0000000000000001E-3</c:v>
                </c:pt>
                <c:pt idx="682">
                  <c:v>-1E-3</c:v>
                </c:pt>
                <c:pt idx="683">
                  <c:v>4.0000000000000001E-3</c:v>
                </c:pt>
                <c:pt idx="684">
                  <c:v>8.9999999999999993E-3</c:v>
                </c:pt>
                <c:pt idx="685">
                  <c:v>1.2999999999999999E-2</c:v>
                </c:pt>
                <c:pt idx="686">
                  <c:v>1.7999999999999999E-2</c:v>
                </c:pt>
                <c:pt idx="687">
                  <c:v>2.1999999999999999E-2</c:v>
                </c:pt>
                <c:pt idx="688">
                  <c:v>2.7E-2</c:v>
                </c:pt>
                <c:pt idx="689">
                  <c:v>0.03</c:v>
                </c:pt>
                <c:pt idx="690">
                  <c:v>3.4000000000000002E-2</c:v>
                </c:pt>
                <c:pt idx="691">
                  <c:v>3.6999999999999998E-2</c:v>
                </c:pt>
                <c:pt idx="692">
                  <c:v>0.04</c:v>
                </c:pt>
                <c:pt idx="693">
                  <c:v>4.2000000000000003E-2</c:v>
                </c:pt>
                <c:pt idx="694">
                  <c:v>4.3999999999999997E-2</c:v>
                </c:pt>
                <c:pt idx="695">
                  <c:v>4.4999999999999998E-2</c:v>
                </c:pt>
                <c:pt idx="696">
                  <c:v>4.5999999999999999E-2</c:v>
                </c:pt>
                <c:pt idx="697">
                  <c:v>4.5999999999999999E-2</c:v>
                </c:pt>
                <c:pt idx="698">
                  <c:v>4.5999999999999999E-2</c:v>
                </c:pt>
                <c:pt idx="699">
                  <c:v>4.4999999999999998E-2</c:v>
                </c:pt>
                <c:pt idx="700">
                  <c:v>4.3999999999999997E-2</c:v>
                </c:pt>
                <c:pt idx="701">
                  <c:v>4.2000000000000003E-2</c:v>
                </c:pt>
                <c:pt idx="702">
                  <c:v>3.9E-2</c:v>
                </c:pt>
                <c:pt idx="703">
                  <c:v>3.6999999999999998E-2</c:v>
                </c:pt>
                <c:pt idx="704">
                  <c:v>3.3000000000000002E-2</c:v>
                </c:pt>
                <c:pt idx="705">
                  <c:v>0.03</c:v>
                </c:pt>
                <c:pt idx="706">
                  <c:v>2.5999999999999999E-2</c:v>
                </c:pt>
                <c:pt idx="707">
                  <c:v>2.1999999999999999E-2</c:v>
                </c:pt>
                <c:pt idx="708">
                  <c:v>1.7000000000000001E-2</c:v>
                </c:pt>
                <c:pt idx="709">
                  <c:v>1.2999999999999999E-2</c:v>
                </c:pt>
                <c:pt idx="710">
                  <c:v>8.0000000000000002E-3</c:v>
                </c:pt>
                <c:pt idx="711">
                  <c:v>3.0000000000000001E-3</c:v>
                </c:pt>
                <c:pt idx="712">
                  <c:v>-2E-3</c:v>
                </c:pt>
                <c:pt idx="713">
                  <c:v>-7.0000000000000001E-3</c:v>
                </c:pt>
                <c:pt idx="714">
                  <c:v>-1.2E-2</c:v>
                </c:pt>
                <c:pt idx="715">
                  <c:v>-1.6E-2</c:v>
                </c:pt>
                <c:pt idx="716">
                  <c:v>-2.1000000000000001E-2</c:v>
                </c:pt>
                <c:pt idx="717">
                  <c:v>-2.5000000000000001E-2</c:v>
                </c:pt>
                <c:pt idx="718">
                  <c:v>-2.9000000000000001E-2</c:v>
                </c:pt>
                <c:pt idx="719">
                  <c:v>-3.2000000000000001E-2</c:v>
                </c:pt>
                <c:pt idx="720">
                  <c:v>-3.5000000000000003E-2</c:v>
                </c:pt>
                <c:pt idx="721">
                  <c:v>-3.7999999999999999E-2</c:v>
                </c:pt>
                <c:pt idx="722">
                  <c:v>-0.04</c:v>
                </c:pt>
                <c:pt idx="723">
                  <c:v>-4.2000000000000003E-2</c:v>
                </c:pt>
                <c:pt idx="724">
                  <c:v>-4.2999999999999997E-2</c:v>
                </c:pt>
                <c:pt idx="725">
                  <c:v>-4.3999999999999997E-2</c:v>
                </c:pt>
                <c:pt idx="726">
                  <c:v>-4.3999999999999997E-2</c:v>
                </c:pt>
                <c:pt idx="727">
                  <c:v>-4.2999999999999997E-2</c:v>
                </c:pt>
                <c:pt idx="728">
                  <c:v>-4.2000000000000003E-2</c:v>
                </c:pt>
                <c:pt idx="729">
                  <c:v>-4.1000000000000002E-2</c:v>
                </c:pt>
                <c:pt idx="730">
                  <c:v>-3.9E-2</c:v>
                </c:pt>
                <c:pt idx="731">
                  <c:v>-3.6999999999999998E-2</c:v>
                </c:pt>
                <c:pt idx="732">
                  <c:v>-3.4000000000000002E-2</c:v>
                </c:pt>
                <c:pt idx="733">
                  <c:v>-3.1E-2</c:v>
                </c:pt>
                <c:pt idx="734">
                  <c:v>-2.7E-2</c:v>
                </c:pt>
                <c:pt idx="735">
                  <c:v>-2.3E-2</c:v>
                </c:pt>
                <c:pt idx="736">
                  <c:v>-1.9E-2</c:v>
                </c:pt>
                <c:pt idx="737">
                  <c:v>-1.4E-2</c:v>
                </c:pt>
                <c:pt idx="738">
                  <c:v>-8.9999999999999993E-3</c:v>
                </c:pt>
                <c:pt idx="739">
                  <c:v>-5.0000000000000001E-3</c:v>
                </c:pt>
                <c:pt idx="740" formatCode="0.00E+00">
                  <c:v>2.7470000000000001E-4</c:v>
                </c:pt>
                <c:pt idx="741">
                  <c:v>5.0000000000000001E-3</c:v>
                </c:pt>
                <c:pt idx="742">
                  <c:v>0.01</c:v>
                </c:pt>
                <c:pt idx="743">
                  <c:v>1.4999999999999999E-2</c:v>
                </c:pt>
                <c:pt idx="744">
                  <c:v>1.9E-2</c:v>
                </c:pt>
                <c:pt idx="745">
                  <c:v>2.3E-2</c:v>
                </c:pt>
                <c:pt idx="746">
                  <c:v>2.7E-2</c:v>
                </c:pt>
                <c:pt idx="747">
                  <c:v>3.1E-2</c:v>
                </c:pt>
                <c:pt idx="748">
                  <c:v>3.5000000000000003E-2</c:v>
                </c:pt>
                <c:pt idx="749">
                  <c:v>3.7999999999999999E-2</c:v>
                </c:pt>
                <c:pt idx="750">
                  <c:v>0.04</c:v>
                </c:pt>
                <c:pt idx="751">
                  <c:v>4.2000000000000003E-2</c:v>
                </c:pt>
                <c:pt idx="752">
                  <c:v>4.3999999999999997E-2</c:v>
                </c:pt>
                <c:pt idx="753">
                  <c:v>4.4999999999999998E-2</c:v>
                </c:pt>
                <c:pt idx="754">
                  <c:v>4.5999999999999999E-2</c:v>
                </c:pt>
                <c:pt idx="755">
                  <c:v>4.5999999999999999E-2</c:v>
                </c:pt>
                <c:pt idx="756">
                  <c:v>4.4999999999999998E-2</c:v>
                </c:pt>
                <c:pt idx="757">
                  <c:v>4.3999999999999997E-2</c:v>
                </c:pt>
                <c:pt idx="758">
                  <c:v>4.2999999999999997E-2</c:v>
                </c:pt>
                <c:pt idx="759">
                  <c:v>4.1000000000000002E-2</c:v>
                </c:pt>
                <c:pt idx="760">
                  <c:v>3.7999999999999999E-2</c:v>
                </c:pt>
                <c:pt idx="761">
                  <c:v>3.5000000000000003E-2</c:v>
                </c:pt>
                <c:pt idx="762">
                  <c:v>3.2000000000000001E-2</c:v>
                </c:pt>
                <c:pt idx="763">
                  <c:v>2.8000000000000001E-2</c:v>
                </c:pt>
                <c:pt idx="764">
                  <c:v>2.4E-2</c:v>
                </c:pt>
                <c:pt idx="765">
                  <c:v>0.02</c:v>
                </c:pt>
                <c:pt idx="766">
                  <c:v>1.6E-2</c:v>
                </c:pt>
                <c:pt idx="767">
                  <c:v>1.0999999999999999E-2</c:v>
                </c:pt>
                <c:pt idx="768">
                  <c:v>6.0000000000000001E-3</c:v>
                </c:pt>
                <c:pt idx="769">
                  <c:v>1E-3</c:v>
                </c:pt>
                <c:pt idx="770">
                  <c:v>-3.0000000000000001E-3</c:v>
                </c:pt>
                <c:pt idx="771">
                  <c:v>-8.0000000000000002E-3</c:v>
                </c:pt>
                <c:pt idx="772">
                  <c:v>-1.2999999999999999E-2</c:v>
                </c:pt>
                <c:pt idx="773">
                  <c:v>-1.7999999999999999E-2</c:v>
                </c:pt>
                <c:pt idx="774">
                  <c:v>-2.1999999999999999E-2</c:v>
                </c:pt>
                <c:pt idx="775">
                  <c:v>-2.5999999999999999E-2</c:v>
                </c:pt>
                <c:pt idx="776">
                  <c:v>-0.03</c:v>
                </c:pt>
                <c:pt idx="777">
                  <c:v>-3.3000000000000002E-2</c:v>
                </c:pt>
                <c:pt idx="778">
                  <c:v>-3.5999999999999997E-2</c:v>
                </c:pt>
                <c:pt idx="779">
                  <c:v>-3.7999999999999999E-2</c:v>
                </c:pt>
                <c:pt idx="780">
                  <c:v>-0.04</c:v>
                </c:pt>
                <c:pt idx="781">
                  <c:v>-4.2000000000000003E-2</c:v>
                </c:pt>
                <c:pt idx="782">
                  <c:v>-4.2999999999999997E-2</c:v>
                </c:pt>
                <c:pt idx="783">
                  <c:v>-4.3999999999999997E-2</c:v>
                </c:pt>
                <c:pt idx="784">
                  <c:v>-4.3999999999999997E-2</c:v>
                </c:pt>
                <c:pt idx="785">
                  <c:v>-4.2999999999999997E-2</c:v>
                </c:pt>
                <c:pt idx="786">
                  <c:v>-4.2000000000000003E-2</c:v>
                </c:pt>
                <c:pt idx="787">
                  <c:v>-0.04</c:v>
                </c:pt>
                <c:pt idx="788">
                  <c:v>-3.7999999999999999E-2</c:v>
                </c:pt>
                <c:pt idx="789">
                  <c:v>-3.5999999999999997E-2</c:v>
                </c:pt>
                <c:pt idx="790">
                  <c:v>-3.3000000000000002E-2</c:v>
                </c:pt>
                <c:pt idx="791">
                  <c:v>-2.9000000000000001E-2</c:v>
                </c:pt>
                <c:pt idx="792">
                  <c:v>-2.5999999999999999E-2</c:v>
                </c:pt>
                <c:pt idx="793">
                  <c:v>-2.1000000000000001E-2</c:v>
                </c:pt>
                <c:pt idx="794">
                  <c:v>-1.7000000000000001E-2</c:v>
                </c:pt>
                <c:pt idx="795">
                  <c:v>-1.2E-2</c:v>
                </c:pt>
                <c:pt idx="796">
                  <c:v>-8.0000000000000002E-3</c:v>
                </c:pt>
                <c:pt idx="797">
                  <c:v>-3.0000000000000001E-3</c:v>
                </c:pt>
                <c:pt idx="798">
                  <c:v>2E-3</c:v>
                </c:pt>
                <c:pt idx="799">
                  <c:v>7.0000000000000001E-3</c:v>
                </c:pt>
                <c:pt idx="800">
                  <c:v>1.0999999999999999E-2</c:v>
                </c:pt>
                <c:pt idx="801">
                  <c:v>1.6E-2</c:v>
                </c:pt>
                <c:pt idx="802">
                  <c:v>2.1000000000000001E-2</c:v>
                </c:pt>
                <c:pt idx="803">
                  <c:v>2.5000000000000001E-2</c:v>
                </c:pt>
                <c:pt idx="804">
                  <c:v>2.9000000000000001E-2</c:v>
                </c:pt>
                <c:pt idx="805">
                  <c:v>3.2000000000000001E-2</c:v>
                </c:pt>
                <c:pt idx="806">
                  <c:v>3.5999999999999997E-2</c:v>
                </c:pt>
                <c:pt idx="807">
                  <c:v>3.9E-2</c:v>
                </c:pt>
                <c:pt idx="808">
                  <c:v>4.1000000000000002E-2</c:v>
                </c:pt>
                <c:pt idx="809">
                  <c:v>4.2999999999999997E-2</c:v>
                </c:pt>
                <c:pt idx="810">
                  <c:v>4.3999999999999997E-2</c:v>
                </c:pt>
                <c:pt idx="811">
                  <c:v>4.4999999999999998E-2</c:v>
                </c:pt>
                <c:pt idx="812">
                  <c:v>4.5999999999999999E-2</c:v>
                </c:pt>
                <c:pt idx="813">
                  <c:v>4.4999999999999998E-2</c:v>
                </c:pt>
                <c:pt idx="814">
                  <c:v>4.4999999999999998E-2</c:v>
                </c:pt>
                <c:pt idx="815">
                  <c:v>4.3999999999999997E-2</c:v>
                </c:pt>
                <c:pt idx="816">
                  <c:v>4.2000000000000003E-2</c:v>
                </c:pt>
                <c:pt idx="817">
                  <c:v>0.04</c:v>
                </c:pt>
                <c:pt idx="818">
                  <c:v>3.6999999999999998E-2</c:v>
                </c:pt>
                <c:pt idx="819">
                  <c:v>3.4000000000000002E-2</c:v>
                </c:pt>
                <c:pt idx="820">
                  <c:v>3.1E-2</c:v>
                </c:pt>
                <c:pt idx="821">
                  <c:v>2.7E-2</c:v>
                </c:pt>
                <c:pt idx="822">
                  <c:v>2.3E-2</c:v>
                </c:pt>
                <c:pt idx="823">
                  <c:v>1.9E-2</c:v>
                </c:pt>
                <c:pt idx="824">
                  <c:v>1.4E-2</c:v>
                </c:pt>
                <c:pt idx="825">
                  <c:v>0.01</c:v>
                </c:pt>
                <c:pt idx="826">
                  <c:v>5.0000000000000001E-3</c:v>
                </c:pt>
                <c:pt idx="827" formatCode="0.00E+00">
                  <c:v>-1.1959999999999999E-4</c:v>
                </c:pt>
                <c:pt idx="828">
                  <c:v>-5.0000000000000001E-3</c:v>
                </c:pt>
                <c:pt idx="829">
                  <c:v>-0.01</c:v>
                </c:pt>
                <c:pt idx="830">
                  <c:v>-1.4E-2</c:v>
                </c:pt>
                <c:pt idx="831">
                  <c:v>-1.9E-2</c:v>
                </c:pt>
                <c:pt idx="832">
                  <c:v>-2.3E-2</c:v>
                </c:pt>
                <c:pt idx="833">
                  <c:v>-2.7E-2</c:v>
                </c:pt>
                <c:pt idx="834">
                  <c:v>-0.03</c:v>
                </c:pt>
                <c:pt idx="835">
                  <c:v>-3.4000000000000002E-2</c:v>
                </c:pt>
                <c:pt idx="836">
                  <c:v>-3.6999999999999998E-2</c:v>
                </c:pt>
                <c:pt idx="837">
                  <c:v>-3.9E-2</c:v>
                </c:pt>
                <c:pt idx="838">
                  <c:v>-4.1000000000000002E-2</c:v>
                </c:pt>
                <c:pt idx="839">
                  <c:v>-4.2000000000000003E-2</c:v>
                </c:pt>
                <c:pt idx="840">
                  <c:v>-4.2999999999999997E-2</c:v>
                </c:pt>
                <c:pt idx="841">
                  <c:v>-4.2999999999999997E-2</c:v>
                </c:pt>
                <c:pt idx="842">
                  <c:v>-4.2999999999999997E-2</c:v>
                </c:pt>
                <c:pt idx="843">
                  <c:v>-4.2000000000000003E-2</c:v>
                </c:pt>
                <c:pt idx="844">
                  <c:v>-4.1000000000000002E-2</c:v>
                </c:pt>
                <c:pt idx="845">
                  <c:v>-3.9E-2</c:v>
                </c:pt>
                <c:pt idx="846">
                  <c:v>-3.6999999999999998E-2</c:v>
                </c:pt>
                <c:pt idx="847">
                  <c:v>-3.5000000000000003E-2</c:v>
                </c:pt>
                <c:pt idx="848">
                  <c:v>-3.1E-2</c:v>
                </c:pt>
                <c:pt idx="849">
                  <c:v>-2.8000000000000001E-2</c:v>
                </c:pt>
                <c:pt idx="850">
                  <c:v>-2.4E-2</c:v>
                </c:pt>
                <c:pt idx="851">
                  <c:v>-0.02</c:v>
                </c:pt>
                <c:pt idx="852">
                  <c:v>-1.6E-2</c:v>
                </c:pt>
                <c:pt idx="853">
                  <c:v>-1.0999999999999999E-2</c:v>
                </c:pt>
                <c:pt idx="854">
                  <c:v>-6.0000000000000001E-3</c:v>
                </c:pt>
                <c:pt idx="855">
                  <c:v>-2E-3</c:v>
                </c:pt>
                <c:pt idx="856">
                  <c:v>3.0000000000000001E-3</c:v>
                </c:pt>
                <c:pt idx="857">
                  <c:v>8.0000000000000002E-3</c:v>
                </c:pt>
                <c:pt idx="858">
                  <c:v>1.2999999999999999E-2</c:v>
                </c:pt>
                <c:pt idx="859">
                  <c:v>1.7000000000000001E-2</c:v>
                </c:pt>
                <c:pt idx="860">
                  <c:v>2.1000000000000001E-2</c:v>
                </c:pt>
                <c:pt idx="861">
                  <c:v>2.5999999999999999E-2</c:v>
                </c:pt>
                <c:pt idx="862">
                  <c:v>2.9000000000000001E-2</c:v>
                </c:pt>
                <c:pt idx="863">
                  <c:v>3.3000000000000002E-2</c:v>
                </c:pt>
                <c:pt idx="864">
                  <c:v>3.5999999999999997E-2</c:v>
                </c:pt>
                <c:pt idx="865">
                  <c:v>3.9E-2</c:v>
                </c:pt>
                <c:pt idx="866">
                  <c:v>4.1000000000000002E-2</c:v>
                </c:pt>
                <c:pt idx="867">
                  <c:v>4.2999999999999997E-2</c:v>
                </c:pt>
                <c:pt idx="868">
                  <c:v>4.3999999999999997E-2</c:v>
                </c:pt>
                <c:pt idx="869">
                  <c:v>4.4999999999999998E-2</c:v>
                </c:pt>
                <c:pt idx="870">
                  <c:v>4.4999999999999998E-2</c:v>
                </c:pt>
                <c:pt idx="871">
                  <c:v>4.4999999999999998E-2</c:v>
                </c:pt>
                <c:pt idx="872">
                  <c:v>4.3999999999999997E-2</c:v>
                </c:pt>
                <c:pt idx="873">
                  <c:v>4.2999999999999997E-2</c:v>
                </c:pt>
                <c:pt idx="874">
                  <c:v>4.1000000000000002E-2</c:v>
                </c:pt>
                <c:pt idx="875">
                  <c:v>3.9E-2</c:v>
                </c:pt>
                <c:pt idx="876">
                  <c:v>3.5999999999999997E-2</c:v>
                </c:pt>
                <c:pt idx="877">
                  <c:v>3.3000000000000002E-2</c:v>
                </c:pt>
                <c:pt idx="878">
                  <c:v>0.03</c:v>
                </c:pt>
                <c:pt idx="879">
                  <c:v>2.5999999999999999E-2</c:v>
                </c:pt>
                <c:pt idx="880">
                  <c:v>2.1000000000000001E-2</c:v>
                </c:pt>
                <c:pt idx="881">
                  <c:v>1.7000000000000001E-2</c:v>
                </c:pt>
                <c:pt idx="882">
                  <c:v>1.2999999999999999E-2</c:v>
                </c:pt>
                <c:pt idx="883">
                  <c:v>8.0000000000000002E-3</c:v>
                </c:pt>
                <c:pt idx="884">
                  <c:v>3.0000000000000001E-3</c:v>
                </c:pt>
                <c:pt idx="885">
                  <c:v>-2E-3</c:v>
                </c:pt>
                <c:pt idx="886">
                  <c:v>-6.0000000000000001E-3</c:v>
                </c:pt>
                <c:pt idx="887">
                  <c:v>-1.0999999999999999E-2</c:v>
                </c:pt>
                <c:pt idx="888">
                  <c:v>-1.6E-2</c:v>
                </c:pt>
                <c:pt idx="889">
                  <c:v>-0.02</c:v>
                </c:pt>
                <c:pt idx="890">
                  <c:v>-2.4E-2</c:v>
                </c:pt>
                <c:pt idx="891">
                  <c:v>-2.8000000000000001E-2</c:v>
                </c:pt>
                <c:pt idx="892">
                  <c:v>-3.1E-2</c:v>
                </c:pt>
                <c:pt idx="893">
                  <c:v>-3.4000000000000002E-2</c:v>
                </c:pt>
                <c:pt idx="894">
                  <c:v>-3.6999999999999998E-2</c:v>
                </c:pt>
                <c:pt idx="895">
                  <c:v>-3.9E-2</c:v>
                </c:pt>
                <c:pt idx="896">
                  <c:v>-4.1000000000000002E-2</c:v>
                </c:pt>
                <c:pt idx="897">
                  <c:v>-4.2000000000000003E-2</c:v>
                </c:pt>
                <c:pt idx="898">
                  <c:v>-4.2999999999999997E-2</c:v>
                </c:pt>
                <c:pt idx="899">
                  <c:v>-4.2999999999999997E-2</c:v>
                </c:pt>
                <c:pt idx="900">
                  <c:v>-4.2999999999999997E-2</c:v>
                </c:pt>
                <c:pt idx="901">
                  <c:v>-4.2000000000000003E-2</c:v>
                </c:pt>
                <c:pt idx="902">
                  <c:v>-0.04</c:v>
                </c:pt>
                <c:pt idx="903">
                  <c:v>-3.9E-2</c:v>
                </c:pt>
                <c:pt idx="904">
                  <c:v>-3.5999999999999997E-2</c:v>
                </c:pt>
                <c:pt idx="905">
                  <c:v>-3.3000000000000002E-2</c:v>
                </c:pt>
                <c:pt idx="906">
                  <c:v>-0.03</c:v>
                </c:pt>
                <c:pt idx="907">
                  <c:v>-2.7E-2</c:v>
                </c:pt>
                <c:pt idx="908">
                  <c:v>-2.3E-2</c:v>
                </c:pt>
                <c:pt idx="909">
                  <c:v>-1.7999999999999999E-2</c:v>
                </c:pt>
                <c:pt idx="910">
                  <c:v>-1.4E-2</c:v>
                </c:pt>
                <c:pt idx="911">
                  <c:v>-8.9999999999999993E-3</c:v>
                </c:pt>
                <c:pt idx="912">
                  <c:v>-5.0000000000000001E-3</c:v>
                </c:pt>
                <c:pt idx="913" formatCode="0.00E+00">
                  <c:v>-3.7839999999999997E-5</c:v>
                </c:pt>
                <c:pt idx="914">
                  <c:v>5.0000000000000001E-3</c:v>
                </c:pt>
                <c:pt idx="915">
                  <c:v>8.9999999999999993E-3</c:v>
                </c:pt>
                <c:pt idx="916">
                  <c:v>1.4E-2</c:v>
                </c:pt>
                <c:pt idx="917">
                  <c:v>1.9E-2</c:v>
                </c:pt>
                <c:pt idx="918">
                  <c:v>2.3E-2</c:v>
                </c:pt>
                <c:pt idx="919">
                  <c:v>2.7E-2</c:v>
                </c:pt>
                <c:pt idx="920">
                  <c:v>0.03</c:v>
                </c:pt>
                <c:pt idx="921">
                  <c:v>3.4000000000000002E-2</c:v>
                </c:pt>
                <c:pt idx="922">
                  <c:v>3.6999999999999998E-2</c:v>
                </c:pt>
                <c:pt idx="923">
                  <c:v>3.9E-2</c:v>
                </c:pt>
                <c:pt idx="924">
                  <c:v>4.1000000000000002E-2</c:v>
                </c:pt>
                <c:pt idx="925">
                  <c:v>4.2999999999999997E-2</c:v>
                </c:pt>
                <c:pt idx="926">
                  <c:v>4.3999999999999997E-2</c:v>
                </c:pt>
                <c:pt idx="927">
                  <c:v>4.4999999999999998E-2</c:v>
                </c:pt>
                <c:pt idx="928">
                  <c:v>4.4999999999999998E-2</c:v>
                </c:pt>
                <c:pt idx="929">
                  <c:v>4.3999999999999997E-2</c:v>
                </c:pt>
                <c:pt idx="930">
                  <c:v>4.3999999999999997E-2</c:v>
                </c:pt>
                <c:pt idx="931">
                  <c:v>4.2000000000000003E-2</c:v>
                </c:pt>
                <c:pt idx="932">
                  <c:v>0.04</c:v>
                </c:pt>
                <c:pt idx="933">
                  <c:v>3.7999999999999999E-2</c:v>
                </c:pt>
                <c:pt idx="934">
                  <c:v>3.5000000000000003E-2</c:v>
                </c:pt>
                <c:pt idx="935">
                  <c:v>3.2000000000000001E-2</c:v>
                </c:pt>
                <c:pt idx="936">
                  <c:v>2.8000000000000001E-2</c:v>
                </c:pt>
                <c:pt idx="937">
                  <c:v>2.4E-2</c:v>
                </c:pt>
                <c:pt idx="938">
                  <c:v>0.02</c:v>
                </c:pt>
                <c:pt idx="939">
                  <c:v>1.6E-2</c:v>
                </c:pt>
                <c:pt idx="940">
                  <c:v>1.0999999999999999E-2</c:v>
                </c:pt>
                <c:pt idx="941">
                  <c:v>7.0000000000000001E-3</c:v>
                </c:pt>
                <c:pt idx="942">
                  <c:v>2E-3</c:v>
                </c:pt>
                <c:pt idx="943">
                  <c:v>-3.0000000000000001E-3</c:v>
                </c:pt>
                <c:pt idx="944">
                  <c:v>-8.0000000000000002E-3</c:v>
                </c:pt>
                <c:pt idx="945">
                  <c:v>-1.2E-2</c:v>
                </c:pt>
                <c:pt idx="946">
                  <c:v>-1.7000000000000001E-2</c:v>
                </c:pt>
                <c:pt idx="947">
                  <c:v>-2.1000000000000001E-2</c:v>
                </c:pt>
                <c:pt idx="948">
                  <c:v>-2.5000000000000001E-2</c:v>
                </c:pt>
                <c:pt idx="949">
                  <c:v>-2.9000000000000001E-2</c:v>
                </c:pt>
                <c:pt idx="950">
                  <c:v>-3.2000000000000001E-2</c:v>
                </c:pt>
                <c:pt idx="951">
                  <c:v>-3.5000000000000003E-2</c:v>
                </c:pt>
                <c:pt idx="952">
                  <c:v>-3.6999999999999998E-2</c:v>
                </c:pt>
                <c:pt idx="953">
                  <c:v>-0.04</c:v>
                </c:pt>
                <c:pt idx="954">
                  <c:v>-4.1000000000000002E-2</c:v>
                </c:pt>
                <c:pt idx="955">
                  <c:v>-4.2000000000000003E-2</c:v>
                </c:pt>
                <c:pt idx="956">
                  <c:v>-4.2000000000000003E-2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-3.9E-2</c:v>
                </c:pt>
                <c:pt idx="961">
                  <c:v>-3.7999999999999999E-2</c:v>
                </c:pt>
                <c:pt idx="962">
                  <c:v>-3.5000000000000003E-2</c:v>
                </c:pt>
                <c:pt idx="963">
                  <c:v>-3.2000000000000001E-2</c:v>
                </c:pt>
                <c:pt idx="964">
                  <c:v>-2.9000000000000001E-2</c:v>
                </c:pt>
                <c:pt idx="965">
                  <c:v>-2.5000000000000001E-2</c:v>
                </c:pt>
                <c:pt idx="966">
                  <c:v>-2.1000000000000001E-2</c:v>
                </c:pt>
                <c:pt idx="967">
                  <c:v>-1.7000000000000001E-2</c:v>
                </c:pt>
                <c:pt idx="968">
                  <c:v>-1.2E-2</c:v>
                </c:pt>
                <c:pt idx="969">
                  <c:v>-8.0000000000000002E-3</c:v>
                </c:pt>
                <c:pt idx="970">
                  <c:v>-3.0000000000000001E-3</c:v>
                </c:pt>
                <c:pt idx="971">
                  <c:v>1E-3</c:v>
                </c:pt>
                <c:pt idx="972">
                  <c:v>6.0000000000000001E-3</c:v>
                </c:pt>
                <c:pt idx="973">
                  <c:v>1.0999999999999999E-2</c:v>
                </c:pt>
                <c:pt idx="974">
                  <c:v>1.6E-2</c:v>
                </c:pt>
                <c:pt idx="975">
                  <c:v>0.02</c:v>
                </c:pt>
                <c:pt idx="976">
                  <c:v>2.4E-2</c:v>
                </c:pt>
                <c:pt idx="977">
                  <c:v>2.8000000000000001E-2</c:v>
                </c:pt>
                <c:pt idx="978">
                  <c:v>3.1E-2</c:v>
                </c:pt>
                <c:pt idx="979">
                  <c:v>3.5000000000000003E-2</c:v>
                </c:pt>
                <c:pt idx="980">
                  <c:v>3.6999999999999998E-2</c:v>
                </c:pt>
                <c:pt idx="981">
                  <c:v>0.04</c:v>
                </c:pt>
                <c:pt idx="982">
                  <c:v>4.2000000000000003E-2</c:v>
                </c:pt>
                <c:pt idx="983">
                  <c:v>4.2999999999999997E-2</c:v>
                </c:pt>
                <c:pt idx="984">
                  <c:v>4.3999999999999997E-2</c:v>
                </c:pt>
                <c:pt idx="985">
                  <c:v>4.4999999999999998E-2</c:v>
                </c:pt>
                <c:pt idx="986">
                  <c:v>4.3999999999999997E-2</c:v>
                </c:pt>
                <c:pt idx="987">
                  <c:v>4.3999999999999997E-2</c:v>
                </c:pt>
                <c:pt idx="988">
                  <c:v>4.2999999999999997E-2</c:v>
                </c:pt>
                <c:pt idx="989">
                  <c:v>4.1000000000000002E-2</c:v>
                </c:pt>
                <c:pt idx="990">
                  <c:v>3.9E-2</c:v>
                </c:pt>
                <c:pt idx="991">
                  <c:v>3.6999999999999998E-2</c:v>
                </c:pt>
                <c:pt idx="992">
                  <c:v>3.4000000000000002E-2</c:v>
                </c:pt>
                <c:pt idx="993">
                  <c:v>3.1E-2</c:v>
                </c:pt>
                <c:pt idx="994">
                  <c:v>2.7E-2</c:v>
                </c:pt>
                <c:pt idx="995">
                  <c:v>2.3E-2</c:v>
                </c:pt>
                <c:pt idx="996">
                  <c:v>1.9E-2</c:v>
                </c:pt>
                <c:pt idx="997">
                  <c:v>1.4E-2</c:v>
                </c:pt>
                <c:pt idx="998">
                  <c:v>0.01</c:v>
                </c:pt>
                <c:pt idx="999">
                  <c:v>5.0000000000000001E-3</c:v>
                </c:pt>
                <c:pt idx="1000" formatCode="0.00E+00">
                  <c:v>9.6440000000000005E-5</c:v>
                </c:pt>
                <c:pt idx="1001">
                  <c:v>-5.0000000000000001E-3</c:v>
                </c:pt>
                <c:pt idx="1002">
                  <c:v>-8.9999999999999993E-3</c:v>
                </c:pt>
                <c:pt idx="1003">
                  <c:v>-1.4E-2</c:v>
                </c:pt>
                <c:pt idx="1004">
                  <c:v>-1.7999999999999999E-2</c:v>
                </c:pt>
                <c:pt idx="1005">
                  <c:v>-2.1999999999999999E-2</c:v>
                </c:pt>
                <c:pt idx="1006">
                  <c:v>-2.5999999999999999E-2</c:v>
                </c:pt>
                <c:pt idx="1007">
                  <c:v>-0.03</c:v>
                </c:pt>
                <c:pt idx="1008">
                  <c:v>-3.3000000000000002E-2</c:v>
                </c:pt>
                <c:pt idx="1009">
                  <c:v>-3.5999999999999997E-2</c:v>
                </c:pt>
                <c:pt idx="1010">
                  <c:v>-3.7999999999999999E-2</c:v>
                </c:pt>
                <c:pt idx="1011">
                  <c:v>-0.04</c:v>
                </c:pt>
                <c:pt idx="1012">
                  <c:v>-4.1000000000000002E-2</c:v>
                </c:pt>
                <c:pt idx="1013">
                  <c:v>-4.2000000000000003E-2</c:v>
                </c:pt>
                <c:pt idx="1014">
                  <c:v>-4.2000000000000003E-2</c:v>
                </c:pt>
                <c:pt idx="1015">
                  <c:v>-4.2000000000000003E-2</c:v>
                </c:pt>
                <c:pt idx="1016">
                  <c:v>-4.1000000000000002E-2</c:v>
                </c:pt>
                <c:pt idx="1017">
                  <c:v>-0.04</c:v>
                </c:pt>
                <c:pt idx="1018">
                  <c:v>-3.9E-2</c:v>
                </c:pt>
                <c:pt idx="1019">
                  <c:v>-3.6999999999999998E-2</c:v>
                </c:pt>
                <c:pt idx="1020">
                  <c:v>-3.4000000000000002E-2</c:v>
                </c:pt>
                <c:pt idx="1021">
                  <c:v>-3.1E-2</c:v>
                </c:pt>
                <c:pt idx="1022">
                  <c:v>-2.8000000000000001E-2</c:v>
                </c:pt>
                <c:pt idx="1023">
                  <c:v>-2.4E-2</c:v>
                </c:pt>
                <c:pt idx="1024">
                  <c:v>-0.02</c:v>
                </c:pt>
                <c:pt idx="1025">
                  <c:v>-1.4999999999999999E-2</c:v>
                </c:pt>
                <c:pt idx="1026">
                  <c:v>-1.0999999999999999E-2</c:v>
                </c:pt>
                <c:pt idx="1027">
                  <c:v>-6.0000000000000001E-3</c:v>
                </c:pt>
                <c:pt idx="1028">
                  <c:v>-2E-3</c:v>
                </c:pt>
                <c:pt idx="1029">
                  <c:v>3.0000000000000001E-3</c:v>
                </c:pt>
                <c:pt idx="1030">
                  <c:v>8.0000000000000002E-3</c:v>
                </c:pt>
                <c:pt idx="1031">
                  <c:v>1.2E-2</c:v>
                </c:pt>
                <c:pt idx="1032">
                  <c:v>1.7000000000000001E-2</c:v>
                </c:pt>
                <c:pt idx="1033">
                  <c:v>2.1000000000000001E-2</c:v>
                </c:pt>
                <c:pt idx="1034">
                  <c:v>2.5000000000000001E-2</c:v>
                </c:pt>
                <c:pt idx="1035">
                  <c:v>2.9000000000000001E-2</c:v>
                </c:pt>
                <c:pt idx="1036">
                  <c:v>3.2000000000000001E-2</c:v>
                </c:pt>
                <c:pt idx="1037">
                  <c:v>3.5999999999999997E-2</c:v>
                </c:pt>
                <c:pt idx="1038">
                  <c:v>3.7999999999999999E-2</c:v>
                </c:pt>
                <c:pt idx="1039">
                  <c:v>0.04</c:v>
                </c:pt>
                <c:pt idx="1040">
                  <c:v>4.2000000000000003E-2</c:v>
                </c:pt>
                <c:pt idx="1041">
                  <c:v>4.2999999999999997E-2</c:v>
                </c:pt>
                <c:pt idx="1042">
                  <c:v>4.3999999999999997E-2</c:v>
                </c:pt>
                <c:pt idx="1043">
                  <c:v>4.3999999999999997E-2</c:v>
                </c:pt>
                <c:pt idx="1044">
                  <c:v>4.3999999999999997E-2</c:v>
                </c:pt>
                <c:pt idx="1045">
                  <c:v>4.2999999999999997E-2</c:v>
                </c:pt>
                <c:pt idx="1046">
                  <c:v>4.2000000000000003E-2</c:v>
                </c:pt>
                <c:pt idx="1047">
                  <c:v>0.04</c:v>
                </c:pt>
                <c:pt idx="1048">
                  <c:v>3.7999999999999999E-2</c:v>
                </c:pt>
                <c:pt idx="1049">
                  <c:v>3.5000000000000003E-2</c:v>
                </c:pt>
                <c:pt idx="1050">
                  <c:v>3.2000000000000001E-2</c:v>
                </c:pt>
                <c:pt idx="1051">
                  <c:v>2.9000000000000001E-2</c:v>
                </c:pt>
                <c:pt idx="1052">
                  <c:v>2.5000000000000001E-2</c:v>
                </c:pt>
                <c:pt idx="1053">
                  <c:v>2.1000000000000001E-2</c:v>
                </c:pt>
                <c:pt idx="1054">
                  <c:v>1.7000000000000001E-2</c:v>
                </c:pt>
                <c:pt idx="1055">
                  <c:v>1.2999999999999999E-2</c:v>
                </c:pt>
                <c:pt idx="1056">
                  <c:v>8.0000000000000002E-3</c:v>
                </c:pt>
                <c:pt idx="1057">
                  <c:v>3.0000000000000001E-3</c:v>
                </c:pt>
                <c:pt idx="1058">
                  <c:v>-1E-3</c:v>
                </c:pt>
                <c:pt idx="1059">
                  <c:v>-6.0000000000000001E-3</c:v>
                </c:pt>
                <c:pt idx="1060">
                  <c:v>-0.01</c:v>
                </c:pt>
                <c:pt idx="1061">
                  <c:v>-1.4999999999999999E-2</c:v>
                </c:pt>
                <c:pt idx="1062">
                  <c:v>-1.9E-2</c:v>
                </c:pt>
                <c:pt idx="1063">
                  <c:v>-2.3E-2</c:v>
                </c:pt>
                <c:pt idx="1064">
                  <c:v>-2.7E-2</c:v>
                </c:pt>
                <c:pt idx="1065">
                  <c:v>-0.03</c:v>
                </c:pt>
                <c:pt idx="1066">
                  <c:v>-3.4000000000000002E-2</c:v>
                </c:pt>
                <c:pt idx="1067">
                  <c:v>-3.5999999999999997E-2</c:v>
                </c:pt>
                <c:pt idx="1068">
                  <c:v>-3.7999999999999999E-2</c:v>
                </c:pt>
                <c:pt idx="1069">
                  <c:v>-0.04</c:v>
                </c:pt>
                <c:pt idx="1070">
                  <c:v>-4.1000000000000002E-2</c:v>
                </c:pt>
                <c:pt idx="1071">
                  <c:v>-4.2000000000000003E-2</c:v>
                </c:pt>
                <c:pt idx="1072">
                  <c:v>-4.2000000000000003E-2</c:v>
                </c:pt>
                <c:pt idx="1073">
                  <c:v>-4.2000000000000003E-2</c:v>
                </c:pt>
                <c:pt idx="1074">
                  <c:v>-4.1000000000000002E-2</c:v>
                </c:pt>
                <c:pt idx="1075">
                  <c:v>-0.04</c:v>
                </c:pt>
                <c:pt idx="1076">
                  <c:v>-3.7999999999999999E-2</c:v>
                </c:pt>
                <c:pt idx="1077">
                  <c:v>-3.5000000000000003E-2</c:v>
                </c:pt>
                <c:pt idx="1078">
                  <c:v>-3.3000000000000002E-2</c:v>
                </c:pt>
                <c:pt idx="1079">
                  <c:v>-0.03</c:v>
                </c:pt>
                <c:pt idx="1080">
                  <c:v>-2.5999999999999999E-2</c:v>
                </c:pt>
                <c:pt idx="1081">
                  <c:v>-2.1999999999999999E-2</c:v>
                </c:pt>
                <c:pt idx="1082">
                  <c:v>-1.7999999999999999E-2</c:v>
                </c:pt>
                <c:pt idx="1083">
                  <c:v>-1.4E-2</c:v>
                </c:pt>
                <c:pt idx="1084">
                  <c:v>-8.9999999999999993E-3</c:v>
                </c:pt>
                <c:pt idx="1085">
                  <c:v>-5.0000000000000001E-3</c:v>
                </c:pt>
                <c:pt idx="1086" formatCode="0.00E+00">
                  <c:v>-1.4650000000000001E-4</c:v>
                </c:pt>
                <c:pt idx="1087">
                  <c:v>5.0000000000000001E-3</c:v>
                </c:pt>
                <c:pt idx="1088">
                  <c:v>8.9999999999999993E-3</c:v>
                </c:pt>
                <c:pt idx="1089">
                  <c:v>1.4E-2</c:v>
                </c:pt>
                <c:pt idx="1090">
                  <c:v>1.7999999999999999E-2</c:v>
                </c:pt>
                <c:pt idx="1091">
                  <c:v>2.1999999999999999E-2</c:v>
                </c:pt>
                <c:pt idx="1092">
                  <c:v>2.5999999999999999E-2</c:v>
                </c:pt>
                <c:pt idx="1093">
                  <c:v>0.03</c:v>
                </c:pt>
                <c:pt idx="1094">
                  <c:v>3.3000000000000002E-2</c:v>
                </c:pt>
                <c:pt idx="1095">
                  <c:v>3.5999999999999997E-2</c:v>
                </c:pt>
                <c:pt idx="1096">
                  <c:v>3.9E-2</c:v>
                </c:pt>
                <c:pt idx="1097">
                  <c:v>4.1000000000000002E-2</c:v>
                </c:pt>
                <c:pt idx="1098">
                  <c:v>4.2000000000000003E-2</c:v>
                </c:pt>
                <c:pt idx="1099">
                  <c:v>4.2999999999999997E-2</c:v>
                </c:pt>
                <c:pt idx="1100">
                  <c:v>4.3999999999999997E-2</c:v>
                </c:pt>
                <c:pt idx="1101">
                  <c:v>4.3999999999999997E-2</c:v>
                </c:pt>
                <c:pt idx="1102">
                  <c:v>4.3999999999999997E-2</c:v>
                </c:pt>
                <c:pt idx="1103">
                  <c:v>4.2999999999999997E-2</c:v>
                </c:pt>
                <c:pt idx="1104">
                  <c:v>4.2000000000000003E-2</c:v>
                </c:pt>
                <c:pt idx="1105">
                  <c:v>3.9E-2</c:v>
                </c:pt>
                <c:pt idx="1106">
                  <c:v>3.6999999999999998E-2</c:v>
                </c:pt>
                <c:pt idx="1107">
                  <c:v>3.5000000000000003E-2</c:v>
                </c:pt>
                <c:pt idx="1108">
                  <c:v>3.1E-2</c:v>
                </c:pt>
                <c:pt idx="1109">
                  <c:v>2.8000000000000001E-2</c:v>
                </c:pt>
                <c:pt idx="1110">
                  <c:v>2.4E-2</c:v>
                </c:pt>
                <c:pt idx="1111">
                  <c:v>0.02</c:v>
                </c:pt>
                <c:pt idx="1112">
                  <c:v>1.6E-2</c:v>
                </c:pt>
                <c:pt idx="1113">
                  <c:v>1.0999999999999999E-2</c:v>
                </c:pt>
                <c:pt idx="1114">
                  <c:v>7.0000000000000001E-3</c:v>
                </c:pt>
                <c:pt idx="1115">
                  <c:v>2E-3</c:v>
                </c:pt>
                <c:pt idx="1116">
                  <c:v>-3.0000000000000001E-3</c:v>
                </c:pt>
                <c:pt idx="1117">
                  <c:v>-7.0000000000000001E-3</c:v>
                </c:pt>
                <c:pt idx="1118">
                  <c:v>-1.2E-2</c:v>
                </c:pt>
                <c:pt idx="1119">
                  <c:v>-1.6E-2</c:v>
                </c:pt>
                <c:pt idx="1120">
                  <c:v>-2.1000000000000001E-2</c:v>
                </c:pt>
                <c:pt idx="1121">
                  <c:v>-2.4E-2</c:v>
                </c:pt>
                <c:pt idx="1122">
                  <c:v>-2.8000000000000001E-2</c:v>
                </c:pt>
                <c:pt idx="1123">
                  <c:v>-3.1E-2</c:v>
                </c:pt>
                <c:pt idx="1124">
                  <c:v>-3.4000000000000002E-2</c:v>
                </c:pt>
                <c:pt idx="1125">
                  <c:v>-3.6999999999999998E-2</c:v>
                </c:pt>
                <c:pt idx="1126">
                  <c:v>-3.9E-2</c:v>
                </c:pt>
                <c:pt idx="1127">
                  <c:v>-0.04</c:v>
                </c:pt>
                <c:pt idx="1128">
                  <c:v>-4.1000000000000002E-2</c:v>
                </c:pt>
                <c:pt idx="1129">
                  <c:v>-4.2000000000000003E-2</c:v>
                </c:pt>
                <c:pt idx="1130">
                  <c:v>-4.2000000000000003E-2</c:v>
                </c:pt>
                <c:pt idx="1131">
                  <c:v>-4.1000000000000002E-2</c:v>
                </c:pt>
                <c:pt idx="1132">
                  <c:v>-0.04</c:v>
                </c:pt>
                <c:pt idx="1133">
                  <c:v>-3.9E-2</c:v>
                </c:pt>
                <c:pt idx="1134">
                  <c:v>-3.6999999999999998E-2</c:v>
                </c:pt>
                <c:pt idx="1135">
                  <c:v>-3.4000000000000002E-2</c:v>
                </c:pt>
                <c:pt idx="1136">
                  <c:v>-3.2000000000000001E-2</c:v>
                </c:pt>
                <c:pt idx="1137">
                  <c:v>-2.8000000000000001E-2</c:v>
                </c:pt>
                <c:pt idx="1138">
                  <c:v>-2.5000000000000001E-2</c:v>
                </c:pt>
                <c:pt idx="1139">
                  <c:v>-2.1000000000000001E-2</c:v>
                </c:pt>
                <c:pt idx="1140">
                  <c:v>-1.7000000000000001E-2</c:v>
                </c:pt>
                <c:pt idx="1141">
                  <c:v>-1.2E-2</c:v>
                </c:pt>
                <c:pt idx="1142">
                  <c:v>-8.0000000000000002E-3</c:v>
                </c:pt>
                <c:pt idx="1143">
                  <c:v>-3.0000000000000001E-3</c:v>
                </c:pt>
                <c:pt idx="1144">
                  <c:v>1E-3</c:v>
                </c:pt>
                <c:pt idx="1145">
                  <c:v>6.0000000000000001E-3</c:v>
                </c:pt>
                <c:pt idx="1146">
                  <c:v>1.0999999999999999E-2</c:v>
                </c:pt>
                <c:pt idx="1147">
                  <c:v>1.4999999999999999E-2</c:v>
                </c:pt>
                <c:pt idx="1148">
                  <c:v>1.9E-2</c:v>
                </c:pt>
                <c:pt idx="1149">
                  <c:v>2.3E-2</c:v>
                </c:pt>
                <c:pt idx="1150">
                  <c:v>2.7E-2</c:v>
                </c:pt>
                <c:pt idx="1151">
                  <c:v>3.1E-2</c:v>
                </c:pt>
                <c:pt idx="1152">
                  <c:v>3.4000000000000002E-2</c:v>
                </c:pt>
                <c:pt idx="1153">
                  <c:v>3.6999999999999998E-2</c:v>
                </c:pt>
                <c:pt idx="1154">
                  <c:v>3.9E-2</c:v>
                </c:pt>
                <c:pt idx="1155">
                  <c:v>4.1000000000000002E-2</c:v>
                </c:pt>
                <c:pt idx="1156">
                  <c:v>4.2000000000000003E-2</c:v>
                </c:pt>
                <c:pt idx="1157">
                  <c:v>4.2999999999999997E-2</c:v>
                </c:pt>
                <c:pt idx="1158">
                  <c:v>4.3999999999999997E-2</c:v>
                </c:pt>
                <c:pt idx="1159">
                  <c:v>4.3999999999999997E-2</c:v>
                </c:pt>
                <c:pt idx="1160">
                  <c:v>4.2999999999999997E-2</c:v>
                </c:pt>
                <c:pt idx="1161">
                  <c:v>4.2000000000000003E-2</c:v>
                </c:pt>
                <c:pt idx="1162">
                  <c:v>4.1000000000000002E-2</c:v>
                </c:pt>
                <c:pt idx="1163">
                  <c:v>3.9E-2</c:v>
                </c:pt>
                <c:pt idx="1164">
                  <c:v>3.5999999999999997E-2</c:v>
                </c:pt>
                <c:pt idx="1165">
                  <c:v>3.3000000000000002E-2</c:v>
                </c:pt>
                <c:pt idx="1166">
                  <c:v>0.03</c:v>
                </c:pt>
                <c:pt idx="1167">
                  <c:v>2.7E-2</c:v>
                </c:pt>
                <c:pt idx="1168">
                  <c:v>2.3E-2</c:v>
                </c:pt>
                <c:pt idx="1169">
                  <c:v>1.9E-2</c:v>
                </c:pt>
                <c:pt idx="1170">
                  <c:v>1.4E-2</c:v>
                </c:pt>
                <c:pt idx="1171">
                  <c:v>0.01</c:v>
                </c:pt>
                <c:pt idx="1172">
                  <c:v>5.0000000000000001E-3</c:v>
                </c:pt>
                <c:pt idx="1173" formatCode="0.00E+00">
                  <c:v>3.4670000000000002E-4</c:v>
                </c:pt>
                <c:pt idx="1174">
                  <c:v>-4.0000000000000001E-3</c:v>
                </c:pt>
                <c:pt idx="1175">
                  <c:v>-8.9999999999999993E-3</c:v>
                </c:pt>
                <c:pt idx="1176">
                  <c:v>-1.2999999999999999E-2</c:v>
                </c:pt>
                <c:pt idx="1177">
                  <c:v>-1.7000000000000001E-2</c:v>
                </c:pt>
                <c:pt idx="1178">
                  <c:v>-2.1999999999999999E-2</c:v>
                </c:pt>
                <c:pt idx="1179">
                  <c:v>-2.5000000000000001E-2</c:v>
                </c:pt>
                <c:pt idx="1180">
                  <c:v>-2.9000000000000001E-2</c:v>
                </c:pt>
                <c:pt idx="1181">
                  <c:v>-3.2000000000000001E-2</c:v>
                </c:pt>
                <c:pt idx="1182">
                  <c:v>-3.5000000000000003E-2</c:v>
                </c:pt>
                <c:pt idx="1183">
                  <c:v>-3.6999999999999998E-2</c:v>
                </c:pt>
                <c:pt idx="1184">
                  <c:v>-3.9E-2</c:v>
                </c:pt>
                <c:pt idx="1185">
                  <c:v>-0.04</c:v>
                </c:pt>
                <c:pt idx="1186">
                  <c:v>-4.1000000000000002E-2</c:v>
                </c:pt>
                <c:pt idx="1187">
                  <c:v>-4.1000000000000002E-2</c:v>
                </c:pt>
                <c:pt idx="1188">
                  <c:v>-4.1000000000000002E-2</c:v>
                </c:pt>
                <c:pt idx="1189">
                  <c:v>-4.1000000000000002E-2</c:v>
                </c:pt>
                <c:pt idx="1190">
                  <c:v>-0.04</c:v>
                </c:pt>
                <c:pt idx="1191">
                  <c:v>-3.7999999999999999E-2</c:v>
                </c:pt>
                <c:pt idx="1192">
                  <c:v>-3.5999999999999997E-2</c:v>
                </c:pt>
                <c:pt idx="1193">
                  <c:v>-3.3000000000000002E-2</c:v>
                </c:pt>
                <c:pt idx="1194">
                  <c:v>-0.03</c:v>
                </c:pt>
                <c:pt idx="1195">
                  <c:v>-2.7E-2</c:v>
                </c:pt>
                <c:pt idx="1196">
                  <c:v>-2.3E-2</c:v>
                </c:pt>
                <c:pt idx="1197">
                  <c:v>-1.9E-2</c:v>
                </c:pt>
                <c:pt idx="1198">
                  <c:v>-1.4999999999999999E-2</c:v>
                </c:pt>
                <c:pt idx="1199">
                  <c:v>-1.0999999999999999E-2</c:v>
                </c:pt>
                <c:pt idx="1200">
                  <c:v>-6.0000000000000001E-3</c:v>
                </c:pt>
                <c:pt idx="1201">
                  <c:v>-2E-3</c:v>
                </c:pt>
                <c:pt idx="1202">
                  <c:v>3.0000000000000001E-3</c:v>
                </c:pt>
                <c:pt idx="1203">
                  <c:v>7.0000000000000001E-3</c:v>
                </c:pt>
                <c:pt idx="1204">
                  <c:v>1.2E-2</c:v>
                </c:pt>
                <c:pt idx="1205">
                  <c:v>1.6E-2</c:v>
                </c:pt>
                <c:pt idx="1206">
                  <c:v>2.1000000000000001E-2</c:v>
                </c:pt>
                <c:pt idx="1207">
                  <c:v>2.5000000000000001E-2</c:v>
                </c:pt>
                <c:pt idx="1208">
                  <c:v>2.8000000000000001E-2</c:v>
                </c:pt>
                <c:pt idx="1209">
                  <c:v>3.2000000000000001E-2</c:v>
                </c:pt>
                <c:pt idx="1210">
                  <c:v>3.5000000000000003E-2</c:v>
                </c:pt>
                <c:pt idx="1211">
                  <c:v>3.6999999999999998E-2</c:v>
                </c:pt>
                <c:pt idx="1212">
                  <c:v>0.04</c:v>
                </c:pt>
                <c:pt idx="1213">
                  <c:v>4.1000000000000002E-2</c:v>
                </c:pt>
                <c:pt idx="1214">
                  <c:v>4.2999999999999997E-2</c:v>
                </c:pt>
                <c:pt idx="1215">
                  <c:v>4.2999999999999997E-2</c:v>
                </c:pt>
                <c:pt idx="1216">
                  <c:v>4.3999999999999997E-2</c:v>
                </c:pt>
                <c:pt idx="1217">
                  <c:v>4.3999999999999997E-2</c:v>
                </c:pt>
                <c:pt idx="1218">
                  <c:v>4.2999999999999997E-2</c:v>
                </c:pt>
                <c:pt idx="1219">
                  <c:v>4.1000000000000002E-2</c:v>
                </c:pt>
                <c:pt idx="1220">
                  <c:v>0.04</c:v>
                </c:pt>
                <c:pt idx="1221">
                  <c:v>3.7999999999999999E-2</c:v>
                </c:pt>
                <c:pt idx="1222">
                  <c:v>3.5000000000000003E-2</c:v>
                </c:pt>
                <c:pt idx="1223">
                  <c:v>3.2000000000000001E-2</c:v>
                </c:pt>
                <c:pt idx="1224">
                  <c:v>2.9000000000000001E-2</c:v>
                </c:pt>
                <c:pt idx="1225">
                  <c:v>2.5000000000000001E-2</c:v>
                </c:pt>
                <c:pt idx="1226">
                  <c:v>2.1000000000000001E-2</c:v>
                </c:pt>
                <c:pt idx="1227">
                  <c:v>1.7000000000000001E-2</c:v>
                </c:pt>
                <c:pt idx="1228">
                  <c:v>1.2999999999999999E-2</c:v>
                </c:pt>
                <c:pt idx="1229">
                  <c:v>8.0000000000000002E-3</c:v>
                </c:pt>
                <c:pt idx="1230">
                  <c:v>4.0000000000000001E-3</c:v>
                </c:pt>
                <c:pt idx="1231" formatCode="0.00E+00">
                  <c:v>-9.9609999999999998E-4</c:v>
                </c:pt>
                <c:pt idx="1232">
                  <c:v>-5.0000000000000001E-3</c:v>
                </c:pt>
                <c:pt idx="1233">
                  <c:v>-0.01</c:v>
                </c:pt>
                <c:pt idx="1234">
                  <c:v>-1.4E-2</c:v>
                </c:pt>
                <c:pt idx="1235">
                  <c:v>-1.9E-2</c:v>
                </c:pt>
                <c:pt idx="1236">
                  <c:v>-2.3E-2</c:v>
                </c:pt>
                <c:pt idx="1237">
                  <c:v>-2.5999999999999999E-2</c:v>
                </c:pt>
                <c:pt idx="1238">
                  <c:v>-0.03</c:v>
                </c:pt>
                <c:pt idx="1239">
                  <c:v>-3.3000000000000002E-2</c:v>
                </c:pt>
                <c:pt idx="1240">
                  <c:v>-3.5000000000000003E-2</c:v>
                </c:pt>
                <c:pt idx="1241">
                  <c:v>-3.6999999999999998E-2</c:v>
                </c:pt>
                <c:pt idx="1242">
                  <c:v>-3.9E-2</c:v>
                </c:pt>
                <c:pt idx="1243">
                  <c:v>-0.04</c:v>
                </c:pt>
                <c:pt idx="1244">
                  <c:v>-4.1000000000000002E-2</c:v>
                </c:pt>
                <c:pt idx="1245">
                  <c:v>-4.1000000000000002E-2</c:v>
                </c:pt>
                <c:pt idx="1246">
                  <c:v>-4.1000000000000002E-2</c:v>
                </c:pt>
                <c:pt idx="1247">
                  <c:v>-0.04</c:v>
                </c:pt>
                <c:pt idx="1248">
                  <c:v>-3.9E-2</c:v>
                </c:pt>
                <c:pt idx="1249">
                  <c:v>-3.6999999999999998E-2</c:v>
                </c:pt>
                <c:pt idx="1250">
                  <c:v>-3.5000000000000003E-2</c:v>
                </c:pt>
                <c:pt idx="1251">
                  <c:v>-3.2000000000000001E-2</c:v>
                </c:pt>
                <c:pt idx="1252">
                  <c:v>-2.9000000000000001E-2</c:v>
                </c:pt>
                <c:pt idx="1253">
                  <c:v>-2.5999999999999999E-2</c:v>
                </c:pt>
                <c:pt idx="1254">
                  <c:v>-2.1999999999999999E-2</c:v>
                </c:pt>
                <c:pt idx="1255">
                  <c:v>-1.7999999999999999E-2</c:v>
                </c:pt>
                <c:pt idx="1256">
                  <c:v>-1.4E-2</c:v>
                </c:pt>
                <c:pt idx="1257">
                  <c:v>-0.01</c:v>
                </c:pt>
                <c:pt idx="1258">
                  <c:v>-5.0000000000000001E-3</c:v>
                </c:pt>
                <c:pt idx="1259" formatCode="0.00E+00">
                  <c:v>-4.0650000000000001E-4</c:v>
                </c:pt>
                <c:pt idx="1260">
                  <c:v>4.0000000000000001E-3</c:v>
                </c:pt>
                <c:pt idx="1261">
                  <c:v>8.9999999999999993E-3</c:v>
                </c:pt>
                <c:pt idx="1262">
                  <c:v>1.2999999999999999E-2</c:v>
                </c:pt>
                <c:pt idx="1263">
                  <c:v>1.7999999999999999E-2</c:v>
                </c:pt>
                <c:pt idx="1264">
                  <c:v>2.1999999999999999E-2</c:v>
                </c:pt>
                <c:pt idx="1265">
                  <c:v>2.5999999999999999E-2</c:v>
                </c:pt>
                <c:pt idx="1266">
                  <c:v>2.9000000000000001E-2</c:v>
                </c:pt>
                <c:pt idx="1267">
                  <c:v>3.3000000000000002E-2</c:v>
                </c:pt>
                <c:pt idx="1268">
                  <c:v>3.5000000000000003E-2</c:v>
                </c:pt>
                <c:pt idx="1269">
                  <c:v>3.7999999999999999E-2</c:v>
                </c:pt>
                <c:pt idx="1270">
                  <c:v>0.04</c:v>
                </c:pt>
                <c:pt idx="1271">
                  <c:v>4.1000000000000002E-2</c:v>
                </c:pt>
                <c:pt idx="1272">
                  <c:v>4.2999999999999997E-2</c:v>
                </c:pt>
                <c:pt idx="1273">
                  <c:v>4.2999999999999997E-2</c:v>
                </c:pt>
                <c:pt idx="1274">
                  <c:v>4.2999999999999997E-2</c:v>
                </c:pt>
                <c:pt idx="1275">
                  <c:v>4.2999999999999997E-2</c:v>
                </c:pt>
                <c:pt idx="1276">
                  <c:v>4.2000000000000003E-2</c:v>
                </c:pt>
                <c:pt idx="1277">
                  <c:v>4.1000000000000002E-2</c:v>
                </c:pt>
                <c:pt idx="1278">
                  <c:v>3.9E-2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2144"/>
        <c:axId val="217784320"/>
      </c:scatterChart>
      <c:valAx>
        <c:axId val="217782144"/>
        <c:scaling>
          <c:orientation val="minMax"/>
          <c:max val="30"/>
          <c:min val="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Time,</a:t>
                </a:r>
                <a:r>
                  <a:rPr lang="en-US" sz="24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 </a:t>
                </a:r>
                <a:r>
                  <a:rPr lang="en-US" sz="2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(seconds)</a:t>
                </a:r>
                <a:endParaRPr lang="en-US" sz="2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low"/>
        <c:txPr>
          <a:bodyPr/>
          <a:lstStyle/>
          <a:p>
            <a:pPr>
              <a:defRPr sz="2400" baseline="0">
                <a:latin typeface="Cambria Math" panose="02040503050406030204" pitchFamily="18" charset="0"/>
              </a:defRPr>
            </a:pPr>
            <a:endParaRPr lang="en-US"/>
          </a:p>
        </c:txPr>
        <c:crossAx val="217784320"/>
        <c:crosses val="autoZero"/>
        <c:crossBetween val="midCat"/>
      </c:valAx>
      <c:valAx>
        <c:axId val="21778432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Voltage,</a:t>
                </a:r>
                <a:r>
                  <a:rPr lang="en-US" sz="2400" b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400" b="1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V </a:t>
                </a:r>
                <a:r>
                  <a:rPr lang="en-US" sz="2400" b="1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(volts)</a:t>
                </a:r>
                <a:endParaRPr lang="en-US" sz="2400" b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8.6870682045437474E-3"/>
              <c:y val="8.3677680720680589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400" baseline="0">
                <a:latin typeface="Cambria Math" panose="02040503050406030204" pitchFamily="18" charset="0"/>
              </a:defRPr>
            </a:pPr>
            <a:endParaRPr lang="en-US"/>
          </a:p>
        </c:txPr>
        <c:crossAx val="2177821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4.5752105896510228E-2"/>
                  <c:y val="0.244622729245458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4E-05x + 0.8627</a:t>
                    </a:r>
                    <a:endParaRPr lang="en-US" sz="1600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yVal>
            <c:numRef>
              <c:f>Sheet3!$K$3:$K$17</c:f>
              <c:numCache>
                <c:formatCode>General</c:formatCode>
                <c:ptCount val="15"/>
                <c:pt idx="0">
                  <c:v>0.86031187614301086</c:v>
                </c:pt>
                <c:pt idx="1">
                  <c:v>0.86359432048681539</c:v>
                </c:pt>
                <c:pt idx="2">
                  <c:v>0.87224487495067538</c:v>
                </c:pt>
                <c:pt idx="3">
                  <c:v>0.85338216286083579</c:v>
                </c:pt>
                <c:pt idx="4">
                  <c:v>0.86875851971525253</c:v>
                </c:pt>
                <c:pt idx="5">
                  <c:v>0.84893215167804736</c:v>
                </c:pt>
                <c:pt idx="6">
                  <c:v>0.87633488499452339</c:v>
                </c:pt>
                <c:pt idx="7">
                  <c:v>0.85943053548412274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3104"/>
        <c:axId val="217829376"/>
      </c:scatterChart>
      <c:valAx>
        <c:axId val="217823104"/>
        <c:scaling>
          <c:orientation val="minMax"/>
          <c:max val="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Extremum</a:t>
                </a:r>
                <a:r>
                  <a:rPr lang="en-US" sz="16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Number</a:t>
                </a:r>
                <a:endParaRPr lang="en-US" sz="16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majorTickMark val="in"/>
        <c:minorTickMark val="none"/>
        <c:tickLblPos val="nextTo"/>
        <c:txPr>
          <a:bodyPr/>
          <a:lstStyle/>
          <a:p>
            <a:pPr>
              <a:defRPr sz="1600" baseline="0">
                <a:latin typeface="Cambria Math" panose="02040503050406030204" pitchFamily="18" charset="0"/>
              </a:defRPr>
            </a:pPr>
            <a:endParaRPr lang="en-US"/>
          </a:p>
        </c:txPr>
        <c:crossAx val="217829376"/>
        <c:crosses val="autoZero"/>
        <c:crossBetween val="midCat"/>
      </c:valAx>
      <c:valAx>
        <c:axId val="217829376"/>
        <c:scaling>
          <c:orientation val="minMax"/>
          <c:max val="0.9"/>
          <c:min val="0.82000000000000006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Ratio</a:t>
                </a:r>
                <a:r>
                  <a:rPr lang="en-US" sz="16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Between Successive Crests</a:t>
                </a:r>
                <a:endParaRPr lang="en-US" sz="16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600" baseline="0">
                <a:latin typeface="Cambria Math" panose="02040503050406030204" pitchFamily="18" charset="0"/>
              </a:defRPr>
            </a:pPr>
            <a:endParaRPr lang="en-US"/>
          </a:p>
        </c:txPr>
        <c:crossAx val="217823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2011262968036477E-4"/>
                  <c:y val="-0.1699986235897728"/>
                </c:manualLayout>
              </c:layout>
              <c:numFmt formatCode="General" sourceLinked="0"/>
            </c:trendlineLbl>
          </c:trendline>
          <c:xVal>
            <c:numRef>
              <c:f>Sheet3!$A$2:$A$988</c:f>
              <c:numCache>
                <c:formatCode>General</c:formatCode>
                <c:ptCount val="987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</c:numCache>
            </c:numRef>
          </c:xVal>
          <c:yVal>
            <c:numRef>
              <c:f>Sheet3!$B$2:$B$988</c:f>
              <c:numCache>
                <c:formatCode>General</c:formatCode>
                <c:ptCount val="987"/>
                <c:pt idx="0">
                  <c:v>2.6799999999999997E-2</c:v>
                </c:pt>
                <c:pt idx="1">
                  <c:v>3.0795625E-2</c:v>
                </c:pt>
                <c:pt idx="2">
                  <c:v>3.4791250000000003E-2</c:v>
                </c:pt>
                <c:pt idx="3">
                  <c:v>3.7786875000000011E-2</c:v>
                </c:pt>
                <c:pt idx="4">
                  <c:v>3.9782500000000005E-2</c:v>
                </c:pt>
                <c:pt idx="5">
                  <c:v>4.1778124999999999E-2</c:v>
                </c:pt>
                <c:pt idx="6">
                  <c:v>4.377375E-2</c:v>
                </c:pt>
                <c:pt idx="7">
                  <c:v>4.4769375E-2</c:v>
                </c:pt>
                <c:pt idx="8">
                  <c:v>4.4764999999999999E-2</c:v>
                </c:pt>
                <c:pt idx="9">
                  <c:v>4.4760624999999998E-2</c:v>
                </c:pt>
                <c:pt idx="10">
                  <c:v>4.4756250000000004E-2</c:v>
                </c:pt>
                <c:pt idx="11">
                  <c:v>4.3751874999999996E-2</c:v>
                </c:pt>
                <c:pt idx="12">
                  <c:v>4.0747499999999992E-2</c:v>
                </c:pt>
                <c:pt idx="13">
                  <c:v>3.874312500000001E-2</c:v>
                </c:pt>
                <c:pt idx="14">
                  <c:v>3.6738750000000008E-2</c:v>
                </c:pt>
                <c:pt idx="15">
                  <c:v>3.3734375000000004E-2</c:v>
                </c:pt>
                <c:pt idx="16">
                  <c:v>2.9730000000000003E-2</c:v>
                </c:pt>
                <c:pt idx="17">
                  <c:v>2.5725624999999995E-2</c:v>
                </c:pt>
                <c:pt idx="18">
                  <c:v>2.1721250000000004E-2</c:v>
                </c:pt>
                <c:pt idx="19">
                  <c:v>1.7716875000000003E-2</c:v>
                </c:pt>
                <c:pt idx="20">
                  <c:v>1.2712499999999996E-2</c:v>
                </c:pt>
                <c:pt idx="21">
                  <c:v>7.7081250000000066E-3</c:v>
                </c:pt>
                <c:pt idx="22">
                  <c:v>2.7037500000000022E-3</c:v>
                </c:pt>
                <c:pt idx="23">
                  <c:v>-1.3006250000000014E-3</c:v>
                </c:pt>
                <c:pt idx="24">
                  <c:v>-6.304999999999999E-3</c:v>
                </c:pt>
                <c:pt idx="25">
                  <c:v>-1.1309374999999997E-2</c:v>
                </c:pt>
                <c:pt idx="26">
                  <c:v>-1.6313749999999998E-2</c:v>
                </c:pt>
                <c:pt idx="27">
                  <c:v>-2.0318124999999996E-2</c:v>
                </c:pt>
                <c:pt idx="28">
                  <c:v>-2.43225E-2</c:v>
                </c:pt>
                <c:pt idx="29">
                  <c:v>-2.8326874999999998E-2</c:v>
                </c:pt>
                <c:pt idx="30">
                  <c:v>-3.2331249999999999E-2</c:v>
                </c:pt>
                <c:pt idx="31">
                  <c:v>-3.5335625000000002E-2</c:v>
                </c:pt>
                <c:pt idx="32">
                  <c:v>-3.8339999999999992E-2</c:v>
                </c:pt>
                <c:pt idx="33">
                  <c:v>-4.0344374999999995E-2</c:v>
                </c:pt>
                <c:pt idx="34">
                  <c:v>-4.2348750000000004E-2</c:v>
                </c:pt>
                <c:pt idx="35">
                  <c:v>-4.3353124999999992E-2</c:v>
                </c:pt>
                <c:pt idx="36">
                  <c:v>-4.4357500000000001E-2</c:v>
                </c:pt>
                <c:pt idx="37">
                  <c:v>-4.5361874999999996E-2</c:v>
                </c:pt>
                <c:pt idx="38">
                  <c:v>-4.5366249999999997E-2</c:v>
                </c:pt>
                <c:pt idx="39">
                  <c:v>-4.4370624999999997E-2</c:v>
                </c:pt>
                <c:pt idx="40">
                  <c:v>-4.2374999999999996E-2</c:v>
                </c:pt>
                <c:pt idx="41">
                  <c:v>-4.1379374999999996E-2</c:v>
                </c:pt>
                <c:pt idx="42">
                  <c:v>-3.9383749999999995E-2</c:v>
                </c:pt>
                <c:pt idx="43">
                  <c:v>-3.6388125E-2</c:v>
                </c:pt>
                <c:pt idx="44">
                  <c:v>-3.3392499999999999E-2</c:v>
                </c:pt>
                <c:pt idx="45">
                  <c:v>-3.0396875E-2</c:v>
                </c:pt>
                <c:pt idx="46">
                  <c:v>-2.7401249999999995E-2</c:v>
                </c:pt>
                <c:pt idx="47">
                  <c:v>-2.3405624999999999E-2</c:v>
                </c:pt>
                <c:pt idx="48">
                  <c:v>-1.8409999999999999E-2</c:v>
                </c:pt>
                <c:pt idx="49">
                  <c:v>-1.4414374999999998E-2</c:v>
                </c:pt>
                <c:pt idx="50">
                  <c:v>-1.0418750000000003E-2</c:v>
                </c:pt>
                <c:pt idx="51">
                  <c:v>-5.4231249999999983E-3</c:v>
                </c:pt>
                <c:pt idx="52">
                  <c:v>-1.4275000000000013E-3</c:v>
                </c:pt>
                <c:pt idx="53">
                  <c:v>3.5681250000000027E-3</c:v>
                </c:pt>
                <c:pt idx="54">
                  <c:v>7.5637500000000062E-3</c:v>
                </c:pt>
                <c:pt idx="55">
                  <c:v>1.1559374999999997E-2</c:v>
                </c:pt>
                <c:pt idx="56">
                  <c:v>1.6555E-2</c:v>
                </c:pt>
                <c:pt idx="57">
                  <c:v>2.0550625000000006E-2</c:v>
                </c:pt>
                <c:pt idx="58">
                  <c:v>2.3546250000000008E-2</c:v>
                </c:pt>
                <c:pt idx="59">
                  <c:v>2.6541874999999999E-2</c:v>
                </c:pt>
                <c:pt idx="60">
                  <c:v>2.9537500000000001E-2</c:v>
                </c:pt>
                <c:pt idx="61">
                  <c:v>3.2533125000000003E-2</c:v>
                </c:pt>
                <c:pt idx="62">
                  <c:v>3.4528750000000004E-2</c:v>
                </c:pt>
                <c:pt idx="63">
                  <c:v>3.6524375000000005E-2</c:v>
                </c:pt>
                <c:pt idx="64">
                  <c:v>3.7520000000000012E-2</c:v>
                </c:pt>
                <c:pt idx="65">
                  <c:v>3.8515625000000005E-2</c:v>
                </c:pt>
                <c:pt idx="66">
                  <c:v>3.8511250000000011E-2</c:v>
                </c:pt>
                <c:pt idx="67">
                  <c:v>3.850687500000001E-2</c:v>
                </c:pt>
                <c:pt idx="68">
                  <c:v>3.7502500000000001E-2</c:v>
                </c:pt>
                <c:pt idx="69">
                  <c:v>3.6498125000000006E-2</c:v>
                </c:pt>
                <c:pt idx="70">
                  <c:v>3.5493750000000004E-2</c:v>
                </c:pt>
                <c:pt idx="71">
                  <c:v>3.3489375000000009E-2</c:v>
                </c:pt>
                <c:pt idx="72">
                  <c:v>3.0485000000000002E-2</c:v>
                </c:pt>
                <c:pt idx="73">
                  <c:v>2.8480624999999999E-2</c:v>
                </c:pt>
                <c:pt idx="74">
                  <c:v>2.5476249999999995E-2</c:v>
                </c:pt>
                <c:pt idx="75">
                  <c:v>2.1471875000000008E-2</c:v>
                </c:pt>
                <c:pt idx="76">
                  <c:v>1.7467500000000004E-2</c:v>
                </c:pt>
                <c:pt idx="77">
                  <c:v>1.3463124999999998E-2</c:v>
                </c:pt>
                <c:pt idx="78">
                  <c:v>9.4587499999999932E-3</c:v>
                </c:pt>
                <c:pt idx="79">
                  <c:v>5.4543750000000052E-3</c:v>
                </c:pt>
                <c:pt idx="80">
                  <c:v>4.5000000000000042E-4</c:v>
                </c:pt>
                <c:pt idx="81">
                  <c:v>-3.5543749999999963E-3</c:v>
                </c:pt>
                <c:pt idx="82">
                  <c:v>-7.5587500000000004E-3</c:v>
                </c:pt>
                <c:pt idx="83">
                  <c:v>-1.1563124999999995E-2</c:v>
                </c:pt>
                <c:pt idx="84">
                  <c:v>-1.6567499999999999E-2</c:v>
                </c:pt>
                <c:pt idx="85">
                  <c:v>-1.9571874999999999E-2</c:v>
                </c:pt>
                <c:pt idx="86">
                  <c:v>-2.2576249999999999E-2</c:v>
                </c:pt>
                <c:pt idx="87">
                  <c:v>-2.5580624999999999E-2</c:v>
                </c:pt>
                <c:pt idx="88">
                  <c:v>-2.9584999999999997E-2</c:v>
                </c:pt>
                <c:pt idx="89">
                  <c:v>-3.1589374999999996E-2</c:v>
                </c:pt>
                <c:pt idx="90">
                  <c:v>-3.3593750000000006E-2</c:v>
                </c:pt>
                <c:pt idx="91">
                  <c:v>-3.5598125000000001E-2</c:v>
                </c:pt>
                <c:pt idx="92">
                  <c:v>-3.7602499999999997E-2</c:v>
                </c:pt>
                <c:pt idx="93">
                  <c:v>-3.9606874999999993E-2</c:v>
                </c:pt>
                <c:pt idx="94">
                  <c:v>-3.9611250000000001E-2</c:v>
                </c:pt>
                <c:pt idx="95">
                  <c:v>-3.9615625000000002E-2</c:v>
                </c:pt>
                <c:pt idx="96">
                  <c:v>-3.9619999999999995E-2</c:v>
                </c:pt>
                <c:pt idx="97">
                  <c:v>-3.8624375000000002E-2</c:v>
                </c:pt>
                <c:pt idx="98">
                  <c:v>-3.7628749999999996E-2</c:v>
                </c:pt>
                <c:pt idx="99">
                  <c:v>-3.5633125000000002E-2</c:v>
                </c:pt>
                <c:pt idx="100">
                  <c:v>-3.3637500000000001E-2</c:v>
                </c:pt>
                <c:pt idx="101">
                  <c:v>-3.1641875E-2</c:v>
                </c:pt>
                <c:pt idx="102">
                  <c:v>-2.9646249999999996E-2</c:v>
                </c:pt>
                <c:pt idx="103">
                  <c:v>-2.5650625E-2</c:v>
                </c:pt>
                <c:pt idx="104">
                  <c:v>-2.2654999999999998E-2</c:v>
                </c:pt>
                <c:pt idx="105">
                  <c:v>-1.9659374999999993E-2</c:v>
                </c:pt>
                <c:pt idx="106">
                  <c:v>-1.5663750000000001E-2</c:v>
                </c:pt>
                <c:pt idx="107">
                  <c:v>-1.1668124999999996E-2</c:v>
                </c:pt>
                <c:pt idx="108">
                  <c:v>-7.6725000000000005E-3</c:v>
                </c:pt>
                <c:pt idx="109">
                  <c:v>-4.676874999999997E-3</c:v>
                </c:pt>
                <c:pt idx="110">
                  <c:v>-6.8125000000000054E-4</c:v>
                </c:pt>
                <c:pt idx="111">
                  <c:v>3.3143750000000031E-3</c:v>
                </c:pt>
                <c:pt idx="112">
                  <c:v>7.3100000000000075E-3</c:v>
                </c:pt>
                <c:pt idx="113">
                  <c:v>1.1305624999999996E-2</c:v>
                </c:pt>
                <c:pt idx="114">
                  <c:v>1.4301249999999998E-2</c:v>
                </c:pt>
                <c:pt idx="115">
                  <c:v>1.8296875000000004E-2</c:v>
                </c:pt>
                <c:pt idx="116">
                  <c:v>2.1292500000000009E-2</c:v>
                </c:pt>
                <c:pt idx="117">
                  <c:v>2.4288124999999994E-2</c:v>
                </c:pt>
                <c:pt idx="118">
                  <c:v>2.6283749999999998E-2</c:v>
                </c:pt>
                <c:pt idx="119">
                  <c:v>2.8279374999999999E-2</c:v>
                </c:pt>
                <c:pt idx="120">
                  <c:v>3.0275E-2</c:v>
                </c:pt>
                <c:pt idx="121">
                  <c:v>3.1270624999999996E-2</c:v>
                </c:pt>
                <c:pt idx="122">
                  <c:v>3.2266250000000003E-2</c:v>
                </c:pt>
                <c:pt idx="123">
                  <c:v>3.3261875000000003E-2</c:v>
                </c:pt>
                <c:pt idx="124">
                  <c:v>3.3257500000000002E-2</c:v>
                </c:pt>
                <c:pt idx="125">
                  <c:v>3.3253125000000008E-2</c:v>
                </c:pt>
                <c:pt idx="126">
                  <c:v>3.224875E-2</c:v>
                </c:pt>
                <c:pt idx="127">
                  <c:v>3.1244375000000005E-2</c:v>
                </c:pt>
                <c:pt idx="128">
                  <c:v>2.9239999999999999E-2</c:v>
                </c:pt>
                <c:pt idx="129">
                  <c:v>2.8235624999999997E-2</c:v>
                </c:pt>
                <c:pt idx="130">
                  <c:v>2.5231249999999997E-2</c:v>
                </c:pt>
                <c:pt idx="131">
                  <c:v>2.3226875000000008E-2</c:v>
                </c:pt>
                <c:pt idx="132">
                  <c:v>2.0222500000000008E-2</c:v>
                </c:pt>
                <c:pt idx="133">
                  <c:v>1.7218125000000004E-2</c:v>
                </c:pt>
                <c:pt idx="134">
                  <c:v>1.4213749999999999E-2</c:v>
                </c:pt>
                <c:pt idx="135">
                  <c:v>1.0209374999999996E-2</c:v>
                </c:pt>
                <c:pt idx="136">
                  <c:v>7.2050000000000065E-3</c:v>
                </c:pt>
                <c:pt idx="137">
                  <c:v>3.2006250000000029E-3</c:v>
                </c:pt>
                <c:pt idx="138">
                  <c:v>-8.0375000000000064E-4</c:v>
                </c:pt>
                <c:pt idx="139">
                  <c:v>-4.8081249999999973E-3</c:v>
                </c:pt>
                <c:pt idx="140">
                  <c:v>-8.8125000000000009E-3</c:v>
                </c:pt>
                <c:pt idx="141">
                  <c:v>-1.1816874999999996E-2</c:v>
                </c:pt>
                <c:pt idx="142">
                  <c:v>-1.4821249999999999E-2</c:v>
                </c:pt>
                <c:pt idx="143">
                  <c:v>-1.8825624999999999E-2</c:v>
                </c:pt>
                <c:pt idx="144">
                  <c:v>-2.1829999999999995E-2</c:v>
                </c:pt>
                <c:pt idx="145">
                  <c:v>-2.4834375000000002E-2</c:v>
                </c:pt>
                <c:pt idx="146">
                  <c:v>-2.6838749999999995E-2</c:v>
                </c:pt>
                <c:pt idx="147">
                  <c:v>-2.9843124999999998E-2</c:v>
                </c:pt>
                <c:pt idx="148">
                  <c:v>-3.1847500000000001E-2</c:v>
                </c:pt>
                <c:pt idx="149">
                  <c:v>-3.2851874999999996E-2</c:v>
                </c:pt>
                <c:pt idx="150">
                  <c:v>-3.3856249999999997E-2</c:v>
                </c:pt>
                <c:pt idx="151">
                  <c:v>-3.4860625000000006E-2</c:v>
                </c:pt>
                <c:pt idx="152">
                  <c:v>-3.5865000000000001E-2</c:v>
                </c:pt>
                <c:pt idx="153">
                  <c:v>-3.5869375000000002E-2</c:v>
                </c:pt>
                <c:pt idx="154">
                  <c:v>-3.4873750000000002E-2</c:v>
                </c:pt>
                <c:pt idx="155">
                  <c:v>-3.4878125000000003E-2</c:v>
                </c:pt>
                <c:pt idx="156">
                  <c:v>-3.3882500000000003E-2</c:v>
                </c:pt>
                <c:pt idx="157">
                  <c:v>-3.1886874999999995E-2</c:v>
                </c:pt>
                <c:pt idx="158">
                  <c:v>-2.9891249999999998E-2</c:v>
                </c:pt>
                <c:pt idx="159">
                  <c:v>-2.7895624999999993E-2</c:v>
                </c:pt>
                <c:pt idx="160">
                  <c:v>-2.5899999999999999E-2</c:v>
                </c:pt>
                <c:pt idx="161">
                  <c:v>-2.2904374999999998E-2</c:v>
                </c:pt>
                <c:pt idx="162">
                  <c:v>-1.9908749999999992E-2</c:v>
                </c:pt>
                <c:pt idx="163">
                  <c:v>-1.6913125000000001E-2</c:v>
                </c:pt>
                <c:pt idx="164">
                  <c:v>-1.3917499999999999E-2</c:v>
                </c:pt>
                <c:pt idx="165">
                  <c:v>-9.9218750000000019E-3</c:v>
                </c:pt>
                <c:pt idx="166">
                  <c:v>-6.9262499999999992E-3</c:v>
                </c:pt>
                <c:pt idx="167">
                  <c:v>-2.9306250000000022E-3</c:v>
                </c:pt>
                <c:pt idx="168">
                  <c:v>6.5000000000000333E-5</c:v>
                </c:pt>
                <c:pt idx="169">
                  <c:v>4.0606250000000043E-3</c:v>
                </c:pt>
                <c:pt idx="170">
                  <c:v>7.056250000000007E-3</c:v>
                </c:pt>
                <c:pt idx="171">
                  <c:v>1.1051874999999996E-2</c:v>
                </c:pt>
                <c:pt idx="172">
                  <c:v>1.4047499999999999E-2</c:v>
                </c:pt>
                <c:pt idx="173">
                  <c:v>1.6043125000000002E-2</c:v>
                </c:pt>
                <c:pt idx="174">
                  <c:v>1.9038750000000004E-2</c:v>
                </c:pt>
                <c:pt idx="175">
                  <c:v>2.2034375000000009E-2</c:v>
                </c:pt>
                <c:pt idx="176">
                  <c:v>2.4029999999999996E-2</c:v>
                </c:pt>
                <c:pt idx="177">
                  <c:v>2.5025624999999999E-2</c:v>
                </c:pt>
                <c:pt idx="178">
                  <c:v>2.7021249999999997E-2</c:v>
                </c:pt>
                <c:pt idx="179">
                  <c:v>2.8016875E-2</c:v>
                </c:pt>
                <c:pt idx="180">
                  <c:v>2.90125E-2</c:v>
                </c:pt>
                <c:pt idx="181">
                  <c:v>2.9008124999999999E-2</c:v>
                </c:pt>
                <c:pt idx="182">
                  <c:v>2.9003750000000002E-2</c:v>
                </c:pt>
                <c:pt idx="183">
                  <c:v>2.8999375000000001E-2</c:v>
                </c:pt>
                <c:pt idx="184">
                  <c:v>2.7994999999999999E-2</c:v>
                </c:pt>
                <c:pt idx="185">
                  <c:v>2.6990624999999997E-2</c:v>
                </c:pt>
                <c:pt idx="186">
                  <c:v>2.4986249999999998E-2</c:v>
                </c:pt>
                <c:pt idx="187">
                  <c:v>2.3981874999999996E-2</c:v>
                </c:pt>
                <c:pt idx="188">
                  <c:v>2.1977500000000007E-2</c:v>
                </c:pt>
                <c:pt idx="189">
                  <c:v>1.8973125000000004E-2</c:v>
                </c:pt>
                <c:pt idx="190">
                  <c:v>1.6968750000000001E-2</c:v>
                </c:pt>
                <c:pt idx="191">
                  <c:v>1.3964374999999999E-2</c:v>
                </c:pt>
                <c:pt idx="192">
                  <c:v>1.0959999999999996E-2</c:v>
                </c:pt>
                <c:pt idx="193">
                  <c:v>7.9556250000000078E-3</c:v>
                </c:pt>
                <c:pt idx="194">
                  <c:v>3.9512500000000034E-3</c:v>
                </c:pt>
                <c:pt idx="195">
                  <c:v>9.468750000000011E-4</c:v>
                </c:pt>
                <c:pt idx="196">
                  <c:v>-2.0575000000000016E-3</c:v>
                </c:pt>
                <c:pt idx="197">
                  <c:v>-5.0618749999999969E-3</c:v>
                </c:pt>
                <c:pt idx="198">
                  <c:v>-9.0662500000000014E-3</c:v>
                </c:pt>
                <c:pt idx="199">
                  <c:v>-1.2070624999999996E-2</c:v>
                </c:pt>
                <c:pt idx="200">
                  <c:v>-1.5075000000000002E-2</c:v>
                </c:pt>
                <c:pt idx="201">
                  <c:v>-1.8079375000000002E-2</c:v>
                </c:pt>
                <c:pt idx="202">
                  <c:v>-2.0083749999999994E-2</c:v>
                </c:pt>
                <c:pt idx="203">
                  <c:v>-2.3088124999999998E-2</c:v>
                </c:pt>
                <c:pt idx="204">
                  <c:v>-2.50925E-2</c:v>
                </c:pt>
                <c:pt idx="205">
                  <c:v>-2.7096874999999992E-2</c:v>
                </c:pt>
                <c:pt idx="206">
                  <c:v>-2.9101249999999999E-2</c:v>
                </c:pt>
                <c:pt idx="207">
                  <c:v>-3.0105624999999997E-2</c:v>
                </c:pt>
                <c:pt idx="208">
                  <c:v>-3.1109999999999999E-2</c:v>
                </c:pt>
                <c:pt idx="209">
                  <c:v>-3.1114374999999996E-2</c:v>
                </c:pt>
                <c:pt idx="210">
                  <c:v>-3.2118749999999995E-2</c:v>
                </c:pt>
                <c:pt idx="211">
                  <c:v>-3.2123124999999995E-2</c:v>
                </c:pt>
                <c:pt idx="212">
                  <c:v>-3.1127499999999999E-2</c:v>
                </c:pt>
                <c:pt idx="213">
                  <c:v>-3.1131875E-2</c:v>
                </c:pt>
                <c:pt idx="214">
                  <c:v>-3.0136249999999996E-2</c:v>
                </c:pt>
                <c:pt idx="215">
                  <c:v>-2.8140624999999996E-2</c:v>
                </c:pt>
                <c:pt idx="216">
                  <c:v>-2.6144999999999998E-2</c:v>
                </c:pt>
                <c:pt idx="217">
                  <c:v>-2.4149375000000001E-2</c:v>
                </c:pt>
                <c:pt idx="218">
                  <c:v>-2.2153749999999996E-2</c:v>
                </c:pt>
                <c:pt idx="219">
                  <c:v>-2.0158124999999995E-2</c:v>
                </c:pt>
                <c:pt idx="220">
                  <c:v>-1.7162499999999997E-2</c:v>
                </c:pt>
                <c:pt idx="221">
                  <c:v>-1.4166874999999999E-2</c:v>
                </c:pt>
                <c:pt idx="222">
                  <c:v>-1.1171250000000002E-2</c:v>
                </c:pt>
                <c:pt idx="223">
                  <c:v>-9.1756250000000015E-3</c:v>
                </c:pt>
                <c:pt idx="224">
                  <c:v>-6.179999999999998E-3</c:v>
                </c:pt>
                <c:pt idx="225">
                  <c:v>-2.1843750000000014E-3</c:v>
                </c:pt>
                <c:pt idx="226">
                  <c:v>8.1125000000000153E-4</c:v>
                </c:pt>
                <c:pt idx="227">
                  <c:v>3.8068750000000034E-3</c:v>
                </c:pt>
                <c:pt idx="228">
                  <c:v>6.8025000000000056E-3</c:v>
                </c:pt>
                <c:pt idx="229">
                  <c:v>9.7981249999999961E-3</c:v>
                </c:pt>
                <c:pt idx="230">
                  <c:v>1.279375E-2</c:v>
                </c:pt>
                <c:pt idx="231">
                  <c:v>1.4789374999999999E-2</c:v>
                </c:pt>
                <c:pt idx="232">
                  <c:v>1.6785000000000005E-2</c:v>
                </c:pt>
                <c:pt idx="233">
                  <c:v>1.8780625000000006E-2</c:v>
                </c:pt>
                <c:pt idx="234">
                  <c:v>2.0776250000000007E-2</c:v>
                </c:pt>
                <c:pt idx="235">
                  <c:v>2.2771875000000007E-2</c:v>
                </c:pt>
                <c:pt idx="236">
                  <c:v>2.276750000000001E-2</c:v>
                </c:pt>
                <c:pt idx="237">
                  <c:v>2.3763124999999996E-2</c:v>
                </c:pt>
                <c:pt idx="238">
                  <c:v>2.475875E-2</c:v>
                </c:pt>
                <c:pt idx="239">
                  <c:v>2.4754374999999995E-2</c:v>
                </c:pt>
                <c:pt idx="240">
                  <c:v>2.4749999999999994E-2</c:v>
                </c:pt>
                <c:pt idx="241">
                  <c:v>2.4745624999999997E-2</c:v>
                </c:pt>
                <c:pt idx="242">
                  <c:v>2.3741249999999995E-2</c:v>
                </c:pt>
                <c:pt idx="243">
                  <c:v>2.2736875000000011E-2</c:v>
                </c:pt>
                <c:pt idx="244">
                  <c:v>2.1732500000000009E-2</c:v>
                </c:pt>
                <c:pt idx="245">
                  <c:v>1.9728125000000006E-2</c:v>
                </c:pt>
                <c:pt idx="246">
                  <c:v>1.772375E-2</c:v>
                </c:pt>
                <c:pt idx="247">
                  <c:v>1.5719375000000001E-2</c:v>
                </c:pt>
                <c:pt idx="248">
                  <c:v>1.3714999999999998E-2</c:v>
                </c:pt>
                <c:pt idx="249">
                  <c:v>1.0710624999999996E-2</c:v>
                </c:pt>
                <c:pt idx="250">
                  <c:v>8.7062499999999935E-3</c:v>
                </c:pt>
                <c:pt idx="251">
                  <c:v>5.7018750000000064E-3</c:v>
                </c:pt>
                <c:pt idx="252">
                  <c:v>2.6975000000000033E-3</c:v>
                </c:pt>
                <c:pt idx="253">
                  <c:v>-3.0687499999999969E-4</c:v>
                </c:pt>
                <c:pt idx="254">
                  <c:v>-3.3112500000000026E-3</c:v>
                </c:pt>
                <c:pt idx="255">
                  <c:v>-6.3156249999999983E-3</c:v>
                </c:pt>
                <c:pt idx="256">
                  <c:v>-9.3200000000000019E-3</c:v>
                </c:pt>
                <c:pt idx="257">
                  <c:v>-1.2324374999999997E-2</c:v>
                </c:pt>
                <c:pt idx="258">
                  <c:v>-1.4328749999999998E-2</c:v>
                </c:pt>
                <c:pt idx="259">
                  <c:v>-1.7333124999999998E-2</c:v>
                </c:pt>
                <c:pt idx="260">
                  <c:v>-1.9337500000000001E-2</c:v>
                </c:pt>
                <c:pt idx="261">
                  <c:v>-2.1341874999999996E-2</c:v>
                </c:pt>
                <c:pt idx="262">
                  <c:v>-2.3346249999999999E-2</c:v>
                </c:pt>
                <c:pt idx="263">
                  <c:v>-2.4350624999999997E-2</c:v>
                </c:pt>
                <c:pt idx="264">
                  <c:v>-2.5354999999999999E-2</c:v>
                </c:pt>
                <c:pt idx="265">
                  <c:v>-2.7359374999999995E-2</c:v>
                </c:pt>
                <c:pt idx="266">
                  <c:v>-2.8363749999999993E-2</c:v>
                </c:pt>
                <c:pt idx="267">
                  <c:v>-2.8368124999999998E-2</c:v>
                </c:pt>
                <c:pt idx="268">
                  <c:v>-2.8372499999999995E-2</c:v>
                </c:pt>
                <c:pt idx="269">
                  <c:v>-2.8376874999999996E-2</c:v>
                </c:pt>
                <c:pt idx="270">
                  <c:v>-2.8381249999999993E-2</c:v>
                </c:pt>
                <c:pt idx="271">
                  <c:v>-2.7385624999999993E-2</c:v>
                </c:pt>
                <c:pt idx="272">
                  <c:v>-2.639E-2</c:v>
                </c:pt>
                <c:pt idx="273">
                  <c:v>-2.4394374999999999E-2</c:v>
                </c:pt>
                <c:pt idx="274">
                  <c:v>-2.3398749999999999E-2</c:v>
                </c:pt>
                <c:pt idx="275">
                  <c:v>-2.1403124999999995E-2</c:v>
                </c:pt>
                <c:pt idx="276">
                  <c:v>-1.9407500000000001E-2</c:v>
                </c:pt>
                <c:pt idx="277">
                  <c:v>-1.7411874999999997E-2</c:v>
                </c:pt>
                <c:pt idx="278">
                  <c:v>-1.5416249999999999E-2</c:v>
                </c:pt>
                <c:pt idx="279">
                  <c:v>-1.2420624999999996E-2</c:v>
                </c:pt>
                <c:pt idx="280">
                  <c:v>-9.4249999999999994E-3</c:v>
                </c:pt>
                <c:pt idx="281">
                  <c:v>-7.4293749999999993E-3</c:v>
                </c:pt>
                <c:pt idx="282">
                  <c:v>-4.4337499999999967E-3</c:v>
                </c:pt>
                <c:pt idx="283">
                  <c:v>-2.4381250000000011E-3</c:v>
                </c:pt>
                <c:pt idx="284">
                  <c:v>5.5750000000000125E-4</c:v>
                </c:pt>
                <c:pt idx="285">
                  <c:v>3.5531250000000046E-3</c:v>
                </c:pt>
                <c:pt idx="286">
                  <c:v>6.5487500000000068E-3</c:v>
                </c:pt>
                <c:pt idx="287">
                  <c:v>8.5443749999999947E-3</c:v>
                </c:pt>
                <c:pt idx="288">
                  <c:v>1.1539999999999998E-2</c:v>
                </c:pt>
                <c:pt idx="289">
                  <c:v>1.3535624999999997E-2</c:v>
                </c:pt>
                <c:pt idx="290">
                  <c:v>1.553125E-2</c:v>
                </c:pt>
                <c:pt idx="291">
                  <c:v>1.6526875000000003E-2</c:v>
                </c:pt>
                <c:pt idx="292">
                  <c:v>1.8522500000000004E-2</c:v>
                </c:pt>
                <c:pt idx="293">
                  <c:v>1.9518125000000008E-2</c:v>
                </c:pt>
                <c:pt idx="294">
                  <c:v>2.0513750000000008E-2</c:v>
                </c:pt>
                <c:pt idx="295">
                  <c:v>2.1509375000000008E-2</c:v>
                </c:pt>
                <c:pt idx="296">
                  <c:v>2.1505000000000007E-2</c:v>
                </c:pt>
                <c:pt idx="297">
                  <c:v>2.1500625000000009E-2</c:v>
                </c:pt>
                <c:pt idx="298">
                  <c:v>2.1496250000000012E-2</c:v>
                </c:pt>
                <c:pt idx="299">
                  <c:v>2.0491875000000007E-2</c:v>
                </c:pt>
                <c:pt idx="300">
                  <c:v>2.0487500000000006E-2</c:v>
                </c:pt>
                <c:pt idx="301">
                  <c:v>1.9483125000000004E-2</c:v>
                </c:pt>
                <c:pt idx="302">
                  <c:v>1.8478750000000006E-2</c:v>
                </c:pt>
                <c:pt idx="303">
                  <c:v>1.6474375000000003E-2</c:v>
                </c:pt>
                <c:pt idx="304">
                  <c:v>1.4469999999999998E-2</c:v>
                </c:pt>
                <c:pt idx="305">
                  <c:v>1.2465624999999999E-2</c:v>
                </c:pt>
                <c:pt idx="306">
                  <c:v>1.0461249999999995E-2</c:v>
                </c:pt>
                <c:pt idx="307">
                  <c:v>8.4568749999999939E-3</c:v>
                </c:pt>
                <c:pt idx="308">
                  <c:v>5.452500000000006E-3</c:v>
                </c:pt>
                <c:pt idx="309">
                  <c:v>3.448125000000005E-3</c:v>
                </c:pt>
                <c:pt idx="310">
                  <c:v>1.4437500000000019E-3</c:v>
                </c:pt>
                <c:pt idx="311">
                  <c:v>-1.5606250000000006E-3</c:v>
                </c:pt>
                <c:pt idx="312">
                  <c:v>-4.5649999999999961E-3</c:v>
                </c:pt>
                <c:pt idx="313">
                  <c:v>-6.569374999999998E-3</c:v>
                </c:pt>
                <c:pt idx="314">
                  <c:v>-9.5737500000000007E-3</c:v>
                </c:pt>
                <c:pt idx="315">
                  <c:v>-1.1578125000000002E-2</c:v>
                </c:pt>
                <c:pt idx="316">
                  <c:v>-1.3582499999999997E-2</c:v>
                </c:pt>
                <c:pt idx="317">
                  <c:v>-1.6586875000000001E-2</c:v>
                </c:pt>
                <c:pt idx="318">
                  <c:v>-1.7591249999999999E-2</c:v>
                </c:pt>
                <c:pt idx="319">
                  <c:v>-1.9595625000000002E-2</c:v>
                </c:pt>
                <c:pt idx="320">
                  <c:v>-2.1599999999999994E-2</c:v>
                </c:pt>
                <c:pt idx="321">
                  <c:v>-2.2604374999999996E-2</c:v>
                </c:pt>
                <c:pt idx="322">
                  <c:v>-2.3608749999999998E-2</c:v>
                </c:pt>
                <c:pt idx="323">
                  <c:v>-2.4613125E-2</c:v>
                </c:pt>
                <c:pt idx="324">
                  <c:v>-2.5617499999999998E-2</c:v>
                </c:pt>
                <c:pt idx="325">
                  <c:v>-2.5621874999999999E-2</c:v>
                </c:pt>
                <c:pt idx="326">
                  <c:v>-2.562625E-2</c:v>
                </c:pt>
                <c:pt idx="327">
                  <c:v>-2.5630624999999997E-2</c:v>
                </c:pt>
                <c:pt idx="328">
                  <c:v>-2.4635000000000001E-2</c:v>
                </c:pt>
                <c:pt idx="329">
                  <c:v>-2.4639374999999998E-2</c:v>
                </c:pt>
                <c:pt idx="330">
                  <c:v>-2.3643749999999998E-2</c:v>
                </c:pt>
                <c:pt idx="331">
                  <c:v>-2.1648124999999997E-2</c:v>
                </c:pt>
                <c:pt idx="332">
                  <c:v>-2.0652499999999994E-2</c:v>
                </c:pt>
                <c:pt idx="333">
                  <c:v>-1.9656875000000001E-2</c:v>
                </c:pt>
                <c:pt idx="334">
                  <c:v>-1.766125E-2</c:v>
                </c:pt>
                <c:pt idx="335">
                  <c:v>-1.4665624999999998E-2</c:v>
                </c:pt>
                <c:pt idx="336">
                  <c:v>-1.2669999999999999E-2</c:v>
                </c:pt>
                <c:pt idx="337">
                  <c:v>-1.0674375000000002E-2</c:v>
                </c:pt>
                <c:pt idx="338">
                  <c:v>-8.678749999999999E-3</c:v>
                </c:pt>
                <c:pt idx="339">
                  <c:v>-5.6831249999999972E-3</c:v>
                </c:pt>
                <c:pt idx="340">
                  <c:v>-3.6875000000000024E-3</c:v>
                </c:pt>
                <c:pt idx="341">
                  <c:v>-1.6918750000000005E-3</c:v>
                </c:pt>
                <c:pt idx="342">
                  <c:v>1.303750000000002E-3</c:v>
                </c:pt>
                <c:pt idx="343">
                  <c:v>3.299375000000005E-3</c:v>
                </c:pt>
                <c:pt idx="344">
                  <c:v>6.2950000000000063E-3</c:v>
                </c:pt>
                <c:pt idx="345">
                  <c:v>8.2906249999999942E-3</c:v>
                </c:pt>
                <c:pt idx="346">
                  <c:v>1.0286249999999997E-2</c:v>
                </c:pt>
                <c:pt idx="347">
                  <c:v>1.2281874999999998E-2</c:v>
                </c:pt>
                <c:pt idx="348">
                  <c:v>1.3277499999999999E-2</c:v>
                </c:pt>
                <c:pt idx="349">
                  <c:v>1.5273125000000005E-2</c:v>
                </c:pt>
                <c:pt idx="350">
                  <c:v>1.6268750000000002E-2</c:v>
                </c:pt>
                <c:pt idx="351">
                  <c:v>1.7264375000000002E-2</c:v>
                </c:pt>
                <c:pt idx="352">
                  <c:v>1.8260000000000005E-2</c:v>
                </c:pt>
                <c:pt idx="353">
                  <c:v>1.8255625000000004E-2</c:v>
                </c:pt>
                <c:pt idx="354">
                  <c:v>1.8251250000000007E-2</c:v>
                </c:pt>
                <c:pt idx="355">
                  <c:v>1.8246875000000006E-2</c:v>
                </c:pt>
                <c:pt idx="356">
                  <c:v>1.8242500000000005E-2</c:v>
                </c:pt>
                <c:pt idx="357">
                  <c:v>1.8238125000000001E-2</c:v>
                </c:pt>
                <c:pt idx="358">
                  <c:v>1.7233750000000006E-2</c:v>
                </c:pt>
                <c:pt idx="359">
                  <c:v>1.6229375000000004E-2</c:v>
                </c:pt>
                <c:pt idx="360">
                  <c:v>1.5225000000000001E-2</c:v>
                </c:pt>
                <c:pt idx="361">
                  <c:v>1.4220624999999997E-2</c:v>
                </c:pt>
                <c:pt idx="362">
                  <c:v>1.2216249999999998E-2</c:v>
                </c:pt>
                <c:pt idx="363">
                  <c:v>1.0211874999999997E-2</c:v>
                </c:pt>
                <c:pt idx="364">
                  <c:v>8.2074999999999943E-3</c:v>
                </c:pt>
                <c:pt idx="365">
                  <c:v>6.2031250000000064E-3</c:v>
                </c:pt>
                <c:pt idx="366">
                  <c:v>4.1987500000000046E-3</c:v>
                </c:pt>
                <c:pt idx="367">
                  <c:v>1.1943750000000019E-3</c:v>
                </c:pt>
                <c:pt idx="368">
                  <c:v>-8.0999999999999931E-4</c:v>
                </c:pt>
                <c:pt idx="369">
                  <c:v>-2.8143750000000013E-3</c:v>
                </c:pt>
                <c:pt idx="370">
                  <c:v>-4.8187499999999966E-3</c:v>
                </c:pt>
                <c:pt idx="371">
                  <c:v>-6.8231249999999985E-3</c:v>
                </c:pt>
                <c:pt idx="372">
                  <c:v>-9.8275000000000012E-3</c:v>
                </c:pt>
                <c:pt idx="373">
                  <c:v>-1.0831875000000001E-2</c:v>
                </c:pt>
                <c:pt idx="374">
                  <c:v>-1.3836249999999996E-2</c:v>
                </c:pt>
                <c:pt idx="375">
                  <c:v>-1.5840625000000001E-2</c:v>
                </c:pt>
                <c:pt idx="376">
                  <c:v>-1.6844999999999999E-2</c:v>
                </c:pt>
                <c:pt idx="377">
                  <c:v>-1.8849374999999998E-2</c:v>
                </c:pt>
                <c:pt idx="378">
                  <c:v>-1.9853750000000003E-2</c:v>
                </c:pt>
                <c:pt idx="379">
                  <c:v>-2.0858124999999995E-2</c:v>
                </c:pt>
                <c:pt idx="380">
                  <c:v>-2.1862499999999997E-2</c:v>
                </c:pt>
                <c:pt idx="381">
                  <c:v>-2.2866874999999995E-2</c:v>
                </c:pt>
                <c:pt idx="382">
                  <c:v>-2.2871249999999999E-2</c:v>
                </c:pt>
                <c:pt idx="383">
                  <c:v>-2.3875624999999998E-2</c:v>
                </c:pt>
                <c:pt idx="384">
                  <c:v>-2.3879999999999998E-2</c:v>
                </c:pt>
                <c:pt idx="385">
                  <c:v>-2.2884374999999998E-2</c:v>
                </c:pt>
                <c:pt idx="386">
                  <c:v>-2.2888749999999996E-2</c:v>
                </c:pt>
                <c:pt idx="387">
                  <c:v>-2.1893124999999996E-2</c:v>
                </c:pt>
                <c:pt idx="388">
                  <c:v>-2.0897499999999992E-2</c:v>
                </c:pt>
                <c:pt idx="389">
                  <c:v>-1.9901875000000003E-2</c:v>
                </c:pt>
                <c:pt idx="390">
                  <c:v>-1.7906249999999999E-2</c:v>
                </c:pt>
                <c:pt idx="391">
                  <c:v>-1.6910624999999999E-2</c:v>
                </c:pt>
                <c:pt idx="392">
                  <c:v>-1.5914999999999999E-2</c:v>
                </c:pt>
                <c:pt idx="393">
                  <c:v>-1.3919374999999998E-2</c:v>
                </c:pt>
                <c:pt idx="394">
                  <c:v>-1.0923750000000001E-2</c:v>
                </c:pt>
                <c:pt idx="395">
                  <c:v>-8.9281250000000003E-3</c:v>
                </c:pt>
                <c:pt idx="396">
                  <c:v>-6.9324999999999977E-3</c:v>
                </c:pt>
                <c:pt idx="397">
                  <c:v>-5.9368749999999977E-3</c:v>
                </c:pt>
                <c:pt idx="398">
                  <c:v>-2.9412500000000016E-3</c:v>
                </c:pt>
                <c:pt idx="399">
                  <c:v>-9.4562499999999942E-4</c:v>
                </c:pt>
                <c:pt idx="400">
                  <c:v>1.0500000000000021E-3</c:v>
                </c:pt>
                <c:pt idx="401">
                  <c:v>3.0456250000000036E-3</c:v>
                </c:pt>
                <c:pt idx="402">
                  <c:v>5.0412500000000067E-3</c:v>
                </c:pt>
                <c:pt idx="403">
                  <c:v>7.0368750000000075E-3</c:v>
                </c:pt>
                <c:pt idx="404">
                  <c:v>9.0324999999999937E-3</c:v>
                </c:pt>
                <c:pt idx="405">
                  <c:v>1.0028124999999999E-2</c:v>
                </c:pt>
                <c:pt idx="406">
                  <c:v>1.2023749999999998E-2</c:v>
                </c:pt>
                <c:pt idx="407">
                  <c:v>1.3019374999999998E-2</c:v>
                </c:pt>
                <c:pt idx="408">
                  <c:v>1.4015000000000001E-2</c:v>
                </c:pt>
                <c:pt idx="409">
                  <c:v>1.5010625000000007E-2</c:v>
                </c:pt>
                <c:pt idx="410">
                  <c:v>1.500625E-2</c:v>
                </c:pt>
                <c:pt idx="411">
                  <c:v>1.6001875000000002E-2</c:v>
                </c:pt>
                <c:pt idx="412">
                  <c:v>1.5997500000000001E-2</c:v>
                </c:pt>
                <c:pt idx="413">
                  <c:v>1.5993125000000004E-2</c:v>
                </c:pt>
                <c:pt idx="414">
                  <c:v>1.5988750000000003E-2</c:v>
                </c:pt>
                <c:pt idx="415">
                  <c:v>1.4984375000000003E-2</c:v>
                </c:pt>
                <c:pt idx="416">
                  <c:v>1.4980000000000004E-2</c:v>
                </c:pt>
                <c:pt idx="417">
                  <c:v>1.3975624999999998E-2</c:v>
                </c:pt>
                <c:pt idx="418">
                  <c:v>1.1971249999999998E-2</c:v>
                </c:pt>
                <c:pt idx="419">
                  <c:v>1.0966874999999997E-2</c:v>
                </c:pt>
                <c:pt idx="420">
                  <c:v>9.9624999999999957E-3</c:v>
                </c:pt>
                <c:pt idx="421">
                  <c:v>7.9581249999999947E-3</c:v>
                </c:pt>
                <c:pt idx="422">
                  <c:v>5.9537500000000059E-3</c:v>
                </c:pt>
                <c:pt idx="423">
                  <c:v>3.9493750000000041E-3</c:v>
                </c:pt>
                <c:pt idx="424">
                  <c:v>1.9450000000000031E-3</c:v>
                </c:pt>
                <c:pt idx="425">
                  <c:v>9.4062500000000201E-4</c:v>
                </c:pt>
                <c:pt idx="426">
                  <c:v>-2.0637500000000009E-3</c:v>
                </c:pt>
                <c:pt idx="427">
                  <c:v>-4.0681250000000023E-3</c:v>
                </c:pt>
                <c:pt idx="428">
                  <c:v>-6.0724999999999972E-3</c:v>
                </c:pt>
                <c:pt idx="429">
                  <c:v>-7.076874999999999E-3</c:v>
                </c:pt>
                <c:pt idx="430">
                  <c:v>-9.081249999999999E-3</c:v>
                </c:pt>
                <c:pt idx="431">
                  <c:v>-1.1085625000000002E-2</c:v>
                </c:pt>
                <c:pt idx="432">
                  <c:v>-1.3089999999999997E-2</c:v>
                </c:pt>
                <c:pt idx="433">
                  <c:v>-1.4094374999999998E-2</c:v>
                </c:pt>
                <c:pt idx="434">
                  <c:v>-1.6098749999999998E-2</c:v>
                </c:pt>
                <c:pt idx="435">
                  <c:v>-1.7103125E-2</c:v>
                </c:pt>
                <c:pt idx="436">
                  <c:v>-1.8107499999999999E-2</c:v>
                </c:pt>
                <c:pt idx="437">
                  <c:v>-1.9111875E-2</c:v>
                </c:pt>
                <c:pt idx="438">
                  <c:v>-2.0116249999999999E-2</c:v>
                </c:pt>
                <c:pt idx="439">
                  <c:v>-2.1120624999999997E-2</c:v>
                </c:pt>
                <c:pt idx="440">
                  <c:v>-2.1124999999999994E-2</c:v>
                </c:pt>
                <c:pt idx="441">
                  <c:v>-2.1129374999999995E-2</c:v>
                </c:pt>
                <c:pt idx="442">
                  <c:v>-2.1133749999999996E-2</c:v>
                </c:pt>
                <c:pt idx="443">
                  <c:v>-2.1138124999999997E-2</c:v>
                </c:pt>
                <c:pt idx="444">
                  <c:v>-2.0142500000000001E-2</c:v>
                </c:pt>
                <c:pt idx="445">
                  <c:v>-1.9146875000000001E-2</c:v>
                </c:pt>
                <c:pt idx="446">
                  <c:v>-1.8151250000000001E-2</c:v>
                </c:pt>
                <c:pt idx="447">
                  <c:v>-1.8155624999999998E-2</c:v>
                </c:pt>
                <c:pt idx="448">
                  <c:v>-1.6159999999999997E-2</c:v>
                </c:pt>
                <c:pt idx="449">
                  <c:v>-1.5164374999999997E-2</c:v>
                </c:pt>
                <c:pt idx="450">
                  <c:v>-1.3168749999999998E-2</c:v>
                </c:pt>
                <c:pt idx="451">
                  <c:v>-1.2173125000000003E-2</c:v>
                </c:pt>
                <c:pt idx="452">
                  <c:v>-1.0177500000000001E-2</c:v>
                </c:pt>
                <c:pt idx="453">
                  <c:v>-8.1818749999999999E-3</c:v>
                </c:pt>
                <c:pt idx="454">
                  <c:v>-6.1862499999999973E-3</c:v>
                </c:pt>
                <c:pt idx="455">
                  <c:v>-5.1906249999999956E-3</c:v>
                </c:pt>
                <c:pt idx="456">
                  <c:v>-3.1950000000000021E-3</c:v>
                </c:pt>
                <c:pt idx="457">
                  <c:v>-1.1993749999999997E-3</c:v>
                </c:pt>
                <c:pt idx="458">
                  <c:v>7.9625000000000225E-4</c:v>
                </c:pt>
                <c:pt idx="459">
                  <c:v>2.7918750000000036E-3</c:v>
                </c:pt>
                <c:pt idx="460">
                  <c:v>3.7875000000000048E-3</c:v>
                </c:pt>
                <c:pt idx="461">
                  <c:v>5.783125000000007E-3</c:v>
                </c:pt>
                <c:pt idx="462">
                  <c:v>7.7787499999999966E-3</c:v>
                </c:pt>
                <c:pt idx="463">
                  <c:v>8.7743749999999957E-3</c:v>
                </c:pt>
                <c:pt idx="464">
                  <c:v>9.7699999999999957E-3</c:v>
                </c:pt>
                <c:pt idx="465">
                  <c:v>1.0765624999999997E-2</c:v>
                </c:pt>
                <c:pt idx="466">
                  <c:v>1.276125E-2</c:v>
                </c:pt>
                <c:pt idx="467">
                  <c:v>1.2756874999999997E-2</c:v>
                </c:pt>
                <c:pt idx="468">
                  <c:v>1.3752499999999999E-2</c:v>
                </c:pt>
                <c:pt idx="469">
                  <c:v>1.3748125000000002E-2</c:v>
                </c:pt>
                <c:pt idx="470">
                  <c:v>1.3743750000000001E-2</c:v>
                </c:pt>
                <c:pt idx="471">
                  <c:v>1.3739375E-2</c:v>
                </c:pt>
                <c:pt idx="472">
                  <c:v>1.2734999999999996E-2</c:v>
                </c:pt>
                <c:pt idx="473">
                  <c:v>1.2730625000000001E-2</c:v>
                </c:pt>
                <c:pt idx="474">
                  <c:v>1.1726249999999999E-2</c:v>
                </c:pt>
                <c:pt idx="475">
                  <c:v>1.1721874999999998E-2</c:v>
                </c:pt>
                <c:pt idx="476">
                  <c:v>9.717499999999997E-3</c:v>
                </c:pt>
                <c:pt idx="477">
                  <c:v>8.7131249999999952E-3</c:v>
                </c:pt>
                <c:pt idx="478">
                  <c:v>7.7087499999999934E-3</c:v>
                </c:pt>
                <c:pt idx="479">
                  <c:v>5.7043750000000072E-3</c:v>
                </c:pt>
                <c:pt idx="480">
                  <c:v>4.7000000000000071E-3</c:v>
                </c:pt>
                <c:pt idx="481">
                  <c:v>2.695625000000004E-3</c:v>
                </c:pt>
                <c:pt idx="482">
                  <c:v>6.9125000000000198E-4</c:v>
                </c:pt>
                <c:pt idx="483">
                  <c:v>-1.3131249999999996E-3</c:v>
                </c:pt>
                <c:pt idx="484">
                  <c:v>-2.3175000000000001E-3</c:v>
                </c:pt>
                <c:pt idx="485">
                  <c:v>-4.3218750000000028E-3</c:v>
                </c:pt>
                <c:pt idx="486">
                  <c:v>-6.3262499999999977E-3</c:v>
                </c:pt>
                <c:pt idx="487">
                  <c:v>-8.3306249999999995E-3</c:v>
                </c:pt>
                <c:pt idx="488">
                  <c:v>-9.3349999999999995E-3</c:v>
                </c:pt>
                <c:pt idx="489">
                  <c:v>-1.1339375000000002E-2</c:v>
                </c:pt>
                <c:pt idx="490">
                  <c:v>-1.2343750000000004E-2</c:v>
                </c:pt>
                <c:pt idx="491">
                  <c:v>-1.4348124999999996E-2</c:v>
                </c:pt>
                <c:pt idx="492">
                  <c:v>-1.53525E-2</c:v>
                </c:pt>
                <c:pt idx="493">
                  <c:v>-1.6356875E-2</c:v>
                </c:pt>
                <c:pt idx="494">
                  <c:v>-1.7361249999999998E-2</c:v>
                </c:pt>
                <c:pt idx="495">
                  <c:v>-1.8365625E-2</c:v>
                </c:pt>
                <c:pt idx="496">
                  <c:v>-1.8370000000000001E-2</c:v>
                </c:pt>
                <c:pt idx="497">
                  <c:v>-1.9374374999999999E-2</c:v>
                </c:pt>
                <c:pt idx="498">
                  <c:v>-1.937875E-2</c:v>
                </c:pt>
                <c:pt idx="499">
                  <c:v>-1.9383124999999998E-2</c:v>
                </c:pt>
                <c:pt idx="500">
                  <c:v>-1.9387500000000002E-2</c:v>
                </c:pt>
                <c:pt idx="501">
                  <c:v>-1.9391874999999999E-2</c:v>
                </c:pt>
                <c:pt idx="502">
                  <c:v>-1.8396249999999999E-2</c:v>
                </c:pt>
                <c:pt idx="503">
                  <c:v>-1.8400625E-2</c:v>
                </c:pt>
                <c:pt idx="504">
                  <c:v>-1.6404999999999999E-2</c:v>
                </c:pt>
                <c:pt idx="505">
                  <c:v>-1.5409374999999996E-2</c:v>
                </c:pt>
                <c:pt idx="506">
                  <c:v>-1.5413749999999999E-2</c:v>
                </c:pt>
                <c:pt idx="507">
                  <c:v>-1.3418124999999996E-2</c:v>
                </c:pt>
                <c:pt idx="508">
                  <c:v>-1.2422500000000003E-2</c:v>
                </c:pt>
                <c:pt idx="509">
                  <c:v>-1.0426875E-2</c:v>
                </c:pt>
                <c:pt idx="510">
                  <c:v>-9.4312499999999987E-3</c:v>
                </c:pt>
                <c:pt idx="511">
                  <c:v>-7.4356249999999978E-3</c:v>
                </c:pt>
                <c:pt idx="512">
                  <c:v>-5.4399999999999961E-3</c:v>
                </c:pt>
                <c:pt idx="513">
                  <c:v>-4.4443750000000021E-3</c:v>
                </c:pt>
                <c:pt idx="514">
                  <c:v>-2.4487500000000008E-3</c:v>
                </c:pt>
                <c:pt idx="515">
                  <c:v>-1.4531249999999996E-3</c:v>
                </c:pt>
                <c:pt idx="516">
                  <c:v>5.4250000000000218E-4</c:v>
                </c:pt>
                <c:pt idx="517">
                  <c:v>2.5381250000000039E-3</c:v>
                </c:pt>
                <c:pt idx="518">
                  <c:v>3.5337500000000039E-3</c:v>
                </c:pt>
                <c:pt idx="519">
                  <c:v>5.5293750000000065E-3</c:v>
                </c:pt>
                <c:pt idx="520">
                  <c:v>6.5250000000000082E-3</c:v>
                </c:pt>
                <c:pt idx="521">
                  <c:v>7.5206249999999935E-3</c:v>
                </c:pt>
                <c:pt idx="522">
                  <c:v>8.5162499999999926E-3</c:v>
                </c:pt>
                <c:pt idx="523">
                  <c:v>9.5118749999999978E-3</c:v>
                </c:pt>
                <c:pt idx="524">
                  <c:v>1.0507499999999998E-2</c:v>
                </c:pt>
                <c:pt idx="525">
                  <c:v>1.0503124999999997E-2</c:v>
                </c:pt>
                <c:pt idx="526">
                  <c:v>1.1498749999999999E-2</c:v>
                </c:pt>
                <c:pt idx="527">
                  <c:v>1.1494374999999999E-2</c:v>
                </c:pt>
                <c:pt idx="528">
                  <c:v>1.1489999999999997E-2</c:v>
                </c:pt>
                <c:pt idx="529">
                  <c:v>1.1485624999999998E-2</c:v>
                </c:pt>
                <c:pt idx="530">
                  <c:v>1.1481249999999998E-2</c:v>
                </c:pt>
                <c:pt idx="531">
                  <c:v>1.0476874999999997E-2</c:v>
                </c:pt>
                <c:pt idx="532">
                  <c:v>9.4724999999999965E-3</c:v>
                </c:pt>
                <c:pt idx="533">
                  <c:v>9.4681249999999939E-3</c:v>
                </c:pt>
                <c:pt idx="534">
                  <c:v>8.4637499999999956E-3</c:v>
                </c:pt>
                <c:pt idx="535">
                  <c:v>6.4593750000000068E-3</c:v>
                </c:pt>
                <c:pt idx="536">
                  <c:v>5.455000000000005E-3</c:v>
                </c:pt>
                <c:pt idx="537">
                  <c:v>4.4506250000000058E-3</c:v>
                </c:pt>
                <c:pt idx="538">
                  <c:v>2.4462500000000044E-3</c:v>
                </c:pt>
                <c:pt idx="539">
                  <c:v>1.4418750000000031E-3</c:v>
                </c:pt>
                <c:pt idx="540">
                  <c:v>-5.6249999999999887E-4</c:v>
                </c:pt>
                <c:pt idx="541">
                  <c:v>-1.5668749999999999E-3</c:v>
                </c:pt>
                <c:pt idx="542">
                  <c:v>-3.5712500000000019E-3</c:v>
                </c:pt>
                <c:pt idx="543">
                  <c:v>-4.5756250000000024E-3</c:v>
                </c:pt>
                <c:pt idx="544">
                  <c:v>-6.5799999999999973E-3</c:v>
                </c:pt>
                <c:pt idx="545">
                  <c:v>-8.5843749999999983E-3</c:v>
                </c:pt>
                <c:pt idx="546">
                  <c:v>-9.5887500000000001E-3</c:v>
                </c:pt>
                <c:pt idx="547">
                  <c:v>-1.0593125000000002E-2</c:v>
                </c:pt>
                <c:pt idx="548">
                  <c:v>-1.2597500000000003E-2</c:v>
                </c:pt>
                <c:pt idx="549">
                  <c:v>-1.3601874999999996E-2</c:v>
                </c:pt>
                <c:pt idx="550">
                  <c:v>-1.4606249999999998E-2</c:v>
                </c:pt>
                <c:pt idx="551">
                  <c:v>-1.5610624999999998E-2</c:v>
                </c:pt>
                <c:pt idx="552">
                  <c:v>-1.6615000000000001E-2</c:v>
                </c:pt>
                <c:pt idx="553">
                  <c:v>-1.7619375E-2</c:v>
                </c:pt>
                <c:pt idx="554">
                  <c:v>-1.7623749999999997E-2</c:v>
                </c:pt>
                <c:pt idx="555">
                  <c:v>-1.7628124999999998E-2</c:v>
                </c:pt>
                <c:pt idx="556">
                  <c:v>-1.7632499999999999E-2</c:v>
                </c:pt>
                <c:pt idx="557">
                  <c:v>-1.7636875E-2</c:v>
                </c:pt>
                <c:pt idx="558">
                  <c:v>-1.7641249999999997E-2</c:v>
                </c:pt>
                <c:pt idx="559">
                  <c:v>-1.7645624999999998E-2</c:v>
                </c:pt>
                <c:pt idx="560">
                  <c:v>-1.6649999999999998E-2</c:v>
                </c:pt>
                <c:pt idx="561">
                  <c:v>-1.6654374999999999E-2</c:v>
                </c:pt>
                <c:pt idx="562">
                  <c:v>-1.5658749999999999E-2</c:v>
                </c:pt>
                <c:pt idx="563">
                  <c:v>-1.4663124999999996E-2</c:v>
                </c:pt>
                <c:pt idx="564">
                  <c:v>-1.3667499999999997E-2</c:v>
                </c:pt>
                <c:pt idx="565">
                  <c:v>-1.2671875000000004E-2</c:v>
                </c:pt>
                <c:pt idx="566">
                  <c:v>-1.067625E-2</c:v>
                </c:pt>
                <c:pt idx="567">
                  <c:v>-9.680625E-3</c:v>
                </c:pt>
                <c:pt idx="568">
                  <c:v>-8.6849999999999983E-3</c:v>
                </c:pt>
                <c:pt idx="569">
                  <c:v>-6.6893749999999974E-3</c:v>
                </c:pt>
                <c:pt idx="570">
                  <c:v>-5.6937499999999966E-3</c:v>
                </c:pt>
                <c:pt idx="571">
                  <c:v>-3.6981250000000013E-3</c:v>
                </c:pt>
                <c:pt idx="572">
                  <c:v>-2.7025000000000009E-3</c:v>
                </c:pt>
                <c:pt idx="573">
                  <c:v>-7.0687499999999852E-4</c:v>
                </c:pt>
                <c:pt idx="574">
                  <c:v>2.8875000000000244E-4</c:v>
                </c:pt>
                <c:pt idx="575">
                  <c:v>1.2843750000000025E-3</c:v>
                </c:pt>
                <c:pt idx="576">
                  <c:v>3.2800000000000043E-3</c:v>
                </c:pt>
                <c:pt idx="577">
                  <c:v>4.2756250000000069E-3</c:v>
                </c:pt>
                <c:pt idx="578">
                  <c:v>5.2712500000000068E-3</c:v>
                </c:pt>
                <c:pt idx="579">
                  <c:v>6.2668750000000059E-3</c:v>
                </c:pt>
                <c:pt idx="580">
                  <c:v>7.2624999999999947E-3</c:v>
                </c:pt>
                <c:pt idx="581">
                  <c:v>8.2581249999999946E-3</c:v>
                </c:pt>
                <c:pt idx="582">
                  <c:v>8.2537499999999955E-3</c:v>
                </c:pt>
                <c:pt idx="583">
                  <c:v>9.2493749999999937E-3</c:v>
                </c:pt>
                <c:pt idx="584">
                  <c:v>9.244999999999998E-3</c:v>
                </c:pt>
                <c:pt idx="585">
                  <c:v>9.2406249999999971E-3</c:v>
                </c:pt>
                <c:pt idx="586">
                  <c:v>9.2362499999999945E-3</c:v>
                </c:pt>
                <c:pt idx="587">
                  <c:v>9.231874999999997E-3</c:v>
                </c:pt>
                <c:pt idx="588">
                  <c:v>9.2274999999999979E-3</c:v>
                </c:pt>
                <c:pt idx="589">
                  <c:v>8.2231249999999943E-3</c:v>
                </c:pt>
                <c:pt idx="590">
                  <c:v>8.2187499999999952E-3</c:v>
                </c:pt>
                <c:pt idx="591">
                  <c:v>6.214375000000009E-3</c:v>
                </c:pt>
                <c:pt idx="592">
                  <c:v>6.2100000000000072E-3</c:v>
                </c:pt>
                <c:pt idx="593">
                  <c:v>5.2056250000000054E-3</c:v>
                </c:pt>
                <c:pt idx="594">
                  <c:v>3.2012500000000044E-3</c:v>
                </c:pt>
                <c:pt idx="595">
                  <c:v>3.1968750000000044E-3</c:v>
                </c:pt>
                <c:pt idx="596">
                  <c:v>1.9250000000000213E-4</c:v>
                </c:pt>
                <c:pt idx="597">
                  <c:v>1.8812500000000171E-4</c:v>
                </c:pt>
                <c:pt idx="598">
                  <c:v>-1.8162499999999997E-3</c:v>
                </c:pt>
                <c:pt idx="599">
                  <c:v>-2.8206250000000006E-3</c:v>
                </c:pt>
                <c:pt idx="600">
                  <c:v>-4.825000000000002E-3</c:v>
                </c:pt>
                <c:pt idx="601">
                  <c:v>-5.8293749999999969E-3</c:v>
                </c:pt>
                <c:pt idx="602">
                  <c:v>-6.8337499999999969E-3</c:v>
                </c:pt>
                <c:pt idx="603">
                  <c:v>-8.8381249999999988E-3</c:v>
                </c:pt>
                <c:pt idx="604">
                  <c:v>-9.8425000000000006E-3</c:v>
                </c:pt>
                <c:pt idx="605">
                  <c:v>-1.0846875000000001E-2</c:v>
                </c:pt>
                <c:pt idx="606">
                  <c:v>-1.1851250000000002E-2</c:v>
                </c:pt>
                <c:pt idx="607">
                  <c:v>-1.2855625000000002E-2</c:v>
                </c:pt>
                <c:pt idx="608">
                  <c:v>-1.3859999999999999E-2</c:v>
                </c:pt>
                <c:pt idx="609">
                  <c:v>-1.4864374999999996E-2</c:v>
                </c:pt>
                <c:pt idx="610">
                  <c:v>-1.4868749999999997E-2</c:v>
                </c:pt>
                <c:pt idx="611">
                  <c:v>-1.5873124999999998E-2</c:v>
                </c:pt>
                <c:pt idx="612">
                  <c:v>-1.6877499999999997E-2</c:v>
                </c:pt>
                <c:pt idx="613">
                  <c:v>-1.5881874999999997E-2</c:v>
                </c:pt>
                <c:pt idx="614">
                  <c:v>-1.6886249999999998E-2</c:v>
                </c:pt>
                <c:pt idx="615">
                  <c:v>-1.6890624999999996E-2</c:v>
                </c:pt>
                <c:pt idx="616">
                  <c:v>-1.5894999999999996E-2</c:v>
                </c:pt>
                <c:pt idx="617">
                  <c:v>-1.5899374999999997E-2</c:v>
                </c:pt>
                <c:pt idx="618">
                  <c:v>-1.4903749999999997E-2</c:v>
                </c:pt>
                <c:pt idx="619">
                  <c:v>-1.4908124999999998E-2</c:v>
                </c:pt>
                <c:pt idx="620">
                  <c:v>-1.3912499999999996E-2</c:v>
                </c:pt>
                <c:pt idx="621">
                  <c:v>-1.3916874999999995E-2</c:v>
                </c:pt>
                <c:pt idx="622">
                  <c:v>-1.1921250000000003E-2</c:v>
                </c:pt>
                <c:pt idx="623">
                  <c:v>-1.0925625000000001E-2</c:v>
                </c:pt>
                <c:pt idx="624">
                  <c:v>-9.9299999999999996E-3</c:v>
                </c:pt>
                <c:pt idx="625">
                  <c:v>-8.9343749999999996E-3</c:v>
                </c:pt>
                <c:pt idx="626">
                  <c:v>-7.9387499999999979E-3</c:v>
                </c:pt>
                <c:pt idx="627">
                  <c:v>-5.9431249999999962E-3</c:v>
                </c:pt>
                <c:pt idx="628">
                  <c:v>-4.9475000000000022E-3</c:v>
                </c:pt>
                <c:pt idx="629">
                  <c:v>-3.9518750000000014E-3</c:v>
                </c:pt>
                <c:pt idx="630">
                  <c:v>-2.9562500000000005E-3</c:v>
                </c:pt>
                <c:pt idx="631">
                  <c:v>-9.6062499999999881E-4</c:v>
                </c:pt>
                <c:pt idx="632">
                  <c:v>3.5000000000001284E-5</c:v>
                </c:pt>
                <c:pt idx="633">
                  <c:v>1.030625000000004E-3</c:v>
                </c:pt>
                <c:pt idx="634">
                  <c:v>2.0262500000000037E-3</c:v>
                </c:pt>
                <c:pt idx="635">
                  <c:v>3.0218750000000042E-3</c:v>
                </c:pt>
                <c:pt idx="636">
                  <c:v>4.0175000000000046E-3</c:v>
                </c:pt>
                <c:pt idx="637">
                  <c:v>5.0131250000000063E-3</c:v>
                </c:pt>
                <c:pt idx="638">
                  <c:v>6.0087500000000089E-3</c:v>
                </c:pt>
                <c:pt idx="639">
                  <c:v>7.004374999999995E-3</c:v>
                </c:pt>
                <c:pt idx="640">
                  <c:v>6.9999999999999932E-3</c:v>
                </c:pt>
                <c:pt idx="641">
                  <c:v>6.9956249999999949E-3</c:v>
                </c:pt>
                <c:pt idx="642">
                  <c:v>7.9912499999999949E-3</c:v>
                </c:pt>
                <c:pt idx="643">
                  <c:v>7.9868749999999957E-3</c:v>
                </c:pt>
                <c:pt idx="644">
                  <c:v>7.9824999999999948E-3</c:v>
                </c:pt>
                <c:pt idx="645">
                  <c:v>6.9781249999999956E-3</c:v>
                </c:pt>
                <c:pt idx="646">
                  <c:v>6.9737499999999947E-3</c:v>
                </c:pt>
                <c:pt idx="647">
                  <c:v>5.9693750000000077E-3</c:v>
                </c:pt>
                <c:pt idx="648">
                  <c:v>5.9650000000000076E-3</c:v>
                </c:pt>
                <c:pt idx="649">
                  <c:v>4.9606250000000067E-3</c:v>
                </c:pt>
                <c:pt idx="650">
                  <c:v>3.9562500000000049E-3</c:v>
                </c:pt>
                <c:pt idx="651">
                  <c:v>2.9518750000000048E-3</c:v>
                </c:pt>
                <c:pt idx="652">
                  <c:v>1.9475000000000028E-3</c:v>
                </c:pt>
                <c:pt idx="653">
                  <c:v>9.4312500000000299E-4</c:v>
                </c:pt>
                <c:pt idx="654">
                  <c:v>-6.1249999999998155E-5</c:v>
                </c:pt>
                <c:pt idx="655">
                  <c:v>-1.0656249999999989E-3</c:v>
                </c:pt>
                <c:pt idx="656">
                  <c:v>-2.0699999999999998E-3</c:v>
                </c:pt>
                <c:pt idx="657">
                  <c:v>-4.0743750000000016E-3</c:v>
                </c:pt>
                <c:pt idx="658">
                  <c:v>-5.0787500000000025E-3</c:v>
                </c:pt>
                <c:pt idx="659">
                  <c:v>-6.0831249999999965E-3</c:v>
                </c:pt>
                <c:pt idx="660">
                  <c:v>-7.0874999999999974E-3</c:v>
                </c:pt>
                <c:pt idx="661">
                  <c:v>-8.0918749999999966E-3</c:v>
                </c:pt>
                <c:pt idx="662">
                  <c:v>-1.0096250000000001E-2</c:v>
                </c:pt>
                <c:pt idx="663">
                  <c:v>-1.0100624999999998E-2</c:v>
                </c:pt>
                <c:pt idx="664">
                  <c:v>-1.2105000000000003E-2</c:v>
                </c:pt>
                <c:pt idx="665">
                  <c:v>-1.2109375000000002E-2</c:v>
                </c:pt>
                <c:pt idx="666">
                  <c:v>-1.3113750000000002E-2</c:v>
                </c:pt>
                <c:pt idx="667">
                  <c:v>-1.4118124999999997E-2</c:v>
                </c:pt>
                <c:pt idx="668">
                  <c:v>-1.4122499999999996E-2</c:v>
                </c:pt>
                <c:pt idx="669">
                  <c:v>-1.5126874999999998E-2</c:v>
                </c:pt>
                <c:pt idx="670">
                  <c:v>-1.5131249999999997E-2</c:v>
                </c:pt>
                <c:pt idx="671">
                  <c:v>-1.5135624999999996E-2</c:v>
                </c:pt>
                <c:pt idx="672">
                  <c:v>-1.5139999999999999E-2</c:v>
                </c:pt>
                <c:pt idx="673">
                  <c:v>-1.5144374999999998E-2</c:v>
                </c:pt>
                <c:pt idx="674">
                  <c:v>-1.5148749999999997E-2</c:v>
                </c:pt>
                <c:pt idx="675">
                  <c:v>-1.5153124999999998E-2</c:v>
                </c:pt>
                <c:pt idx="676">
                  <c:v>-1.4157499999999996E-2</c:v>
                </c:pt>
                <c:pt idx="677">
                  <c:v>-1.3161875000000002E-2</c:v>
                </c:pt>
                <c:pt idx="678">
                  <c:v>-1.3166250000000003E-2</c:v>
                </c:pt>
                <c:pt idx="679">
                  <c:v>-1.2170625000000003E-2</c:v>
                </c:pt>
                <c:pt idx="680">
                  <c:v>-1.1175000000000001E-2</c:v>
                </c:pt>
                <c:pt idx="681">
                  <c:v>-1.0179374999999999E-2</c:v>
                </c:pt>
                <c:pt idx="682">
                  <c:v>-9.1837499999999992E-3</c:v>
                </c:pt>
                <c:pt idx="683">
                  <c:v>-8.1881249999999975E-3</c:v>
                </c:pt>
                <c:pt idx="684">
                  <c:v>-7.1924999999999966E-3</c:v>
                </c:pt>
                <c:pt idx="685">
                  <c:v>-6.1968749999999967E-3</c:v>
                </c:pt>
                <c:pt idx="686">
                  <c:v>-4.2012500000000019E-3</c:v>
                </c:pt>
                <c:pt idx="687">
                  <c:v>-4.2056250000000019E-3</c:v>
                </c:pt>
                <c:pt idx="688">
                  <c:v>-2.2099999999999993E-3</c:v>
                </c:pt>
                <c:pt idx="689">
                  <c:v>-1.2143749999999991E-3</c:v>
                </c:pt>
                <c:pt idx="690">
                  <c:v>-2.1874999999999841E-4</c:v>
                </c:pt>
                <c:pt idx="691">
                  <c:v>7.7687500000000326E-4</c:v>
                </c:pt>
                <c:pt idx="692">
                  <c:v>1.7725000000000037E-3</c:v>
                </c:pt>
                <c:pt idx="693">
                  <c:v>2.7681250000000054E-3</c:v>
                </c:pt>
                <c:pt idx="694">
                  <c:v>3.7637500000000049E-3</c:v>
                </c:pt>
                <c:pt idx="695">
                  <c:v>4.7593750000000058E-3</c:v>
                </c:pt>
                <c:pt idx="696">
                  <c:v>4.7550000000000066E-3</c:v>
                </c:pt>
                <c:pt idx="697">
                  <c:v>5.7506250000000057E-3</c:v>
                </c:pt>
                <c:pt idx="698">
                  <c:v>5.7462500000000074E-3</c:v>
                </c:pt>
                <c:pt idx="699">
                  <c:v>5.7418750000000083E-3</c:v>
                </c:pt>
                <c:pt idx="700">
                  <c:v>5.7375000000000074E-3</c:v>
                </c:pt>
                <c:pt idx="701">
                  <c:v>5.7331250000000082E-3</c:v>
                </c:pt>
                <c:pt idx="702">
                  <c:v>5.728750000000009E-3</c:v>
                </c:pt>
                <c:pt idx="703">
                  <c:v>5.7243750000000081E-3</c:v>
                </c:pt>
                <c:pt idx="704">
                  <c:v>5.7200000000000055E-3</c:v>
                </c:pt>
                <c:pt idx="705">
                  <c:v>4.7156250000000063E-3</c:v>
                </c:pt>
                <c:pt idx="706">
                  <c:v>3.7112500000000053E-3</c:v>
                </c:pt>
                <c:pt idx="707">
                  <c:v>3.7068750000000057E-3</c:v>
                </c:pt>
                <c:pt idx="708">
                  <c:v>2.7025000000000057E-3</c:v>
                </c:pt>
                <c:pt idx="709">
                  <c:v>1.6981250000000035E-3</c:v>
                </c:pt>
                <c:pt idx="710">
                  <c:v>6.9375000000000328E-4</c:v>
                </c:pt>
                <c:pt idx="711">
                  <c:v>-3.1062499999999829E-4</c:v>
                </c:pt>
                <c:pt idx="712">
                  <c:v>-1.3149999999999987E-3</c:v>
                </c:pt>
                <c:pt idx="713">
                  <c:v>-2.3193749999999994E-3</c:v>
                </c:pt>
                <c:pt idx="714">
                  <c:v>-3.3237500000000007E-3</c:v>
                </c:pt>
                <c:pt idx="715">
                  <c:v>-4.3281250000000012E-3</c:v>
                </c:pt>
                <c:pt idx="716">
                  <c:v>-5.3325000000000022E-3</c:v>
                </c:pt>
                <c:pt idx="717">
                  <c:v>-6.336874999999997E-3</c:v>
                </c:pt>
                <c:pt idx="718">
                  <c:v>-7.3412499999999971E-3</c:v>
                </c:pt>
                <c:pt idx="719">
                  <c:v>-8.3456249999999989E-3</c:v>
                </c:pt>
                <c:pt idx="720">
                  <c:v>-9.3499999999999989E-3</c:v>
                </c:pt>
                <c:pt idx="721">
                  <c:v>-1.0354374999999999E-2</c:v>
                </c:pt>
                <c:pt idx="722">
                  <c:v>-1.1358750000000003E-2</c:v>
                </c:pt>
                <c:pt idx="723">
                  <c:v>-1.2363125000000003E-2</c:v>
                </c:pt>
                <c:pt idx="724">
                  <c:v>-1.2367500000000002E-2</c:v>
                </c:pt>
                <c:pt idx="725">
                  <c:v>-1.3371875000000004E-2</c:v>
                </c:pt>
                <c:pt idx="726">
                  <c:v>-1.3376250000000003E-2</c:v>
                </c:pt>
                <c:pt idx="727">
                  <c:v>-1.4380624999999994E-2</c:v>
                </c:pt>
                <c:pt idx="728">
                  <c:v>-1.4384999999999997E-2</c:v>
                </c:pt>
                <c:pt idx="729">
                  <c:v>-1.4389374999999998E-2</c:v>
                </c:pt>
                <c:pt idx="730">
                  <c:v>-1.4393749999999997E-2</c:v>
                </c:pt>
                <c:pt idx="731">
                  <c:v>-1.4398124999999996E-2</c:v>
                </c:pt>
                <c:pt idx="732">
                  <c:v>-1.4402499999999997E-2</c:v>
                </c:pt>
                <c:pt idx="733">
                  <c:v>-1.3406875000000004E-2</c:v>
                </c:pt>
                <c:pt idx="734">
                  <c:v>-1.3411250000000001E-2</c:v>
                </c:pt>
                <c:pt idx="735">
                  <c:v>-1.2415625000000001E-2</c:v>
                </c:pt>
                <c:pt idx="736">
                  <c:v>-1.2420000000000002E-2</c:v>
                </c:pt>
                <c:pt idx="737">
                  <c:v>-1.1424375000000001E-2</c:v>
                </c:pt>
                <c:pt idx="738">
                  <c:v>-1.0428749999999999E-2</c:v>
                </c:pt>
                <c:pt idx="739">
                  <c:v>-9.4331250000000005E-3</c:v>
                </c:pt>
                <c:pt idx="740">
                  <c:v>-8.4374999999999971E-3</c:v>
                </c:pt>
                <c:pt idx="741">
                  <c:v>-7.4418749999999971E-3</c:v>
                </c:pt>
                <c:pt idx="742">
                  <c:v>-6.4462499999999963E-3</c:v>
                </c:pt>
                <c:pt idx="743">
                  <c:v>-5.4506250000000023E-3</c:v>
                </c:pt>
                <c:pt idx="744">
                  <c:v>-4.4550000000000024E-3</c:v>
                </c:pt>
                <c:pt idx="745">
                  <c:v>-3.4593750000000006E-3</c:v>
                </c:pt>
                <c:pt idx="746">
                  <c:v>-2.4637499999999994E-3</c:v>
                </c:pt>
                <c:pt idx="747">
                  <c:v>-1.4681249999999992E-3</c:v>
                </c:pt>
                <c:pt idx="748">
                  <c:v>-4.724999999999975E-4</c:v>
                </c:pt>
                <c:pt idx="749">
                  <c:v>5.2312500000000254E-4</c:v>
                </c:pt>
                <c:pt idx="750">
                  <c:v>1.5187500000000036E-3</c:v>
                </c:pt>
                <c:pt idx="751">
                  <c:v>1.5143750000000046E-3</c:v>
                </c:pt>
                <c:pt idx="752">
                  <c:v>2.5100000000000053E-3</c:v>
                </c:pt>
                <c:pt idx="753">
                  <c:v>2.5056250000000048E-3</c:v>
                </c:pt>
                <c:pt idx="754">
                  <c:v>3.5012500000000048E-3</c:v>
                </c:pt>
                <c:pt idx="755">
                  <c:v>3.4968750000000052E-3</c:v>
                </c:pt>
                <c:pt idx="756">
                  <c:v>4.492500000000006E-3</c:v>
                </c:pt>
                <c:pt idx="757">
                  <c:v>4.488125000000006E-3</c:v>
                </c:pt>
                <c:pt idx="758">
                  <c:v>4.4837500000000051E-3</c:v>
                </c:pt>
                <c:pt idx="759">
                  <c:v>4.4793750000000077E-3</c:v>
                </c:pt>
                <c:pt idx="760">
                  <c:v>4.4750000000000076E-3</c:v>
                </c:pt>
                <c:pt idx="761">
                  <c:v>4.4706250000000067E-3</c:v>
                </c:pt>
                <c:pt idx="762">
                  <c:v>3.4662500000000049E-3</c:v>
                </c:pt>
                <c:pt idx="763">
                  <c:v>3.4618750000000049E-3</c:v>
                </c:pt>
                <c:pt idx="764">
                  <c:v>2.4575000000000044E-3</c:v>
                </c:pt>
                <c:pt idx="765">
                  <c:v>2.4531250000000048E-3</c:v>
                </c:pt>
                <c:pt idx="766">
                  <c:v>1.4487500000000039E-3</c:v>
                </c:pt>
                <c:pt idx="767">
                  <c:v>4.4437500000000255E-4</c:v>
                </c:pt>
                <c:pt idx="768">
                  <c:v>-5.5999999999999822E-4</c:v>
                </c:pt>
                <c:pt idx="769">
                  <c:v>-1.5643749999999989E-3</c:v>
                </c:pt>
                <c:pt idx="770">
                  <c:v>-1.568749999999999E-3</c:v>
                </c:pt>
                <c:pt idx="771">
                  <c:v>-2.5731249999999995E-3</c:v>
                </c:pt>
                <c:pt idx="772">
                  <c:v>-3.5775000000000008E-3</c:v>
                </c:pt>
                <c:pt idx="773">
                  <c:v>-4.5818750000000017E-3</c:v>
                </c:pt>
                <c:pt idx="774">
                  <c:v>-5.5862500000000027E-3</c:v>
                </c:pt>
                <c:pt idx="775">
                  <c:v>-6.5906249999999958E-3</c:v>
                </c:pt>
                <c:pt idx="776">
                  <c:v>-7.5949999999999967E-3</c:v>
                </c:pt>
                <c:pt idx="777">
                  <c:v>-8.5993749999999976E-3</c:v>
                </c:pt>
                <c:pt idx="778">
                  <c:v>-9.6037499999999994E-3</c:v>
                </c:pt>
                <c:pt idx="779">
                  <c:v>-1.0608124999999999E-2</c:v>
                </c:pt>
                <c:pt idx="780">
                  <c:v>-1.06125E-2</c:v>
                </c:pt>
                <c:pt idx="781">
                  <c:v>-1.1616875E-2</c:v>
                </c:pt>
                <c:pt idx="782">
                  <c:v>-1.162125E-2</c:v>
                </c:pt>
                <c:pt idx="783">
                  <c:v>-1.2625625000000003E-2</c:v>
                </c:pt>
                <c:pt idx="784">
                  <c:v>-1.2630000000000002E-2</c:v>
                </c:pt>
                <c:pt idx="785">
                  <c:v>-1.3634375000000002E-2</c:v>
                </c:pt>
                <c:pt idx="786">
                  <c:v>-1.3638750000000003E-2</c:v>
                </c:pt>
                <c:pt idx="787">
                  <c:v>-1.3643125000000004E-2</c:v>
                </c:pt>
                <c:pt idx="788">
                  <c:v>-1.36475E-2</c:v>
                </c:pt>
                <c:pt idx="789">
                  <c:v>-1.3651875000000004E-2</c:v>
                </c:pt>
                <c:pt idx="790">
                  <c:v>-1.2656250000000003E-2</c:v>
                </c:pt>
                <c:pt idx="791">
                  <c:v>-1.2660625000000002E-2</c:v>
                </c:pt>
                <c:pt idx="792">
                  <c:v>-1.1665E-2</c:v>
                </c:pt>
                <c:pt idx="793">
                  <c:v>-1.1669374999999999E-2</c:v>
                </c:pt>
                <c:pt idx="794">
                  <c:v>-1.1673750000000002E-2</c:v>
                </c:pt>
                <c:pt idx="795">
                  <c:v>-1.0678125E-2</c:v>
                </c:pt>
                <c:pt idx="796">
                  <c:v>-9.6824999999999984E-3</c:v>
                </c:pt>
                <c:pt idx="797">
                  <c:v>-8.6868749999999984E-3</c:v>
                </c:pt>
                <c:pt idx="798">
                  <c:v>-8.6912499999999976E-3</c:v>
                </c:pt>
                <c:pt idx="799">
                  <c:v>-7.6956249999999976E-3</c:v>
                </c:pt>
                <c:pt idx="800">
                  <c:v>-6.6999999999999959E-3</c:v>
                </c:pt>
                <c:pt idx="801">
                  <c:v>-5.704375000000002E-3</c:v>
                </c:pt>
                <c:pt idx="802">
                  <c:v>-4.708750000000002E-3</c:v>
                </c:pt>
                <c:pt idx="803">
                  <c:v>-3.7131250000000007E-3</c:v>
                </c:pt>
                <c:pt idx="804">
                  <c:v>-2.7174999999999999E-3</c:v>
                </c:pt>
                <c:pt idx="805">
                  <c:v>-1.7218749999999986E-3</c:v>
                </c:pt>
                <c:pt idx="806">
                  <c:v>-7.2624999999999806E-4</c:v>
                </c:pt>
                <c:pt idx="807">
                  <c:v>-7.306249999999982E-4</c:v>
                </c:pt>
                <c:pt idx="808">
                  <c:v>2.6500000000000286E-4</c:v>
                </c:pt>
                <c:pt idx="809">
                  <c:v>1.2606250000000026E-3</c:v>
                </c:pt>
                <c:pt idx="810">
                  <c:v>1.2562500000000041E-3</c:v>
                </c:pt>
                <c:pt idx="811">
                  <c:v>2.2518750000000052E-3</c:v>
                </c:pt>
                <c:pt idx="812">
                  <c:v>2.2475000000000047E-3</c:v>
                </c:pt>
                <c:pt idx="813">
                  <c:v>3.2431250000000073E-3</c:v>
                </c:pt>
                <c:pt idx="814">
                  <c:v>3.2387500000000051E-3</c:v>
                </c:pt>
                <c:pt idx="815">
                  <c:v>3.2343750000000046E-3</c:v>
                </c:pt>
                <c:pt idx="816">
                  <c:v>3.2300000000000054E-3</c:v>
                </c:pt>
                <c:pt idx="817">
                  <c:v>3.2256250000000063E-3</c:v>
                </c:pt>
                <c:pt idx="818">
                  <c:v>3.2212500000000058E-3</c:v>
                </c:pt>
                <c:pt idx="819">
                  <c:v>3.2168750000000036E-3</c:v>
                </c:pt>
                <c:pt idx="820">
                  <c:v>2.2125000000000044E-3</c:v>
                </c:pt>
                <c:pt idx="821">
                  <c:v>2.2081250000000048E-3</c:v>
                </c:pt>
                <c:pt idx="822">
                  <c:v>1.2037500000000034E-3</c:v>
                </c:pt>
                <c:pt idx="823">
                  <c:v>1.1993750000000047E-3</c:v>
                </c:pt>
                <c:pt idx="824">
                  <c:v>1.9500000000000268E-4</c:v>
                </c:pt>
                <c:pt idx="825">
                  <c:v>-8.0937499999999803E-4</c:v>
                </c:pt>
                <c:pt idx="826">
                  <c:v>-1.8137499999999987E-3</c:v>
                </c:pt>
                <c:pt idx="827">
                  <c:v>-1.8181249999999994E-3</c:v>
                </c:pt>
                <c:pt idx="828">
                  <c:v>-2.8224999999999999E-3</c:v>
                </c:pt>
                <c:pt idx="829">
                  <c:v>-3.8268750000000008E-3</c:v>
                </c:pt>
                <c:pt idx="830">
                  <c:v>-4.8312500000000013E-3</c:v>
                </c:pt>
                <c:pt idx="831">
                  <c:v>-5.8356250000000014E-3</c:v>
                </c:pt>
                <c:pt idx="832">
                  <c:v>-6.8399999999999971E-3</c:v>
                </c:pt>
                <c:pt idx="833">
                  <c:v>-6.8443749999999963E-3</c:v>
                </c:pt>
                <c:pt idx="834">
                  <c:v>-7.8487499999999981E-3</c:v>
                </c:pt>
                <c:pt idx="835">
                  <c:v>-8.8531249999999981E-3</c:v>
                </c:pt>
                <c:pt idx="836">
                  <c:v>-9.8574999999999999E-3</c:v>
                </c:pt>
                <c:pt idx="837">
                  <c:v>-9.8618749999999991E-3</c:v>
                </c:pt>
                <c:pt idx="838">
                  <c:v>-1.0866249999999999E-2</c:v>
                </c:pt>
                <c:pt idx="839">
                  <c:v>-1.1870625000000003E-2</c:v>
                </c:pt>
                <c:pt idx="840">
                  <c:v>-1.1875000000000002E-2</c:v>
                </c:pt>
                <c:pt idx="841">
                  <c:v>-1.1879375000000001E-2</c:v>
                </c:pt>
                <c:pt idx="842">
                  <c:v>-1.188375E-2</c:v>
                </c:pt>
                <c:pt idx="843">
                  <c:v>-1.2888125E-2</c:v>
                </c:pt>
                <c:pt idx="844">
                  <c:v>-1.2892500000000003E-2</c:v>
                </c:pt>
                <c:pt idx="845">
                  <c:v>-1.2896875000000002E-2</c:v>
                </c:pt>
                <c:pt idx="846">
                  <c:v>-1.2901250000000001E-2</c:v>
                </c:pt>
                <c:pt idx="847">
                  <c:v>-1.2905625000000002E-2</c:v>
                </c:pt>
                <c:pt idx="848">
                  <c:v>-1.2910000000000001E-2</c:v>
                </c:pt>
                <c:pt idx="849">
                  <c:v>-1.1914375E-2</c:v>
                </c:pt>
                <c:pt idx="850">
                  <c:v>-1.1918750000000002E-2</c:v>
                </c:pt>
                <c:pt idx="851">
                  <c:v>-1.0923125000000001E-2</c:v>
                </c:pt>
                <c:pt idx="852">
                  <c:v>-1.09275E-2</c:v>
                </c:pt>
                <c:pt idx="853">
                  <c:v>-9.931874999999998E-3</c:v>
                </c:pt>
                <c:pt idx="854">
                  <c:v>-8.936249999999998E-3</c:v>
                </c:pt>
                <c:pt idx="855">
                  <c:v>-7.940624999999998E-3</c:v>
                </c:pt>
                <c:pt idx="856">
                  <c:v>-7.9449999999999972E-3</c:v>
                </c:pt>
                <c:pt idx="857">
                  <c:v>-6.9493749999999972E-3</c:v>
                </c:pt>
                <c:pt idx="858">
                  <c:v>-5.9537500000000024E-3</c:v>
                </c:pt>
                <c:pt idx="859">
                  <c:v>-4.9581250000000016E-3</c:v>
                </c:pt>
                <c:pt idx="860">
                  <c:v>-4.9625000000000016E-3</c:v>
                </c:pt>
                <c:pt idx="861">
                  <c:v>-3.9668749999999999E-3</c:v>
                </c:pt>
                <c:pt idx="862">
                  <c:v>-2.9712499999999999E-3</c:v>
                </c:pt>
                <c:pt idx="863">
                  <c:v>-1.9756249999999986E-3</c:v>
                </c:pt>
                <c:pt idx="864">
                  <c:v>-1.9799999999999996E-3</c:v>
                </c:pt>
                <c:pt idx="865">
                  <c:v>-9.8437499999999827E-4</c:v>
                </c:pt>
                <c:pt idx="866">
                  <c:v>1.125000000000377E-5</c:v>
                </c:pt>
                <c:pt idx="867">
                  <c:v>6.8750000000027556E-6</c:v>
                </c:pt>
                <c:pt idx="868">
                  <c:v>1.0025000000000038E-3</c:v>
                </c:pt>
                <c:pt idx="869">
                  <c:v>9.9812500000000378E-4</c:v>
                </c:pt>
                <c:pt idx="870">
                  <c:v>1.9937500000000042E-3</c:v>
                </c:pt>
                <c:pt idx="871">
                  <c:v>1.9893750000000059E-3</c:v>
                </c:pt>
                <c:pt idx="872">
                  <c:v>1.9850000000000046E-3</c:v>
                </c:pt>
                <c:pt idx="873">
                  <c:v>1.980625000000005E-3</c:v>
                </c:pt>
                <c:pt idx="874">
                  <c:v>1.9762500000000049E-3</c:v>
                </c:pt>
                <c:pt idx="875">
                  <c:v>1.9718750000000044E-3</c:v>
                </c:pt>
                <c:pt idx="876">
                  <c:v>1.967500000000004E-3</c:v>
                </c:pt>
                <c:pt idx="877">
                  <c:v>1.9631250000000048E-3</c:v>
                </c:pt>
                <c:pt idx="878">
                  <c:v>9.5875000000000409E-4</c:v>
                </c:pt>
                <c:pt idx="879">
                  <c:v>9.5437500000000307E-4</c:v>
                </c:pt>
                <c:pt idx="880">
                  <c:v>-4.999999999999677E-5</c:v>
                </c:pt>
                <c:pt idx="881">
                  <c:v>-5.4374999999997459E-5</c:v>
                </c:pt>
                <c:pt idx="882">
                  <c:v>-1.0587499999999985E-3</c:v>
                </c:pt>
                <c:pt idx="883">
                  <c:v>-1.0631249999999981E-3</c:v>
                </c:pt>
                <c:pt idx="884">
                  <c:v>-2.067499999999999E-3</c:v>
                </c:pt>
                <c:pt idx="885">
                  <c:v>-3.071875E-3</c:v>
                </c:pt>
                <c:pt idx="886">
                  <c:v>-4.07625E-3</c:v>
                </c:pt>
                <c:pt idx="887">
                  <c:v>-4.0806250000000009E-3</c:v>
                </c:pt>
                <c:pt idx="888">
                  <c:v>-5.0850000000000018E-3</c:v>
                </c:pt>
                <c:pt idx="889">
                  <c:v>-6.0893750000000028E-3</c:v>
                </c:pt>
                <c:pt idx="890">
                  <c:v>-7.0937499999999959E-3</c:v>
                </c:pt>
                <c:pt idx="891">
                  <c:v>-7.0981249999999968E-3</c:v>
                </c:pt>
                <c:pt idx="892">
                  <c:v>-8.1024999999999986E-3</c:v>
                </c:pt>
                <c:pt idx="893">
                  <c:v>-9.1068749999999969E-3</c:v>
                </c:pt>
                <c:pt idx="894">
                  <c:v>-9.1112499999999996E-3</c:v>
                </c:pt>
                <c:pt idx="895">
                  <c:v>-1.0115625E-2</c:v>
                </c:pt>
                <c:pt idx="896">
                  <c:v>-1.0119999999999997E-2</c:v>
                </c:pt>
                <c:pt idx="897">
                  <c:v>-1.1124375000000001E-2</c:v>
                </c:pt>
                <c:pt idx="898">
                  <c:v>-1.112875E-2</c:v>
                </c:pt>
                <c:pt idx="899">
                  <c:v>-1.2133125E-2</c:v>
                </c:pt>
                <c:pt idx="900">
                  <c:v>-1.2137500000000002E-2</c:v>
                </c:pt>
                <c:pt idx="901">
                  <c:v>-1.2141875000000002E-2</c:v>
                </c:pt>
                <c:pt idx="902">
                  <c:v>-1.2146250000000001E-2</c:v>
                </c:pt>
                <c:pt idx="903">
                  <c:v>-1.2150625E-2</c:v>
                </c:pt>
                <c:pt idx="904">
                  <c:v>-1.2155000000000001E-2</c:v>
                </c:pt>
                <c:pt idx="905">
                  <c:v>-1.2159375000000002E-2</c:v>
                </c:pt>
                <c:pt idx="906">
                  <c:v>-1.116375E-2</c:v>
                </c:pt>
                <c:pt idx="907">
                  <c:v>-1.1168124999999999E-2</c:v>
                </c:pt>
                <c:pt idx="908">
                  <c:v>-1.11725E-2</c:v>
                </c:pt>
                <c:pt idx="909">
                  <c:v>-1.0176874999999998E-2</c:v>
                </c:pt>
                <c:pt idx="910">
                  <c:v>-1.0181249999999998E-2</c:v>
                </c:pt>
                <c:pt idx="911">
                  <c:v>-9.1856249999999993E-3</c:v>
                </c:pt>
                <c:pt idx="912">
                  <c:v>-9.1899999999999985E-3</c:v>
                </c:pt>
                <c:pt idx="913">
                  <c:v>-8.1943749999999968E-3</c:v>
                </c:pt>
                <c:pt idx="914">
                  <c:v>-7.1987499999999968E-3</c:v>
                </c:pt>
                <c:pt idx="915">
                  <c:v>-7.203124999999996E-3</c:v>
                </c:pt>
                <c:pt idx="916">
                  <c:v>-6.2075000000000029E-3</c:v>
                </c:pt>
                <c:pt idx="917">
                  <c:v>-5.2118750000000021E-3</c:v>
                </c:pt>
                <c:pt idx="918">
                  <c:v>-5.2162500000000021E-3</c:v>
                </c:pt>
                <c:pt idx="919">
                  <c:v>-4.2206250000000004E-3</c:v>
                </c:pt>
                <c:pt idx="920">
                  <c:v>-3.2249999999999996E-3</c:v>
                </c:pt>
                <c:pt idx="921">
                  <c:v>-3.2293749999999996E-3</c:v>
                </c:pt>
                <c:pt idx="922">
                  <c:v>-2.2337499999999996E-3</c:v>
                </c:pt>
                <c:pt idx="923">
                  <c:v>-1.2381249999999975E-3</c:v>
                </c:pt>
                <c:pt idx="924">
                  <c:v>-1.2424999999999986E-3</c:v>
                </c:pt>
                <c:pt idx="925">
                  <c:v>-2.4687499999999753E-4</c:v>
                </c:pt>
                <c:pt idx="926">
                  <c:v>-2.5124999999999703E-4</c:v>
                </c:pt>
                <c:pt idx="927">
                  <c:v>7.4437500000000371E-4</c:v>
                </c:pt>
                <c:pt idx="928">
                  <c:v>7.4000000000000389E-4</c:v>
                </c:pt>
                <c:pt idx="929">
                  <c:v>7.3562500000000288E-4</c:v>
                </c:pt>
                <c:pt idx="930">
                  <c:v>7.3125000000000392E-4</c:v>
                </c:pt>
                <c:pt idx="931">
                  <c:v>7.2687500000000323E-4</c:v>
                </c:pt>
                <c:pt idx="932">
                  <c:v>7.2250000000000428E-4</c:v>
                </c:pt>
                <c:pt idx="933">
                  <c:v>7.1812500000000359E-4</c:v>
                </c:pt>
                <c:pt idx="934">
                  <c:v>7.1375000000000344E-4</c:v>
                </c:pt>
                <c:pt idx="935">
                  <c:v>7.0937500000000362E-4</c:v>
                </c:pt>
                <c:pt idx="936">
                  <c:v>-2.9499999999999709E-4</c:v>
                </c:pt>
                <c:pt idx="937">
                  <c:v>-2.9937499999999723E-4</c:v>
                </c:pt>
                <c:pt idx="938">
                  <c:v>-3.0374999999999673E-4</c:v>
                </c:pt>
                <c:pt idx="939">
                  <c:v>-1.3081249999999977E-3</c:v>
                </c:pt>
                <c:pt idx="940">
                  <c:v>-1.3124999999999977E-3</c:v>
                </c:pt>
                <c:pt idx="941">
                  <c:v>-2.3168749999999982E-3</c:v>
                </c:pt>
                <c:pt idx="942">
                  <c:v>-3.3212500000000004E-3</c:v>
                </c:pt>
                <c:pt idx="943">
                  <c:v>-3.325625E-3</c:v>
                </c:pt>
                <c:pt idx="944">
                  <c:v>-4.3300000000000005E-3</c:v>
                </c:pt>
                <c:pt idx="945">
                  <c:v>-5.3343750000000014E-3</c:v>
                </c:pt>
                <c:pt idx="946">
                  <c:v>-5.3387500000000015E-3</c:v>
                </c:pt>
                <c:pt idx="947">
                  <c:v>-6.3431250000000024E-3</c:v>
                </c:pt>
                <c:pt idx="948">
                  <c:v>-7.3474999999999973E-3</c:v>
                </c:pt>
                <c:pt idx="949">
                  <c:v>-7.3518749999999956E-3</c:v>
                </c:pt>
                <c:pt idx="950">
                  <c:v>-8.3562499999999974E-3</c:v>
                </c:pt>
                <c:pt idx="951">
                  <c:v>-9.3606249999999974E-3</c:v>
                </c:pt>
                <c:pt idx="952">
                  <c:v>-9.3649999999999983E-3</c:v>
                </c:pt>
                <c:pt idx="953">
                  <c:v>-9.3693749999999975E-3</c:v>
                </c:pt>
                <c:pt idx="954">
                  <c:v>-1.0373749999999999E-2</c:v>
                </c:pt>
                <c:pt idx="955">
                  <c:v>-1.0378125E-2</c:v>
                </c:pt>
                <c:pt idx="956">
                  <c:v>-1.13825E-2</c:v>
                </c:pt>
                <c:pt idx="957">
                  <c:v>-1.1386874999999999E-2</c:v>
                </c:pt>
                <c:pt idx="958">
                  <c:v>-1.139125E-2</c:v>
                </c:pt>
                <c:pt idx="959">
                  <c:v>-1.1395625E-2</c:v>
                </c:pt>
                <c:pt idx="960">
                  <c:v>-1.1399999999999999E-2</c:v>
                </c:pt>
                <c:pt idx="961">
                  <c:v>-1.1404375000000001E-2</c:v>
                </c:pt>
                <c:pt idx="962">
                  <c:v>-1.140875E-2</c:v>
                </c:pt>
                <c:pt idx="963">
                  <c:v>-1.1413125E-2</c:v>
                </c:pt>
                <c:pt idx="964">
                  <c:v>-1.1417500000000001E-2</c:v>
                </c:pt>
                <c:pt idx="965">
                  <c:v>-1.0421874999999999E-2</c:v>
                </c:pt>
                <c:pt idx="966">
                  <c:v>-1.042625E-2</c:v>
                </c:pt>
                <c:pt idx="967">
                  <c:v>-9.430624999999998E-3</c:v>
                </c:pt>
                <c:pt idx="968">
                  <c:v>-9.4349999999999972E-3</c:v>
                </c:pt>
                <c:pt idx="969">
                  <c:v>-9.4393749999999998E-3</c:v>
                </c:pt>
                <c:pt idx="970">
                  <c:v>-8.4437499999999964E-3</c:v>
                </c:pt>
                <c:pt idx="971">
                  <c:v>-8.4481249999999973E-3</c:v>
                </c:pt>
                <c:pt idx="972">
                  <c:v>-7.4524999999999965E-3</c:v>
                </c:pt>
                <c:pt idx="973">
                  <c:v>-6.4568750000000034E-3</c:v>
                </c:pt>
                <c:pt idx="974">
                  <c:v>-6.4612500000000017E-3</c:v>
                </c:pt>
                <c:pt idx="975">
                  <c:v>-5.4656250000000017E-3</c:v>
                </c:pt>
                <c:pt idx="976">
                  <c:v>-4.4700000000000009E-3</c:v>
                </c:pt>
                <c:pt idx="977">
                  <c:v>-4.4743750000000009E-3</c:v>
                </c:pt>
                <c:pt idx="978">
                  <c:v>-3.4787500000000001E-3</c:v>
                </c:pt>
                <c:pt idx="979">
                  <c:v>-3.4831250000000005E-3</c:v>
                </c:pt>
                <c:pt idx="980">
                  <c:v>-2.4874999999999984E-3</c:v>
                </c:pt>
                <c:pt idx="981">
                  <c:v>-1.4918749999999975E-3</c:v>
                </c:pt>
                <c:pt idx="982">
                  <c:v>-1.4962499999999976E-3</c:v>
                </c:pt>
                <c:pt idx="983">
                  <c:v>-1.5006249999999976E-3</c:v>
                </c:pt>
                <c:pt idx="984">
                  <c:v>-5.0499999999999764E-4</c:v>
                </c:pt>
                <c:pt idx="985">
                  <c:v>-5.0937499999999746E-4</c:v>
                </c:pt>
                <c:pt idx="986">
                  <c:v>-5.1374999999999728E-4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9408"/>
        <c:axId val="216930944"/>
      </c:scatterChart>
      <c:valAx>
        <c:axId val="2169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930944"/>
        <c:crosses val="autoZero"/>
        <c:crossBetween val="midCat"/>
      </c:valAx>
      <c:valAx>
        <c:axId val="2169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8652887139107608E-2"/>
                  <c:y val="-7.2195246427529891E-2"/>
                </c:manualLayout>
              </c:layout>
              <c:numFmt formatCode="General" sourceLinked="0"/>
            </c:trendlineLbl>
          </c:trendline>
          <c:yVal>
            <c:numRef>
              <c:f>Sheet3!$K$3:$K$17</c:f>
              <c:numCache>
                <c:formatCode>General</c:formatCode>
                <c:ptCount val="15"/>
                <c:pt idx="0">
                  <c:v>0.86031187614301086</c:v>
                </c:pt>
                <c:pt idx="1">
                  <c:v>0.86359432048681539</c:v>
                </c:pt>
                <c:pt idx="2">
                  <c:v>0.87224487495067538</c:v>
                </c:pt>
                <c:pt idx="3">
                  <c:v>0.85338216286083579</c:v>
                </c:pt>
                <c:pt idx="4">
                  <c:v>0.86875851971525253</c:v>
                </c:pt>
                <c:pt idx="5">
                  <c:v>0.84893215167804736</c:v>
                </c:pt>
                <c:pt idx="6">
                  <c:v>0.87633488499452339</c:v>
                </c:pt>
                <c:pt idx="7">
                  <c:v>0.85943053548412274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0000"/>
        <c:axId val="216982656"/>
      </c:scatterChart>
      <c:valAx>
        <c:axId val="216960000"/>
        <c:scaling>
          <c:orientation val="minMax"/>
          <c:max val="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ambria Math" panose="02040503050406030204" pitchFamily="18" charset="0"/>
                    <a:ea typeface="Cambria Math" panose="02040503050406030204" pitchFamily="18" charset="0"/>
                  </a:rPr>
                  <a:t>Extremum</a:t>
                </a:r>
                <a:r>
                  <a:rPr lang="en-US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Number</a:t>
                </a:r>
                <a:endParaRPr lang="en-US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majorTickMark val="in"/>
        <c:minorTickMark val="none"/>
        <c:tickLblPos val="nextTo"/>
        <c:crossAx val="216982656"/>
        <c:crosses val="autoZero"/>
        <c:crossBetween val="midCat"/>
      </c:valAx>
      <c:valAx>
        <c:axId val="216982656"/>
        <c:scaling>
          <c:orientation val="minMax"/>
          <c:max val="0.9"/>
          <c:min val="0.82000000000000006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General" sourceLinked="1"/>
        <c:majorTickMark val="in"/>
        <c:minorTickMark val="none"/>
        <c:tickLblPos val="nextTo"/>
        <c:crossAx val="21696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142476</xdr:colOff>
      <xdr:row>35</xdr:row>
      <xdr:rowOff>23813</xdr:rowOff>
    </xdr:from>
    <xdr:to>
      <xdr:col>11</xdr:col>
      <xdr:colOff>1174750</xdr:colOff>
      <xdr:row>55</xdr:row>
      <xdr:rowOff>7540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88589</xdr:colOff>
      <xdr:row>2</xdr:row>
      <xdr:rowOff>144208</xdr:rowOff>
    </xdr:from>
    <xdr:to>
      <xdr:col>10</xdr:col>
      <xdr:colOff>605471</xdr:colOff>
      <xdr:row>14</xdr:row>
      <xdr:rowOff>170185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151534</xdr:colOff>
      <xdr:row>15</xdr:row>
      <xdr:rowOff>179162</xdr:rowOff>
    </xdr:from>
    <xdr:to>
      <xdr:col>11</xdr:col>
      <xdr:colOff>1195161</xdr:colOff>
      <xdr:row>35</xdr:row>
      <xdr:rowOff>102467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2</xdr:row>
      <xdr:rowOff>38100</xdr:rowOff>
    </xdr:from>
    <xdr:to>
      <xdr:col>10</xdr:col>
      <xdr:colOff>600075</xdr:colOff>
      <xdr:row>14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9</xdr:row>
      <xdr:rowOff>0</xdr:rowOff>
    </xdr:from>
    <xdr:to>
      <xdr:col>40</xdr:col>
      <xdr:colOff>469396</xdr:colOff>
      <xdr:row>28</xdr:row>
      <xdr:rowOff>85262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59925" y="1714500"/>
          <a:ext cx="7917946" cy="3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23</xdr:row>
      <xdr:rowOff>21167</xdr:rowOff>
    </xdr:from>
    <xdr:to>
      <xdr:col>38</xdr:col>
      <xdr:colOff>252940</xdr:colOff>
      <xdr:row>50</xdr:row>
      <xdr:rowOff>144992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476249</xdr:colOff>
      <xdr:row>36</xdr:row>
      <xdr:rowOff>120651</xdr:rowOff>
    </xdr:from>
    <xdr:to>
      <xdr:col>21</xdr:col>
      <xdr:colOff>137582</xdr:colOff>
      <xdr:row>51</xdr:row>
      <xdr:rowOff>6351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92"/>
  <sheetViews>
    <sheetView tabSelected="1" topLeftCell="L1" zoomScaleNormal="100" workbookViewId="0">
      <selection activeCell="AD10" sqref="AD10"/>
    </sheetView>
  </sheetViews>
  <sheetFormatPr defaultRowHeight="15" x14ac:dyDescent="0.25"/>
  <cols>
    <col min="9" max="9" width="25.140625" customWidth="1"/>
    <col min="12" max="12" width="20.140625" customWidth="1"/>
    <col min="20" max="20" width="22.5703125" customWidth="1"/>
    <col min="21" max="22" width="23.28515625" customWidth="1"/>
    <col min="33" max="33" width="20.28515625" customWidth="1"/>
  </cols>
  <sheetData>
    <row r="1" spans="1:26" x14ac:dyDescent="0.25">
      <c r="A1" t="s">
        <v>0</v>
      </c>
      <c r="F1" t="s">
        <v>7</v>
      </c>
      <c r="I1" t="s">
        <v>6</v>
      </c>
      <c r="J1" t="s">
        <v>11</v>
      </c>
    </row>
    <row r="2" spans="1:26" x14ac:dyDescent="0.25">
      <c r="A2" t="s">
        <v>1</v>
      </c>
      <c r="F2" t="s">
        <v>8</v>
      </c>
      <c r="I2" t="s">
        <v>13</v>
      </c>
      <c r="J2" t="s">
        <v>9</v>
      </c>
    </row>
    <row r="3" spans="1:26" x14ac:dyDescent="0.25">
      <c r="A3" t="s">
        <v>2</v>
      </c>
      <c r="I3" t="s">
        <v>12</v>
      </c>
      <c r="J3" t="s">
        <v>10</v>
      </c>
    </row>
    <row r="4" spans="1:26" x14ac:dyDescent="0.25">
      <c r="A4" t="s">
        <v>3</v>
      </c>
      <c r="I4" t="s">
        <v>19</v>
      </c>
      <c r="J4" t="s">
        <v>18</v>
      </c>
    </row>
    <row r="5" spans="1:26" x14ac:dyDescent="0.25">
      <c r="A5" t="s">
        <v>4</v>
      </c>
      <c r="I5" t="s">
        <v>17</v>
      </c>
      <c r="J5" t="s">
        <v>16</v>
      </c>
    </row>
    <row r="6" spans="1:26" x14ac:dyDescent="0.25">
      <c r="A6" t="s">
        <v>5</v>
      </c>
      <c r="I6" t="s">
        <v>15</v>
      </c>
      <c r="J6" t="s">
        <v>14</v>
      </c>
    </row>
    <row r="10" spans="1:26" x14ac:dyDescent="0.25">
      <c r="P10" t="s">
        <v>29</v>
      </c>
    </row>
    <row r="11" spans="1:26" x14ac:dyDescent="0.25">
      <c r="M11" t="s">
        <v>24</v>
      </c>
      <c r="P11" t="s">
        <v>20</v>
      </c>
      <c r="S11" t="s">
        <v>27</v>
      </c>
    </row>
    <row r="12" spans="1:26" x14ac:dyDescent="0.25">
      <c r="B12">
        <v>0.751</v>
      </c>
      <c r="C12">
        <v>0.49</v>
      </c>
      <c r="M12" t="s">
        <v>21</v>
      </c>
      <c r="N12" t="s">
        <v>25</v>
      </c>
      <c r="P12" t="s">
        <v>21</v>
      </c>
      <c r="Q12" t="s">
        <v>26</v>
      </c>
    </row>
    <row r="13" spans="1:26" x14ac:dyDescent="0.25">
      <c r="B13">
        <v>0.61099999999999999</v>
      </c>
      <c r="C13">
        <v>0.98</v>
      </c>
      <c r="L13" t="s">
        <v>55</v>
      </c>
      <c r="M13" t="s">
        <v>22</v>
      </c>
      <c r="N13" t="s">
        <v>23</v>
      </c>
      <c r="P13" t="s">
        <v>22</v>
      </c>
      <c r="Q13" t="s">
        <v>23</v>
      </c>
      <c r="S13" t="s">
        <v>21</v>
      </c>
      <c r="T13" t="s">
        <v>28</v>
      </c>
    </row>
    <row r="14" spans="1:26" x14ac:dyDescent="0.25">
      <c r="B14">
        <v>0.30399999999999999</v>
      </c>
      <c r="C14">
        <v>1.96</v>
      </c>
      <c r="M14">
        <v>0</v>
      </c>
      <c r="N14">
        <v>4.2999999999999997E-2</v>
      </c>
      <c r="P14">
        <v>0</v>
      </c>
      <c r="Q14" s="1">
        <v>9.2290000000000004E-4</v>
      </c>
      <c r="S14" t="s">
        <v>22</v>
      </c>
      <c r="T14" t="s">
        <v>23</v>
      </c>
      <c r="U14" t="s">
        <v>55</v>
      </c>
    </row>
    <row r="15" spans="1:26" x14ac:dyDescent="0.25">
      <c r="B15">
        <v>0.38800000000000001</v>
      </c>
      <c r="C15">
        <v>1.7002999999999999</v>
      </c>
      <c r="M15">
        <v>2.5000000000000001E-2</v>
      </c>
      <c r="N15">
        <v>4.5999999999999999E-2</v>
      </c>
      <c r="P15">
        <v>2.5000000000000001E-2</v>
      </c>
      <c r="Q15">
        <v>2E-3</v>
      </c>
      <c r="S15">
        <v>0</v>
      </c>
      <c r="T15">
        <v>8.7999999999999995E-2</v>
      </c>
      <c r="U15">
        <f>T15-0.0615 - 0.0001*S15</f>
        <v>2.6499999999999996E-2</v>
      </c>
      <c r="W15">
        <v>8.7999999999999995E-2</v>
      </c>
      <c r="X15">
        <v>2.6799999999999997E-2</v>
      </c>
      <c r="Y15">
        <f>W15-X15</f>
        <v>6.1199999999999997E-2</v>
      </c>
      <c r="Z15">
        <f>W15 -0.0612 -0.0001*S15</f>
        <v>2.6799999999999997E-2</v>
      </c>
    </row>
    <row r="16" spans="1:26" x14ac:dyDescent="0.25">
      <c r="B16">
        <v>0.46400000000000002</v>
      </c>
      <c r="C16">
        <v>1.47</v>
      </c>
      <c r="M16">
        <v>0.05</v>
      </c>
      <c r="N16">
        <v>4.8000000000000001E-2</v>
      </c>
      <c r="P16">
        <v>0.05</v>
      </c>
      <c r="Q16">
        <v>2E-3</v>
      </c>
      <c r="S16">
        <v>2.5000000000000001E-2</v>
      </c>
      <c r="T16">
        <v>9.1999999999999998E-2</v>
      </c>
      <c r="U16">
        <f t="shared" ref="U16:U66" si="0">T16-0.0615 - 0.0001*S16</f>
        <v>3.04975E-2</v>
      </c>
      <c r="W16">
        <v>9.1999999999999998E-2</v>
      </c>
      <c r="X16">
        <v>3.0795625E-2</v>
      </c>
      <c r="Y16">
        <f t="shared" ref="Y16:Y79" si="1">W16-X16</f>
        <v>6.1204374999999998E-2</v>
      </c>
      <c r="Z16">
        <f t="shared" ref="Z16:Z79" si="2">W16 -0.0612 -0.0001*S16</f>
        <v>3.0797500000000002E-2</v>
      </c>
    </row>
    <row r="17" spans="13:37" x14ac:dyDescent="0.25">
      <c r="M17">
        <v>7.4999999999999997E-2</v>
      </c>
      <c r="N17">
        <v>4.8000000000000001E-2</v>
      </c>
      <c r="P17">
        <v>7.4999999999999997E-2</v>
      </c>
      <c r="Q17">
        <v>2E-3</v>
      </c>
      <c r="S17">
        <v>0.05</v>
      </c>
      <c r="T17">
        <v>9.6000000000000002E-2</v>
      </c>
      <c r="U17">
        <f t="shared" si="0"/>
        <v>3.4495000000000005E-2</v>
      </c>
      <c r="W17">
        <v>9.6000000000000002E-2</v>
      </c>
      <c r="X17">
        <v>3.4791250000000003E-2</v>
      </c>
      <c r="Y17">
        <f t="shared" si="1"/>
        <v>6.1208749999999999E-2</v>
      </c>
      <c r="Z17">
        <f t="shared" si="2"/>
        <v>3.4795000000000006E-2</v>
      </c>
    </row>
    <row r="18" spans="13:37" x14ac:dyDescent="0.25">
      <c r="M18">
        <v>0.1</v>
      </c>
      <c r="N18">
        <v>4.9000000000000002E-2</v>
      </c>
      <c r="P18">
        <v>0.1</v>
      </c>
      <c r="Q18">
        <v>2E-3</v>
      </c>
      <c r="S18">
        <v>7.4999999999999997E-2</v>
      </c>
      <c r="T18">
        <v>9.9000000000000005E-2</v>
      </c>
      <c r="U18">
        <f t="shared" si="0"/>
        <v>3.7492500000000005E-2</v>
      </c>
      <c r="W18">
        <v>9.9000000000000005E-2</v>
      </c>
      <c r="X18">
        <v>3.7786875000000011E-2</v>
      </c>
      <c r="Y18">
        <f t="shared" si="1"/>
        <v>6.1213124999999993E-2</v>
      </c>
      <c r="Z18">
        <f t="shared" si="2"/>
        <v>3.7792500000000007E-2</v>
      </c>
    </row>
    <row r="19" spans="13:37" x14ac:dyDescent="0.25">
      <c r="M19">
        <v>0.125</v>
      </c>
      <c r="N19">
        <v>0.05</v>
      </c>
      <c r="P19">
        <v>0.125</v>
      </c>
      <c r="Q19">
        <v>3.0000000000000001E-3</v>
      </c>
      <c r="S19">
        <v>0.1</v>
      </c>
      <c r="T19">
        <v>0.10100000000000001</v>
      </c>
      <c r="U19">
        <f t="shared" si="0"/>
        <v>3.9490000000000004E-2</v>
      </c>
      <c r="W19">
        <v>0.10100000000000001</v>
      </c>
      <c r="X19">
        <v>3.9782500000000005E-2</v>
      </c>
      <c r="Y19">
        <f t="shared" si="1"/>
        <v>6.1217500000000001E-2</v>
      </c>
      <c r="Z19">
        <f t="shared" si="2"/>
        <v>3.9790000000000006E-2</v>
      </c>
    </row>
    <row r="20" spans="13:37" x14ac:dyDescent="0.25">
      <c r="M20">
        <v>0.15</v>
      </c>
      <c r="N20">
        <v>4.9000000000000002E-2</v>
      </c>
      <c r="P20">
        <v>0.15</v>
      </c>
      <c r="Q20">
        <v>4.0000000000000001E-3</v>
      </c>
      <c r="S20">
        <v>0.125</v>
      </c>
      <c r="T20">
        <v>0.10299999999999999</v>
      </c>
      <c r="U20">
        <f t="shared" si="0"/>
        <v>4.1487499999999997E-2</v>
      </c>
      <c r="W20">
        <v>0.10299999999999999</v>
      </c>
      <c r="X20">
        <v>4.1778124999999999E-2</v>
      </c>
      <c r="Y20">
        <f t="shared" si="1"/>
        <v>6.1221874999999995E-2</v>
      </c>
      <c r="Z20">
        <f t="shared" si="2"/>
        <v>4.1787499999999998E-2</v>
      </c>
    </row>
    <row r="21" spans="13:37" x14ac:dyDescent="0.25">
      <c r="M21">
        <v>0.17499999999999999</v>
      </c>
      <c r="N21">
        <v>4.8000000000000001E-2</v>
      </c>
      <c r="P21">
        <v>0.17499999999999999</v>
      </c>
      <c r="Q21">
        <v>4.0000000000000001E-3</v>
      </c>
      <c r="S21">
        <v>0.15</v>
      </c>
      <c r="T21">
        <v>0.105</v>
      </c>
      <c r="U21">
        <f t="shared" si="0"/>
        <v>4.3484999999999996E-2</v>
      </c>
      <c r="W21">
        <v>0.105</v>
      </c>
      <c r="X21">
        <v>4.377375E-2</v>
      </c>
      <c r="Y21">
        <f t="shared" si="1"/>
        <v>6.1226249999999996E-2</v>
      </c>
      <c r="Z21">
        <f t="shared" si="2"/>
        <v>4.3784999999999998E-2</v>
      </c>
    </row>
    <row r="22" spans="13:37" x14ac:dyDescent="0.25">
      <c r="M22">
        <v>0.2</v>
      </c>
      <c r="N22">
        <v>4.5999999999999999E-2</v>
      </c>
      <c r="P22">
        <v>0.2</v>
      </c>
      <c r="Q22">
        <v>5.0000000000000001E-3</v>
      </c>
      <c r="S22">
        <v>0.17499999999999999</v>
      </c>
      <c r="T22">
        <v>0.106</v>
      </c>
      <c r="U22">
        <f t="shared" si="0"/>
        <v>4.4482500000000001E-2</v>
      </c>
      <c r="W22">
        <v>0.106</v>
      </c>
      <c r="X22">
        <v>4.4769375E-2</v>
      </c>
      <c r="Y22">
        <f t="shared" si="1"/>
        <v>6.1230624999999997E-2</v>
      </c>
      <c r="Z22">
        <f t="shared" si="2"/>
        <v>4.4782500000000003E-2</v>
      </c>
    </row>
    <row r="23" spans="13:37" x14ac:dyDescent="0.25">
      <c r="M23">
        <v>0.22500000000000001</v>
      </c>
      <c r="N23">
        <v>4.4999999999999998E-2</v>
      </c>
      <c r="P23">
        <v>0.22500000000000001</v>
      </c>
      <c r="Q23">
        <v>5.0000000000000001E-3</v>
      </c>
      <c r="S23">
        <v>0.2</v>
      </c>
      <c r="T23">
        <v>0.106</v>
      </c>
      <c r="U23">
        <f t="shared" si="0"/>
        <v>4.4479999999999999E-2</v>
      </c>
      <c r="W23">
        <v>0.106</v>
      </c>
      <c r="X23">
        <v>4.4764999999999999E-2</v>
      </c>
      <c r="Y23">
        <f t="shared" si="1"/>
        <v>6.1234999999999998E-2</v>
      </c>
      <c r="Z23">
        <f t="shared" si="2"/>
        <v>4.478E-2</v>
      </c>
    </row>
    <row r="24" spans="13:37" x14ac:dyDescent="0.25">
      <c r="M24">
        <v>0.25</v>
      </c>
      <c r="N24">
        <v>4.2000000000000003E-2</v>
      </c>
      <c r="P24">
        <v>0.25</v>
      </c>
      <c r="Q24">
        <v>6.0000000000000001E-3</v>
      </c>
      <c r="S24">
        <v>0.22500000000000001</v>
      </c>
      <c r="T24">
        <v>0.106</v>
      </c>
      <c r="U24">
        <f t="shared" si="0"/>
        <v>4.4477499999999996E-2</v>
      </c>
      <c r="W24">
        <v>0.106</v>
      </c>
      <c r="X24">
        <v>4.4760624999999998E-2</v>
      </c>
      <c r="Y24">
        <f t="shared" si="1"/>
        <v>6.1239374999999999E-2</v>
      </c>
      <c r="Z24">
        <f t="shared" si="2"/>
        <v>4.4777499999999998E-2</v>
      </c>
    </row>
    <row r="25" spans="13:37" x14ac:dyDescent="0.25">
      <c r="M25">
        <v>0.27500000000000002</v>
      </c>
      <c r="N25">
        <v>3.7999999999999999E-2</v>
      </c>
      <c r="P25">
        <v>0.27500000000000002</v>
      </c>
      <c r="Q25">
        <v>7.0000000000000001E-3</v>
      </c>
      <c r="S25">
        <v>0.25</v>
      </c>
      <c r="T25">
        <v>0.106</v>
      </c>
      <c r="U25">
        <f t="shared" si="0"/>
        <v>4.4475000000000001E-2</v>
      </c>
      <c r="W25">
        <v>0.106</v>
      </c>
      <c r="X25">
        <v>4.4756250000000004E-2</v>
      </c>
      <c r="Y25">
        <f t="shared" si="1"/>
        <v>6.1243749999999993E-2</v>
      </c>
      <c r="Z25">
        <f t="shared" si="2"/>
        <v>4.4775000000000002E-2</v>
      </c>
    </row>
    <row r="26" spans="13:37" x14ac:dyDescent="0.25">
      <c r="M26">
        <v>0.3</v>
      </c>
      <c r="N26">
        <v>3.5000000000000003E-2</v>
      </c>
      <c r="P26">
        <v>0.3</v>
      </c>
      <c r="Q26">
        <v>8.0000000000000002E-3</v>
      </c>
      <c r="S26">
        <v>0.27500000000000002</v>
      </c>
      <c r="T26">
        <v>0.105</v>
      </c>
      <c r="U26">
        <f t="shared" si="0"/>
        <v>4.3472499999999997E-2</v>
      </c>
      <c r="W26">
        <v>0.105</v>
      </c>
      <c r="X26">
        <v>4.3751874999999996E-2</v>
      </c>
      <c r="Y26">
        <f t="shared" si="1"/>
        <v>6.1248125E-2</v>
      </c>
      <c r="Z26">
        <f t="shared" si="2"/>
        <v>4.3772499999999999E-2</v>
      </c>
    </row>
    <row r="27" spans="13:37" x14ac:dyDescent="0.25">
      <c r="M27">
        <v>0.32500000000000001</v>
      </c>
      <c r="N27">
        <v>3.1E-2</v>
      </c>
      <c r="P27">
        <v>0.32500000000000001</v>
      </c>
      <c r="Q27">
        <v>8.0000000000000002E-3</v>
      </c>
      <c r="S27">
        <v>0.3</v>
      </c>
      <c r="T27">
        <v>0.10199999999999999</v>
      </c>
      <c r="U27">
        <f t="shared" si="0"/>
        <v>4.0469999999999992E-2</v>
      </c>
      <c r="W27">
        <v>0.10199999999999999</v>
      </c>
      <c r="X27">
        <v>4.0747499999999992E-2</v>
      </c>
      <c r="Y27">
        <f t="shared" si="1"/>
        <v>6.1252500000000001E-2</v>
      </c>
      <c r="Z27">
        <f t="shared" si="2"/>
        <v>4.0769999999999994E-2</v>
      </c>
    </row>
    <row r="28" spans="13:37" x14ac:dyDescent="0.25">
      <c r="M28">
        <v>0.35</v>
      </c>
      <c r="N28">
        <v>2.7E-2</v>
      </c>
      <c r="P28">
        <v>0.35</v>
      </c>
      <c r="Q28">
        <v>8.9999999999999993E-3</v>
      </c>
      <c r="S28">
        <v>0.32500000000000001</v>
      </c>
      <c r="T28">
        <v>0.1</v>
      </c>
      <c r="U28">
        <f t="shared" si="0"/>
        <v>3.8467500000000009E-2</v>
      </c>
      <c r="W28">
        <v>0.1</v>
      </c>
      <c r="X28">
        <v>3.874312500000001E-2</v>
      </c>
      <c r="Y28">
        <f t="shared" si="1"/>
        <v>6.1256874999999995E-2</v>
      </c>
      <c r="Z28">
        <f t="shared" si="2"/>
        <v>3.876750000000001E-2</v>
      </c>
    </row>
    <row r="29" spans="13:37" x14ac:dyDescent="0.25">
      <c r="M29">
        <v>0.375</v>
      </c>
      <c r="N29">
        <v>2.1999999999999999E-2</v>
      </c>
      <c r="P29">
        <v>0.375</v>
      </c>
      <c r="Q29">
        <v>0.01</v>
      </c>
      <c r="S29">
        <v>0.35</v>
      </c>
      <c r="T29">
        <v>9.8000000000000004E-2</v>
      </c>
      <c r="U29">
        <f t="shared" si="0"/>
        <v>3.6465000000000004E-2</v>
      </c>
      <c r="W29">
        <v>9.8000000000000004E-2</v>
      </c>
      <c r="X29">
        <v>3.6738750000000008E-2</v>
      </c>
      <c r="Y29">
        <f t="shared" si="1"/>
        <v>6.1261249999999996E-2</v>
      </c>
      <c r="Z29">
        <f t="shared" si="2"/>
        <v>3.6765000000000006E-2</v>
      </c>
    </row>
    <row r="30" spans="13:37" x14ac:dyDescent="0.25">
      <c r="M30">
        <v>0.4</v>
      </c>
      <c r="N30">
        <v>1.7000000000000001E-2</v>
      </c>
      <c r="P30">
        <v>0.4</v>
      </c>
      <c r="Q30">
        <v>1.0999999999999999E-2</v>
      </c>
      <c r="S30">
        <v>0.375</v>
      </c>
      <c r="T30">
        <v>9.5000000000000001E-2</v>
      </c>
      <c r="U30">
        <f t="shared" si="0"/>
        <v>3.3462499999999999E-2</v>
      </c>
      <c r="W30">
        <v>9.5000000000000001E-2</v>
      </c>
      <c r="X30">
        <v>3.3734375000000004E-2</v>
      </c>
      <c r="Y30">
        <f t="shared" si="1"/>
        <v>6.1265624999999997E-2</v>
      </c>
      <c r="Z30">
        <f t="shared" si="2"/>
        <v>3.3762500000000001E-2</v>
      </c>
    </row>
    <row r="31" spans="13:37" x14ac:dyDescent="0.25">
      <c r="M31">
        <v>0.42499999999999999</v>
      </c>
      <c r="N31">
        <v>1.2E-2</v>
      </c>
      <c r="P31">
        <v>0.42499999999999999</v>
      </c>
      <c r="Q31">
        <v>1.0999999999999999E-2</v>
      </c>
      <c r="S31">
        <v>0.4</v>
      </c>
      <c r="T31">
        <v>9.0999999999999998E-2</v>
      </c>
      <c r="U31">
        <f t="shared" si="0"/>
        <v>2.946E-2</v>
      </c>
      <c r="W31">
        <v>9.0999999999999998E-2</v>
      </c>
      <c r="X31">
        <v>2.9730000000000003E-2</v>
      </c>
      <c r="Y31">
        <f t="shared" si="1"/>
        <v>6.1269999999999991E-2</v>
      </c>
      <c r="Z31">
        <f t="shared" si="2"/>
        <v>2.9760000000000002E-2</v>
      </c>
      <c r="AC31">
        <f>SUM(N220:N250)</f>
        <v>2.6999999999999968E-2</v>
      </c>
      <c r="AI31" t="s">
        <v>56</v>
      </c>
      <c r="AJ31" t="s">
        <v>11</v>
      </c>
      <c r="AK31" t="s">
        <v>57</v>
      </c>
    </row>
    <row r="32" spans="13:37" x14ac:dyDescent="0.25">
      <c r="M32">
        <v>0.45</v>
      </c>
      <c r="N32">
        <v>7.0000000000000001E-3</v>
      </c>
      <c r="P32">
        <v>0.45</v>
      </c>
      <c r="Q32">
        <v>1.2E-2</v>
      </c>
      <c r="S32">
        <v>0.42499999999999999</v>
      </c>
      <c r="T32">
        <v>8.6999999999999994E-2</v>
      </c>
      <c r="U32">
        <f t="shared" si="0"/>
        <v>2.5457499999999994E-2</v>
      </c>
      <c r="W32">
        <v>8.6999999999999994E-2</v>
      </c>
      <c r="X32">
        <v>2.5725624999999995E-2</v>
      </c>
      <c r="Y32">
        <f t="shared" si="1"/>
        <v>6.1274374999999999E-2</v>
      </c>
      <c r="Z32">
        <f t="shared" si="2"/>
        <v>2.5757499999999996E-2</v>
      </c>
      <c r="AC32">
        <f>SUM(N379:N437)</f>
        <v>6.0473400000000045E-2</v>
      </c>
      <c r="AI32">
        <v>1</v>
      </c>
      <c r="AJ32">
        <v>4.4822500000000001E-2</v>
      </c>
    </row>
    <row r="33" spans="13:37" x14ac:dyDescent="0.25">
      <c r="M33">
        <v>0.47499999999999998</v>
      </c>
      <c r="N33">
        <v>2E-3</v>
      </c>
      <c r="P33">
        <v>0.47499999999999998</v>
      </c>
      <c r="Q33">
        <v>1.2999999999999999E-2</v>
      </c>
      <c r="S33">
        <v>0.45</v>
      </c>
      <c r="T33">
        <v>8.3000000000000004E-2</v>
      </c>
      <c r="U33">
        <f t="shared" si="0"/>
        <v>2.1455000000000005E-2</v>
      </c>
      <c r="W33">
        <v>8.3000000000000004E-2</v>
      </c>
      <c r="X33">
        <v>2.1721250000000004E-2</v>
      </c>
      <c r="Y33">
        <f t="shared" si="1"/>
        <v>6.127875E-2</v>
      </c>
      <c r="Z33">
        <f t="shared" si="2"/>
        <v>2.1755000000000007E-2</v>
      </c>
      <c r="AI33">
        <v>2</v>
      </c>
      <c r="AJ33">
        <v>3.8950749999999999E-2</v>
      </c>
      <c r="AK33">
        <f>AJ33/AJ32</f>
        <v>0.86899994422444082</v>
      </c>
    </row>
    <row r="34" spans="13:37" x14ac:dyDescent="0.25">
      <c r="M34">
        <v>0.5</v>
      </c>
      <c r="N34">
        <v>-4.0000000000000001E-3</v>
      </c>
      <c r="P34">
        <v>0.5</v>
      </c>
      <c r="Q34">
        <v>1.2999999999999999E-2</v>
      </c>
      <c r="S34">
        <v>0.47499999999999998</v>
      </c>
      <c r="T34">
        <v>7.9000000000000001E-2</v>
      </c>
      <c r="U34">
        <f t="shared" si="0"/>
        <v>1.7452500000000003E-2</v>
      </c>
      <c r="W34">
        <v>7.9000000000000001E-2</v>
      </c>
      <c r="X34">
        <v>1.7716875000000003E-2</v>
      </c>
      <c r="Y34">
        <f t="shared" si="1"/>
        <v>6.1283124999999994E-2</v>
      </c>
      <c r="Z34">
        <f t="shared" si="2"/>
        <v>1.7752500000000004E-2</v>
      </c>
      <c r="AI34">
        <v>3</v>
      </c>
      <c r="AJ34">
        <v>3.408125E-2</v>
      </c>
      <c r="AK34">
        <f t="shared" ref="AK34:AK43" si="3">AJ34/AJ33</f>
        <v>0.87498315180067143</v>
      </c>
    </row>
    <row r="35" spans="13:37" x14ac:dyDescent="0.25">
      <c r="M35">
        <v>0.52500000000000002</v>
      </c>
      <c r="N35">
        <v>-8.9999999999999993E-3</v>
      </c>
      <c r="P35">
        <v>0.52500000000000002</v>
      </c>
      <c r="Q35">
        <v>1.2999999999999999E-2</v>
      </c>
      <c r="S35">
        <v>0.5</v>
      </c>
      <c r="T35">
        <v>7.3999999999999996E-2</v>
      </c>
      <c r="U35">
        <f t="shared" si="0"/>
        <v>1.2449999999999998E-2</v>
      </c>
      <c r="W35">
        <v>7.3999999999999996E-2</v>
      </c>
      <c r="X35">
        <v>1.2712499999999996E-2</v>
      </c>
      <c r="Y35">
        <f t="shared" si="1"/>
        <v>6.1287500000000002E-2</v>
      </c>
      <c r="Z35">
        <f t="shared" si="2"/>
        <v>1.2749999999999999E-2</v>
      </c>
      <c r="AA35">
        <v>0.68969999999999998</v>
      </c>
      <c r="AB35">
        <f>_xlfn.STDEV.S(AA35:AA39)</f>
        <v>1.790809872655395E-3</v>
      </c>
      <c r="AC35">
        <v>0.69259999999999999</v>
      </c>
      <c r="AD35">
        <f>_xlfn.STDEV.S(AC35:AC39)</f>
        <v>8.0746516952744064E-4</v>
      </c>
      <c r="AI35">
        <v>4</v>
      </c>
      <c r="AJ35">
        <v>3.0211749999999999E-2</v>
      </c>
      <c r="AK35">
        <f t="shared" si="3"/>
        <v>0.88646249770768382</v>
      </c>
    </row>
    <row r="36" spans="13:37" x14ac:dyDescent="0.25">
      <c r="M36">
        <v>0.55000000000000004</v>
      </c>
      <c r="N36">
        <v>-1.4E-2</v>
      </c>
      <c r="P36">
        <v>0.55000000000000004</v>
      </c>
      <c r="Q36">
        <v>1.4E-2</v>
      </c>
      <c r="S36">
        <v>0.52500000000000002</v>
      </c>
      <c r="T36">
        <v>6.9000000000000006E-2</v>
      </c>
      <c r="U36">
        <f t="shared" si="0"/>
        <v>7.4475000000000071E-3</v>
      </c>
      <c r="W36">
        <v>6.9000000000000006E-2</v>
      </c>
      <c r="X36">
        <v>7.7081250000000066E-3</v>
      </c>
      <c r="Y36">
        <f t="shared" si="1"/>
        <v>6.1291874999999996E-2</v>
      </c>
      <c r="Z36">
        <f t="shared" si="2"/>
        <v>7.7475000000000087E-3</v>
      </c>
      <c r="AA36">
        <v>0.69440000000000002</v>
      </c>
      <c r="AC36">
        <v>0.69479999999999997</v>
      </c>
      <c r="AI36">
        <v>5</v>
      </c>
      <c r="AJ36">
        <v>2.6342250000000001E-2</v>
      </c>
      <c r="AK36">
        <f t="shared" si="3"/>
        <v>0.87192069310781406</v>
      </c>
    </row>
    <row r="37" spans="13:37" x14ac:dyDescent="0.25">
      <c r="M37">
        <v>0.57499999999999996</v>
      </c>
      <c r="N37">
        <v>-1.9E-2</v>
      </c>
      <c r="P37">
        <v>0.57499999999999996</v>
      </c>
      <c r="Q37">
        <v>1.4E-2</v>
      </c>
      <c r="S37">
        <v>0.55000000000000004</v>
      </c>
      <c r="T37">
        <v>6.4000000000000001E-2</v>
      </c>
      <c r="U37">
        <f t="shared" si="0"/>
        <v>2.4450000000000023E-3</v>
      </c>
      <c r="W37">
        <v>6.4000000000000001E-2</v>
      </c>
      <c r="X37">
        <v>2.7037500000000022E-3</v>
      </c>
      <c r="Y37">
        <f t="shared" si="1"/>
        <v>6.1296249999999997E-2</v>
      </c>
      <c r="Z37">
        <f t="shared" si="2"/>
        <v>2.7450000000000039E-3</v>
      </c>
      <c r="AA37">
        <v>0.69230000000000003</v>
      </c>
      <c r="AC37">
        <v>0.69399999999999995</v>
      </c>
      <c r="AI37">
        <v>6</v>
      </c>
      <c r="AJ37">
        <v>2.3470499999999998E-2</v>
      </c>
      <c r="AK37">
        <f t="shared" si="3"/>
        <v>0.89098311647638284</v>
      </c>
    </row>
    <row r="38" spans="13:37" x14ac:dyDescent="0.25">
      <c r="M38">
        <v>0.6</v>
      </c>
      <c r="N38">
        <v>-2.4E-2</v>
      </c>
      <c r="P38">
        <v>0.6</v>
      </c>
      <c r="Q38">
        <v>1.4999999999999999E-2</v>
      </c>
      <c r="S38">
        <v>0.57499999999999996</v>
      </c>
      <c r="T38">
        <v>0.06</v>
      </c>
      <c r="U38">
        <f t="shared" si="0"/>
        <v>-1.5575000000000014E-3</v>
      </c>
      <c r="W38">
        <v>0.06</v>
      </c>
      <c r="X38">
        <v>-1.3006250000000014E-3</v>
      </c>
      <c r="Y38">
        <f t="shared" si="1"/>
        <v>6.1300624999999997E-2</v>
      </c>
      <c r="Z38">
        <f t="shared" si="2"/>
        <v>-1.2574999999999997E-3</v>
      </c>
      <c r="AA38">
        <v>0.69289999999999996</v>
      </c>
      <c r="AC38">
        <v>0.69359999999999999</v>
      </c>
      <c r="AI38">
        <v>7</v>
      </c>
      <c r="AJ38">
        <v>2.060325E-2</v>
      </c>
      <c r="AK38">
        <f t="shared" si="3"/>
        <v>0.8778360069022817</v>
      </c>
    </row>
    <row r="39" spans="13:37" x14ac:dyDescent="0.25">
      <c r="M39">
        <v>0.625</v>
      </c>
      <c r="N39">
        <v>-2.8000000000000001E-2</v>
      </c>
      <c r="P39">
        <v>0.625</v>
      </c>
      <c r="Q39">
        <v>1.4999999999999999E-2</v>
      </c>
      <c r="S39">
        <v>0.6</v>
      </c>
      <c r="T39">
        <v>5.5E-2</v>
      </c>
      <c r="U39">
        <f t="shared" si="0"/>
        <v>-6.559999999999999E-3</v>
      </c>
      <c r="W39">
        <v>5.5E-2</v>
      </c>
      <c r="X39">
        <v>-6.304999999999999E-3</v>
      </c>
      <c r="Y39">
        <f t="shared" si="1"/>
        <v>6.1304999999999998E-2</v>
      </c>
      <c r="Z39">
        <f t="shared" si="2"/>
        <v>-6.2599999999999973E-3</v>
      </c>
      <c r="AA39">
        <v>0.69359999999999999</v>
      </c>
      <c r="AC39">
        <v>0.69340000000000002</v>
      </c>
      <c r="AI39">
        <v>8</v>
      </c>
      <c r="AJ39">
        <v>1.8731500000000002E-2</v>
      </c>
      <c r="AK39">
        <f t="shared" si="3"/>
        <v>0.90915268222246493</v>
      </c>
    </row>
    <row r="40" spans="13:37" x14ac:dyDescent="0.25">
      <c r="M40">
        <v>0.65</v>
      </c>
      <c r="N40">
        <v>-3.2000000000000001E-2</v>
      </c>
      <c r="P40">
        <v>0.65</v>
      </c>
      <c r="Q40">
        <v>1.4999999999999999E-2</v>
      </c>
      <c r="S40">
        <v>0.625</v>
      </c>
      <c r="T40">
        <v>0.05</v>
      </c>
      <c r="U40">
        <f t="shared" si="0"/>
        <v>-1.1562499999999996E-2</v>
      </c>
      <c r="W40">
        <v>0.05</v>
      </c>
      <c r="X40">
        <v>-1.1309374999999997E-2</v>
      </c>
      <c r="Y40">
        <f t="shared" si="1"/>
        <v>6.1309374999999999E-2</v>
      </c>
      <c r="Z40">
        <f t="shared" si="2"/>
        <v>-1.1262499999999995E-2</v>
      </c>
      <c r="AI40">
        <v>9</v>
      </c>
      <c r="AJ40">
        <v>1.685975E-2</v>
      </c>
      <c r="AK40">
        <f t="shared" si="3"/>
        <v>0.90007474041053825</v>
      </c>
    </row>
    <row r="41" spans="13:37" x14ac:dyDescent="0.25">
      <c r="M41">
        <v>0.67500000000000004</v>
      </c>
      <c r="N41">
        <v>-3.5999999999999997E-2</v>
      </c>
      <c r="P41">
        <v>0.67500000000000004</v>
      </c>
      <c r="Q41">
        <v>1.4999999999999999E-2</v>
      </c>
      <c r="S41">
        <v>0.65</v>
      </c>
      <c r="T41">
        <v>4.4999999999999998E-2</v>
      </c>
      <c r="U41">
        <f t="shared" si="0"/>
        <v>-1.6565E-2</v>
      </c>
      <c r="W41">
        <v>4.4999999999999998E-2</v>
      </c>
      <c r="X41">
        <v>-1.6313749999999998E-2</v>
      </c>
      <c r="Y41">
        <f t="shared" si="1"/>
        <v>6.131375E-2</v>
      </c>
      <c r="Z41">
        <f t="shared" si="2"/>
        <v>-1.6264999999999998E-2</v>
      </c>
      <c r="AI41">
        <v>10</v>
      </c>
      <c r="AJ41">
        <v>1.4992500000000001E-2</v>
      </c>
      <c r="AK41">
        <f t="shared" si="3"/>
        <v>0.88924806121087208</v>
      </c>
    </row>
    <row r="42" spans="13:37" x14ac:dyDescent="0.25">
      <c r="M42">
        <v>0.7</v>
      </c>
      <c r="N42">
        <v>-0.04</v>
      </c>
      <c r="P42">
        <v>0.7</v>
      </c>
      <c r="Q42">
        <v>1.4999999999999999E-2</v>
      </c>
      <c r="S42">
        <v>0.67500000000000004</v>
      </c>
      <c r="T42">
        <v>4.1000000000000002E-2</v>
      </c>
      <c r="U42">
        <f t="shared" si="0"/>
        <v>-2.0567499999999999E-2</v>
      </c>
      <c r="W42">
        <v>4.1000000000000002E-2</v>
      </c>
      <c r="X42">
        <v>-2.0318124999999996E-2</v>
      </c>
      <c r="Y42">
        <f t="shared" si="1"/>
        <v>6.1318125000000001E-2</v>
      </c>
      <c r="Z42">
        <f t="shared" si="2"/>
        <v>-2.0267499999999997E-2</v>
      </c>
      <c r="AI42">
        <v>11</v>
      </c>
      <c r="AJ42">
        <v>1.2127499999999999E-2</v>
      </c>
      <c r="AK42">
        <f t="shared" si="3"/>
        <v>0.80890445222611296</v>
      </c>
    </row>
    <row r="43" spans="13:37" x14ac:dyDescent="0.25">
      <c r="M43">
        <v>0.72499999999999998</v>
      </c>
      <c r="N43">
        <v>-4.2000000000000003E-2</v>
      </c>
      <c r="P43">
        <v>0.72499999999999998</v>
      </c>
      <c r="Q43">
        <v>1.4999999999999999E-2</v>
      </c>
      <c r="S43">
        <v>0.7</v>
      </c>
      <c r="T43">
        <v>3.6999999999999998E-2</v>
      </c>
      <c r="U43">
        <f t="shared" si="0"/>
        <v>-2.4570000000000002E-2</v>
      </c>
      <c r="W43">
        <v>3.6999999999999998E-2</v>
      </c>
      <c r="X43">
        <v>-2.43225E-2</v>
      </c>
      <c r="Y43">
        <f t="shared" si="1"/>
        <v>6.1322500000000002E-2</v>
      </c>
      <c r="Z43">
        <f t="shared" si="2"/>
        <v>-2.427E-2</v>
      </c>
      <c r="AI43">
        <v>12</v>
      </c>
      <c r="AJ43">
        <v>1.12535E-2</v>
      </c>
      <c r="AK43">
        <f t="shared" si="3"/>
        <v>0.92793238507524223</v>
      </c>
    </row>
    <row r="44" spans="13:37" x14ac:dyDescent="0.25">
      <c r="M44">
        <v>0.75</v>
      </c>
      <c r="N44">
        <v>-4.3999999999999997E-2</v>
      </c>
      <c r="P44">
        <v>0.75</v>
      </c>
      <c r="Q44">
        <v>1.4999999999999999E-2</v>
      </c>
      <c r="S44">
        <v>0.72499999999999998</v>
      </c>
      <c r="T44">
        <v>3.3000000000000002E-2</v>
      </c>
      <c r="U44">
        <f t="shared" si="0"/>
        <v>-2.8572499999999997E-2</v>
      </c>
      <c r="W44">
        <v>3.3000000000000002E-2</v>
      </c>
      <c r="X44">
        <v>-2.8326874999999998E-2</v>
      </c>
      <c r="Y44">
        <f t="shared" si="1"/>
        <v>6.1326875000000003E-2</v>
      </c>
      <c r="Z44">
        <f t="shared" si="2"/>
        <v>-2.8272499999999996E-2</v>
      </c>
    </row>
    <row r="45" spans="13:37" x14ac:dyDescent="0.25">
      <c r="M45">
        <v>0.77500000000000002</v>
      </c>
      <c r="N45">
        <v>-4.5999999999999999E-2</v>
      </c>
      <c r="P45">
        <v>0.77500000000000002</v>
      </c>
      <c r="Q45">
        <v>1.4999999999999999E-2</v>
      </c>
      <c r="S45">
        <v>0.75</v>
      </c>
      <c r="T45">
        <v>2.9000000000000001E-2</v>
      </c>
      <c r="U45">
        <f t="shared" si="0"/>
        <v>-3.2575E-2</v>
      </c>
      <c r="W45">
        <v>2.9000000000000001E-2</v>
      </c>
      <c r="X45">
        <v>-3.2331249999999999E-2</v>
      </c>
      <c r="Y45">
        <f t="shared" si="1"/>
        <v>6.1331250000000004E-2</v>
      </c>
      <c r="Z45">
        <f t="shared" si="2"/>
        <v>-3.2274999999999991E-2</v>
      </c>
    </row>
    <row r="46" spans="13:37" x14ac:dyDescent="0.25">
      <c r="M46">
        <v>0.8</v>
      </c>
      <c r="N46">
        <v>-4.7E-2</v>
      </c>
      <c r="P46">
        <v>0.8</v>
      </c>
      <c r="Q46">
        <v>1.4E-2</v>
      </c>
      <c r="S46">
        <v>0.77500000000000002</v>
      </c>
      <c r="T46">
        <v>2.5999999999999999E-2</v>
      </c>
      <c r="U46">
        <f t="shared" si="0"/>
        <v>-3.5577500000000005E-2</v>
      </c>
      <c r="W46">
        <v>2.5999999999999999E-2</v>
      </c>
      <c r="X46">
        <v>-3.5335625000000002E-2</v>
      </c>
      <c r="Y46">
        <f t="shared" si="1"/>
        <v>6.1335625000000005E-2</v>
      </c>
      <c r="Z46">
        <f t="shared" si="2"/>
        <v>-3.5277499999999996E-2</v>
      </c>
    </row>
    <row r="47" spans="13:37" x14ac:dyDescent="0.25">
      <c r="M47">
        <v>0.82499999999999996</v>
      </c>
      <c r="N47">
        <v>-4.8000000000000001E-2</v>
      </c>
      <c r="P47">
        <v>0.82499999999999996</v>
      </c>
      <c r="Q47">
        <v>1.4E-2</v>
      </c>
      <c r="S47">
        <v>0.8</v>
      </c>
      <c r="T47">
        <v>2.3E-2</v>
      </c>
      <c r="U47">
        <f t="shared" si="0"/>
        <v>-3.8579999999999996E-2</v>
      </c>
      <c r="W47">
        <v>2.3E-2</v>
      </c>
      <c r="X47">
        <v>-3.8339999999999992E-2</v>
      </c>
      <c r="Y47">
        <f t="shared" si="1"/>
        <v>6.1339999999999992E-2</v>
      </c>
      <c r="Z47">
        <f t="shared" si="2"/>
        <v>-3.8279999999999995E-2</v>
      </c>
    </row>
    <row r="48" spans="13:37" x14ac:dyDescent="0.25">
      <c r="M48">
        <v>0.85</v>
      </c>
      <c r="N48">
        <v>-4.8000000000000001E-2</v>
      </c>
      <c r="P48">
        <v>0.85</v>
      </c>
      <c r="Q48">
        <v>1.2999999999999999E-2</v>
      </c>
      <c r="S48">
        <v>0.82499999999999996</v>
      </c>
      <c r="T48">
        <v>2.1000000000000001E-2</v>
      </c>
      <c r="U48">
        <f t="shared" si="0"/>
        <v>-4.0582499999999994E-2</v>
      </c>
      <c r="W48">
        <v>2.1000000000000001E-2</v>
      </c>
      <c r="X48">
        <v>-4.0344374999999995E-2</v>
      </c>
      <c r="Y48">
        <f t="shared" si="1"/>
        <v>6.1344374999999993E-2</v>
      </c>
      <c r="Z48">
        <f t="shared" si="2"/>
        <v>-4.0282499999999999E-2</v>
      </c>
    </row>
    <row r="49" spans="13:26" x14ac:dyDescent="0.25">
      <c r="M49">
        <v>0.875</v>
      </c>
      <c r="N49">
        <v>-4.7E-2</v>
      </c>
      <c r="P49">
        <v>0.875</v>
      </c>
      <c r="Q49">
        <v>1.2999999999999999E-2</v>
      </c>
      <c r="S49">
        <v>0.85</v>
      </c>
      <c r="T49">
        <v>1.9E-2</v>
      </c>
      <c r="U49">
        <f t="shared" si="0"/>
        <v>-4.2584999999999998E-2</v>
      </c>
      <c r="W49">
        <v>1.9E-2</v>
      </c>
      <c r="X49">
        <v>-4.2348750000000004E-2</v>
      </c>
      <c r="Y49">
        <f t="shared" si="1"/>
        <v>6.1348750000000007E-2</v>
      </c>
      <c r="Z49">
        <f t="shared" si="2"/>
        <v>-4.2285000000000003E-2</v>
      </c>
    </row>
    <row r="50" spans="13:26" x14ac:dyDescent="0.25">
      <c r="M50">
        <v>0.9</v>
      </c>
      <c r="N50">
        <v>-4.5999999999999999E-2</v>
      </c>
      <c r="P50">
        <v>0.9</v>
      </c>
      <c r="Q50">
        <v>1.2E-2</v>
      </c>
      <c r="S50">
        <v>0.875</v>
      </c>
      <c r="T50">
        <v>1.7999999999999999E-2</v>
      </c>
      <c r="U50">
        <f t="shared" si="0"/>
        <v>-4.3587499999999994E-2</v>
      </c>
      <c r="W50">
        <v>1.7999999999999999E-2</v>
      </c>
      <c r="X50">
        <v>-4.3353124999999992E-2</v>
      </c>
      <c r="Y50">
        <f t="shared" si="1"/>
        <v>6.1353124999999994E-2</v>
      </c>
      <c r="Z50">
        <f t="shared" si="2"/>
        <v>-4.32875E-2</v>
      </c>
    </row>
    <row r="51" spans="13:26" x14ac:dyDescent="0.25">
      <c r="M51">
        <v>0.92500000000000004</v>
      </c>
      <c r="N51">
        <v>-4.4999999999999998E-2</v>
      </c>
      <c r="P51">
        <v>0.92500000000000004</v>
      </c>
      <c r="Q51">
        <v>1.2E-2</v>
      </c>
      <c r="S51">
        <v>0.9</v>
      </c>
      <c r="T51">
        <v>1.7000000000000001E-2</v>
      </c>
      <c r="U51">
        <f t="shared" si="0"/>
        <v>-4.4589999999999998E-2</v>
      </c>
      <c r="W51">
        <v>1.7000000000000001E-2</v>
      </c>
      <c r="X51">
        <v>-4.4357500000000001E-2</v>
      </c>
      <c r="Y51">
        <f t="shared" si="1"/>
        <v>6.1357500000000002E-2</v>
      </c>
      <c r="Z51">
        <f t="shared" si="2"/>
        <v>-4.4289999999999996E-2</v>
      </c>
    </row>
    <row r="52" spans="13:26" x14ac:dyDescent="0.25">
      <c r="M52">
        <v>0.95</v>
      </c>
      <c r="N52">
        <v>-4.2000000000000003E-2</v>
      </c>
      <c r="P52">
        <v>0.95</v>
      </c>
      <c r="Q52">
        <v>1.0999999999999999E-2</v>
      </c>
      <c r="S52">
        <v>0.92500000000000004</v>
      </c>
      <c r="T52">
        <v>1.6E-2</v>
      </c>
      <c r="U52">
        <f t="shared" si="0"/>
        <v>-4.5592500000000001E-2</v>
      </c>
      <c r="W52">
        <v>1.6E-2</v>
      </c>
      <c r="X52">
        <v>-4.5361874999999996E-2</v>
      </c>
      <c r="Y52">
        <f t="shared" si="1"/>
        <v>6.1361874999999996E-2</v>
      </c>
      <c r="Z52">
        <f t="shared" si="2"/>
        <v>-4.5292499999999999E-2</v>
      </c>
    </row>
    <row r="53" spans="13:26" x14ac:dyDescent="0.25">
      <c r="M53">
        <v>0.97499999999999998</v>
      </c>
      <c r="N53">
        <v>-3.9E-2</v>
      </c>
      <c r="P53">
        <v>0.97499999999999998</v>
      </c>
      <c r="Q53">
        <v>0.01</v>
      </c>
      <c r="S53">
        <v>0.95</v>
      </c>
      <c r="T53">
        <v>1.6E-2</v>
      </c>
      <c r="U53">
        <f t="shared" si="0"/>
        <v>-4.5594999999999997E-2</v>
      </c>
      <c r="W53">
        <v>1.6E-2</v>
      </c>
      <c r="X53">
        <v>-4.5366249999999997E-2</v>
      </c>
      <c r="Y53">
        <f t="shared" si="1"/>
        <v>6.1366249999999997E-2</v>
      </c>
      <c r="Z53">
        <f t="shared" si="2"/>
        <v>-4.5294999999999995E-2</v>
      </c>
    </row>
    <row r="54" spans="13:26" x14ac:dyDescent="0.25">
      <c r="M54">
        <v>1</v>
      </c>
      <c r="N54">
        <v>-3.5999999999999997E-2</v>
      </c>
      <c r="P54">
        <v>1</v>
      </c>
      <c r="Q54">
        <v>0.01</v>
      </c>
      <c r="S54">
        <v>0.97499999999999998</v>
      </c>
      <c r="T54">
        <v>1.7000000000000001E-2</v>
      </c>
      <c r="U54">
        <f t="shared" si="0"/>
        <v>-4.4597499999999998E-2</v>
      </c>
      <c r="W54">
        <v>1.7000000000000001E-2</v>
      </c>
      <c r="X54">
        <v>-4.4370624999999997E-2</v>
      </c>
      <c r="Y54">
        <f t="shared" si="1"/>
        <v>6.1370624999999998E-2</v>
      </c>
      <c r="Z54">
        <f t="shared" si="2"/>
        <v>-4.4297499999999997E-2</v>
      </c>
    </row>
    <row r="55" spans="13:26" x14ac:dyDescent="0.25">
      <c r="M55">
        <v>1.0249999999999999</v>
      </c>
      <c r="N55">
        <v>-3.3000000000000002E-2</v>
      </c>
      <c r="P55">
        <v>1.0249999999999999</v>
      </c>
      <c r="Q55">
        <v>8.9999999999999993E-3</v>
      </c>
      <c r="S55">
        <v>1</v>
      </c>
      <c r="T55">
        <v>1.9E-2</v>
      </c>
      <c r="U55">
        <f t="shared" si="0"/>
        <v>-4.2599999999999999E-2</v>
      </c>
      <c r="W55">
        <v>1.9E-2</v>
      </c>
      <c r="X55">
        <v>-4.2374999999999996E-2</v>
      </c>
      <c r="Y55">
        <f t="shared" si="1"/>
        <v>6.1374999999999999E-2</v>
      </c>
      <c r="Z55">
        <f t="shared" si="2"/>
        <v>-4.2300000000000004E-2</v>
      </c>
    </row>
    <row r="56" spans="13:26" x14ac:dyDescent="0.25">
      <c r="M56">
        <v>1.05</v>
      </c>
      <c r="N56">
        <v>-2.8000000000000001E-2</v>
      </c>
      <c r="P56">
        <v>1.05</v>
      </c>
      <c r="Q56">
        <v>8.0000000000000002E-3</v>
      </c>
      <c r="S56">
        <v>1.0249999999999999</v>
      </c>
      <c r="T56">
        <v>0.02</v>
      </c>
      <c r="U56">
        <f t="shared" si="0"/>
        <v>-4.1602499999999994E-2</v>
      </c>
      <c r="W56">
        <v>0.02</v>
      </c>
      <c r="X56">
        <v>-4.1379374999999996E-2</v>
      </c>
      <c r="Y56">
        <f t="shared" si="1"/>
        <v>6.1379375E-2</v>
      </c>
      <c r="Z56">
        <f t="shared" si="2"/>
        <v>-4.1302499999999999E-2</v>
      </c>
    </row>
    <row r="57" spans="13:26" x14ac:dyDescent="0.25">
      <c r="M57">
        <v>1.075</v>
      </c>
      <c r="N57">
        <v>-2.3E-2</v>
      </c>
      <c r="P57">
        <v>1.075</v>
      </c>
      <c r="Q57">
        <v>8.0000000000000002E-3</v>
      </c>
      <c r="S57">
        <v>1.05</v>
      </c>
      <c r="T57">
        <v>2.1999999999999999E-2</v>
      </c>
      <c r="U57">
        <f t="shared" si="0"/>
        <v>-3.9605000000000001E-2</v>
      </c>
      <c r="W57">
        <v>2.1999999999999999E-2</v>
      </c>
      <c r="X57">
        <v>-3.9383749999999995E-2</v>
      </c>
      <c r="Y57">
        <f t="shared" si="1"/>
        <v>6.1383749999999994E-2</v>
      </c>
      <c r="Z57">
        <f t="shared" si="2"/>
        <v>-3.9305E-2</v>
      </c>
    </row>
    <row r="58" spans="13:26" x14ac:dyDescent="0.25">
      <c r="M58">
        <v>1.1000000000000001</v>
      </c>
      <c r="N58">
        <v>-1.9E-2</v>
      </c>
      <c r="P58">
        <v>1.1000000000000001</v>
      </c>
      <c r="Q58">
        <v>7.0000000000000001E-3</v>
      </c>
      <c r="S58">
        <v>1.075</v>
      </c>
      <c r="T58">
        <v>2.5000000000000001E-2</v>
      </c>
      <c r="U58">
        <f t="shared" si="0"/>
        <v>-3.6607500000000001E-2</v>
      </c>
      <c r="W58">
        <v>2.5000000000000001E-2</v>
      </c>
      <c r="X58">
        <v>-3.6388125E-2</v>
      </c>
      <c r="Y58">
        <f t="shared" si="1"/>
        <v>6.1388125000000002E-2</v>
      </c>
      <c r="Z58">
        <f t="shared" si="2"/>
        <v>-3.6307499999999999E-2</v>
      </c>
    </row>
    <row r="59" spans="13:26" x14ac:dyDescent="0.25">
      <c r="M59">
        <v>1.125</v>
      </c>
      <c r="N59">
        <v>-1.4999999999999999E-2</v>
      </c>
      <c r="P59">
        <v>1.125</v>
      </c>
      <c r="Q59">
        <v>7.0000000000000001E-3</v>
      </c>
      <c r="S59">
        <v>1.1000000000000001</v>
      </c>
      <c r="T59">
        <v>2.8000000000000001E-2</v>
      </c>
      <c r="U59">
        <f t="shared" si="0"/>
        <v>-3.3610000000000001E-2</v>
      </c>
      <c r="W59">
        <v>2.8000000000000001E-2</v>
      </c>
      <c r="X59">
        <v>-3.3392499999999999E-2</v>
      </c>
      <c r="Y59">
        <f t="shared" si="1"/>
        <v>6.1392500000000003E-2</v>
      </c>
      <c r="Z59">
        <f t="shared" si="2"/>
        <v>-3.3309999999999992E-2</v>
      </c>
    </row>
    <row r="60" spans="13:26" x14ac:dyDescent="0.25">
      <c r="M60">
        <v>1.1499999999999999</v>
      </c>
      <c r="N60">
        <v>-8.9999999999999993E-3</v>
      </c>
      <c r="P60">
        <v>1.1499999999999999</v>
      </c>
      <c r="Q60">
        <v>6.0000000000000001E-3</v>
      </c>
      <c r="S60">
        <v>1.125</v>
      </c>
      <c r="T60">
        <v>3.1E-2</v>
      </c>
      <c r="U60">
        <f t="shared" si="0"/>
        <v>-3.0612500000000001E-2</v>
      </c>
      <c r="W60">
        <v>3.1E-2</v>
      </c>
      <c r="X60">
        <v>-3.0396875E-2</v>
      </c>
      <c r="Y60">
        <f t="shared" si="1"/>
        <v>6.1396875000000004E-2</v>
      </c>
      <c r="Z60">
        <f t="shared" si="2"/>
        <v>-3.0312499999999999E-2</v>
      </c>
    </row>
    <row r="61" spans="13:26" x14ac:dyDescent="0.25">
      <c r="M61">
        <v>1.175</v>
      </c>
      <c r="N61">
        <v>-4.0000000000000001E-3</v>
      </c>
      <c r="P61">
        <v>1.175</v>
      </c>
      <c r="Q61">
        <v>5.0000000000000001E-3</v>
      </c>
      <c r="S61">
        <v>1.1499999999999999</v>
      </c>
      <c r="T61">
        <v>3.4000000000000002E-2</v>
      </c>
      <c r="U61">
        <f t="shared" si="0"/>
        <v>-2.7614999999999997E-2</v>
      </c>
      <c r="W61">
        <v>3.4000000000000002E-2</v>
      </c>
      <c r="X61">
        <v>-2.7401249999999995E-2</v>
      </c>
      <c r="Y61">
        <f t="shared" si="1"/>
        <v>6.1401249999999997E-2</v>
      </c>
      <c r="Z61">
        <f t="shared" si="2"/>
        <v>-2.7314999999999996E-2</v>
      </c>
    </row>
    <row r="62" spans="13:26" x14ac:dyDescent="0.25">
      <c r="M62">
        <v>1.2</v>
      </c>
      <c r="N62">
        <v>2E-3</v>
      </c>
      <c r="P62">
        <v>1.2</v>
      </c>
      <c r="Q62">
        <v>5.0000000000000001E-3</v>
      </c>
      <c r="S62">
        <v>1.175</v>
      </c>
      <c r="T62">
        <v>3.7999999999999999E-2</v>
      </c>
      <c r="U62">
        <f t="shared" si="0"/>
        <v>-2.36175E-2</v>
      </c>
      <c r="W62">
        <v>3.7999999999999999E-2</v>
      </c>
      <c r="X62">
        <v>-2.3405624999999999E-2</v>
      </c>
      <c r="Y62">
        <f t="shared" si="1"/>
        <v>6.1405624999999998E-2</v>
      </c>
      <c r="Z62">
        <f t="shared" si="2"/>
        <v>-2.3317499999999998E-2</v>
      </c>
    </row>
    <row r="63" spans="13:26" x14ac:dyDescent="0.25">
      <c r="M63">
        <v>1.2250000000000001</v>
      </c>
      <c r="N63">
        <v>7.0000000000000001E-3</v>
      </c>
      <c r="P63">
        <v>1.2250000000000001</v>
      </c>
      <c r="Q63">
        <v>4.0000000000000001E-3</v>
      </c>
      <c r="S63">
        <v>1.2</v>
      </c>
      <c r="T63">
        <v>4.2999999999999997E-2</v>
      </c>
      <c r="U63">
        <f t="shared" si="0"/>
        <v>-1.8620000000000001E-2</v>
      </c>
      <c r="W63">
        <v>4.2999999999999997E-2</v>
      </c>
      <c r="X63">
        <v>-1.8409999999999999E-2</v>
      </c>
      <c r="Y63">
        <f t="shared" si="1"/>
        <v>6.1409999999999992E-2</v>
      </c>
      <c r="Z63">
        <f t="shared" si="2"/>
        <v>-1.8319999999999999E-2</v>
      </c>
    </row>
    <row r="64" spans="13:26" x14ac:dyDescent="0.25">
      <c r="M64">
        <v>1.25</v>
      </c>
      <c r="N64">
        <v>1.2E-2</v>
      </c>
      <c r="P64">
        <v>1.25</v>
      </c>
      <c r="Q64">
        <v>4.0000000000000001E-3</v>
      </c>
      <c r="S64">
        <v>1.2250000000000001</v>
      </c>
      <c r="T64">
        <v>4.7E-2</v>
      </c>
      <c r="U64">
        <f t="shared" si="0"/>
        <v>-1.4622499999999998E-2</v>
      </c>
      <c r="W64">
        <v>4.7E-2</v>
      </c>
      <c r="X64">
        <v>-1.4414374999999998E-2</v>
      </c>
      <c r="Y64">
        <f t="shared" si="1"/>
        <v>6.1414375E-2</v>
      </c>
      <c r="Z64">
        <f t="shared" si="2"/>
        <v>-1.4322499999999997E-2</v>
      </c>
    </row>
    <row r="65" spans="13:26" x14ac:dyDescent="0.25">
      <c r="M65">
        <v>1.2749999999999999</v>
      </c>
      <c r="N65">
        <v>1.7000000000000001E-2</v>
      </c>
      <c r="P65">
        <v>1.2749999999999999</v>
      </c>
      <c r="Q65">
        <v>3.0000000000000001E-3</v>
      </c>
      <c r="S65">
        <v>1.25</v>
      </c>
      <c r="T65">
        <v>5.0999999999999997E-2</v>
      </c>
      <c r="U65">
        <f t="shared" si="0"/>
        <v>-1.0625000000000002E-2</v>
      </c>
      <c r="W65">
        <v>5.0999999999999997E-2</v>
      </c>
      <c r="X65">
        <v>-1.0418750000000003E-2</v>
      </c>
      <c r="Y65">
        <f t="shared" si="1"/>
        <v>6.1418750000000001E-2</v>
      </c>
      <c r="Z65">
        <f t="shared" si="2"/>
        <v>-1.0325000000000001E-2</v>
      </c>
    </row>
    <row r="66" spans="13:26" x14ac:dyDescent="0.25">
      <c r="M66">
        <v>1.3</v>
      </c>
      <c r="N66">
        <v>2.1999999999999999E-2</v>
      </c>
      <c r="P66">
        <v>1.3</v>
      </c>
      <c r="Q66">
        <v>3.0000000000000001E-3</v>
      </c>
      <c r="S66">
        <v>1.2749999999999999</v>
      </c>
      <c r="T66">
        <v>5.6000000000000001E-2</v>
      </c>
      <c r="U66">
        <f t="shared" si="0"/>
        <v>-5.627499999999998E-3</v>
      </c>
      <c r="W66">
        <v>5.6000000000000001E-2</v>
      </c>
      <c r="X66">
        <v>-5.4231249999999983E-3</v>
      </c>
      <c r="Y66">
        <f t="shared" si="1"/>
        <v>6.1423125000000002E-2</v>
      </c>
      <c r="Z66">
        <f t="shared" si="2"/>
        <v>-5.3274999999999963E-3</v>
      </c>
    </row>
    <row r="67" spans="13:26" x14ac:dyDescent="0.25">
      <c r="M67">
        <v>1.325</v>
      </c>
      <c r="N67">
        <v>2.5999999999999999E-2</v>
      </c>
      <c r="P67">
        <v>1.325</v>
      </c>
      <c r="Q67">
        <v>3.0000000000000001E-3</v>
      </c>
      <c r="S67">
        <v>1.3</v>
      </c>
      <c r="T67">
        <v>0.06</v>
      </c>
      <c r="U67">
        <f>T67-0.0615 - 0.0001*S67</f>
        <v>-1.6300000000000012E-3</v>
      </c>
      <c r="W67">
        <v>0.06</v>
      </c>
      <c r="X67">
        <v>-1.4275000000000013E-3</v>
      </c>
      <c r="Y67">
        <f t="shared" si="1"/>
        <v>6.1427499999999996E-2</v>
      </c>
      <c r="Z67">
        <f t="shared" si="2"/>
        <v>-1.3299999999999996E-3</v>
      </c>
    </row>
    <row r="68" spans="13:26" x14ac:dyDescent="0.25">
      <c r="M68">
        <v>1.35</v>
      </c>
      <c r="N68">
        <v>0.03</v>
      </c>
      <c r="P68">
        <v>1.35</v>
      </c>
      <c r="Q68">
        <v>2E-3</v>
      </c>
      <c r="S68">
        <v>1.325</v>
      </c>
      <c r="T68">
        <v>6.5000000000000002E-2</v>
      </c>
      <c r="U68">
        <f t="shared" ref="U68:U131" si="4">T68-0.0615 - 0.0001*S68</f>
        <v>3.3675000000000033E-3</v>
      </c>
      <c r="W68">
        <v>6.5000000000000002E-2</v>
      </c>
      <c r="X68">
        <v>3.5681250000000027E-3</v>
      </c>
      <c r="Y68">
        <f t="shared" si="1"/>
        <v>6.1431874999999997E-2</v>
      </c>
      <c r="Z68">
        <f t="shared" si="2"/>
        <v>3.667500000000005E-3</v>
      </c>
    </row>
    <row r="69" spans="13:26" x14ac:dyDescent="0.25">
      <c r="M69">
        <v>1.375</v>
      </c>
      <c r="N69">
        <v>3.5000000000000003E-2</v>
      </c>
      <c r="P69">
        <v>1.375</v>
      </c>
      <c r="Q69">
        <v>2E-3</v>
      </c>
      <c r="S69">
        <v>1.35</v>
      </c>
      <c r="T69">
        <v>6.9000000000000006E-2</v>
      </c>
      <c r="U69">
        <f t="shared" si="4"/>
        <v>7.365000000000007E-3</v>
      </c>
      <c r="W69">
        <v>6.9000000000000006E-2</v>
      </c>
      <c r="X69">
        <v>7.5637500000000062E-3</v>
      </c>
      <c r="Y69">
        <f t="shared" si="1"/>
        <v>6.1436249999999998E-2</v>
      </c>
      <c r="Z69">
        <f t="shared" si="2"/>
        <v>7.6650000000000086E-3</v>
      </c>
    </row>
    <row r="70" spans="13:26" x14ac:dyDescent="0.25">
      <c r="M70">
        <v>1.4</v>
      </c>
      <c r="N70">
        <v>3.9E-2</v>
      </c>
      <c r="P70">
        <v>1.4</v>
      </c>
      <c r="Q70">
        <v>2E-3</v>
      </c>
      <c r="S70">
        <v>1.375</v>
      </c>
      <c r="T70">
        <v>7.2999999999999995E-2</v>
      </c>
      <c r="U70">
        <f t="shared" si="4"/>
        <v>1.1362499999999996E-2</v>
      </c>
      <c r="W70">
        <v>7.2999999999999995E-2</v>
      </c>
      <c r="X70">
        <v>1.1559374999999997E-2</v>
      </c>
      <c r="Y70">
        <f t="shared" si="1"/>
        <v>6.1440624999999999E-2</v>
      </c>
      <c r="Z70">
        <f t="shared" si="2"/>
        <v>1.1662499999999998E-2</v>
      </c>
    </row>
    <row r="71" spans="13:26" x14ac:dyDescent="0.25">
      <c r="M71">
        <v>1.425</v>
      </c>
      <c r="N71">
        <v>4.1000000000000002E-2</v>
      </c>
      <c r="P71">
        <v>1.425</v>
      </c>
      <c r="Q71">
        <v>2E-3</v>
      </c>
      <c r="S71">
        <v>1.4</v>
      </c>
      <c r="T71">
        <v>7.8E-2</v>
      </c>
      <c r="U71">
        <f t="shared" si="4"/>
        <v>1.636E-2</v>
      </c>
      <c r="W71">
        <v>7.8E-2</v>
      </c>
      <c r="X71">
        <v>1.6555E-2</v>
      </c>
      <c r="Y71">
        <f t="shared" si="1"/>
        <v>6.1445E-2</v>
      </c>
      <c r="Z71">
        <f t="shared" si="2"/>
        <v>1.6660000000000001E-2</v>
      </c>
    </row>
    <row r="72" spans="13:26" x14ac:dyDescent="0.25">
      <c r="M72">
        <v>1.45</v>
      </c>
      <c r="N72">
        <v>4.3999999999999997E-2</v>
      </c>
      <c r="P72">
        <v>1.45</v>
      </c>
      <c r="Q72">
        <v>2E-3</v>
      </c>
      <c r="S72">
        <v>1.425</v>
      </c>
      <c r="T72">
        <v>8.2000000000000003E-2</v>
      </c>
      <c r="U72">
        <f t="shared" si="4"/>
        <v>2.0357500000000004E-2</v>
      </c>
      <c r="W72">
        <v>8.2000000000000003E-2</v>
      </c>
      <c r="X72">
        <v>2.0550625000000006E-2</v>
      </c>
      <c r="Y72">
        <f t="shared" si="1"/>
        <v>6.1449375000000001E-2</v>
      </c>
      <c r="Z72">
        <f t="shared" si="2"/>
        <v>2.0657500000000006E-2</v>
      </c>
    </row>
    <row r="73" spans="13:26" x14ac:dyDescent="0.25">
      <c r="M73">
        <v>1.4750000000000001</v>
      </c>
      <c r="N73">
        <v>4.5999999999999999E-2</v>
      </c>
      <c r="P73">
        <v>1.4750000000000001</v>
      </c>
      <c r="Q73">
        <v>2E-3</v>
      </c>
      <c r="S73">
        <v>1.45</v>
      </c>
      <c r="T73">
        <v>8.5000000000000006E-2</v>
      </c>
      <c r="U73">
        <f t="shared" si="4"/>
        <v>2.3355000000000008E-2</v>
      </c>
      <c r="W73">
        <v>8.5000000000000006E-2</v>
      </c>
      <c r="X73">
        <v>2.3546250000000008E-2</v>
      </c>
      <c r="Y73">
        <f t="shared" si="1"/>
        <v>6.1453750000000001E-2</v>
      </c>
      <c r="Z73">
        <f t="shared" si="2"/>
        <v>2.3655000000000009E-2</v>
      </c>
    </row>
    <row r="74" spans="13:26" x14ac:dyDescent="0.25">
      <c r="M74">
        <v>1.5</v>
      </c>
      <c r="N74">
        <v>4.8000000000000001E-2</v>
      </c>
      <c r="P74">
        <v>1.5</v>
      </c>
      <c r="Q74">
        <v>3.0000000000000001E-3</v>
      </c>
      <c r="S74">
        <v>1.4750000000000001</v>
      </c>
      <c r="T74">
        <v>8.7999999999999995E-2</v>
      </c>
      <c r="U74">
        <f t="shared" si="4"/>
        <v>2.6352499999999997E-2</v>
      </c>
      <c r="W74">
        <v>8.7999999999999995E-2</v>
      </c>
      <c r="X74">
        <v>2.6541874999999999E-2</v>
      </c>
      <c r="Y74">
        <f t="shared" si="1"/>
        <v>6.1458124999999995E-2</v>
      </c>
      <c r="Z74">
        <f t="shared" si="2"/>
        <v>2.6652499999999999E-2</v>
      </c>
    </row>
    <row r="75" spans="13:26" x14ac:dyDescent="0.25">
      <c r="M75">
        <v>1.5249999999999999</v>
      </c>
      <c r="N75">
        <v>4.9000000000000002E-2</v>
      </c>
      <c r="P75">
        <v>1.5249999999999999</v>
      </c>
      <c r="Q75">
        <v>3.0000000000000001E-3</v>
      </c>
      <c r="S75">
        <v>1.5</v>
      </c>
      <c r="T75">
        <v>9.0999999999999998E-2</v>
      </c>
      <c r="U75">
        <f t="shared" si="4"/>
        <v>2.9349999999999998E-2</v>
      </c>
      <c r="W75">
        <v>9.0999999999999998E-2</v>
      </c>
      <c r="X75">
        <v>2.9537500000000001E-2</v>
      </c>
      <c r="Y75">
        <f t="shared" si="1"/>
        <v>6.1462499999999996E-2</v>
      </c>
      <c r="Z75">
        <f t="shared" si="2"/>
        <v>2.9649999999999999E-2</v>
      </c>
    </row>
    <row r="76" spans="13:26" x14ac:dyDescent="0.25">
      <c r="M76">
        <v>1.55</v>
      </c>
      <c r="N76">
        <v>4.9000000000000002E-2</v>
      </c>
      <c r="P76">
        <v>1.55</v>
      </c>
      <c r="Q76">
        <v>4.0000000000000001E-3</v>
      </c>
      <c r="S76">
        <v>1.5249999999999999</v>
      </c>
      <c r="T76">
        <v>9.4E-2</v>
      </c>
      <c r="U76">
        <f t="shared" si="4"/>
        <v>3.2347500000000001E-2</v>
      </c>
      <c r="W76">
        <v>9.4E-2</v>
      </c>
      <c r="X76">
        <v>3.2533125000000003E-2</v>
      </c>
      <c r="Y76">
        <f t="shared" si="1"/>
        <v>6.1466874999999997E-2</v>
      </c>
      <c r="Z76">
        <f t="shared" si="2"/>
        <v>3.2647500000000003E-2</v>
      </c>
    </row>
    <row r="77" spans="13:26" x14ac:dyDescent="0.25">
      <c r="M77">
        <v>1.575</v>
      </c>
      <c r="N77">
        <v>4.9000000000000002E-2</v>
      </c>
      <c r="P77">
        <v>1.575</v>
      </c>
      <c r="Q77">
        <v>4.0000000000000001E-3</v>
      </c>
      <c r="S77">
        <v>1.55</v>
      </c>
      <c r="T77">
        <v>9.6000000000000002E-2</v>
      </c>
      <c r="U77">
        <f t="shared" si="4"/>
        <v>3.4345000000000001E-2</v>
      </c>
      <c r="W77">
        <v>9.6000000000000002E-2</v>
      </c>
      <c r="X77">
        <v>3.4528750000000004E-2</v>
      </c>
      <c r="Y77">
        <f t="shared" si="1"/>
        <v>6.1471249999999998E-2</v>
      </c>
      <c r="Z77">
        <f t="shared" si="2"/>
        <v>3.4645000000000002E-2</v>
      </c>
    </row>
    <row r="78" spans="13:26" x14ac:dyDescent="0.25">
      <c r="M78">
        <v>1.6</v>
      </c>
      <c r="N78">
        <v>4.9000000000000002E-2</v>
      </c>
      <c r="P78">
        <v>1.6</v>
      </c>
      <c r="Q78">
        <v>5.0000000000000001E-3</v>
      </c>
      <c r="S78">
        <v>1.575</v>
      </c>
      <c r="T78">
        <v>9.8000000000000004E-2</v>
      </c>
      <c r="U78">
        <f t="shared" si="4"/>
        <v>3.6342500000000007E-2</v>
      </c>
      <c r="W78">
        <v>9.8000000000000004E-2</v>
      </c>
      <c r="X78">
        <v>3.6524375000000005E-2</v>
      </c>
      <c r="Y78">
        <f t="shared" si="1"/>
        <v>6.1475624999999999E-2</v>
      </c>
      <c r="Z78">
        <f t="shared" si="2"/>
        <v>3.6642500000000008E-2</v>
      </c>
    </row>
    <row r="79" spans="13:26" x14ac:dyDescent="0.25">
      <c r="M79">
        <v>1.625</v>
      </c>
      <c r="N79">
        <v>4.8000000000000001E-2</v>
      </c>
      <c r="P79">
        <v>1.625</v>
      </c>
      <c r="Q79">
        <v>5.0000000000000001E-3</v>
      </c>
      <c r="S79">
        <v>1.6</v>
      </c>
      <c r="T79">
        <v>9.9000000000000005E-2</v>
      </c>
      <c r="U79">
        <f t="shared" si="4"/>
        <v>3.7340000000000005E-2</v>
      </c>
      <c r="W79">
        <v>9.9000000000000005E-2</v>
      </c>
      <c r="X79">
        <v>3.7520000000000012E-2</v>
      </c>
      <c r="Y79">
        <f t="shared" si="1"/>
        <v>6.1479999999999993E-2</v>
      </c>
      <c r="Z79">
        <f t="shared" si="2"/>
        <v>3.7640000000000007E-2</v>
      </c>
    </row>
    <row r="80" spans="13:26" x14ac:dyDescent="0.25">
      <c r="M80">
        <v>1.65</v>
      </c>
      <c r="N80">
        <v>4.4999999999999998E-2</v>
      </c>
      <c r="P80">
        <v>1.65</v>
      </c>
      <c r="Q80">
        <v>6.0000000000000001E-3</v>
      </c>
      <c r="S80">
        <v>1.625</v>
      </c>
      <c r="T80">
        <v>0.1</v>
      </c>
      <c r="U80">
        <f t="shared" si="4"/>
        <v>3.8337500000000004E-2</v>
      </c>
      <c r="W80">
        <v>0.1</v>
      </c>
      <c r="X80">
        <v>3.8515625000000005E-2</v>
      </c>
      <c r="Y80">
        <f t="shared" ref="Y80:Y143" si="5">W80-X80</f>
        <v>6.1484375000000001E-2</v>
      </c>
      <c r="Z80">
        <f t="shared" ref="Z80:Z143" si="6">W80 -0.0612 -0.0001*S80</f>
        <v>3.8637500000000005E-2</v>
      </c>
    </row>
    <row r="81" spans="13:26" x14ac:dyDescent="0.25">
      <c r="M81">
        <v>1.675</v>
      </c>
      <c r="N81">
        <v>4.2999999999999997E-2</v>
      </c>
      <c r="P81">
        <v>1.675</v>
      </c>
      <c r="Q81">
        <v>6.0000000000000001E-3</v>
      </c>
      <c r="S81">
        <v>1.65</v>
      </c>
      <c r="T81">
        <v>0.1</v>
      </c>
      <c r="U81">
        <f t="shared" si="4"/>
        <v>3.8335000000000008E-2</v>
      </c>
      <c r="W81">
        <v>0.1</v>
      </c>
      <c r="X81">
        <v>3.8511250000000011E-2</v>
      </c>
      <c r="Y81">
        <f t="shared" si="5"/>
        <v>6.1488749999999995E-2</v>
      </c>
      <c r="Z81">
        <f t="shared" si="6"/>
        <v>3.863500000000001E-2</v>
      </c>
    </row>
    <row r="82" spans="13:26" x14ac:dyDescent="0.25">
      <c r="M82">
        <v>1.7</v>
      </c>
      <c r="N82">
        <v>4.1000000000000002E-2</v>
      </c>
      <c r="P82">
        <v>1.7</v>
      </c>
      <c r="Q82">
        <v>7.0000000000000001E-3</v>
      </c>
      <c r="S82">
        <v>1.675</v>
      </c>
      <c r="T82">
        <v>0.1</v>
      </c>
      <c r="U82">
        <f t="shared" si="4"/>
        <v>3.8332500000000005E-2</v>
      </c>
      <c r="W82">
        <v>0.1</v>
      </c>
      <c r="X82">
        <v>3.850687500000001E-2</v>
      </c>
      <c r="Y82">
        <f t="shared" si="5"/>
        <v>6.1493124999999996E-2</v>
      </c>
      <c r="Z82">
        <f t="shared" si="6"/>
        <v>3.8632500000000007E-2</v>
      </c>
    </row>
    <row r="83" spans="13:26" x14ac:dyDescent="0.25">
      <c r="M83">
        <v>1.7250000000000001</v>
      </c>
      <c r="N83">
        <v>3.6999999999999998E-2</v>
      </c>
      <c r="P83">
        <v>1.7250000000000001</v>
      </c>
      <c r="Q83">
        <v>8.0000000000000002E-3</v>
      </c>
      <c r="S83">
        <v>1.7</v>
      </c>
      <c r="T83">
        <v>9.9000000000000005E-2</v>
      </c>
      <c r="U83">
        <f t="shared" si="4"/>
        <v>3.7330000000000002E-2</v>
      </c>
      <c r="W83">
        <v>9.9000000000000005E-2</v>
      </c>
      <c r="X83">
        <v>3.7502500000000001E-2</v>
      </c>
      <c r="Y83">
        <f t="shared" si="5"/>
        <v>6.1497500000000004E-2</v>
      </c>
      <c r="Z83">
        <f t="shared" si="6"/>
        <v>3.7630000000000011E-2</v>
      </c>
    </row>
    <row r="84" spans="13:26" x14ac:dyDescent="0.25">
      <c r="M84">
        <v>1.75</v>
      </c>
      <c r="N84">
        <v>3.3000000000000002E-2</v>
      </c>
      <c r="P84">
        <v>1.75</v>
      </c>
      <c r="Q84">
        <v>8.0000000000000002E-3</v>
      </c>
      <c r="S84">
        <v>1.7250000000000001</v>
      </c>
      <c r="T84">
        <v>9.8000000000000004E-2</v>
      </c>
      <c r="U84">
        <f t="shared" si="4"/>
        <v>3.6327500000000006E-2</v>
      </c>
      <c r="W84">
        <v>9.8000000000000004E-2</v>
      </c>
      <c r="X84">
        <v>3.6498125000000006E-2</v>
      </c>
      <c r="Y84">
        <f t="shared" si="5"/>
        <v>6.1501874999999998E-2</v>
      </c>
      <c r="Z84">
        <f t="shared" si="6"/>
        <v>3.6627500000000007E-2</v>
      </c>
    </row>
    <row r="85" spans="13:26" x14ac:dyDescent="0.25">
      <c r="M85">
        <v>1.7749999999999999</v>
      </c>
      <c r="N85">
        <v>2.9000000000000001E-2</v>
      </c>
      <c r="P85">
        <v>1.7749999999999999</v>
      </c>
      <c r="Q85">
        <v>8.9999999999999993E-3</v>
      </c>
      <c r="S85">
        <v>1.75</v>
      </c>
      <c r="T85">
        <v>9.7000000000000003E-2</v>
      </c>
      <c r="U85">
        <f t="shared" si="4"/>
        <v>3.5325000000000002E-2</v>
      </c>
      <c r="W85">
        <v>9.7000000000000003E-2</v>
      </c>
      <c r="X85">
        <v>3.5493750000000004E-2</v>
      </c>
      <c r="Y85">
        <f t="shared" si="5"/>
        <v>6.1506249999999998E-2</v>
      </c>
      <c r="Z85">
        <f t="shared" si="6"/>
        <v>3.5625000000000004E-2</v>
      </c>
    </row>
    <row r="86" spans="13:26" x14ac:dyDescent="0.25">
      <c r="M86">
        <v>1.8</v>
      </c>
      <c r="N86">
        <v>2.5000000000000001E-2</v>
      </c>
      <c r="P86">
        <v>1.8</v>
      </c>
      <c r="Q86">
        <v>8.9999999999999993E-3</v>
      </c>
      <c r="S86">
        <v>1.7749999999999999</v>
      </c>
      <c r="T86">
        <v>9.5000000000000001E-2</v>
      </c>
      <c r="U86">
        <f t="shared" si="4"/>
        <v>3.3322500000000005E-2</v>
      </c>
      <c r="W86">
        <v>9.5000000000000001E-2</v>
      </c>
      <c r="X86">
        <v>3.3489375000000009E-2</v>
      </c>
      <c r="Y86">
        <f t="shared" si="5"/>
        <v>6.1510624999999992E-2</v>
      </c>
      <c r="Z86">
        <f t="shared" si="6"/>
        <v>3.3622500000000007E-2</v>
      </c>
    </row>
    <row r="87" spans="13:26" x14ac:dyDescent="0.25">
      <c r="M87">
        <v>1.825</v>
      </c>
      <c r="N87">
        <v>2.1000000000000001E-2</v>
      </c>
      <c r="P87">
        <v>1.825</v>
      </c>
      <c r="Q87">
        <v>0.01</v>
      </c>
      <c r="S87">
        <v>1.8</v>
      </c>
      <c r="T87">
        <v>9.1999999999999998E-2</v>
      </c>
      <c r="U87">
        <f t="shared" si="4"/>
        <v>3.032E-2</v>
      </c>
      <c r="W87">
        <v>9.1999999999999998E-2</v>
      </c>
      <c r="X87">
        <v>3.0485000000000002E-2</v>
      </c>
      <c r="Y87">
        <f t="shared" si="5"/>
        <v>6.1515E-2</v>
      </c>
      <c r="Z87">
        <f t="shared" si="6"/>
        <v>3.0620000000000001E-2</v>
      </c>
    </row>
    <row r="88" spans="13:26" x14ac:dyDescent="0.25">
      <c r="M88">
        <v>1.85</v>
      </c>
      <c r="N88">
        <v>1.4999999999999999E-2</v>
      </c>
      <c r="P88">
        <v>1.85</v>
      </c>
      <c r="Q88">
        <v>1.0999999999999999E-2</v>
      </c>
      <c r="S88">
        <v>1.825</v>
      </c>
      <c r="T88">
        <v>0.09</v>
      </c>
      <c r="U88">
        <f t="shared" si="4"/>
        <v>2.8317499999999999E-2</v>
      </c>
      <c r="W88">
        <v>0.09</v>
      </c>
      <c r="X88">
        <v>2.8480624999999999E-2</v>
      </c>
      <c r="Y88">
        <f t="shared" si="5"/>
        <v>6.1519375000000001E-2</v>
      </c>
      <c r="Z88">
        <f t="shared" si="6"/>
        <v>2.8617500000000001E-2</v>
      </c>
    </row>
    <row r="89" spans="13:26" x14ac:dyDescent="0.25">
      <c r="M89">
        <v>1.875</v>
      </c>
      <c r="N89">
        <v>0.01</v>
      </c>
      <c r="P89">
        <v>1.875</v>
      </c>
      <c r="Q89">
        <v>1.0999999999999999E-2</v>
      </c>
      <c r="S89">
        <v>1.85</v>
      </c>
      <c r="T89">
        <v>8.6999999999999994E-2</v>
      </c>
      <c r="U89">
        <f t="shared" si="4"/>
        <v>2.5314999999999994E-2</v>
      </c>
      <c r="W89">
        <v>8.6999999999999994E-2</v>
      </c>
      <c r="X89">
        <v>2.5476249999999995E-2</v>
      </c>
      <c r="Y89">
        <f t="shared" si="5"/>
        <v>6.1523750000000002E-2</v>
      </c>
      <c r="Z89">
        <f t="shared" si="6"/>
        <v>2.5614999999999995E-2</v>
      </c>
    </row>
    <row r="90" spans="13:26" x14ac:dyDescent="0.25">
      <c r="M90">
        <v>1.9</v>
      </c>
      <c r="N90">
        <v>5.0000000000000001E-3</v>
      </c>
      <c r="P90">
        <v>1.9</v>
      </c>
      <c r="Q90">
        <v>1.0999999999999999E-2</v>
      </c>
      <c r="S90">
        <v>1.875</v>
      </c>
      <c r="T90">
        <v>8.3000000000000004E-2</v>
      </c>
      <c r="U90">
        <f t="shared" si="4"/>
        <v>2.1312500000000005E-2</v>
      </c>
      <c r="W90">
        <v>8.3000000000000004E-2</v>
      </c>
      <c r="X90">
        <v>2.1471875000000008E-2</v>
      </c>
      <c r="Y90">
        <f t="shared" si="5"/>
        <v>6.1528124999999996E-2</v>
      </c>
      <c r="Z90">
        <f t="shared" si="6"/>
        <v>2.1612500000000007E-2</v>
      </c>
    </row>
    <row r="91" spans="13:26" x14ac:dyDescent="0.25">
      <c r="M91">
        <v>1.925</v>
      </c>
      <c r="N91" s="1">
        <v>2.2220000000000001E-4</v>
      </c>
      <c r="P91">
        <v>1.925</v>
      </c>
      <c r="Q91">
        <v>1.2E-2</v>
      </c>
      <c r="S91">
        <v>1.9</v>
      </c>
      <c r="T91">
        <v>7.9000000000000001E-2</v>
      </c>
      <c r="U91">
        <f t="shared" si="4"/>
        <v>1.7310000000000002E-2</v>
      </c>
      <c r="W91">
        <v>7.9000000000000001E-2</v>
      </c>
      <c r="X91">
        <v>1.7467500000000004E-2</v>
      </c>
      <c r="Y91">
        <f t="shared" si="5"/>
        <v>6.1532499999999997E-2</v>
      </c>
      <c r="Z91">
        <f t="shared" si="6"/>
        <v>1.7610000000000004E-2</v>
      </c>
    </row>
    <row r="92" spans="13:26" x14ac:dyDescent="0.25">
      <c r="M92">
        <v>1.95</v>
      </c>
      <c r="N92">
        <v>-5.0000000000000001E-3</v>
      </c>
      <c r="P92">
        <v>1.95</v>
      </c>
      <c r="Q92">
        <v>1.2999999999999999E-2</v>
      </c>
      <c r="S92">
        <v>1.925</v>
      </c>
      <c r="T92">
        <v>7.4999999999999997E-2</v>
      </c>
      <c r="U92">
        <f t="shared" si="4"/>
        <v>1.3307499999999998E-2</v>
      </c>
      <c r="W92">
        <v>7.4999999999999997E-2</v>
      </c>
      <c r="X92">
        <v>1.3463124999999998E-2</v>
      </c>
      <c r="Y92">
        <f t="shared" si="5"/>
        <v>6.1536874999999998E-2</v>
      </c>
      <c r="Z92">
        <f t="shared" si="6"/>
        <v>1.36075E-2</v>
      </c>
    </row>
    <row r="93" spans="13:26" x14ac:dyDescent="0.25">
      <c r="M93">
        <v>1.9750000000000001</v>
      </c>
      <c r="N93">
        <v>-1.0999999999999999E-2</v>
      </c>
      <c r="P93">
        <v>1.9750000000000001</v>
      </c>
      <c r="Q93">
        <v>1.2999999999999999E-2</v>
      </c>
      <c r="S93">
        <v>1.95</v>
      </c>
      <c r="T93">
        <v>7.0999999999999994E-2</v>
      </c>
      <c r="U93">
        <f t="shared" si="4"/>
        <v>9.3049999999999938E-3</v>
      </c>
      <c r="W93">
        <v>7.0999999999999994E-2</v>
      </c>
      <c r="X93">
        <v>9.4587499999999932E-3</v>
      </c>
      <c r="Y93">
        <f t="shared" si="5"/>
        <v>6.1541249999999999E-2</v>
      </c>
      <c r="Z93">
        <f t="shared" si="6"/>
        <v>9.6049999999999955E-3</v>
      </c>
    </row>
    <row r="94" spans="13:26" x14ac:dyDescent="0.25">
      <c r="M94">
        <v>2</v>
      </c>
      <c r="N94">
        <v>-1.6E-2</v>
      </c>
      <c r="P94">
        <v>2</v>
      </c>
      <c r="Q94">
        <v>1.2999999999999999E-2</v>
      </c>
      <c r="S94">
        <v>1.9750000000000001</v>
      </c>
      <c r="T94">
        <v>6.7000000000000004E-2</v>
      </c>
      <c r="U94">
        <f t="shared" si="4"/>
        <v>5.3025000000000051E-3</v>
      </c>
      <c r="W94">
        <v>6.7000000000000004E-2</v>
      </c>
      <c r="X94">
        <v>5.4543750000000052E-3</v>
      </c>
      <c r="Y94">
        <f t="shared" si="5"/>
        <v>6.1545625E-2</v>
      </c>
      <c r="Z94">
        <f t="shared" si="6"/>
        <v>5.6025000000000068E-3</v>
      </c>
    </row>
    <row r="95" spans="13:26" x14ac:dyDescent="0.25">
      <c r="M95">
        <v>2.0249999999999999</v>
      </c>
      <c r="N95">
        <v>-0.02</v>
      </c>
      <c r="P95">
        <v>2.0249999999999999</v>
      </c>
      <c r="Q95">
        <v>1.4E-2</v>
      </c>
      <c r="S95">
        <v>2</v>
      </c>
      <c r="T95">
        <v>6.2E-2</v>
      </c>
      <c r="U95">
        <f t="shared" si="4"/>
        <v>3.0000000000000046E-4</v>
      </c>
      <c r="W95">
        <v>6.2E-2</v>
      </c>
      <c r="X95">
        <v>4.5000000000000042E-4</v>
      </c>
      <c r="Y95">
        <f t="shared" si="5"/>
        <v>6.1550000000000001E-2</v>
      </c>
      <c r="Z95">
        <f t="shared" si="6"/>
        <v>6.0000000000000212E-4</v>
      </c>
    </row>
    <row r="96" spans="13:26" x14ac:dyDescent="0.25">
      <c r="M96">
        <v>2.0499999999999998</v>
      </c>
      <c r="N96">
        <v>-2.5000000000000001E-2</v>
      </c>
      <c r="P96">
        <v>2.0499999999999998</v>
      </c>
      <c r="Q96">
        <v>1.4E-2</v>
      </c>
      <c r="S96">
        <v>2.0249999999999999</v>
      </c>
      <c r="T96">
        <v>5.8000000000000003E-2</v>
      </c>
      <c r="U96">
        <f t="shared" si="4"/>
        <v>-3.7024999999999962E-3</v>
      </c>
      <c r="W96">
        <v>5.8000000000000003E-2</v>
      </c>
      <c r="X96">
        <v>-3.5543749999999963E-3</v>
      </c>
      <c r="Y96">
        <f t="shared" si="5"/>
        <v>6.1554375000000001E-2</v>
      </c>
      <c r="Z96">
        <f t="shared" si="6"/>
        <v>-3.4024999999999945E-3</v>
      </c>
    </row>
    <row r="97" spans="13:26" x14ac:dyDescent="0.25">
      <c r="M97">
        <v>2.0750000000000002</v>
      </c>
      <c r="N97">
        <v>-0.03</v>
      </c>
      <c r="P97">
        <v>2.0750000000000002</v>
      </c>
      <c r="Q97">
        <v>1.4E-2</v>
      </c>
      <c r="S97">
        <v>2.0499999999999998</v>
      </c>
      <c r="T97">
        <v>5.3999999999999999E-2</v>
      </c>
      <c r="U97">
        <f t="shared" si="4"/>
        <v>-7.705E-3</v>
      </c>
      <c r="W97">
        <v>5.3999999999999999E-2</v>
      </c>
      <c r="X97">
        <v>-7.5587500000000004E-3</v>
      </c>
      <c r="Y97">
        <f t="shared" si="5"/>
        <v>6.1558750000000002E-2</v>
      </c>
      <c r="Z97">
        <f t="shared" si="6"/>
        <v>-7.4049999999999984E-3</v>
      </c>
    </row>
    <row r="98" spans="13:26" x14ac:dyDescent="0.25">
      <c r="M98">
        <v>2.1</v>
      </c>
      <c r="N98">
        <v>-3.3000000000000002E-2</v>
      </c>
      <c r="P98">
        <v>2.1</v>
      </c>
      <c r="Q98">
        <v>1.4E-2</v>
      </c>
      <c r="S98">
        <v>2.0750000000000002</v>
      </c>
      <c r="T98">
        <v>0.05</v>
      </c>
      <c r="U98">
        <f t="shared" si="4"/>
        <v>-1.1707499999999996E-2</v>
      </c>
      <c r="W98">
        <v>0.05</v>
      </c>
      <c r="X98">
        <v>-1.1563124999999995E-2</v>
      </c>
      <c r="Y98">
        <f t="shared" si="5"/>
        <v>6.1563124999999996E-2</v>
      </c>
      <c r="Z98">
        <f t="shared" si="6"/>
        <v>-1.1407499999999994E-2</v>
      </c>
    </row>
    <row r="99" spans="13:26" x14ac:dyDescent="0.25">
      <c r="M99">
        <v>2.125</v>
      </c>
      <c r="N99">
        <v>-3.6999999999999998E-2</v>
      </c>
      <c r="P99">
        <v>2.125</v>
      </c>
      <c r="Q99">
        <v>1.4E-2</v>
      </c>
      <c r="S99">
        <v>2.1</v>
      </c>
      <c r="T99">
        <v>4.4999999999999998E-2</v>
      </c>
      <c r="U99">
        <f t="shared" si="4"/>
        <v>-1.6709999999999999E-2</v>
      </c>
      <c r="W99">
        <v>4.4999999999999998E-2</v>
      </c>
      <c r="X99">
        <v>-1.6567499999999999E-2</v>
      </c>
      <c r="Y99">
        <f t="shared" si="5"/>
        <v>6.1567499999999997E-2</v>
      </c>
      <c r="Z99">
        <f t="shared" si="6"/>
        <v>-1.6409999999999998E-2</v>
      </c>
    </row>
    <row r="100" spans="13:26" x14ac:dyDescent="0.25">
      <c r="M100">
        <v>2.15</v>
      </c>
      <c r="N100">
        <v>-0.04</v>
      </c>
      <c r="P100">
        <v>2.15</v>
      </c>
      <c r="Q100">
        <v>1.4E-2</v>
      </c>
      <c r="S100">
        <v>2.125</v>
      </c>
      <c r="T100">
        <v>4.2000000000000003E-2</v>
      </c>
      <c r="U100">
        <f t="shared" si="4"/>
        <v>-1.9712499999999997E-2</v>
      </c>
      <c r="W100">
        <v>4.2000000000000003E-2</v>
      </c>
      <c r="X100">
        <v>-1.9571874999999999E-2</v>
      </c>
      <c r="Y100">
        <f t="shared" si="5"/>
        <v>6.1571874999999998E-2</v>
      </c>
      <c r="Z100">
        <f t="shared" si="6"/>
        <v>-1.9412499999999996E-2</v>
      </c>
    </row>
    <row r="101" spans="13:26" x14ac:dyDescent="0.25">
      <c r="M101">
        <v>2.1749999999999998</v>
      </c>
      <c r="N101">
        <v>-4.2000000000000003E-2</v>
      </c>
      <c r="P101">
        <v>2.1749999999999998</v>
      </c>
      <c r="Q101">
        <v>1.4E-2</v>
      </c>
      <c r="S101">
        <v>2.15</v>
      </c>
      <c r="T101">
        <v>3.9E-2</v>
      </c>
      <c r="U101">
        <f t="shared" si="4"/>
        <v>-2.2714999999999999E-2</v>
      </c>
      <c r="W101">
        <v>3.9E-2</v>
      </c>
      <c r="X101">
        <v>-2.2576249999999999E-2</v>
      </c>
      <c r="Y101">
        <f t="shared" si="5"/>
        <v>6.1576249999999999E-2</v>
      </c>
      <c r="Z101">
        <f t="shared" si="6"/>
        <v>-2.2414999999999997E-2</v>
      </c>
    </row>
    <row r="102" spans="13:26" x14ac:dyDescent="0.25">
      <c r="M102">
        <v>2.2000000000000002</v>
      </c>
      <c r="N102">
        <v>-4.4999999999999998E-2</v>
      </c>
      <c r="P102">
        <v>2.2000000000000002</v>
      </c>
      <c r="Q102">
        <v>1.4E-2</v>
      </c>
      <c r="S102">
        <v>2.1749999999999998</v>
      </c>
      <c r="T102">
        <v>3.5999999999999997E-2</v>
      </c>
      <c r="U102">
        <f t="shared" si="4"/>
        <v>-2.5717500000000001E-2</v>
      </c>
      <c r="W102">
        <v>3.5999999999999997E-2</v>
      </c>
      <c r="X102">
        <v>-2.5580624999999999E-2</v>
      </c>
      <c r="Y102">
        <f t="shared" si="5"/>
        <v>6.1580625E-2</v>
      </c>
      <c r="Z102">
        <f t="shared" si="6"/>
        <v>-2.5417499999999999E-2</v>
      </c>
    </row>
    <row r="103" spans="13:26" x14ac:dyDescent="0.25">
      <c r="M103">
        <v>2.2250000000000001</v>
      </c>
      <c r="N103">
        <v>-4.5999999999999999E-2</v>
      </c>
      <c r="P103">
        <v>2.2250000000000001</v>
      </c>
      <c r="Q103">
        <v>1.4E-2</v>
      </c>
      <c r="S103">
        <v>2.2000000000000002</v>
      </c>
      <c r="T103">
        <v>3.2000000000000001E-2</v>
      </c>
      <c r="U103">
        <f t="shared" si="4"/>
        <v>-2.972E-2</v>
      </c>
      <c r="W103">
        <v>3.2000000000000001E-2</v>
      </c>
      <c r="X103">
        <v>-2.9584999999999997E-2</v>
      </c>
      <c r="Y103">
        <f t="shared" si="5"/>
        <v>6.1585000000000001E-2</v>
      </c>
      <c r="Z103">
        <f t="shared" si="6"/>
        <v>-2.9419999999999998E-2</v>
      </c>
    </row>
    <row r="104" spans="13:26" x14ac:dyDescent="0.25">
      <c r="M104">
        <v>2.25</v>
      </c>
      <c r="N104">
        <v>-4.7E-2</v>
      </c>
      <c r="P104">
        <v>2.25</v>
      </c>
      <c r="Q104">
        <v>1.4E-2</v>
      </c>
      <c r="S104">
        <v>2.2250000000000001</v>
      </c>
      <c r="T104">
        <v>0.03</v>
      </c>
      <c r="U104">
        <f t="shared" si="4"/>
        <v>-3.1722500000000001E-2</v>
      </c>
      <c r="W104">
        <v>0.03</v>
      </c>
      <c r="X104">
        <v>-3.1589374999999996E-2</v>
      </c>
      <c r="Y104">
        <f t="shared" si="5"/>
        <v>6.1589374999999995E-2</v>
      </c>
      <c r="Z104">
        <f t="shared" si="6"/>
        <v>-3.1422499999999999E-2</v>
      </c>
    </row>
    <row r="105" spans="13:26" x14ac:dyDescent="0.25">
      <c r="M105">
        <v>2.2749999999999999</v>
      </c>
      <c r="N105">
        <v>-4.8000000000000001E-2</v>
      </c>
      <c r="P105">
        <v>2.2749999999999999</v>
      </c>
      <c r="Q105">
        <v>1.2999999999999999E-2</v>
      </c>
      <c r="S105">
        <v>2.25</v>
      </c>
      <c r="T105">
        <v>2.8000000000000001E-2</v>
      </c>
      <c r="U105">
        <f t="shared" si="4"/>
        <v>-3.3725000000000005E-2</v>
      </c>
      <c r="W105">
        <v>2.8000000000000001E-2</v>
      </c>
      <c r="X105">
        <v>-3.3593750000000006E-2</v>
      </c>
      <c r="Y105">
        <f t="shared" si="5"/>
        <v>6.1593750000000003E-2</v>
      </c>
      <c r="Z105">
        <f t="shared" si="6"/>
        <v>-3.3424999999999996E-2</v>
      </c>
    </row>
    <row r="106" spans="13:26" x14ac:dyDescent="0.25">
      <c r="M106">
        <v>2.2999999999999998</v>
      </c>
      <c r="N106">
        <v>-4.8000000000000001E-2</v>
      </c>
      <c r="P106">
        <v>2.2999999999999998</v>
      </c>
      <c r="Q106">
        <v>1.2999999999999999E-2</v>
      </c>
      <c r="S106">
        <v>2.2749999999999999</v>
      </c>
      <c r="T106">
        <v>2.5999999999999999E-2</v>
      </c>
      <c r="U106">
        <f t="shared" si="4"/>
        <v>-3.5727500000000002E-2</v>
      </c>
      <c r="W106">
        <v>2.5999999999999999E-2</v>
      </c>
      <c r="X106">
        <v>-3.5598125000000001E-2</v>
      </c>
      <c r="Y106">
        <f t="shared" si="5"/>
        <v>6.1598125000000004E-2</v>
      </c>
      <c r="Z106">
        <f t="shared" si="6"/>
        <v>-3.5427499999999994E-2</v>
      </c>
    </row>
    <row r="107" spans="13:26" x14ac:dyDescent="0.25">
      <c r="M107">
        <v>2.3250000000000002</v>
      </c>
      <c r="N107">
        <v>-4.5999999999999999E-2</v>
      </c>
      <c r="P107">
        <v>2.3250000000000002</v>
      </c>
      <c r="Q107">
        <v>1.2E-2</v>
      </c>
      <c r="S107">
        <v>2.2999999999999998</v>
      </c>
      <c r="T107">
        <v>2.4E-2</v>
      </c>
      <c r="U107">
        <f t="shared" si="4"/>
        <v>-3.773E-2</v>
      </c>
      <c r="W107">
        <v>2.4E-2</v>
      </c>
      <c r="X107">
        <v>-3.7602499999999997E-2</v>
      </c>
      <c r="Y107">
        <f t="shared" si="5"/>
        <v>6.1602499999999998E-2</v>
      </c>
      <c r="Z107">
        <f t="shared" si="6"/>
        <v>-3.7429999999999998E-2</v>
      </c>
    </row>
    <row r="108" spans="13:26" x14ac:dyDescent="0.25">
      <c r="M108">
        <v>2.35</v>
      </c>
      <c r="N108">
        <v>-4.4999999999999998E-2</v>
      </c>
      <c r="P108">
        <v>2.35</v>
      </c>
      <c r="Q108">
        <v>1.2E-2</v>
      </c>
      <c r="S108">
        <v>2.3250000000000002</v>
      </c>
      <c r="T108">
        <v>2.1999999999999999E-2</v>
      </c>
      <c r="U108">
        <f t="shared" si="4"/>
        <v>-3.9732499999999997E-2</v>
      </c>
      <c r="W108">
        <v>2.1999999999999999E-2</v>
      </c>
      <c r="X108">
        <v>-3.9606874999999993E-2</v>
      </c>
      <c r="Y108">
        <f t="shared" si="5"/>
        <v>6.1606874999999992E-2</v>
      </c>
      <c r="Z108">
        <f t="shared" si="6"/>
        <v>-3.9432499999999995E-2</v>
      </c>
    </row>
    <row r="109" spans="13:26" x14ac:dyDescent="0.25">
      <c r="M109">
        <v>2.375</v>
      </c>
      <c r="N109">
        <v>-4.2999999999999997E-2</v>
      </c>
      <c r="P109">
        <v>2.375</v>
      </c>
      <c r="Q109">
        <v>1.0999999999999999E-2</v>
      </c>
      <c r="S109">
        <v>2.35</v>
      </c>
      <c r="T109">
        <v>2.1999999999999999E-2</v>
      </c>
      <c r="U109">
        <f t="shared" si="4"/>
        <v>-3.9734999999999999E-2</v>
      </c>
      <c r="W109">
        <v>2.1999999999999999E-2</v>
      </c>
      <c r="X109">
        <v>-3.9611250000000001E-2</v>
      </c>
      <c r="Y109">
        <f t="shared" si="5"/>
        <v>6.1611249999999999E-2</v>
      </c>
      <c r="Z109">
        <f t="shared" si="6"/>
        <v>-3.9434999999999998E-2</v>
      </c>
    </row>
    <row r="110" spans="13:26" x14ac:dyDescent="0.25">
      <c r="M110">
        <v>2.4</v>
      </c>
      <c r="N110">
        <v>-4.1000000000000002E-2</v>
      </c>
      <c r="P110">
        <v>2.4</v>
      </c>
      <c r="Q110">
        <v>1.0999999999999999E-2</v>
      </c>
      <c r="S110">
        <v>2.375</v>
      </c>
      <c r="T110">
        <v>2.1999999999999999E-2</v>
      </c>
      <c r="U110">
        <f t="shared" si="4"/>
        <v>-3.9737500000000002E-2</v>
      </c>
      <c r="W110">
        <v>2.1999999999999999E-2</v>
      </c>
      <c r="X110">
        <v>-3.9615625000000002E-2</v>
      </c>
      <c r="Y110">
        <f t="shared" si="5"/>
        <v>6.1615625E-2</v>
      </c>
      <c r="Z110">
        <f t="shared" si="6"/>
        <v>-3.94375E-2</v>
      </c>
    </row>
    <row r="111" spans="13:26" x14ac:dyDescent="0.25">
      <c r="M111">
        <v>2.4249999999999998</v>
      </c>
      <c r="N111">
        <v>-3.7999999999999999E-2</v>
      </c>
      <c r="P111">
        <v>2.4249999999999998</v>
      </c>
      <c r="Q111">
        <v>0.01</v>
      </c>
      <c r="S111">
        <v>2.4</v>
      </c>
      <c r="T111">
        <v>2.1999999999999999E-2</v>
      </c>
      <c r="U111">
        <f t="shared" si="4"/>
        <v>-3.9739999999999998E-2</v>
      </c>
      <c r="W111">
        <v>2.1999999999999999E-2</v>
      </c>
      <c r="X111">
        <v>-3.9619999999999995E-2</v>
      </c>
      <c r="Y111">
        <f t="shared" si="5"/>
        <v>6.1619999999999994E-2</v>
      </c>
      <c r="Z111">
        <f t="shared" si="6"/>
        <v>-3.9439999999999996E-2</v>
      </c>
    </row>
    <row r="112" spans="13:26" x14ac:dyDescent="0.25">
      <c r="M112">
        <v>2.4500000000000002</v>
      </c>
      <c r="N112">
        <v>-3.4000000000000002E-2</v>
      </c>
      <c r="P112">
        <v>2.4500000000000002</v>
      </c>
      <c r="Q112">
        <v>0.01</v>
      </c>
      <c r="S112">
        <v>2.4249999999999998</v>
      </c>
      <c r="T112">
        <v>2.3E-2</v>
      </c>
      <c r="U112">
        <f t="shared" si="4"/>
        <v>-3.8742499999999999E-2</v>
      </c>
      <c r="W112">
        <v>2.3E-2</v>
      </c>
      <c r="X112">
        <v>-3.8624375000000002E-2</v>
      </c>
      <c r="Y112">
        <f t="shared" si="5"/>
        <v>6.1624375000000002E-2</v>
      </c>
      <c r="Z112">
        <f t="shared" si="6"/>
        <v>-3.8442499999999998E-2</v>
      </c>
    </row>
    <row r="113" spans="13:26" x14ac:dyDescent="0.25">
      <c r="M113">
        <v>2.4750000000000001</v>
      </c>
      <c r="N113">
        <v>-3.1E-2</v>
      </c>
      <c r="P113">
        <v>2.4750000000000001</v>
      </c>
      <c r="Q113">
        <v>8.9999999999999993E-3</v>
      </c>
      <c r="S113">
        <v>2.4500000000000002</v>
      </c>
      <c r="T113">
        <v>2.4E-2</v>
      </c>
      <c r="U113">
        <f t="shared" si="4"/>
        <v>-3.7745000000000001E-2</v>
      </c>
      <c r="W113">
        <v>2.4E-2</v>
      </c>
      <c r="X113">
        <v>-3.7628749999999996E-2</v>
      </c>
      <c r="Y113">
        <f t="shared" si="5"/>
        <v>6.1628749999999996E-2</v>
      </c>
      <c r="Z113">
        <f t="shared" si="6"/>
        <v>-3.7444999999999999E-2</v>
      </c>
    </row>
    <row r="114" spans="13:26" x14ac:dyDescent="0.25">
      <c r="M114">
        <v>2.5</v>
      </c>
      <c r="N114">
        <v>-2.7E-2</v>
      </c>
      <c r="P114">
        <v>2.5</v>
      </c>
      <c r="Q114">
        <v>8.0000000000000002E-3</v>
      </c>
      <c r="S114">
        <v>2.4750000000000001</v>
      </c>
      <c r="T114">
        <v>2.5999999999999999E-2</v>
      </c>
      <c r="U114">
        <f t="shared" si="4"/>
        <v>-3.5747500000000001E-2</v>
      </c>
      <c r="W114">
        <v>2.5999999999999999E-2</v>
      </c>
      <c r="X114">
        <v>-3.5633125000000002E-2</v>
      </c>
      <c r="Y114">
        <f t="shared" si="5"/>
        <v>6.1633124999999997E-2</v>
      </c>
      <c r="Z114">
        <f t="shared" si="6"/>
        <v>-3.5447499999999993E-2</v>
      </c>
    </row>
    <row r="115" spans="13:26" x14ac:dyDescent="0.25">
      <c r="M115">
        <v>2.5249999999999999</v>
      </c>
      <c r="N115">
        <v>-2.1999999999999999E-2</v>
      </c>
      <c r="P115">
        <v>2.5249999999999999</v>
      </c>
      <c r="Q115">
        <v>8.0000000000000002E-3</v>
      </c>
      <c r="S115">
        <v>2.5</v>
      </c>
      <c r="T115">
        <v>2.8000000000000001E-2</v>
      </c>
      <c r="U115">
        <f t="shared" si="4"/>
        <v>-3.3750000000000002E-2</v>
      </c>
      <c r="W115">
        <v>2.8000000000000001E-2</v>
      </c>
      <c r="X115">
        <v>-3.3637500000000001E-2</v>
      </c>
      <c r="Y115">
        <f t="shared" si="5"/>
        <v>6.1637499999999998E-2</v>
      </c>
      <c r="Z115">
        <f t="shared" si="6"/>
        <v>-3.3449999999999994E-2</v>
      </c>
    </row>
    <row r="116" spans="13:26" x14ac:dyDescent="0.25">
      <c r="M116">
        <v>2.5499999999999998</v>
      </c>
      <c r="N116">
        <v>-1.7000000000000001E-2</v>
      </c>
      <c r="P116">
        <v>2.5499999999999998</v>
      </c>
      <c r="Q116">
        <v>7.0000000000000001E-3</v>
      </c>
      <c r="S116">
        <v>2.5249999999999999</v>
      </c>
      <c r="T116">
        <v>0.03</v>
      </c>
      <c r="U116">
        <f t="shared" si="4"/>
        <v>-3.1752500000000003E-2</v>
      </c>
      <c r="W116">
        <v>0.03</v>
      </c>
      <c r="X116">
        <v>-3.1641875E-2</v>
      </c>
      <c r="Y116">
        <f t="shared" si="5"/>
        <v>6.1641874999999999E-2</v>
      </c>
      <c r="Z116">
        <f t="shared" si="6"/>
        <v>-3.1452500000000001E-2</v>
      </c>
    </row>
    <row r="117" spans="13:26" x14ac:dyDescent="0.25">
      <c r="M117">
        <v>2.5750000000000002</v>
      </c>
      <c r="N117">
        <v>-1.2E-2</v>
      </c>
      <c r="P117">
        <v>2.5750000000000002</v>
      </c>
      <c r="Q117">
        <v>7.0000000000000001E-3</v>
      </c>
      <c r="S117">
        <v>2.5499999999999998</v>
      </c>
      <c r="T117">
        <v>3.2000000000000001E-2</v>
      </c>
      <c r="U117">
        <f t="shared" si="4"/>
        <v>-2.9754999999999997E-2</v>
      </c>
      <c r="W117">
        <v>3.2000000000000001E-2</v>
      </c>
      <c r="X117">
        <v>-2.9646249999999996E-2</v>
      </c>
      <c r="Y117">
        <f t="shared" si="5"/>
        <v>6.164625E-2</v>
      </c>
      <c r="Z117">
        <f t="shared" si="6"/>
        <v>-2.9454999999999995E-2</v>
      </c>
    </row>
    <row r="118" spans="13:26" x14ac:dyDescent="0.25">
      <c r="M118">
        <v>2.6</v>
      </c>
      <c r="N118">
        <v>-8.0000000000000002E-3</v>
      </c>
      <c r="P118">
        <v>2.6</v>
      </c>
      <c r="Q118">
        <v>6.0000000000000001E-3</v>
      </c>
      <c r="S118">
        <v>2.5750000000000002</v>
      </c>
      <c r="T118">
        <v>3.5999999999999997E-2</v>
      </c>
      <c r="U118">
        <f t="shared" si="4"/>
        <v>-2.5757500000000003E-2</v>
      </c>
      <c r="W118">
        <v>3.5999999999999997E-2</v>
      </c>
      <c r="X118">
        <v>-2.5650625E-2</v>
      </c>
      <c r="Y118">
        <f t="shared" si="5"/>
        <v>6.1650625000000001E-2</v>
      </c>
      <c r="Z118">
        <f t="shared" si="6"/>
        <v>-2.5457500000000001E-2</v>
      </c>
    </row>
    <row r="119" spans="13:26" x14ac:dyDescent="0.25">
      <c r="M119">
        <v>2.625</v>
      </c>
      <c r="N119">
        <v>-2E-3</v>
      </c>
      <c r="P119">
        <v>2.625</v>
      </c>
      <c r="Q119">
        <v>6.0000000000000001E-3</v>
      </c>
      <c r="S119">
        <v>2.6</v>
      </c>
      <c r="T119">
        <v>3.9E-2</v>
      </c>
      <c r="U119">
        <f t="shared" si="4"/>
        <v>-2.2759999999999999E-2</v>
      </c>
      <c r="W119">
        <v>3.9E-2</v>
      </c>
      <c r="X119">
        <v>-2.2654999999999998E-2</v>
      </c>
      <c r="Y119">
        <f t="shared" si="5"/>
        <v>6.1655000000000001E-2</v>
      </c>
      <c r="Z119">
        <f t="shared" si="6"/>
        <v>-2.2459999999999997E-2</v>
      </c>
    </row>
    <row r="120" spans="13:26" x14ac:dyDescent="0.25">
      <c r="M120">
        <v>2.65</v>
      </c>
      <c r="N120">
        <v>3.0000000000000001E-3</v>
      </c>
      <c r="P120">
        <v>2.65</v>
      </c>
      <c r="Q120">
        <v>5.0000000000000001E-3</v>
      </c>
      <c r="S120">
        <v>2.625</v>
      </c>
      <c r="T120">
        <v>4.2000000000000003E-2</v>
      </c>
      <c r="U120">
        <f t="shared" si="4"/>
        <v>-1.9762499999999995E-2</v>
      </c>
      <c r="W120">
        <v>4.2000000000000003E-2</v>
      </c>
      <c r="X120">
        <v>-1.9659374999999993E-2</v>
      </c>
      <c r="Y120">
        <f t="shared" si="5"/>
        <v>6.1659374999999995E-2</v>
      </c>
      <c r="Z120">
        <f t="shared" si="6"/>
        <v>-1.9462499999999994E-2</v>
      </c>
    </row>
    <row r="121" spans="13:26" x14ac:dyDescent="0.25">
      <c r="M121">
        <v>2.6749999999999998</v>
      </c>
      <c r="N121">
        <v>8.0000000000000002E-3</v>
      </c>
      <c r="P121">
        <v>2.6749999999999998</v>
      </c>
      <c r="Q121">
        <v>5.0000000000000001E-3</v>
      </c>
      <c r="S121">
        <v>2.65</v>
      </c>
      <c r="T121">
        <v>4.5999999999999999E-2</v>
      </c>
      <c r="U121">
        <f t="shared" si="4"/>
        <v>-1.5765000000000001E-2</v>
      </c>
      <c r="W121">
        <v>4.5999999999999999E-2</v>
      </c>
      <c r="X121">
        <v>-1.5663750000000001E-2</v>
      </c>
      <c r="Y121">
        <f t="shared" si="5"/>
        <v>6.1663750000000003E-2</v>
      </c>
      <c r="Z121">
        <f t="shared" si="6"/>
        <v>-1.5464999999999998E-2</v>
      </c>
    </row>
    <row r="122" spans="13:26" x14ac:dyDescent="0.25">
      <c r="M122">
        <v>2.7</v>
      </c>
      <c r="N122">
        <v>1.2999999999999999E-2</v>
      </c>
      <c r="P122">
        <v>2.7</v>
      </c>
      <c r="Q122">
        <v>4.0000000000000001E-3</v>
      </c>
      <c r="S122">
        <v>2.6749999999999998</v>
      </c>
      <c r="T122">
        <v>0.05</v>
      </c>
      <c r="U122">
        <f t="shared" si="4"/>
        <v>-1.1767499999999997E-2</v>
      </c>
      <c r="W122">
        <v>0.05</v>
      </c>
      <c r="X122">
        <v>-1.1668124999999996E-2</v>
      </c>
      <c r="Y122">
        <f t="shared" si="5"/>
        <v>6.1668124999999997E-2</v>
      </c>
      <c r="Z122">
        <f t="shared" si="6"/>
        <v>-1.1467499999999995E-2</v>
      </c>
    </row>
    <row r="123" spans="13:26" x14ac:dyDescent="0.25">
      <c r="M123">
        <v>2.7250000000000001</v>
      </c>
      <c r="N123">
        <v>1.7999999999999999E-2</v>
      </c>
      <c r="P123">
        <v>2.7250000000000001</v>
      </c>
      <c r="Q123">
        <v>4.0000000000000001E-3</v>
      </c>
      <c r="S123">
        <v>2.7</v>
      </c>
      <c r="T123">
        <v>5.3999999999999999E-2</v>
      </c>
      <c r="U123">
        <f t="shared" si="4"/>
        <v>-7.77E-3</v>
      </c>
      <c r="W123">
        <v>5.3999999999999999E-2</v>
      </c>
      <c r="X123">
        <v>-7.6725000000000005E-3</v>
      </c>
      <c r="Y123">
        <f t="shared" si="5"/>
        <v>6.1672499999999998E-2</v>
      </c>
      <c r="Z123">
        <f t="shared" si="6"/>
        <v>-7.4699999999999983E-3</v>
      </c>
    </row>
    <row r="124" spans="13:26" x14ac:dyDescent="0.25">
      <c r="M124">
        <v>2.75</v>
      </c>
      <c r="N124">
        <v>2.3E-2</v>
      </c>
      <c r="P124">
        <v>2.75</v>
      </c>
      <c r="Q124">
        <v>4.0000000000000001E-3</v>
      </c>
      <c r="S124">
        <v>2.7250000000000001</v>
      </c>
      <c r="T124">
        <v>5.7000000000000002E-2</v>
      </c>
      <c r="U124">
        <f t="shared" si="4"/>
        <v>-4.7724999999999972E-3</v>
      </c>
      <c r="W124">
        <v>5.7000000000000002E-2</v>
      </c>
      <c r="X124">
        <v>-4.676874999999997E-3</v>
      </c>
      <c r="Y124">
        <f t="shared" si="5"/>
        <v>6.1676874999999999E-2</v>
      </c>
      <c r="Z124">
        <f t="shared" si="6"/>
        <v>-4.4724999999999956E-3</v>
      </c>
    </row>
    <row r="125" spans="13:26" x14ac:dyDescent="0.25">
      <c r="M125">
        <v>2.7749999999999999</v>
      </c>
      <c r="N125">
        <v>2.8000000000000001E-2</v>
      </c>
      <c r="P125">
        <v>2.7749999999999999</v>
      </c>
      <c r="Q125">
        <v>4.0000000000000001E-3</v>
      </c>
      <c r="S125">
        <v>2.75</v>
      </c>
      <c r="T125">
        <v>6.0999999999999999E-2</v>
      </c>
      <c r="U125">
        <f t="shared" si="4"/>
        <v>-7.7500000000000051E-4</v>
      </c>
      <c r="W125">
        <v>6.0999999999999999E-2</v>
      </c>
      <c r="X125">
        <v>-6.8125000000000054E-4</v>
      </c>
      <c r="Y125">
        <f t="shared" si="5"/>
        <v>6.168125E-2</v>
      </c>
      <c r="Z125">
        <f t="shared" si="6"/>
        <v>-4.7499999999999881E-4</v>
      </c>
    </row>
    <row r="126" spans="13:26" x14ac:dyDescent="0.25">
      <c r="M126">
        <v>2.8</v>
      </c>
      <c r="N126">
        <v>3.2000000000000001E-2</v>
      </c>
      <c r="P126">
        <v>2.8</v>
      </c>
      <c r="Q126">
        <v>3.0000000000000001E-3</v>
      </c>
      <c r="S126">
        <v>2.7749999999999999</v>
      </c>
      <c r="T126">
        <v>6.5000000000000002E-2</v>
      </c>
      <c r="U126">
        <f t="shared" si="4"/>
        <v>3.2225000000000031E-3</v>
      </c>
      <c r="W126">
        <v>6.5000000000000002E-2</v>
      </c>
      <c r="X126">
        <v>3.3143750000000031E-3</v>
      </c>
      <c r="Y126">
        <f t="shared" si="5"/>
        <v>6.1685625000000001E-2</v>
      </c>
      <c r="Z126">
        <f t="shared" si="6"/>
        <v>3.5225000000000048E-3</v>
      </c>
    </row>
    <row r="127" spans="13:26" x14ac:dyDescent="0.25">
      <c r="M127">
        <v>2.8250000000000002</v>
      </c>
      <c r="N127">
        <v>3.5000000000000003E-2</v>
      </c>
      <c r="P127">
        <v>2.8250000000000002</v>
      </c>
      <c r="Q127">
        <v>3.0000000000000001E-3</v>
      </c>
      <c r="S127">
        <v>2.8</v>
      </c>
      <c r="T127">
        <v>6.9000000000000006E-2</v>
      </c>
      <c r="U127">
        <f t="shared" si="4"/>
        <v>7.2200000000000068E-3</v>
      </c>
      <c r="W127">
        <v>6.9000000000000006E-2</v>
      </c>
      <c r="X127">
        <v>7.3100000000000075E-3</v>
      </c>
      <c r="Y127">
        <f t="shared" si="5"/>
        <v>6.1689999999999995E-2</v>
      </c>
      <c r="Z127">
        <f t="shared" si="6"/>
        <v>7.5200000000000084E-3</v>
      </c>
    </row>
    <row r="128" spans="13:26" x14ac:dyDescent="0.25">
      <c r="M128">
        <v>2.85</v>
      </c>
      <c r="N128">
        <v>3.9E-2</v>
      </c>
      <c r="P128">
        <v>2.85</v>
      </c>
      <c r="Q128">
        <v>3.0000000000000001E-3</v>
      </c>
      <c r="S128">
        <v>2.8250000000000002</v>
      </c>
      <c r="T128">
        <v>7.2999999999999995E-2</v>
      </c>
      <c r="U128">
        <f t="shared" si="4"/>
        <v>1.1217499999999997E-2</v>
      </c>
      <c r="W128">
        <v>7.2999999999999995E-2</v>
      </c>
      <c r="X128">
        <v>1.1305624999999996E-2</v>
      </c>
      <c r="Y128">
        <f t="shared" si="5"/>
        <v>6.1694374999999996E-2</v>
      </c>
      <c r="Z128">
        <f t="shared" si="6"/>
        <v>1.1517499999999998E-2</v>
      </c>
    </row>
    <row r="129" spans="13:26" x14ac:dyDescent="0.25">
      <c r="M129">
        <v>2.875</v>
      </c>
      <c r="N129">
        <v>4.2000000000000003E-2</v>
      </c>
      <c r="P129">
        <v>2.875</v>
      </c>
      <c r="Q129">
        <v>4.0000000000000001E-3</v>
      </c>
      <c r="S129">
        <v>2.85</v>
      </c>
      <c r="T129">
        <v>7.5999999999999998E-2</v>
      </c>
      <c r="U129">
        <f t="shared" si="4"/>
        <v>1.4214999999999998E-2</v>
      </c>
      <c r="W129">
        <v>7.5999999999999998E-2</v>
      </c>
      <c r="X129">
        <v>1.4301249999999998E-2</v>
      </c>
      <c r="Y129">
        <f t="shared" si="5"/>
        <v>6.1698749999999997E-2</v>
      </c>
      <c r="Z129">
        <f t="shared" si="6"/>
        <v>1.4515E-2</v>
      </c>
    </row>
    <row r="130" spans="13:26" x14ac:dyDescent="0.25">
      <c r="M130">
        <v>2.9</v>
      </c>
      <c r="N130">
        <v>4.3999999999999997E-2</v>
      </c>
      <c r="P130">
        <v>2.9</v>
      </c>
      <c r="Q130">
        <v>4.0000000000000001E-3</v>
      </c>
      <c r="S130">
        <v>2.875</v>
      </c>
      <c r="T130">
        <v>0.08</v>
      </c>
      <c r="U130">
        <f t="shared" si="4"/>
        <v>1.8212500000000003E-2</v>
      </c>
      <c r="W130">
        <v>0.08</v>
      </c>
      <c r="X130">
        <v>1.8296875000000004E-2</v>
      </c>
      <c r="Y130">
        <f t="shared" si="5"/>
        <v>6.1703124999999998E-2</v>
      </c>
      <c r="Z130">
        <f t="shared" si="6"/>
        <v>1.8512500000000005E-2</v>
      </c>
    </row>
    <row r="131" spans="13:26" x14ac:dyDescent="0.25">
      <c r="M131">
        <v>2.9249999999999998</v>
      </c>
      <c r="N131">
        <v>4.5999999999999999E-2</v>
      </c>
      <c r="P131">
        <v>2.9249999999999998</v>
      </c>
      <c r="Q131">
        <v>4.0000000000000001E-3</v>
      </c>
      <c r="S131">
        <v>2.9</v>
      </c>
      <c r="T131">
        <v>8.3000000000000004E-2</v>
      </c>
      <c r="U131">
        <f t="shared" si="4"/>
        <v>2.1210000000000007E-2</v>
      </c>
      <c r="W131">
        <v>8.3000000000000004E-2</v>
      </c>
      <c r="X131">
        <v>2.1292500000000009E-2</v>
      </c>
      <c r="Y131">
        <f t="shared" si="5"/>
        <v>6.1707499999999998E-2</v>
      </c>
      <c r="Z131">
        <f t="shared" si="6"/>
        <v>2.1510000000000008E-2</v>
      </c>
    </row>
    <row r="132" spans="13:26" x14ac:dyDescent="0.25">
      <c r="M132">
        <v>2.95</v>
      </c>
      <c r="N132">
        <v>4.8000000000000001E-2</v>
      </c>
      <c r="P132">
        <v>2.95</v>
      </c>
      <c r="Q132">
        <v>4.0000000000000001E-3</v>
      </c>
      <c r="S132">
        <v>2.9249999999999998</v>
      </c>
      <c r="T132">
        <v>8.5999999999999993E-2</v>
      </c>
      <c r="U132">
        <f t="shared" ref="U132:U195" si="7">T132-0.0615 - 0.0001*S132</f>
        <v>2.4207499999999993E-2</v>
      </c>
      <c r="W132">
        <v>8.5999999999999993E-2</v>
      </c>
      <c r="X132">
        <v>2.4288124999999994E-2</v>
      </c>
      <c r="Y132">
        <f t="shared" si="5"/>
        <v>6.1711874999999999E-2</v>
      </c>
      <c r="Z132">
        <f t="shared" si="6"/>
        <v>2.4507499999999995E-2</v>
      </c>
    </row>
    <row r="133" spans="13:26" x14ac:dyDescent="0.25">
      <c r="M133">
        <v>2.9750000000000001</v>
      </c>
      <c r="N133">
        <v>4.9000000000000002E-2</v>
      </c>
      <c r="P133">
        <v>2.9750000000000001</v>
      </c>
      <c r="Q133">
        <v>4.0000000000000001E-3</v>
      </c>
      <c r="S133">
        <v>2.95</v>
      </c>
      <c r="T133">
        <v>8.7999999999999995E-2</v>
      </c>
      <c r="U133">
        <f t="shared" si="7"/>
        <v>2.6204999999999996E-2</v>
      </c>
      <c r="W133">
        <v>8.7999999999999995E-2</v>
      </c>
      <c r="X133">
        <v>2.6283749999999998E-2</v>
      </c>
      <c r="Y133">
        <f t="shared" si="5"/>
        <v>6.171625E-2</v>
      </c>
      <c r="Z133">
        <f t="shared" si="6"/>
        <v>2.6504999999999997E-2</v>
      </c>
    </row>
    <row r="134" spans="13:26" x14ac:dyDescent="0.25">
      <c r="M134">
        <v>3</v>
      </c>
      <c r="N134">
        <v>4.9000000000000002E-2</v>
      </c>
      <c r="P134">
        <v>3</v>
      </c>
      <c r="Q134">
        <v>5.0000000000000001E-3</v>
      </c>
      <c r="S134">
        <v>2.9750000000000001</v>
      </c>
      <c r="T134">
        <v>0.09</v>
      </c>
      <c r="U134">
        <f t="shared" si="7"/>
        <v>2.8202499999999998E-2</v>
      </c>
      <c r="W134">
        <v>0.09</v>
      </c>
      <c r="X134">
        <v>2.8279374999999999E-2</v>
      </c>
      <c r="Y134">
        <f t="shared" si="5"/>
        <v>6.1720625000000001E-2</v>
      </c>
      <c r="Z134">
        <f t="shared" si="6"/>
        <v>2.85025E-2</v>
      </c>
    </row>
    <row r="135" spans="13:26" x14ac:dyDescent="0.25">
      <c r="M135">
        <v>3.0249999999999999</v>
      </c>
      <c r="N135">
        <v>4.8000000000000001E-2</v>
      </c>
      <c r="P135">
        <v>3.0249999999999999</v>
      </c>
      <c r="Q135">
        <v>5.0000000000000001E-3</v>
      </c>
      <c r="S135">
        <v>3</v>
      </c>
      <c r="T135">
        <v>9.1999999999999998E-2</v>
      </c>
      <c r="U135">
        <f t="shared" si="7"/>
        <v>3.0199999999999998E-2</v>
      </c>
      <c r="W135">
        <v>9.1999999999999998E-2</v>
      </c>
      <c r="X135">
        <v>3.0275E-2</v>
      </c>
      <c r="Y135">
        <f t="shared" si="5"/>
        <v>6.1725000000000002E-2</v>
      </c>
      <c r="Z135">
        <f t="shared" si="6"/>
        <v>3.0499999999999999E-2</v>
      </c>
    </row>
    <row r="136" spans="13:26" x14ac:dyDescent="0.25">
      <c r="M136">
        <v>3.05</v>
      </c>
      <c r="N136">
        <v>4.8000000000000001E-2</v>
      </c>
      <c r="P136">
        <v>3.05</v>
      </c>
      <c r="Q136">
        <v>5.0000000000000001E-3</v>
      </c>
      <c r="S136">
        <v>3.0249999999999999</v>
      </c>
      <c r="T136">
        <v>9.2999999999999999E-2</v>
      </c>
      <c r="U136">
        <f t="shared" si="7"/>
        <v>3.11975E-2</v>
      </c>
      <c r="W136">
        <v>9.2999999999999999E-2</v>
      </c>
      <c r="X136">
        <v>3.1270624999999996E-2</v>
      </c>
      <c r="Y136">
        <f t="shared" si="5"/>
        <v>6.1729375000000003E-2</v>
      </c>
      <c r="Z136">
        <f t="shared" si="6"/>
        <v>3.1497500000000005E-2</v>
      </c>
    </row>
    <row r="137" spans="13:26" x14ac:dyDescent="0.25">
      <c r="M137">
        <v>3.0750000000000002</v>
      </c>
      <c r="N137">
        <v>4.7E-2</v>
      </c>
      <c r="P137">
        <v>3.0750000000000002</v>
      </c>
      <c r="Q137">
        <v>6.0000000000000001E-3</v>
      </c>
      <c r="S137">
        <v>3.05</v>
      </c>
      <c r="T137">
        <v>9.4E-2</v>
      </c>
      <c r="U137">
        <f t="shared" si="7"/>
        <v>3.2195000000000001E-2</v>
      </c>
      <c r="W137">
        <v>9.4E-2</v>
      </c>
      <c r="X137">
        <v>3.2266250000000003E-2</v>
      </c>
      <c r="Y137">
        <f t="shared" si="5"/>
        <v>6.1733749999999997E-2</v>
      </c>
      <c r="Z137">
        <f t="shared" si="6"/>
        <v>3.2495000000000003E-2</v>
      </c>
    </row>
    <row r="138" spans="13:26" x14ac:dyDescent="0.25">
      <c r="M138">
        <v>3.1</v>
      </c>
      <c r="N138">
        <v>4.4999999999999998E-2</v>
      </c>
      <c r="P138">
        <v>3.1</v>
      </c>
      <c r="Q138">
        <v>6.0000000000000001E-3</v>
      </c>
      <c r="S138">
        <v>3.0750000000000002</v>
      </c>
      <c r="T138">
        <v>9.5000000000000001E-2</v>
      </c>
      <c r="U138">
        <f t="shared" si="7"/>
        <v>3.31925E-2</v>
      </c>
      <c r="W138">
        <v>9.5000000000000001E-2</v>
      </c>
      <c r="X138">
        <v>3.3261875000000003E-2</v>
      </c>
      <c r="Y138">
        <f t="shared" si="5"/>
        <v>6.1738124999999998E-2</v>
      </c>
      <c r="Z138">
        <f t="shared" si="6"/>
        <v>3.3492500000000001E-2</v>
      </c>
    </row>
    <row r="139" spans="13:26" x14ac:dyDescent="0.25">
      <c r="M139">
        <v>3.125</v>
      </c>
      <c r="N139">
        <v>4.2000000000000003E-2</v>
      </c>
      <c r="P139">
        <v>3.125</v>
      </c>
      <c r="Q139">
        <v>7.0000000000000001E-3</v>
      </c>
      <c r="S139">
        <v>3.1</v>
      </c>
      <c r="T139">
        <v>9.5000000000000001E-2</v>
      </c>
      <c r="U139">
        <f t="shared" si="7"/>
        <v>3.3190000000000004E-2</v>
      </c>
      <c r="W139">
        <v>9.5000000000000001E-2</v>
      </c>
      <c r="X139">
        <v>3.3257500000000002E-2</v>
      </c>
      <c r="Y139">
        <f t="shared" si="5"/>
        <v>6.1742499999999999E-2</v>
      </c>
      <c r="Z139">
        <f t="shared" si="6"/>
        <v>3.3490000000000006E-2</v>
      </c>
    </row>
    <row r="140" spans="13:26" x14ac:dyDescent="0.25">
      <c r="M140">
        <v>3.15</v>
      </c>
      <c r="N140">
        <v>3.9E-2</v>
      </c>
      <c r="P140">
        <v>3.15</v>
      </c>
      <c r="Q140">
        <v>7.0000000000000001E-3</v>
      </c>
      <c r="S140">
        <v>3.125</v>
      </c>
      <c r="T140">
        <v>9.5000000000000001E-2</v>
      </c>
      <c r="U140">
        <f t="shared" si="7"/>
        <v>3.3187500000000002E-2</v>
      </c>
      <c r="W140">
        <v>9.5000000000000001E-2</v>
      </c>
      <c r="X140">
        <v>3.3253125000000008E-2</v>
      </c>
      <c r="Y140">
        <f t="shared" si="5"/>
        <v>6.1746874999999993E-2</v>
      </c>
      <c r="Z140">
        <f t="shared" si="6"/>
        <v>3.3487500000000003E-2</v>
      </c>
    </row>
    <row r="141" spans="13:26" x14ac:dyDescent="0.25">
      <c r="M141">
        <v>3.1749999999999998</v>
      </c>
      <c r="N141">
        <v>3.5999999999999997E-2</v>
      </c>
      <c r="P141">
        <v>3.1749999999999998</v>
      </c>
      <c r="Q141">
        <v>8.0000000000000002E-3</v>
      </c>
      <c r="S141">
        <v>3.15</v>
      </c>
      <c r="T141">
        <v>9.4E-2</v>
      </c>
      <c r="U141">
        <f t="shared" si="7"/>
        <v>3.2184999999999998E-2</v>
      </c>
      <c r="W141">
        <v>9.4E-2</v>
      </c>
      <c r="X141">
        <v>3.224875E-2</v>
      </c>
      <c r="Y141">
        <f t="shared" si="5"/>
        <v>6.1751250000000001E-2</v>
      </c>
      <c r="Z141">
        <f t="shared" si="6"/>
        <v>3.2485E-2</v>
      </c>
    </row>
    <row r="142" spans="13:26" x14ac:dyDescent="0.25">
      <c r="M142">
        <v>3.2</v>
      </c>
      <c r="N142">
        <v>3.2000000000000001E-2</v>
      </c>
      <c r="P142">
        <v>3.2</v>
      </c>
      <c r="Q142">
        <v>8.0000000000000002E-3</v>
      </c>
      <c r="S142">
        <v>3.1749999999999998</v>
      </c>
      <c r="T142">
        <v>9.2999999999999999E-2</v>
      </c>
      <c r="U142">
        <f t="shared" si="7"/>
        <v>3.1182500000000002E-2</v>
      </c>
      <c r="W142">
        <v>9.2999999999999999E-2</v>
      </c>
      <c r="X142">
        <v>3.1244375000000005E-2</v>
      </c>
      <c r="Y142">
        <f t="shared" si="5"/>
        <v>6.1755624999999995E-2</v>
      </c>
      <c r="Z142">
        <f t="shared" si="6"/>
        <v>3.1482500000000004E-2</v>
      </c>
    </row>
    <row r="143" spans="13:26" x14ac:dyDescent="0.25">
      <c r="M143">
        <v>3.2250000000000001</v>
      </c>
      <c r="N143">
        <v>2.8000000000000001E-2</v>
      </c>
      <c r="P143">
        <v>3.2250000000000001</v>
      </c>
      <c r="Q143">
        <v>8.9999999999999993E-3</v>
      </c>
      <c r="S143">
        <v>3.2</v>
      </c>
      <c r="T143">
        <v>9.0999999999999998E-2</v>
      </c>
      <c r="U143">
        <f t="shared" si="7"/>
        <v>2.9179999999999998E-2</v>
      </c>
      <c r="W143">
        <v>9.0999999999999998E-2</v>
      </c>
      <c r="X143">
        <v>2.9239999999999999E-2</v>
      </c>
      <c r="Y143">
        <f t="shared" si="5"/>
        <v>6.1759999999999995E-2</v>
      </c>
      <c r="Z143">
        <f t="shared" si="6"/>
        <v>2.9479999999999999E-2</v>
      </c>
    </row>
    <row r="144" spans="13:26" x14ac:dyDescent="0.25">
      <c r="M144">
        <v>3.25</v>
      </c>
      <c r="N144">
        <v>2.3E-2</v>
      </c>
      <c r="P144">
        <v>3.25</v>
      </c>
      <c r="Q144">
        <v>0.01</v>
      </c>
      <c r="S144">
        <v>3.2250000000000001</v>
      </c>
      <c r="T144">
        <v>0.09</v>
      </c>
      <c r="U144">
        <f t="shared" si="7"/>
        <v>2.8177499999999998E-2</v>
      </c>
      <c r="W144">
        <v>0.09</v>
      </c>
      <c r="X144">
        <v>2.8235624999999997E-2</v>
      </c>
      <c r="Y144">
        <f t="shared" ref="Y144:Y207" si="8">W144-X144</f>
        <v>6.1764374999999996E-2</v>
      </c>
      <c r="Z144">
        <f t="shared" ref="Z144:Z207" si="9">W144 -0.0612 -0.0001*S144</f>
        <v>2.8477499999999999E-2</v>
      </c>
    </row>
    <row r="145" spans="13:26" x14ac:dyDescent="0.25">
      <c r="M145">
        <v>3.2749999999999999</v>
      </c>
      <c r="N145">
        <v>1.9E-2</v>
      </c>
      <c r="P145">
        <v>3.2749999999999999</v>
      </c>
      <c r="Q145">
        <v>0.01</v>
      </c>
      <c r="S145">
        <v>3.25</v>
      </c>
      <c r="T145">
        <v>8.6999999999999994E-2</v>
      </c>
      <c r="U145">
        <f t="shared" si="7"/>
        <v>2.5174999999999996E-2</v>
      </c>
      <c r="W145">
        <v>8.6999999999999994E-2</v>
      </c>
      <c r="X145">
        <v>2.5231249999999997E-2</v>
      </c>
      <c r="Y145">
        <f t="shared" si="8"/>
        <v>6.1768749999999997E-2</v>
      </c>
      <c r="Z145">
        <f t="shared" si="9"/>
        <v>2.5474999999999998E-2</v>
      </c>
    </row>
    <row r="146" spans="13:26" x14ac:dyDescent="0.25">
      <c r="M146">
        <v>3.3</v>
      </c>
      <c r="N146">
        <v>1.4E-2</v>
      </c>
      <c r="P146">
        <v>3.3</v>
      </c>
      <c r="Q146">
        <v>0.01</v>
      </c>
      <c r="S146">
        <v>3.2749999999999999</v>
      </c>
      <c r="T146">
        <v>8.5000000000000006E-2</v>
      </c>
      <c r="U146">
        <f t="shared" si="7"/>
        <v>2.3172500000000006E-2</v>
      </c>
      <c r="W146">
        <v>8.5000000000000006E-2</v>
      </c>
      <c r="X146">
        <v>2.3226875000000008E-2</v>
      </c>
      <c r="Y146">
        <f t="shared" si="8"/>
        <v>6.1773124999999998E-2</v>
      </c>
      <c r="Z146">
        <f t="shared" si="9"/>
        <v>2.3472500000000007E-2</v>
      </c>
    </row>
    <row r="147" spans="13:26" x14ac:dyDescent="0.25">
      <c r="M147">
        <v>3.3250000000000002</v>
      </c>
      <c r="N147">
        <v>8.9999999999999993E-3</v>
      </c>
      <c r="P147">
        <v>3.3250000000000002</v>
      </c>
      <c r="Q147">
        <v>1.0999999999999999E-2</v>
      </c>
      <c r="S147">
        <v>3.3</v>
      </c>
      <c r="T147">
        <v>8.2000000000000003E-2</v>
      </c>
      <c r="U147">
        <f t="shared" si="7"/>
        <v>2.0170000000000004E-2</v>
      </c>
      <c r="W147">
        <v>8.2000000000000003E-2</v>
      </c>
      <c r="X147">
        <v>2.0222500000000008E-2</v>
      </c>
      <c r="Y147">
        <f t="shared" si="8"/>
        <v>6.1777499999999999E-2</v>
      </c>
      <c r="Z147">
        <f t="shared" si="9"/>
        <v>2.0470000000000006E-2</v>
      </c>
    </row>
    <row r="148" spans="13:26" x14ac:dyDescent="0.25">
      <c r="M148">
        <v>3.35</v>
      </c>
      <c r="N148">
        <v>3.0000000000000001E-3</v>
      </c>
      <c r="P148">
        <v>3.35</v>
      </c>
      <c r="Q148">
        <v>1.0999999999999999E-2</v>
      </c>
      <c r="S148">
        <v>3.3250000000000002</v>
      </c>
      <c r="T148">
        <v>7.9000000000000001E-2</v>
      </c>
      <c r="U148">
        <f t="shared" si="7"/>
        <v>1.7167500000000002E-2</v>
      </c>
      <c r="W148">
        <v>7.9000000000000001E-2</v>
      </c>
      <c r="X148">
        <v>1.7218125000000004E-2</v>
      </c>
      <c r="Y148">
        <f t="shared" si="8"/>
        <v>6.1781875E-2</v>
      </c>
      <c r="Z148">
        <f t="shared" si="9"/>
        <v>1.7467500000000004E-2</v>
      </c>
    </row>
    <row r="149" spans="13:26" x14ac:dyDescent="0.25">
      <c r="M149">
        <v>3.375</v>
      </c>
      <c r="N149">
        <v>-2E-3</v>
      </c>
      <c r="P149">
        <v>3.375</v>
      </c>
      <c r="Q149">
        <v>1.2E-2</v>
      </c>
      <c r="S149">
        <v>3.35</v>
      </c>
      <c r="T149">
        <v>7.5999999999999998E-2</v>
      </c>
      <c r="U149">
        <f t="shared" si="7"/>
        <v>1.4164999999999999E-2</v>
      </c>
      <c r="W149">
        <v>7.5999999999999998E-2</v>
      </c>
      <c r="X149">
        <v>1.4213749999999999E-2</v>
      </c>
      <c r="Y149">
        <f t="shared" si="8"/>
        <v>6.1786250000000001E-2</v>
      </c>
      <c r="Z149">
        <f t="shared" si="9"/>
        <v>1.4465E-2</v>
      </c>
    </row>
    <row r="150" spans="13:26" x14ac:dyDescent="0.25">
      <c r="M150">
        <v>3.4</v>
      </c>
      <c r="N150">
        <v>-7.0000000000000001E-3</v>
      </c>
      <c r="P150">
        <v>3.4</v>
      </c>
      <c r="Q150">
        <v>1.2E-2</v>
      </c>
      <c r="S150">
        <v>3.375</v>
      </c>
      <c r="T150">
        <v>7.1999999999999995E-2</v>
      </c>
      <c r="U150">
        <f t="shared" si="7"/>
        <v>1.0162499999999996E-2</v>
      </c>
      <c r="W150">
        <v>7.1999999999999995E-2</v>
      </c>
      <c r="X150">
        <v>1.0209374999999996E-2</v>
      </c>
      <c r="Y150">
        <f t="shared" si="8"/>
        <v>6.1790625000000002E-2</v>
      </c>
      <c r="Z150">
        <f t="shared" si="9"/>
        <v>1.0462499999999998E-2</v>
      </c>
    </row>
    <row r="151" spans="13:26" x14ac:dyDescent="0.25">
      <c r="M151">
        <v>3.4249999999999998</v>
      </c>
      <c r="N151">
        <v>-1.2E-2</v>
      </c>
      <c r="P151">
        <v>3.4249999999999998</v>
      </c>
      <c r="Q151">
        <v>1.2999999999999999E-2</v>
      </c>
      <c r="S151">
        <v>3.4</v>
      </c>
      <c r="T151">
        <v>6.9000000000000006E-2</v>
      </c>
      <c r="U151">
        <f t="shared" si="7"/>
        <v>7.1600000000000066E-3</v>
      </c>
      <c r="W151">
        <v>6.9000000000000006E-2</v>
      </c>
      <c r="X151">
        <v>7.2050000000000065E-3</v>
      </c>
      <c r="Y151">
        <f t="shared" si="8"/>
        <v>6.1795000000000003E-2</v>
      </c>
      <c r="Z151">
        <f t="shared" si="9"/>
        <v>7.4600000000000083E-3</v>
      </c>
    </row>
    <row r="152" spans="13:26" x14ac:dyDescent="0.25">
      <c r="M152">
        <v>3.45</v>
      </c>
      <c r="N152">
        <v>-1.7000000000000001E-2</v>
      </c>
      <c r="P152">
        <v>3.45</v>
      </c>
      <c r="Q152">
        <v>1.2999999999999999E-2</v>
      </c>
      <c r="S152">
        <v>3.4249999999999998</v>
      </c>
      <c r="T152">
        <v>6.5000000000000002E-2</v>
      </c>
      <c r="U152">
        <f t="shared" si="7"/>
        <v>3.1575000000000032E-3</v>
      </c>
      <c r="W152">
        <v>6.5000000000000002E-2</v>
      </c>
      <c r="X152">
        <v>3.2006250000000029E-3</v>
      </c>
      <c r="Y152">
        <f t="shared" si="8"/>
        <v>6.1799374999999997E-2</v>
      </c>
      <c r="Z152">
        <f t="shared" si="9"/>
        <v>3.4575000000000048E-3</v>
      </c>
    </row>
    <row r="153" spans="13:26" x14ac:dyDescent="0.25">
      <c r="M153">
        <v>3.4750000000000001</v>
      </c>
      <c r="N153">
        <v>-2.1999999999999999E-2</v>
      </c>
      <c r="P153">
        <v>3.4750000000000001</v>
      </c>
      <c r="Q153">
        <v>1.2999999999999999E-2</v>
      </c>
      <c r="S153">
        <v>3.45</v>
      </c>
      <c r="T153">
        <v>6.0999999999999999E-2</v>
      </c>
      <c r="U153">
        <f t="shared" si="7"/>
        <v>-8.4500000000000048E-4</v>
      </c>
      <c r="W153">
        <v>6.0999999999999999E-2</v>
      </c>
      <c r="X153">
        <v>-8.0375000000000064E-4</v>
      </c>
      <c r="Y153">
        <f t="shared" si="8"/>
        <v>6.1803749999999998E-2</v>
      </c>
      <c r="Z153">
        <f t="shared" si="9"/>
        <v>-5.4499999999999883E-4</v>
      </c>
    </row>
    <row r="154" spans="13:26" x14ac:dyDescent="0.25">
      <c r="M154">
        <v>3.5</v>
      </c>
      <c r="N154">
        <v>-2.5999999999999999E-2</v>
      </c>
      <c r="P154">
        <v>3.5</v>
      </c>
      <c r="Q154">
        <v>1.2999999999999999E-2</v>
      </c>
      <c r="S154">
        <v>3.4750000000000001</v>
      </c>
      <c r="T154">
        <v>5.7000000000000002E-2</v>
      </c>
      <c r="U154">
        <f t="shared" si="7"/>
        <v>-4.8474999999999968E-3</v>
      </c>
      <c r="W154">
        <v>5.7000000000000002E-2</v>
      </c>
      <c r="X154">
        <v>-4.8081249999999973E-3</v>
      </c>
      <c r="Y154">
        <f t="shared" si="8"/>
        <v>6.1808124999999998E-2</v>
      </c>
      <c r="Z154">
        <f t="shared" si="9"/>
        <v>-4.5474999999999951E-3</v>
      </c>
    </row>
    <row r="155" spans="13:26" x14ac:dyDescent="0.25">
      <c r="M155">
        <v>3.5249999999999999</v>
      </c>
      <c r="N155">
        <v>-0.03</v>
      </c>
      <c r="P155">
        <v>3.5249999999999999</v>
      </c>
      <c r="Q155">
        <v>1.2999999999999999E-2</v>
      </c>
      <c r="S155">
        <v>3.5</v>
      </c>
      <c r="T155">
        <v>5.2999999999999999E-2</v>
      </c>
      <c r="U155">
        <f t="shared" si="7"/>
        <v>-8.8500000000000002E-3</v>
      </c>
      <c r="W155">
        <v>5.2999999999999999E-2</v>
      </c>
      <c r="X155">
        <v>-8.8125000000000009E-3</v>
      </c>
      <c r="Y155">
        <f t="shared" si="8"/>
        <v>6.1812499999999999E-2</v>
      </c>
      <c r="Z155">
        <f t="shared" si="9"/>
        <v>-8.5499999999999986E-3</v>
      </c>
    </row>
    <row r="156" spans="13:26" x14ac:dyDescent="0.25">
      <c r="M156">
        <v>3.55</v>
      </c>
      <c r="N156">
        <v>-3.4000000000000002E-2</v>
      </c>
      <c r="P156">
        <v>3.55</v>
      </c>
      <c r="Q156">
        <v>1.2999999999999999E-2</v>
      </c>
      <c r="S156">
        <v>3.5249999999999999</v>
      </c>
      <c r="T156">
        <v>0.05</v>
      </c>
      <c r="U156">
        <f t="shared" si="7"/>
        <v>-1.1852499999999997E-2</v>
      </c>
      <c r="W156">
        <v>0.05</v>
      </c>
      <c r="X156">
        <v>-1.1816874999999996E-2</v>
      </c>
      <c r="Y156">
        <f t="shared" si="8"/>
        <v>6.1816875E-2</v>
      </c>
      <c r="Z156">
        <f t="shared" si="9"/>
        <v>-1.1552499999999995E-2</v>
      </c>
    </row>
    <row r="157" spans="13:26" x14ac:dyDescent="0.25">
      <c r="M157">
        <v>3.5750000000000002</v>
      </c>
      <c r="N157">
        <v>-3.7999999999999999E-2</v>
      </c>
      <c r="P157">
        <v>3.5750000000000002</v>
      </c>
      <c r="Q157">
        <v>1.2999999999999999E-2</v>
      </c>
      <c r="S157">
        <v>3.55</v>
      </c>
      <c r="T157">
        <v>4.7E-2</v>
      </c>
      <c r="U157">
        <f t="shared" si="7"/>
        <v>-1.4854999999999998E-2</v>
      </c>
      <c r="W157">
        <v>4.7E-2</v>
      </c>
      <c r="X157">
        <v>-1.4821249999999999E-2</v>
      </c>
      <c r="Y157">
        <f t="shared" si="8"/>
        <v>6.1821250000000001E-2</v>
      </c>
      <c r="Z157">
        <f t="shared" si="9"/>
        <v>-1.4554999999999997E-2</v>
      </c>
    </row>
    <row r="158" spans="13:26" x14ac:dyDescent="0.25">
      <c r="M158">
        <v>3.6</v>
      </c>
      <c r="N158">
        <v>-0.04</v>
      </c>
      <c r="P158">
        <v>3.6</v>
      </c>
      <c r="Q158">
        <v>1.2999999999999999E-2</v>
      </c>
      <c r="S158">
        <v>3.5750000000000002</v>
      </c>
      <c r="T158">
        <v>4.2999999999999997E-2</v>
      </c>
      <c r="U158">
        <f t="shared" si="7"/>
        <v>-1.8857500000000003E-2</v>
      </c>
      <c r="W158">
        <v>4.2999999999999997E-2</v>
      </c>
      <c r="X158">
        <v>-1.8825624999999999E-2</v>
      </c>
      <c r="Y158">
        <f t="shared" si="8"/>
        <v>6.1825624999999995E-2</v>
      </c>
      <c r="Z158">
        <f t="shared" si="9"/>
        <v>-1.8557500000000001E-2</v>
      </c>
    </row>
    <row r="159" spans="13:26" x14ac:dyDescent="0.25">
      <c r="M159">
        <v>3.625</v>
      </c>
      <c r="N159">
        <v>-4.2999999999999997E-2</v>
      </c>
      <c r="P159">
        <v>3.625</v>
      </c>
      <c r="Q159">
        <v>1.2999999999999999E-2</v>
      </c>
      <c r="S159">
        <v>3.6</v>
      </c>
      <c r="T159">
        <v>0.04</v>
      </c>
      <c r="U159">
        <f t="shared" si="7"/>
        <v>-2.1859999999999997E-2</v>
      </c>
      <c r="W159">
        <v>0.04</v>
      </c>
      <c r="X159">
        <v>-2.1829999999999995E-2</v>
      </c>
      <c r="Y159">
        <f t="shared" si="8"/>
        <v>6.1829999999999996E-2</v>
      </c>
      <c r="Z159">
        <f t="shared" si="9"/>
        <v>-2.1559999999999996E-2</v>
      </c>
    </row>
    <row r="160" spans="13:26" x14ac:dyDescent="0.25">
      <c r="M160">
        <v>3.65</v>
      </c>
      <c r="N160">
        <v>-4.4999999999999998E-2</v>
      </c>
      <c r="P160">
        <v>3.65</v>
      </c>
      <c r="Q160">
        <v>1.2999999999999999E-2</v>
      </c>
      <c r="S160">
        <v>3.625</v>
      </c>
      <c r="T160">
        <v>3.6999999999999998E-2</v>
      </c>
      <c r="U160">
        <f t="shared" si="7"/>
        <v>-2.4862500000000003E-2</v>
      </c>
      <c r="W160">
        <v>3.6999999999999998E-2</v>
      </c>
      <c r="X160">
        <v>-2.4834375000000002E-2</v>
      </c>
      <c r="Y160">
        <f t="shared" si="8"/>
        <v>6.1834374999999997E-2</v>
      </c>
      <c r="Z160">
        <f t="shared" si="9"/>
        <v>-2.4562500000000001E-2</v>
      </c>
    </row>
    <row r="161" spans="13:26" x14ac:dyDescent="0.25">
      <c r="M161">
        <v>3.6749999999999998</v>
      </c>
      <c r="N161">
        <v>-4.5999999999999999E-2</v>
      </c>
      <c r="P161">
        <v>3.6749999999999998</v>
      </c>
      <c r="Q161">
        <v>1.2999999999999999E-2</v>
      </c>
      <c r="S161">
        <v>3.65</v>
      </c>
      <c r="T161">
        <v>3.5000000000000003E-2</v>
      </c>
      <c r="U161">
        <f t="shared" si="7"/>
        <v>-2.6864999999999997E-2</v>
      </c>
      <c r="W161">
        <v>3.5000000000000003E-2</v>
      </c>
      <c r="X161">
        <v>-2.6838749999999995E-2</v>
      </c>
      <c r="Y161">
        <f t="shared" si="8"/>
        <v>6.1838749999999998E-2</v>
      </c>
      <c r="Z161">
        <f t="shared" si="9"/>
        <v>-2.6564999999999995E-2</v>
      </c>
    </row>
    <row r="162" spans="13:26" x14ac:dyDescent="0.25">
      <c r="M162">
        <v>3.7</v>
      </c>
      <c r="N162">
        <v>-4.7E-2</v>
      </c>
      <c r="P162">
        <v>3.7</v>
      </c>
      <c r="Q162">
        <v>1.2E-2</v>
      </c>
      <c r="S162">
        <v>3.6749999999999998</v>
      </c>
      <c r="T162">
        <v>3.2000000000000001E-2</v>
      </c>
      <c r="U162">
        <f t="shared" si="7"/>
        <v>-2.9867499999999998E-2</v>
      </c>
      <c r="W162">
        <v>3.2000000000000001E-2</v>
      </c>
      <c r="X162">
        <v>-2.9843124999999998E-2</v>
      </c>
      <c r="Y162">
        <f t="shared" si="8"/>
        <v>6.1843124999999999E-2</v>
      </c>
      <c r="Z162">
        <f t="shared" si="9"/>
        <v>-2.9567499999999997E-2</v>
      </c>
    </row>
    <row r="163" spans="13:26" x14ac:dyDescent="0.25">
      <c r="M163">
        <v>3.7250000000000001</v>
      </c>
      <c r="N163">
        <v>-4.7E-2</v>
      </c>
      <c r="P163">
        <v>3.7250000000000001</v>
      </c>
      <c r="Q163">
        <v>1.2E-2</v>
      </c>
      <c r="S163">
        <v>3.7</v>
      </c>
      <c r="T163">
        <v>0.03</v>
      </c>
      <c r="U163">
        <f t="shared" si="7"/>
        <v>-3.1870000000000002E-2</v>
      </c>
      <c r="W163">
        <v>0.03</v>
      </c>
      <c r="X163">
        <v>-3.1847500000000001E-2</v>
      </c>
      <c r="Y163">
        <f t="shared" si="8"/>
        <v>6.18475E-2</v>
      </c>
      <c r="Z163">
        <f t="shared" si="9"/>
        <v>-3.1570000000000001E-2</v>
      </c>
    </row>
    <row r="164" spans="13:26" x14ac:dyDescent="0.25">
      <c r="M164">
        <v>3.75</v>
      </c>
      <c r="N164">
        <v>-4.7E-2</v>
      </c>
      <c r="P164">
        <v>3.75</v>
      </c>
      <c r="Q164">
        <v>1.2E-2</v>
      </c>
      <c r="S164">
        <v>3.7250000000000001</v>
      </c>
      <c r="T164">
        <v>2.9000000000000001E-2</v>
      </c>
      <c r="U164">
        <f t="shared" si="7"/>
        <v>-3.2872499999999999E-2</v>
      </c>
      <c r="W164">
        <v>2.9000000000000001E-2</v>
      </c>
      <c r="X164">
        <v>-3.2851874999999996E-2</v>
      </c>
      <c r="Y164">
        <f t="shared" si="8"/>
        <v>6.1851875000000001E-2</v>
      </c>
      <c r="Z164">
        <f t="shared" si="9"/>
        <v>-3.257249999999999E-2</v>
      </c>
    </row>
    <row r="165" spans="13:26" x14ac:dyDescent="0.25">
      <c r="M165">
        <v>3.7749999999999999</v>
      </c>
      <c r="N165">
        <v>-4.5999999999999999E-2</v>
      </c>
      <c r="P165">
        <v>3.7749999999999999</v>
      </c>
      <c r="Q165">
        <v>1.0999999999999999E-2</v>
      </c>
      <c r="S165">
        <v>3.75</v>
      </c>
      <c r="T165">
        <v>2.8000000000000001E-2</v>
      </c>
      <c r="U165">
        <f t="shared" si="7"/>
        <v>-3.3875000000000002E-2</v>
      </c>
      <c r="W165">
        <v>2.8000000000000001E-2</v>
      </c>
      <c r="X165">
        <v>-3.3856249999999997E-2</v>
      </c>
      <c r="Y165">
        <f t="shared" si="8"/>
        <v>6.1856250000000002E-2</v>
      </c>
      <c r="Z165">
        <f t="shared" si="9"/>
        <v>-3.3574999999999994E-2</v>
      </c>
    </row>
    <row r="166" spans="13:26" x14ac:dyDescent="0.25">
      <c r="M166">
        <v>3.8</v>
      </c>
      <c r="N166">
        <v>-4.3999999999999997E-2</v>
      </c>
      <c r="P166">
        <v>3.8</v>
      </c>
      <c r="Q166">
        <v>1.0999999999999999E-2</v>
      </c>
      <c r="S166">
        <v>3.7749999999999999</v>
      </c>
      <c r="T166">
        <v>2.7E-2</v>
      </c>
      <c r="U166">
        <f t="shared" si="7"/>
        <v>-3.4877500000000006E-2</v>
      </c>
      <c r="W166">
        <v>2.7E-2</v>
      </c>
      <c r="X166">
        <v>-3.4860625000000006E-2</v>
      </c>
      <c r="Y166">
        <f t="shared" si="8"/>
        <v>6.1860625000000002E-2</v>
      </c>
      <c r="Z166">
        <f t="shared" si="9"/>
        <v>-3.4577499999999997E-2</v>
      </c>
    </row>
    <row r="167" spans="13:26" x14ac:dyDescent="0.25">
      <c r="M167">
        <v>3.8250000000000002</v>
      </c>
      <c r="N167">
        <v>-4.2000000000000003E-2</v>
      </c>
      <c r="P167">
        <v>3.8250000000000002</v>
      </c>
      <c r="Q167">
        <v>1.0999999999999999E-2</v>
      </c>
      <c r="S167">
        <v>3.8</v>
      </c>
      <c r="T167">
        <v>2.5999999999999999E-2</v>
      </c>
      <c r="U167">
        <f t="shared" si="7"/>
        <v>-3.5880000000000002E-2</v>
      </c>
      <c r="W167">
        <v>2.5999999999999999E-2</v>
      </c>
      <c r="X167">
        <v>-3.5865000000000001E-2</v>
      </c>
      <c r="Y167">
        <f t="shared" si="8"/>
        <v>6.1865000000000003E-2</v>
      </c>
      <c r="Z167">
        <f t="shared" si="9"/>
        <v>-3.5579999999999994E-2</v>
      </c>
    </row>
    <row r="168" spans="13:26" x14ac:dyDescent="0.25">
      <c r="M168">
        <v>3.85</v>
      </c>
      <c r="N168">
        <v>-0.04</v>
      </c>
      <c r="P168">
        <v>3.85</v>
      </c>
      <c r="Q168">
        <v>0.01</v>
      </c>
      <c r="S168">
        <v>3.8250000000000002</v>
      </c>
      <c r="T168">
        <v>2.5999999999999999E-2</v>
      </c>
      <c r="U168">
        <f t="shared" si="7"/>
        <v>-3.5882500000000005E-2</v>
      </c>
      <c r="W168">
        <v>2.5999999999999999E-2</v>
      </c>
      <c r="X168">
        <v>-3.5869375000000002E-2</v>
      </c>
      <c r="Y168">
        <f t="shared" si="8"/>
        <v>6.1869375000000004E-2</v>
      </c>
      <c r="Z168">
        <f t="shared" si="9"/>
        <v>-3.5582499999999996E-2</v>
      </c>
    </row>
    <row r="169" spans="13:26" x14ac:dyDescent="0.25">
      <c r="M169">
        <v>3.875</v>
      </c>
      <c r="N169">
        <v>-3.6999999999999998E-2</v>
      </c>
      <c r="P169">
        <v>3.875</v>
      </c>
      <c r="Q169">
        <v>0.01</v>
      </c>
      <c r="S169">
        <v>3.85</v>
      </c>
      <c r="T169">
        <v>2.7E-2</v>
      </c>
      <c r="U169">
        <f t="shared" si="7"/>
        <v>-3.4885000000000006E-2</v>
      </c>
      <c r="W169">
        <v>2.7E-2</v>
      </c>
      <c r="X169">
        <v>-3.4873750000000002E-2</v>
      </c>
      <c r="Y169">
        <f t="shared" si="8"/>
        <v>6.1873750000000005E-2</v>
      </c>
      <c r="Z169">
        <f t="shared" si="9"/>
        <v>-3.4584999999999998E-2</v>
      </c>
    </row>
    <row r="170" spans="13:26" x14ac:dyDescent="0.25">
      <c r="M170">
        <v>3.9</v>
      </c>
      <c r="N170">
        <v>-3.3000000000000002E-2</v>
      </c>
      <c r="P170">
        <v>3.9</v>
      </c>
      <c r="Q170">
        <v>8.9999999999999993E-3</v>
      </c>
      <c r="S170">
        <v>3.875</v>
      </c>
      <c r="T170">
        <v>2.7E-2</v>
      </c>
      <c r="U170">
        <f t="shared" si="7"/>
        <v>-3.4887500000000002E-2</v>
      </c>
      <c r="W170">
        <v>2.7E-2</v>
      </c>
      <c r="X170">
        <v>-3.4878125000000003E-2</v>
      </c>
      <c r="Y170">
        <f t="shared" si="8"/>
        <v>6.1878125000000006E-2</v>
      </c>
      <c r="Z170">
        <f t="shared" si="9"/>
        <v>-3.4587499999999993E-2</v>
      </c>
    </row>
    <row r="171" spans="13:26" x14ac:dyDescent="0.25">
      <c r="M171">
        <v>3.9249999999999998</v>
      </c>
      <c r="N171">
        <v>-2.9000000000000001E-2</v>
      </c>
      <c r="P171">
        <v>3.9249999999999998</v>
      </c>
      <c r="Q171">
        <v>8.9999999999999993E-3</v>
      </c>
      <c r="S171">
        <v>3.9</v>
      </c>
      <c r="T171">
        <v>2.8000000000000001E-2</v>
      </c>
      <c r="U171">
        <f t="shared" si="7"/>
        <v>-3.3890000000000003E-2</v>
      </c>
      <c r="W171">
        <v>2.8000000000000001E-2</v>
      </c>
      <c r="X171">
        <v>-3.3882500000000003E-2</v>
      </c>
      <c r="Y171">
        <f t="shared" si="8"/>
        <v>6.1882500000000007E-2</v>
      </c>
      <c r="Z171">
        <f t="shared" si="9"/>
        <v>-3.3589999999999995E-2</v>
      </c>
    </row>
    <row r="172" spans="13:26" x14ac:dyDescent="0.25">
      <c r="M172">
        <v>3.95</v>
      </c>
      <c r="N172">
        <v>-2.5000000000000001E-2</v>
      </c>
      <c r="P172">
        <v>3.95</v>
      </c>
      <c r="Q172">
        <v>8.0000000000000002E-3</v>
      </c>
      <c r="S172">
        <v>3.9249999999999998</v>
      </c>
      <c r="T172">
        <v>0.03</v>
      </c>
      <c r="U172">
        <f t="shared" si="7"/>
        <v>-3.1892499999999997E-2</v>
      </c>
      <c r="W172">
        <v>0.03</v>
      </c>
      <c r="X172">
        <v>-3.1886874999999995E-2</v>
      </c>
      <c r="Y172">
        <f t="shared" si="8"/>
        <v>6.1886874999999994E-2</v>
      </c>
      <c r="Z172">
        <f t="shared" si="9"/>
        <v>-3.1592499999999996E-2</v>
      </c>
    </row>
    <row r="173" spans="13:26" x14ac:dyDescent="0.25">
      <c r="M173">
        <v>3.9750000000000001</v>
      </c>
      <c r="N173">
        <v>-2.1000000000000001E-2</v>
      </c>
      <c r="P173">
        <v>3.9750000000000001</v>
      </c>
      <c r="Q173">
        <v>8.0000000000000002E-3</v>
      </c>
      <c r="S173">
        <v>3.95</v>
      </c>
      <c r="T173">
        <v>3.2000000000000001E-2</v>
      </c>
      <c r="U173">
        <f t="shared" si="7"/>
        <v>-2.9894999999999998E-2</v>
      </c>
      <c r="W173">
        <v>3.2000000000000001E-2</v>
      </c>
      <c r="X173">
        <v>-2.9891249999999998E-2</v>
      </c>
      <c r="Y173">
        <f t="shared" si="8"/>
        <v>6.1891249999999995E-2</v>
      </c>
      <c r="Z173">
        <f t="shared" si="9"/>
        <v>-2.9594999999999996E-2</v>
      </c>
    </row>
    <row r="174" spans="13:26" x14ac:dyDescent="0.25">
      <c r="M174">
        <v>4</v>
      </c>
      <c r="N174">
        <v>-1.6E-2</v>
      </c>
      <c r="P174">
        <v>4</v>
      </c>
      <c r="Q174">
        <v>7.0000000000000001E-3</v>
      </c>
      <c r="S174">
        <v>3.9750000000000001</v>
      </c>
      <c r="T174">
        <v>3.4000000000000002E-2</v>
      </c>
      <c r="U174">
        <f t="shared" si="7"/>
        <v>-2.7897499999999995E-2</v>
      </c>
      <c r="W174">
        <v>3.4000000000000002E-2</v>
      </c>
      <c r="X174">
        <v>-2.7895624999999993E-2</v>
      </c>
      <c r="Y174">
        <f t="shared" si="8"/>
        <v>6.1895624999999996E-2</v>
      </c>
      <c r="Z174">
        <f t="shared" si="9"/>
        <v>-2.7597499999999994E-2</v>
      </c>
    </row>
    <row r="175" spans="13:26" x14ac:dyDescent="0.25">
      <c r="M175">
        <v>4.0250000000000004</v>
      </c>
      <c r="N175">
        <v>-1.0999999999999999E-2</v>
      </c>
      <c r="P175">
        <v>4.0250000000000004</v>
      </c>
      <c r="Q175">
        <v>7.0000000000000001E-3</v>
      </c>
      <c r="S175">
        <v>4</v>
      </c>
      <c r="T175">
        <v>3.5999999999999997E-2</v>
      </c>
      <c r="U175">
        <f t="shared" si="7"/>
        <v>-2.5900000000000003E-2</v>
      </c>
      <c r="W175">
        <v>3.5999999999999997E-2</v>
      </c>
      <c r="X175">
        <v>-2.5899999999999999E-2</v>
      </c>
      <c r="Y175">
        <f t="shared" si="8"/>
        <v>6.1899999999999997E-2</v>
      </c>
      <c r="Z175">
        <f t="shared" si="9"/>
        <v>-2.5600000000000001E-2</v>
      </c>
    </row>
    <row r="176" spans="13:26" x14ac:dyDescent="0.25">
      <c r="M176">
        <v>4.05</v>
      </c>
      <c r="N176">
        <v>-5.0000000000000001E-3</v>
      </c>
      <c r="P176">
        <v>4.05</v>
      </c>
      <c r="Q176">
        <v>6.0000000000000001E-3</v>
      </c>
      <c r="S176">
        <v>4.0250000000000004</v>
      </c>
      <c r="T176">
        <v>3.9E-2</v>
      </c>
      <c r="U176">
        <f t="shared" si="7"/>
        <v>-2.2902499999999999E-2</v>
      </c>
      <c r="W176">
        <v>3.9E-2</v>
      </c>
      <c r="X176">
        <v>-2.2904374999999998E-2</v>
      </c>
      <c r="Y176">
        <f t="shared" si="8"/>
        <v>6.1904374999999998E-2</v>
      </c>
      <c r="Z176">
        <f t="shared" si="9"/>
        <v>-2.2602499999999998E-2</v>
      </c>
    </row>
    <row r="177" spans="13:26" x14ac:dyDescent="0.25">
      <c r="M177">
        <v>4.0750000000000002</v>
      </c>
      <c r="N177" s="1">
        <v>-7.2630000000000004E-4</v>
      </c>
      <c r="P177">
        <v>4.0750000000000002</v>
      </c>
      <c r="Q177">
        <v>6.0000000000000001E-3</v>
      </c>
      <c r="S177">
        <v>4.05</v>
      </c>
      <c r="T177">
        <v>4.2000000000000003E-2</v>
      </c>
      <c r="U177">
        <f t="shared" si="7"/>
        <v>-1.9904999999999996E-2</v>
      </c>
      <c r="W177">
        <v>4.2000000000000003E-2</v>
      </c>
      <c r="X177">
        <v>-1.9908749999999992E-2</v>
      </c>
      <c r="Y177">
        <f t="shared" si="8"/>
        <v>6.1908749999999999E-2</v>
      </c>
      <c r="Z177">
        <f t="shared" si="9"/>
        <v>-1.9604999999999994E-2</v>
      </c>
    </row>
    <row r="178" spans="13:26" x14ac:dyDescent="0.25">
      <c r="M178">
        <v>4.0999999999999996</v>
      </c>
      <c r="N178">
        <v>4.0000000000000001E-3</v>
      </c>
      <c r="P178">
        <v>4.0999999999999996</v>
      </c>
      <c r="Q178">
        <v>6.0000000000000001E-3</v>
      </c>
      <c r="S178">
        <v>4.0750000000000002</v>
      </c>
      <c r="T178">
        <v>4.4999999999999998E-2</v>
      </c>
      <c r="U178">
        <f t="shared" si="7"/>
        <v>-1.6907500000000002E-2</v>
      </c>
      <c r="W178">
        <v>4.4999999999999998E-2</v>
      </c>
      <c r="X178">
        <v>-1.6913125000000001E-2</v>
      </c>
      <c r="Y178">
        <f t="shared" si="8"/>
        <v>6.1913124999999999E-2</v>
      </c>
      <c r="Z178">
        <f t="shared" si="9"/>
        <v>-1.6607500000000001E-2</v>
      </c>
    </row>
    <row r="179" spans="13:26" x14ac:dyDescent="0.25">
      <c r="M179">
        <v>4.125</v>
      </c>
      <c r="N179">
        <v>0.01</v>
      </c>
      <c r="P179">
        <v>4.125</v>
      </c>
      <c r="Q179">
        <v>5.0000000000000001E-3</v>
      </c>
      <c r="S179">
        <v>4.0999999999999996</v>
      </c>
      <c r="T179">
        <v>4.8000000000000001E-2</v>
      </c>
      <c r="U179">
        <f t="shared" si="7"/>
        <v>-1.3909999999999999E-2</v>
      </c>
      <c r="W179">
        <v>4.8000000000000001E-2</v>
      </c>
      <c r="X179">
        <v>-1.3917499999999999E-2</v>
      </c>
      <c r="Y179">
        <f t="shared" si="8"/>
        <v>6.19175E-2</v>
      </c>
      <c r="Z179">
        <f t="shared" si="9"/>
        <v>-1.3609999999999997E-2</v>
      </c>
    </row>
    <row r="180" spans="13:26" x14ac:dyDescent="0.25">
      <c r="M180">
        <v>4.1500000000000004</v>
      </c>
      <c r="N180">
        <v>1.4999999999999999E-2</v>
      </c>
      <c r="P180">
        <v>4.1500000000000004</v>
      </c>
      <c r="Q180">
        <v>5.0000000000000001E-3</v>
      </c>
      <c r="S180">
        <v>4.125</v>
      </c>
      <c r="T180">
        <v>5.1999999999999998E-2</v>
      </c>
      <c r="U180">
        <f t="shared" si="7"/>
        <v>-9.9125000000000012E-3</v>
      </c>
      <c r="W180">
        <v>5.1999999999999998E-2</v>
      </c>
      <c r="X180">
        <v>-9.9218750000000019E-3</v>
      </c>
      <c r="Y180">
        <f t="shared" si="8"/>
        <v>6.1921875000000001E-2</v>
      </c>
      <c r="Z180">
        <f t="shared" si="9"/>
        <v>-9.6124999999999995E-3</v>
      </c>
    </row>
    <row r="181" spans="13:26" x14ac:dyDescent="0.25">
      <c r="M181">
        <v>4.1749999999999998</v>
      </c>
      <c r="N181">
        <v>0.02</v>
      </c>
      <c r="P181">
        <v>4.1749999999999998</v>
      </c>
      <c r="Q181">
        <v>5.0000000000000001E-3</v>
      </c>
      <c r="S181">
        <v>4.1500000000000004</v>
      </c>
      <c r="T181">
        <v>5.5E-2</v>
      </c>
      <c r="U181">
        <f t="shared" si="7"/>
        <v>-6.9149999999999993E-3</v>
      </c>
      <c r="W181">
        <v>5.5E-2</v>
      </c>
      <c r="X181">
        <v>-6.9262499999999992E-3</v>
      </c>
      <c r="Y181">
        <f t="shared" si="8"/>
        <v>6.1926250000000002E-2</v>
      </c>
      <c r="Z181">
        <f t="shared" si="9"/>
        <v>-6.6149999999999976E-3</v>
      </c>
    </row>
    <row r="182" spans="13:26" x14ac:dyDescent="0.25">
      <c r="M182">
        <v>4.2</v>
      </c>
      <c r="N182">
        <v>2.4E-2</v>
      </c>
      <c r="P182">
        <v>4.2</v>
      </c>
      <c r="Q182">
        <v>5.0000000000000001E-3</v>
      </c>
      <c r="S182">
        <v>4.1749999999999998</v>
      </c>
      <c r="T182">
        <v>5.8999999999999997E-2</v>
      </c>
      <c r="U182">
        <f t="shared" si="7"/>
        <v>-2.9175000000000021E-3</v>
      </c>
      <c r="W182">
        <v>5.8999999999999997E-2</v>
      </c>
      <c r="X182">
        <v>-2.9306250000000022E-3</v>
      </c>
      <c r="Y182">
        <f t="shared" si="8"/>
        <v>6.1930624999999996E-2</v>
      </c>
      <c r="Z182">
        <f t="shared" si="9"/>
        <v>-2.6175000000000005E-3</v>
      </c>
    </row>
    <row r="183" spans="13:26" x14ac:dyDescent="0.25">
      <c r="M183">
        <v>4.2249999999999996</v>
      </c>
      <c r="N183">
        <v>2.9000000000000001E-2</v>
      </c>
      <c r="P183">
        <v>4.2249999999999996</v>
      </c>
      <c r="Q183">
        <v>4.0000000000000001E-3</v>
      </c>
      <c r="S183">
        <v>4.2</v>
      </c>
      <c r="T183">
        <v>6.2E-2</v>
      </c>
      <c r="U183">
        <f t="shared" si="7"/>
        <v>8.0000000000000427E-5</v>
      </c>
      <c r="W183">
        <v>6.2E-2</v>
      </c>
      <c r="X183">
        <v>6.5000000000000333E-5</v>
      </c>
      <c r="Y183">
        <f t="shared" si="8"/>
        <v>6.1934999999999997E-2</v>
      </c>
      <c r="Z183">
        <f t="shared" si="9"/>
        <v>3.8000000000000208E-4</v>
      </c>
    </row>
    <row r="184" spans="13:26" x14ac:dyDescent="0.25">
      <c r="M184">
        <v>4.25</v>
      </c>
      <c r="N184">
        <v>3.3000000000000002E-2</v>
      </c>
      <c r="P184">
        <v>4.25</v>
      </c>
      <c r="Q184">
        <v>4.0000000000000001E-3</v>
      </c>
      <c r="S184">
        <v>4.2249999999999996</v>
      </c>
      <c r="T184">
        <v>6.6000000000000003E-2</v>
      </c>
      <c r="U184">
        <f t="shared" si="7"/>
        <v>4.0775000000000039E-3</v>
      </c>
      <c r="W184">
        <v>6.6000000000000003E-2</v>
      </c>
      <c r="X184">
        <v>4.0606250000000043E-3</v>
      </c>
      <c r="Y184">
        <f t="shared" si="8"/>
        <v>6.1939374999999998E-2</v>
      </c>
      <c r="Z184">
        <f t="shared" si="9"/>
        <v>4.3775000000000055E-3</v>
      </c>
    </row>
    <row r="185" spans="13:26" x14ac:dyDescent="0.25">
      <c r="M185">
        <v>4.2750000000000004</v>
      </c>
      <c r="N185">
        <v>3.5999999999999997E-2</v>
      </c>
      <c r="P185">
        <v>4.2750000000000004</v>
      </c>
      <c r="Q185">
        <v>4.0000000000000001E-3</v>
      </c>
      <c r="S185">
        <v>4.25</v>
      </c>
      <c r="T185">
        <v>6.9000000000000006E-2</v>
      </c>
      <c r="U185">
        <f t="shared" si="7"/>
        <v>7.0750000000000066E-3</v>
      </c>
      <c r="W185">
        <v>6.9000000000000006E-2</v>
      </c>
      <c r="X185">
        <v>7.056250000000007E-3</v>
      </c>
      <c r="Y185">
        <f t="shared" si="8"/>
        <v>6.1943749999999999E-2</v>
      </c>
      <c r="Z185">
        <f t="shared" si="9"/>
        <v>7.3750000000000083E-3</v>
      </c>
    </row>
    <row r="186" spans="13:26" x14ac:dyDescent="0.25">
      <c r="M186">
        <v>4.3</v>
      </c>
      <c r="N186">
        <v>3.9E-2</v>
      </c>
      <c r="P186">
        <v>4.3</v>
      </c>
      <c r="Q186">
        <v>4.0000000000000001E-3</v>
      </c>
      <c r="S186">
        <v>4.2750000000000004</v>
      </c>
      <c r="T186">
        <v>7.2999999999999995E-2</v>
      </c>
      <c r="U186">
        <f t="shared" si="7"/>
        <v>1.1072499999999996E-2</v>
      </c>
      <c r="W186">
        <v>7.2999999999999995E-2</v>
      </c>
      <c r="X186">
        <v>1.1051874999999996E-2</v>
      </c>
      <c r="Y186">
        <f t="shared" si="8"/>
        <v>6.1948125E-2</v>
      </c>
      <c r="Z186">
        <f t="shared" si="9"/>
        <v>1.1372499999999997E-2</v>
      </c>
    </row>
    <row r="187" spans="13:26" x14ac:dyDescent="0.25">
      <c r="M187">
        <v>4.3250000000000002</v>
      </c>
      <c r="N187">
        <v>4.2000000000000003E-2</v>
      </c>
      <c r="P187">
        <v>4.3250000000000002</v>
      </c>
      <c r="Q187">
        <v>4.0000000000000001E-3</v>
      </c>
      <c r="S187">
        <v>4.3</v>
      </c>
      <c r="T187">
        <v>7.5999999999999998E-2</v>
      </c>
      <c r="U187">
        <f t="shared" si="7"/>
        <v>1.4069999999999999E-2</v>
      </c>
      <c r="W187">
        <v>7.5999999999999998E-2</v>
      </c>
      <c r="X187">
        <v>1.4047499999999999E-2</v>
      </c>
      <c r="Y187">
        <f t="shared" si="8"/>
        <v>6.1952500000000001E-2</v>
      </c>
      <c r="Z187">
        <f t="shared" si="9"/>
        <v>1.4370000000000001E-2</v>
      </c>
    </row>
    <row r="188" spans="13:26" x14ac:dyDescent="0.25">
      <c r="M188">
        <v>4.3499999999999996</v>
      </c>
      <c r="N188">
        <v>4.4999999999999998E-2</v>
      </c>
      <c r="P188">
        <v>4.3499999999999996</v>
      </c>
      <c r="Q188">
        <v>4.0000000000000001E-3</v>
      </c>
      <c r="S188">
        <v>4.3250000000000002</v>
      </c>
      <c r="T188">
        <v>7.8E-2</v>
      </c>
      <c r="U188">
        <f t="shared" si="7"/>
        <v>1.6067500000000002E-2</v>
      </c>
      <c r="W188">
        <v>7.8E-2</v>
      </c>
      <c r="X188">
        <v>1.6043125000000002E-2</v>
      </c>
      <c r="Y188">
        <f t="shared" si="8"/>
        <v>6.1956874999999995E-2</v>
      </c>
      <c r="Z188">
        <f t="shared" si="9"/>
        <v>1.6367500000000004E-2</v>
      </c>
    </row>
    <row r="189" spans="13:26" x14ac:dyDescent="0.25">
      <c r="M189">
        <v>4.375</v>
      </c>
      <c r="N189">
        <v>4.7E-2</v>
      </c>
      <c r="P189">
        <v>4.375</v>
      </c>
      <c r="Q189">
        <v>5.0000000000000001E-3</v>
      </c>
      <c r="S189">
        <v>4.3499999999999996</v>
      </c>
      <c r="T189">
        <v>8.1000000000000003E-2</v>
      </c>
      <c r="U189">
        <f t="shared" si="7"/>
        <v>1.9065000000000002E-2</v>
      </c>
      <c r="W189">
        <v>8.1000000000000003E-2</v>
      </c>
      <c r="X189">
        <v>1.9038750000000004E-2</v>
      </c>
      <c r="Y189">
        <f t="shared" si="8"/>
        <v>6.1961249999999995E-2</v>
      </c>
      <c r="Z189">
        <f t="shared" si="9"/>
        <v>1.9365000000000004E-2</v>
      </c>
    </row>
    <row r="190" spans="13:26" x14ac:dyDescent="0.25">
      <c r="M190">
        <v>4.4000000000000004</v>
      </c>
      <c r="N190">
        <v>4.8000000000000001E-2</v>
      </c>
      <c r="P190">
        <v>4.4000000000000004</v>
      </c>
      <c r="Q190">
        <v>5.0000000000000001E-3</v>
      </c>
      <c r="S190">
        <v>4.375</v>
      </c>
      <c r="T190">
        <v>8.4000000000000005E-2</v>
      </c>
      <c r="U190">
        <f t="shared" si="7"/>
        <v>2.2062500000000006E-2</v>
      </c>
      <c r="W190">
        <v>8.4000000000000005E-2</v>
      </c>
      <c r="X190">
        <v>2.2034375000000009E-2</v>
      </c>
      <c r="Y190">
        <f t="shared" si="8"/>
        <v>6.1965624999999996E-2</v>
      </c>
      <c r="Z190">
        <f t="shared" si="9"/>
        <v>2.2362500000000007E-2</v>
      </c>
    </row>
    <row r="191" spans="13:26" x14ac:dyDescent="0.25">
      <c r="M191">
        <v>4.4249999999999998</v>
      </c>
      <c r="N191">
        <v>4.9000000000000002E-2</v>
      </c>
      <c r="P191">
        <v>4.4249999999999998</v>
      </c>
      <c r="Q191">
        <v>5.0000000000000001E-3</v>
      </c>
      <c r="S191">
        <v>4.4000000000000004</v>
      </c>
      <c r="T191">
        <v>8.5999999999999993E-2</v>
      </c>
      <c r="U191">
        <f t="shared" si="7"/>
        <v>2.4059999999999995E-2</v>
      </c>
      <c r="W191">
        <v>8.5999999999999993E-2</v>
      </c>
      <c r="X191">
        <v>2.4029999999999996E-2</v>
      </c>
      <c r="Y191">
        <f t="shared" si="8"/>
        <v>6.1969999999999997E-2</v>
      </c>
      <c r="Z191">
        <f t="shared" si="9"/>
        <v>2.4359999999999996E-2</v>
      </c>
    </row>
    <row r="192" spans="13:26" x14ac:dyDescent="0.25">
      <c r="M192">
        <v>4.45</v>
      </c>
      <c r="N192">
        <v>4.9000000000000002E-2</v>
      </c>
      <c r="P192">
        <v>4.45</v>
      </c>
      <c r="Q192">
        <v>5.0000000000000001E-3</v>
      </c>
      <c r="S192">
        <v>4.4249999999999998</v>
      </c>
      <c r="T192">
        <v>8.6999999999999994E-2</v>
      </c>
      <c r="U192">
        <f t="shared" si="7"/>
        <v>2.5057499999999996E-2</v>
      </c>
      <c r="W192">
        <v>8.6999999999999994E-2</v>
      </c>
      <c r="X192">
        <v>2.5025624999999999E-2</v>
      </c>
      <c r="Y192">
        <f t="shared" si="8"/>
        <v>6.1974374999999998E-2</v>
      </c>
      <c r="Z192">
        <f t="shared" si="9"/>
        <v>2.5357499999999998E-2</v>
      </c>
    </row>
    <row r="193" spans="13:26" x14ac:dyDescent="0.25">
      <c r="M193">
        <v>4.4749999999999996</v>
      </c>
      <c r="N193">
        <v>4.8000000000000001E-2</v>
      </c>
      <c r="P193">
        <v>4.4749999999999996</v>
      </c>
      <c r="Q193">
        <v>6.0000000000000001E-3</v>
      </c>
      <c r="S193">
        <v>4.45</v>
      </c>
      <c r="T193">
        <v>8.8999999999999996E-2</v>
      </c>
      <c r="U193">
        <f t="shared" si="7"/>
        <v>2.7054999999999996E-2</v>
      </c>
      <c r="W193">
        <v>8.8999999999999996E-2</v>
      </c>
      <c r="X193">
        <v>2.7021249999999997E-2</v>
      </c>
      <c r="Y193">
        <f t="shared" si="8"/>
        <v>6.1978749999999999E-2</v>
      </c>
      <c r="Z193">
        <f t="shared" si="9"/>
        <v>2.7354999999999997E-2</v>
      </c>
    </row>
    <row r="194" spans="13:26" x14ac:dyDescent="0.25">
      <c r="M194">
        <v>4.5</v>
      </c>
      <c r="N194">
        <v>4.7E-2</v>
      </c>
      <c r="P194">
        <v>4.5</v>
      </c>
      <c r="Q194">
        <v>6.0000000000000001E-3</v>
      </c>
      <c r="S194">
        <v>4.4749999999999996</v>
      </c>
      <c r="T194">
        <v>0.09</v>
      </c>
      <c r="U194">
        <f t="shared" si="7"/>
        <v>2.8052499999999998E-2</v>
      </c>
      <c r="W194">
        <v>0.09</v>
      </c>
      <c r="X194">
        <v>2.8016875E-2</v>
      </c>
      <c r="Y194">
        <f t="shared" si="8"/>
        <v>6.1983125E-2</v>
      </c>
      <c r="Z194">
        <f t="shared" si="9"/>
        <v>2.8352499999999999E-2</v>
      </c>
    </row>
    <row r="195" spans="13:26" x14ac:dyDescent="0.25">
      <c r="M195">
        <v>4.5250000000000004</v>
      </c>
      <c r="N195">
        <v>4.5999999999999999E-2</v>
      </c>
      <c r="P195">
        <v>4.5250000000000004</v>
      </c>
      <c r="Q195">
        <v>6.0000000000000001E-3</v>
      </c>
      <c r="S195">
        <v>4.5</v>
      </c>
      <c r="T195">
        <v>9.0999999999999998E-2</v>
      </c>
      <c r="U195">
        <f t="shared" si="7"/>
        <v>2.9049999999999999E-2</v>
      </c>
      <c r="W195">
        <v>9.0999999999999998E-2</v>
      </c>
      <c r="X195">
        <v>2.90125E-2</v>
      </c>
      <c r="Y195">
        <f t="shared" si="8"/>
        <v>6.1987500000000001E-2</v>
      </c>
      <c r="Z195">
        <f t="shared" si="9"/>
        <v>2.9350000000000001E-2</v>
      </c>
    </row>
    <row r="196" spans="13:26" x14ac:dyDescent="0.25">
      <c r="M196">
        <v>4.55</v>
      </c>
      <c r="N196">
        <v>4.3999999999999997E-2</v>
      </c>
      <c r="P196">
        <v>4.55</v>
      </c>
      <c r="Q196">
        <v>7.0000000000000001E-3</v>
      </c>
      <c r="S196">
        <v>4.5250000000000004</v>
      </c>
      <c r="T196">
        <v>9.0999999999999998E-2</v>
      </c>
      <c r="U196">
        <f t="shared" ref="U196:U259" si="10">T196-0.0615 - 0.0001*S196</f>
        <v>2.9047499999999997E-2</v>
      </c>
      <c r="W196">
        <v>9.0999999999999998E-2</v>
      </c>
      <c r="X196">
        <v>2.9008124999999999E-2</v>
      </c>
      <c r="Y196">
        <f t="shared" si="8"/>
        <v>6.1991875000000002E-2</v>
      </c>
      <c r="Z196">
        <f t="shared" si="9"/>
        <v>2.9347499999999999E-2</v>
      </c>
    </row>
    <row r="197" spans="13:26" x14ac:dyDescent="0.25">
      <c r="M197">
        <v>4.5750000000000002</v>
      </c>
      <c r="N197">
        <v>4.1000000000000002E-2</v>
      </c>
      <c r="P197">
        <v>4.5750000000000002</v>
      </c>
      <c r="Q197">
        <v>7.0000000000000001E-3</v>
      </c>
      <c r="S197">
        <v>4.55</v>
      </c>
      <c r="T197">
        <v>9.0999999999999998E-2</v>
      </c>
      <c r="U197">
        <f t="shared" si="10"/>
        <v>2.9044999999999998E-2</v>
      </c>
      <c r="W197">
        <v>9.0999999999999998E-2</v>
      </c>
      <c r="X197">
        <v>2.9003750000000002E-2</v>
      </c>
      <c r="Y197">
        <f t="shared" si="8"/>
        <v>6.1996249999999996E-2</v>
      </c>
      <c r="Z197">
        <f t="shared" si="9"/>
        <v>2.9345E-2</v>
      </c>
    </row>
    <row r="198" spans="13:26" x14ac:dyDescent="0.25">
      <c r="M198">
        <v>4.5999999999999996</v>
      </c>
      <c r="N198">
        <v>3.7999999999999999E-2</v>
      </c>
      <c r="P198">
        <v>4.5999999999999996</v>
      </c>
      <c r="Q198">
        <v>8.0000000000000002E-3</v>
      </c>
      <c r="S198">
        <v>4.5750000000000002</v>
      </c>
      <c r="T198">
        <v>9.0999999999999998E-2</v>
      </c>
      <c r="U198">
        <f t="shared" si="10"/>
        <v>2.9042499999999999E-2</v>
      </c>
      <c r="W198">
        <v>9.0999999999999998E-2</v>
      </c>
      <c r="X198">
        <v>2.8999375000000001E-2</v>
      </c>
      <c r="Y198">
        <f t="shared" si="8"/>
        <v>6.2000624999999997E-2</v>
      </c>
      <c r="Z198">
        <f t="shared" si="9"/>
        <v>2.9342500000000001E-2</v>
      </c>
    </row>
    <row r="199" spans="13:26" x14ac:dyDescent="0.25">
      <c r="M199">
        <v>4.625</v>
      </c>
      <c r="N199">
        <v>3.4000000000000002E-2</v>
      </c>
      <c r="P199">
        <v>4.625</v>
      </c>
      <c r="Q199">
        <v>8.0000000000000002E-3</v>
      </c>
      <c r="S199">
        <v>4.5999999999999996</v>
      </c>
      <c r="T199">
        <v>0.09</v>
      </c>
      <c r="U199">
        <f t="shared" si="10"/>
        <v>2.8039999999999999E-2</v>
      </c>
      <c r="W199">
        <v>0.09</v>
      </c>
      <c r="X199">
        <v>2.7994999999999999E-2</v>
      </c>
      <c r="Y199">
        <f t="shared" si="8"/>
        <v>6.2004999999999998E-2</v>
      </c>
      <c r="Z199">
        <f t="shared" si="9"/>
        <v>2.8340000000000001E-2</v>
      </c>
    </row>
    <row r="200" spans="13:26" x14ac:dyDescent="0.25">
      <c r="M200">
        <v>4.6500000000000004</v>
      </c>
      <c r="N200">
        <v>3.1E-2</v>
      </c>
      <c r="P200">
        <v>4.6500000000000004</v>
      </c>
      <c r="Q200">
        <v>8.0000000000000002E-3</v>
      </c>
      <c r="S200">
        <v>4.625</v>
      </c>
      <c r="T200">
        <v>8.8999999999999996E-2</v>
      </c>
      <c r="U200">
        <f t="shared" si="10"/>
        <v>2.7037499999999996E-2</v>
      </c>
      <c r="W200">
        <v>8.8999999999999996E-2</v>
      </c>
      <c r="X200">
        <v>2.6990624999999997E-2</v>
      </c>
      <c r="Y200">
        <f t="shared" si="8"/>
        <v>6.2009374999999999E-2</v>
      </c>
      <c r="Z200">
        <f t="shared" si="9"/>
        <v>2.7337499999999997E-2</v>
      </c>
    </row>
    <row r="201" spans="13:26" x14ac:dyDescent="0.25">
      <c r="M201">
        <v>4.6749999999999998</v>
      </c>
      <c r="N201">
        <v>2.7E-2</v>
      </c>
      <c r="P201">
        <v>4.6749999999999998</v>
      </c>
      <c r="Q201">
        <v>8.9999999999999993E-3</v>
      </c>
      <c r="S201">
        <v>4.6500000000000004</v>
      </c>
      <c r="T201">
        <v>8.6999999999999994E-2</v>
      </c>
      <c r="U201">
        <f t="shared" si="10"/>
        <v>2.5034999999999995E-2</v>
      </c>
      <c r="W201">
        <v>8.6999999999999994E-2</v>
      </c>
      <c r="X201">
        <v>2.4986249999999998E-2</v>
      </c>
      <c r="Y201">
        <f t="shared" si="8"/>
        <v>6.2013749999999992E-2</v>
      </c>
      <c r="Z201">
        <f t="shared" si="9"/>
        <v>2.5334999999999996E-2</v>
      </c>
    </row>
    <row r="202" spans="13:26" x14ac:dyDescent="0.25">
      <c r="M202">
        <v>4.7</v>
      </c>
      <c r="N202">
        <v>2.1999999999999999E-2</v>
      </c>
      <c r="P202">
        <v>4.7</v>
      </c>
      <c r="Q202">
        <v>8.9999999999999993E-3</v>
      </c>
      <c r="S202">
        <v>4.6749999999999998</v>
      </c>
      <c r="T202">
        <v>8.5999999999999993E-2</v>
      </c>
      <c r="U202">
        <f t="shared" si="10"/>
        <v>2.4032499999999995E-2</v>
      </c>
      <c r="W202">
        <v>8.5999999999999993E-2</v>
      </c>
      <c r="X202">
        <v>2.3981874999999996E-2</v>
      </c>
      <c r="Y202">
        <f t="shared" si="8"/>
        <v>6.2018124999999993E-2</v>
      </c>
      <c r="Z202">
        <f t="shared" si="9"/>
        <v>2.4332499999999996E-2</v>
      </c>
    </row>
    <row r="203" spans="13:26" x14ac:dyDescent="0.25">
      <c r="M203">
        <v>4.7249999999999996</v>
      </c>
      <c r="N203">
        <v>1.7000000000000001E-2</v>
      </c>
      <c r="P203">
        <v>4.7249999999999996</v>
      </c>
      <c r="Q203">
        <v>0.01</v>
      </c>
      <c r="S203">
        <v>4.7</v>
      </c>
      <c r="T203">
        <v>8.4000000000000005E-2</v>
      </c>
      <c r="U203">
        <f t="shared" si="10"/>
        <v>2.2030000000000004E-2</v>
      </c>
      <c r="W203">
        <v>8.4000000000000005E-2</v>
      </c>
      <c r="X203">
        <v>2.1977500000000007E-2</v>
      </c>
      <c r="Y203">
        <f t="shared" si="8"/>
        <v>6.2022499999999994E-2</v>
      </c>
      <c r="Z203">
        <f t="shared" si="9"/>
        <v>2.2330000000000006E-2</v>
      </c>
    </row>
    <row r="204" spans="13:26" x14ac:dyDescent="0.25">
      <c r="M204">
        <v>4.75</v>
      </c>
      <c r="N204">
        <v>1.2E-2</v>
      </c>
      <c r="P204">
        <v>4.75</v>
      </c>
      <c r="Q204">
        <v>0.01</v>
      </c>
      <c r="S204">
        <v>4.7249999999999996</v>
      </c>
      <c r="T204">
        <v>8.1000000000000003E-2</v>
      </c>
      <c r="U204">
        <f t="shared" si="10"/>
        <v>1.9027500000000003E-2</v>
      </c>
      <c r="W204">
        <v>8.1000000000000003E-2</v>
      </c>
      <c r="X204">
        <v>1.8973125000000004E-2</v>
      </c>
      <c r="Y204">
        <f t="shared" si="8"/>
        <v>6.2026874999999995E-2</v>
      </c>
      <c r="Z204">
        <f t="shared" si="9"/>
        <v>1.9327500000000004E-2</v>
      </c>
    </row>
    <row r="205" spans="13:26" x14ac:dyDescent="0.25">
      <c r="M205">
        <v>4.7750000000000004</v>
      </c>
      <c r="N205">
        <v>8.0000000000000002E-3</v>
      </c>
      <c r="P205">
        <v>4.7750000000000004</v>
      </c>
      <c r="Q205">
        <v>1.0999999999999999E-2</v>
      </c>
      <c r="S205">
        <v>4.75</v>
      </c>
      <c r="T205">
        <v>7.9000000000000001E-2</v>
      </c>
      <c r="U205">
        <f t="shared" si="10"/>
        <v>1.7025000000000002E-2</v>
      </c>
      <c r="W205">
        <v>7.9000000000000001E-2</v>
      </c>
      <c r="X205">
        <v>1.6968750000000001E-2</v>
      </c>
      <c r="Y205">
        <f t="shared" si="8"/>
        <v>6.2031249999999996E-2</v>
      </c>
      <c r="Z205">
        <f t="shared" si="9"/>
        <v>1.7325000000000004E-2</v>
      </c>
    </row>
    <row r="206" spans="13:26" x14ac:dyDescent="0.25">
      <c r="M206">
        <v>4.8</v>
      </c>
      <c r="N206">
        <v>2E-3</v>
      </c>
      <c r="P206">
        <v>4.8</v>
      </c>
      <c r="Q206">
        <v>1.0999999999999999E-2</v>
      </c>
      <c r="S206">
        <v>4.7750000000000004</v>
      </c>
      <c r="T206">
        <v>7.5999999999999998E-2</v>
      </c>
      <c r="U206">
        <f t="shared" si="10"/>
        <v>1.4022499999999999E-2</v>
      </c>
      <c r="W206">
        <v>7.5999999999999998E-2</v>
      </c>
      <c r="X206">
        <v>1.3964374999999999E-2</v>
      </c>
      <c r="Y206">
        <f t="shared" si="8"/>
        <v>6.2035624999999997E-2</v>
      </c>
      <c r="Z206">
        <f t="shared" si="9"/>
        <v>1.43225E-2</v>
      </c>
    </row>
    <row r="207" spans="13:26" x14ac:dyDescent="0.25">
      <c r="M207">
        <v>4.8250000000000002</v>
      </c>
      <c r="N207">
        <v>-3.0000000000000001E-3</v>
      </c>
      <c r="P207">
        <v>4.8250000000000002</v>
      </c>
      <c r="Q207">
        <v>1.0999999999999999E-2</v>
      </c>
      <c r="S207">
        <v>4.8</v>
      </c>
      <c r="T207">
        <v>7.2999999999999995E-2</v>
      </c>
      <c r="U207">
        <f t="shared" si="10"/>
        <v>1.1019999999999997E-2</v>
      </c>
      <c r="W207">
        <v>7.2999999999999995E-2</v>
      </c>
      <c r="X207">
        <v>1.0959999999999996E-2</v>
      </c>
      <c r="Y207">
        <f t="shared" si="8"/>
        <v>6.2039999999999998E-2</v>
      </c>
      <c r="Z207">
        <f t="shared" si="9"/>
        <v>1.1319999999999998E-2</v>
      </c>
    </row>
    <row r="208" spans="13:26" x14ac:dyDescent="0.25">
      <c r="M208">
        <v>4.8499999999999996</v>
      </c>
      <c r="N208">
        <v>-8.0000000000000002E-3</v>
      </c>
      <c r="P208">
        <v>4.8499999999999996</v>
      </c>
      <c r="Q208">
        <v>1.2E-2</v>
      </c>
      <c r="S208">
        <v>4.8250000000000002</v>
      </c>
      <c r="T208">
        <v>7.0000000000000007E-2</v>
      </c>
      <c r="U208">
        <f t="shared" si="10"/>
        <v>8.0175000000000073E-3</v>
      </c>
      <c r="W208">
        <v>7.0000000000000007E-2</v>
      </c>
      <c r="X208">
        <v>7.9556250000000078E-3</v>
      </c>
      <c r="Y208">
        <f t="shared" ref="Y208:Y271" si="11">W208-X208</f>
        <v>6.2044374999999999E-2</v>
      </c>
      <c r="Z208">
        <f t="shared" ref="Z208:Z271" si="12">W208 -0.0612 -0.0001*S208</f>
        <v>8.3175000000000089E-3</v>
      </c>
    </row>
    <row r="209" spans="13:26" x14ac:dyDescent="0.25">
      <c r="M209">
        <v>4.875</v>
      </c>
      <c r="N209">
        <v>-1.2999999999999999E-2</v>
      </c>
      <c r="P209">
        <v>4.875</v>
      </c>
      <c r="Q209">
        <v>1.2E-2</v>
      </c>
      <c r="S209">
        <v>4.8499999999999996</v>
      </c>
      <c r="T209">
        <v>6.6000000000000003E-2</v>
      </c>
      <c r="U209">
        <f t="shared" si="10"/>
        <v>4.0150000000000038E-3</v>
      </c>
      <c r="W209">
        <v>6.6000000000000003E-2</v>
      </c>
      <c r="X209">
        <v>3.9512500000000034E-3</v>
      </c>
      <c r="Y209">
        <f t="shared" si="11"/>
        <v>6.204875E-2</v>
      </c>
      <c r="Z209">
        <f t="shared" si="12"/>
        <v>4.3150000000000055E-3</v>
      </c>
    </row>
    <row r="210" spans="13:26" x14ac:dyDescent="0.25">
      <c r="M210">
        <v>4.9000000000000004</v>
      </c>
      <c r="N210">
        <v>-1.7999999999999999E-2</v>
      </c>
      <c r="P210">
        <v>4.9000000000000004</v>
      </c>
      <c r="Q210">
        <v>1.2E-2</v>
      </c>
      <c r="S210">
        <v>4.875</v>
      </c>
      <c r="T210">
        <v>6.3E-2</v>
      </c>
      <c r="U210">
        <f t="shared" si="10"/>
        <v>1.0125000000000012E-3</v>
      </c>
      <c r="W210">
        <v>6.3E-2</v>
      </c>
      <c r="X210">
        <v>9.468750000000011E-4</v>
      </c>
      <c r="Y210">
        <f t="shared" si="11"/>
        <v>6.2053125000000001E-2</v>
      </c>
      <c r="Z210">
        <f t="shared" si="12"/>
        <v>1.3125000000000029E-3</v>
      </c>
    </row>
    <row r="211" spans="13:26" x14ac:dyDescent="0.25">
      <c r="M211">
        <v>4.9249999999999998</v>
      </c>
      <c r="N211">
        <v>-2.3E-2</v>
      </c>
      <c r="P211">
        <v>4.9249999999999998</v>
      </c>
      <c r="Q211">
        <v>1.2E-2</v>
      </c>
      <c r="S211">
        <v>4.9000000000000004</v>
      </c>
      <c r="T211">
        <v>0.06</v>
      </c>
      <c r="U211">
        <f t="shared" si="10"/>
        <v>-1.9900000000000013E-3</v>
      </c>
      <c r="W211">
        <v>0.06</v>
      </c>
      <c r="X211">
        <v>-2.0575000000000016E-3</v>
      </c>
      <c r="Y211">
        <f t="shared" si="11"/>
        <v>6.2057500000000002E-2</v>
      </c>
      <c r="Z211">
        <f t="shared" si="12"/>
        <v>-1.6899999999999997E-3</v>
      </c>
    </row>
    <row r="212" spans="13:26" x14ac:dyDescent="0.25">
      <c r="M212">
        <v>4.95</v>
      </c>
      <c r="N212">
        <v>-2.7E-2</v>
      </c>
      <c r="P212">
        <v>4.95</v>
      </c>
      <c r="Q212">
        <v>1.2E-2</v>
      </c>
      <c r="S212">
        <v>4.9249999999999998</v>
      </c>
      <c r="T212">
        <v>5.7000000000000002E-2</v>
      </c>
      <c r="U212">
        <f t="shared" si="10"/>
        <v>-4.9924999999999969E-3</v>
      </c>
      <c r="W212">
        <v>5.7000000000000002E-2</v>
      </c>
      <c r="X212">
        <v>-5.0618749999999969E-3</v>
      </c>
      <c r="Y212">
        <f t="shared" si="11"/>
        <v>6.2061875000000002E-2</v>
      </c>
      <c r="Z212">
        <f t="shared" si="12"/>
        <v>-4.6924999999999953E-3</v>
      </c>
    </row>
    <row r="213" spans="13:26" x14ac:dyDescent="0.25">
      <c r="M213">
        <v>4.9749999999999996</v>
      </c>
      <c r="N213">
        <v>-3.1E-2</v>
      </c>
      <c r="P213">
        <v>4.9749999999999996</v>
      </c>
      <c r="Q213">
        <v>1.2999999999999999E-2</v>
      </c>
      <c r="S213">
        <v>4.95</v>
      </c>
      <c r="T213">
        <v>5.2999999999999999E-2</v>
      </c>
      <c r="U213">
        <f t="shared" si="10"/>
        <v>-8.9950000000000013E-3</v>
      </c>
      <c r="W213">
        <v>5.2999999999999999E-2</v>
      </c>
      <c r="X213">
        <v>-9.0662500000000014E-3</v>
      </c>
      <c r="Y213">
        <f t="shared" si="11"/>
        <v>6.2066250000000003E-2</v>
      </c>
      <c r="Z213">
        <f t="shared" si="12"/>
        <v>-8.6949999999999996E-3</v>
      </c>
    </row>
    <row r="214" spans="13:26" x14ac:dyDescent="0.25">
      <c r="M214">
        <v>5</v>
      </c>
      <c r="N214">
        <v>-3.5000000000000003E-2</v>
      </c>
      <c r="P214">
        <v>5</v>
      </c>
      <c r="Q214">
        <v>1.2E-2</v>
      </c>
      <c r="S214">
        <v>4.9749999999999996</v>
      </c>
      <c r="T214">
        <v>0.05</v>
      </c>
      <c r="U214">
        <f t="shared" si="10"/>
        <v>-1.1997499999999996E-2</v>
      </c>
      <c r="W214">
        <v>0.05</v>
      </c>
      <c r="X214">
        <v>-1.2070624999999996E-2</v>
      </c>
      <c r="Y214">
        <f t="shared" si="11"/>
        <v>6.2070624999999997E-2</v>
      </c>
      <c r="Z214">
        <f t="shared" si="12"/>
        <v>-1.1697499999999994E-2</v>
      </c>
    </row>
    <row r="215" spans="13:26" x14ac:dyDescent="0.25">
      <c r="M215">
        <v>5.0250000000000004</v>
      </c>
      <c r="N215">
        <v>-3.7999999999999999E-2</v>
      </c>
      <c r="P215">
        <v>5.0250000000000004</v>
      </c>
      <c r="Q215">
        <v>1.2999999999999999E-2</v>
      </c>
      <c r="S215">
        <v>5</v>
      </c>
      <c r="T215">
        <v>4.7E-2</v>
      </c>
      <c r="U215">
        <f t="shared" si="10"/>
        <v>-1.4999999999999999E-2</v>
      </c>
      <c r="W215">
        <v>4.7E-2</v>
      </c>
      <c r="X215">
        <v>-1.5075000000000002E-2</v>
      </c>
      <c r="Y215">
        <f t="shared" si="11"/>
        <v>6.2075000000000005E-2</v>
      </c>
      <c r="Z215">
        <f t="shared" si="12"/>
        <v>-1.4699999999999998E-2</v>
      </c>
    </row>
    <row r="216" spans="13:26" x14ac:dyDescent="0.25">
      <c r="M216">
        <v>5.05</v>
      </c>
      <c r="N216">
        <v>-4.1000000000000002E-2</v>
      </c>
      <c r="P216">
        <v>5.05</v>
      </c>
      <c r="Q216">
        <v>1.2E-2</v>
      </c>
      <c r="S216">
        <v>5.0250000000000004</v>
      </c>
      <c r="T216">
        <v>4.3999999999999997E-2</v>
      </c>
      <c r="U216">
        <f t="shared" si="10"/>
        <v>-1.8002500000000001E-2</v>
      </c>
      <c r="W216">
        <v>4.3999999999999997E-2</v>
      </c>
      <c r="X216">
        <v>-1.8079375000000002E-2</v>
      </c>
      <c r="Y216">
        <f t="shared" si="11"/>
        <v>6.2079374999999999E-2</v>
      </c>
      <c r="Z216">
        <f t="shared" si="12"/>
        <v>-1.7702499999999999E-2</v>
      </c>
    </row>
    <row r="217" spans="13:26" x14ac:dyDescent="0.25">
      <c r="M217">
        <v>5.0750000000000002</v>
      </c>
      <c r="N217">
        <v>-4.2999999999999997E-2</v>
      </c>
      <c r="P217">
        <v>5.0750000000000002</v>
      </c>
      <c r="Q217">
        <v>1.2E-2</v>
      </c>
      <c r="S217">
        <v>5.05</v>
      </c>
      <c r="T217">
        <v>4.2000000000000003E-2</v>
      </c>
      <c r="U217">
        <f t="shared" si="10"/>
        <v>-2.0004999999999995E-2</v>
      </c>
      <c r="W217">
        <v>4.2000000000000003E-2</v>
      </c>
      <c r="X217">
        <v>-2.0083749999999994E-2</v>
      </c>
      <c r="Y217">
        <f t="shared" si="11"/>
        <v>6.2083749999999993E-2</v>
      </c>
      <c r="Z217">
        <f t="shared" si="12"/>
        <v>-1.9704999999999993E-2</v>
      </c>
    </row>
    <row r="218" spans="13:26" x14ac:dyDescent="0.25">
      <c r="M218">
        <v>5.0999999999999996</v>
      </c>
      <c r="N218">
        <v>-4.4999999999999998E-2</v>
      </c>
      <c r="P218">
        <v>5.0999999999999996</v>
      </c>
      <c r="Q218">
        <v>1.2E-2</v>
      </c>
      <c r="S218">
        <v>5.0750000000000002</v>
      </c>
      <c r="T218">
        <v>3.9E-2</v>
      </c>
      <c r="U218">
        <f t="shared" si="10"/>
        <v>-2.30075E-2</v>
      </c>
      <c r="W218">
        <v>3.9E-2</v>
      </c>
      <c r="X218">
        <v>-2.3088124999999998E-2</v>
      </c>
      <c r="Y218">
        <f t="shared" si="11"/>
        <v>6.2088124999999994E-2</v>
      </c>
      <c r="Z218">
        <f t="shared" si="12"/>
        <v>-2.2707499999999999E-2</v>
      </c>
    </row>
    <row r="219" spans="13:26" x14ac:dyDescent="0.25">
      <c r="M219">
        <v>5.125</v>
      </c>
      <c r="N219">
        <v>-4.5999999999999999E-2</v>
      </c>
      <c r="P219">
        <v>5.125</v>
      </c>
      <c r="Q219">
        <v>1.2E-2</v>
      </c>
      <c r="S219">
        <v>5.0999999999999996</v>
      </c>
      <c r="T219">
        <v>3.6999999999999998E-2</v>
      </c>
      <c r="U219">
        <f t="shared" si="10"/>
        <v>-2.5010000000000001E-2</v>
      </c>
      <c r="W219">
        <v>3.6999999999999998E-2</v>
      </c>
      <c r="X219">
        <v>-2.50925E-2</v>
      </c>
      <c r="Y219">
        <f t="shared" si="11"/>
        <v>6.2092499999999995E-2</v>
      </c>
      <c r="Z219">
        <f t="shared" si="12"/>
        <v>-2.4709999999999999E-2</v>
      </c>
    </row>
    <row r="220" spans="13:26" x14ac:dyDescent="0.25">
      <c r="M220">
        <v>5.15</v>
      </c>
      <c r="N220">
        <v>-4.7E-2</v>
      </c>
      <c r="P220">
        <v>5.15</v>
      </c>
      <c r="Q220">
        <v>1.2E-2</v>
      </c>
      <c r="S220">
        <v>5.125</v>
      </c>
      <c r="T220">
        <v>3.5000000000000003E-2</v>
      </c>
      <c r="U220">
        <f t="shared" si="10"/>
        <v>-2.7012499999999995E-2</v>
      </c>
      <c r="W220">
        <v>3.5000000000000003E-2</v>
      </c>
      <c r="X220">
        <v>-2.7096874999999992E-2</v>
      </c>
      <c r="Y220">
        <f t="shared" si="11"/>
        <v>6.2096874999999996E-2</v>
      </c>
      <c r="Z220">
        <f t="shared" si="12"/>
        <v>-2.6712499999999993E-2</v>
      </c>
    </row>
    <row r="221" spans="13:26" x14ac:dyDescent="0.25">
      <c r="M221">
        <v>5.1749999999999998</v>
      </c>
      <c r="N221">
        <v>-4.7E-2</v>
      </c>
      <c r="P221">
        <v>5.1749999999999998</v>
      </c>
      <c r="Q221">
        <v>1.0999999999999999E-2</v>
      </c>
      <c r="S221">
        <v>5.15</v>
      </c>
      <c r="T221">
        <v>3.3000000000000002E-2</v>
      </c>
      <c r="U221">
        <f t="shared" si="10"/>
        <v>-2.9014999999999999E-2</v>
      </c>
      <c r="W221">
        <v>3.3000000000000002E-2</v>
      </c>
      <c r="X221">
        <v>-2.9101249999999999E-2</v>
      </c>
      <c r="Y221">
        <f t="shared" si="11"/>
        <v>6.2101249999999997E-2</v>
      </c>
      <c r="Z221">
        <f t="shared" si="12"/>
        <v>-2.8714999999999997E-2</v>
      </c>
    </row>
    <row r="222" spans="13:26" x14ac:dyDescent="0.25">
      <c r="M222">
        <v>5.2</v>
      </c>
      <c r="N222">
        <v>-4.5999999999999999E-2</v>
      </c>
      <c r="P222">
        <v>5.2</v>
      </c>
      <c r="Q222">
        <v>1.0999999999999999E-2</v>
      </c>
      <c r="S222">
        <v>5.1749999999999998</v>
      </c>
      <c r="T222">
        <v>3.2000000000000001E-2</v>
      </c>
      <c r="U222">
        <f t="shared" si="10"/>
        <v>-3.0017499999999999E-2</v>
      </c>
      <c r="W222">
        <v>3.2000000000000001E-2</v>
      </c>
      <c r="X222">
        <v>-3.0105624999999997E-2</v>
      </c>
      <c r="Y222">
        <f t="shared" si="11"/>
        <v>6.2105624999999998E-2</v>
      </c>
      <c r="Z222">
        <f t="shared" si="12"/>
        <v>-2.9717499999999997E-2</v>
      </c>
    </row>
    <row r="223" spans="13:26" x14ac:dyDescent="0.25">
      <c r="M223">
        <v>5.2249999999999996</v>
      </c>
      <c r="N223">
        <v>-4.4999999999999998E-2</v>
      </c>
      <c r="P223">
        <v>5.2249999999999996</v>
      </c>
      <c r="Q223">
        <v>1.0999999999999999E-2</v>
      </c>
      <c r="S223">
        <v>5.2</v>
      </c>
      <c r="T223">
        <v>3.1E-2</v>
      </c>
      <c r="U223">
        <f t="shared" si="10"/>
        <v>-3.1019999999999999E-2</v>
      </c>
      <c r="W223">
        <v>3.1E-2</v>
      </c>
      <c r="X223">
        <v>-3.1109999999999999E-2</v>
      </c>
      <c r="Y223">
        <f t="shared" si="11"/>
        <v>6.2109999999999999E-2</v>
      </c>
      <c r="Z223">
        <f t="shared" si="12"/>
        <v>-3.0719999999999997E-2</v>
      </c>
    </row>
    <row r="224" spans="13:26" x14ac:dyDescent="0.25">
      <c r="M224">
        <v>5.25</v>
      </c>
      <c r="N224">
        <v>-4.3999999999999997E-2</v>
      </c>
      <c r="P224">
        <v>5.25</v>
      </c>
      <c r="Q224">
        <v>1.0999999999999999E-2</v>
      </c>
      <c r="S224">
        <v>5.2249999999999996</v>
      </c>
      <c r="T224">
        <v>3.1E-2</v>
      </c>
      <c r="U224">
        <f t="shared" si="10"/>
        <v>-3.1022499999999998E-2</v>
      </c>
      <c r="W224">
        <v>3.1E-2</v>
      </c>
      <c r="X224">
        <v>-3.1114374999999996E-2</v>
      </c>
      <c r="Y224">
        <f t="shared" si="11"/>
        <v>6.2114374999999999E-2</v>
      </c>
      <c r="Z224">
        <f t="shared" si="12"/>
        <v>-3.0722499999999996E-2</v>
      </c>
    </row>
    <row r="225" spans="13:26" x14ac:dyDescent="0.25">
      <c r="M225">
        <v>5.2750000000000004</v>
      </c>
      <c r="N225">
        <v>-4.1000000000000002E-2</v>
      </c>
      <c r="P225">
        <v>5.2750000000000004</v>
      </c>
      <c r="Q225">
        <v>0.01</v>
      </c>
      <c r="S225">
        <v>5.25</v>
      </c>
      <c r="T225">
        <v>0.03</v>
      </c>
      <c r="U225">
        <f t="shared" si="10"/>
        <v>-3.2024999999999998E-2</v>
      </c>
      <c r="W225">
        <v>0.03</v>
      </c>
      <c r="X225">
        <v>-3.2118749999999995E-2</v>
      </c>
      <c r="Y225">
        <f t="shared" si="11"/>
        <v>6.2118749999999993E-2</v>
      </c>
      <c r="Z225">
        <f t="shared" si="12"/>
        <v>-3.1724999999999996E-2</v>
      </c>
    </row>
    <row r="226" spans="13:26" x14ac:dyDescent="0.25">
      <c r="M226">
        <v>5.3</v>
      </c>
      <c r="N226">
        <v>-3.9E-2</v>
      </c>
      <c r="P226">
        <v>5.3</v>
      </c>
      <c r="Q226">
        <v>0.01</v>
      </c>
      <c r="S226">
        <v>5.2750000000000004</v>
      </c>
      <c r="T226">
        <v>0.03</v>
      </c>
      <c r="U226">
        <f t="shared" si="10"/>
        <v>-3.20275E-2</v>
      </c>
      <c r="W226">
        <v>0.03</v>
      </c>
      <c r="X226">
        <v>-3.2123124999999995E-2</v>
      </c>
      <c r="Y226">
        <f t="shared" si="11"/>
        <v>6.2123124999999994E-2</v>
      </c>
      <c r="Z226">
        <f t="shared" si="12"/>
        <v>-3.1727499999999999E-2</v>
      </c>
    </row>
    <row r="227" spans="13:26" x14ac:dyDescent="0.25">
      <c r="M227">
        <v>5.3250000000000002</v>
      </c>
      <c r="N227">
        <v>-3.5000000000000003E-2</v>
      </c>
      <c r="P227">
        <v>5.3250000000000002</v>
      </c>
      <c r="Q227">
        <v>8.9999999999999993E-3</v>
      </c>
      <c r="S227">
        <v>5.3</v>
      </c>
      <c r="T227">
        <v>3.1E-2</v>
      </c>
      <c r="U227">
        <f t="shared" si="10"/>
        <v>-3.1029999999999999E-2</v>
      </c>
      <c r="W227">
        <v>3.1E-2</v>
      </c>
      <c r="X227">
        <v>-3.1127499999999999E-2</v>
      </c>
      <c r="Y227">
        <f t="shared" si="11"/>
        <v>6.2127500000000002E-2</v>
      </c>
      <c r="Z227">
        <f t="shared" si="12"/>
        <v>-3.0729999999999997E-2</v>
      </c>
    </row>
    <row r="228" spans="13:26" x14ac:dyDescent="0.25">
      <c r="M228">
        <v>5.35</v>
      </c>
      <c r="N228">
        <v>-3.2000000000000001E-2</v>
      </c>
      <c r="P228">
        <v>5.35</v>
      </c>
      <c r="Q228">
        <v>8.9999999999999993E-3</v>
      </c>
      <c r="S228">
        <v>5.3250000000000002</v>
      </c>
      <c r="T228">
        <v>3.1E-2</v>
      </c>
      <c r="U228">
        <f t="shared" si="10"/>
        <v>-3.1032500000000001E-2</v>
      </c>
      <c r="W228">
        <v>3.1E-2</v>
      </c>
      <c r="X228">
        <v>-3.1131875E-2</v>
      </c>
      <c r="Y228">
        <f t="shared" si="11"/>
        <v>6.2131875000000003E-2</v>
      </c>
      <c r="Z228">
        <f t="shared" si="12"/>
        <v>-3.0732499999999999E-2</v>
      </c>
    </row>
    <row r="229" spans="13:26" x14ac:dyDescent="0.25">
      <c r="M229">
        <v>5.375</v>
      </c>
      <c r="N229">
        <v>-2.8000000000000001E-2</v>
      </c>
      <c r="P229">
        <v>5.375</v>
      </c>
      <c r="Q229">
        <v>8.9999999999999993E-3</v>
      </c>
      <c r="S229">
        <v>5.35</v>
      </c>
      <c r="T229">
        <v>3.2000000000000001E-2</v>
      </c>
      <c r="U229">
        <f t="shared" si="10"/>
        <v>-3.0034999999999999E-2</v>
      </c>
      <c r="W229">
        <v>3.2000000000000001E-2</v>
      </c>
      <c r="X229">
        <v>-3.0136249999999996E-2</v>
      </c>
      <c r="Y229">
        <f t="shared" si="11"/>
        <v>6.2136249999999997E-2</v>
      </c>
      <c r="Z229">
        <f t="shared" si="12"/>
        <v>-2.9734999999999998E-2</v>
      </c>
    </row>
    <row r="230" spans="13:26" x14ac:dyDescent="0.25">
      <c r="M230">
        <v>5.4</v>
      </c>
      <c r="N230">
        <v>-2.3E-2</v>
      </c>
      <c r="P230">
        <v>5.4</v>
      </c>
      <c r="Q230">
        <v>8.0000000000000002E-3</v>
      </c>
      <c r="S230">
        <v>5.375</v>
      </c>
      <c r="T230">
        <v>3.4000000000000002E-2</v>
      </c>
      <c r="U230">
        <f t="shared" si="10"/>
        <v>-2.8037499999999996E-2</v>
      </c>
      <c r="W230">
        <v>3.4000000000000002E-2</v>
      </c>
      <c r="X230">
        <v>-2.8140624999999996E-2</v>
      </c>
      <c r="Y230">
        <f t="shared" si="11"/>
        <v>6.2140624999999998E-2</v>
      </c>
      <c r="Z230">
        <f t="shared" si="12"/>
        <v>-2.7737499999999995E-2</v>
      </c>
    </row>
    <row r="231" spans="13:26" x14ac:dyDescent="0.25">
      <c r="M231">
        <v>5.4249999999999998</v>
      </c>
      <c r="N231">
        <v>-1.9E-2</v>
      </c>
      <c r="P231">
        <v>5.4249999999999998</v>
      </c>
      <c r="Q231">
        <v>8.0000000000000002E-3</v>
      </c>
      <c r="S231">
        <v>5.4</v>
      </c>
      <c r="T231">
        <v>3.5999999999999997E-2</v>
      </c>
      <c r="U231">
        <f t="shared" si="10"/>
        <v>-2.6040000000000001E-2</v>
      </c>
      <c r="W231">
        <v>3.5999999999999997E-2</v>
      </c>
      <c r="X231">
        <v>-2.6144999999999998E-2</v>
      </c>
      <c r="Y231">
        <f t="shared" si="11"/>
        <v>6.2144999999999992E-2</v>
      </c>
      <c r="Z231">
        <f t="shared" si="12"/>
        <v>-2.5739999999999999E-2</v>
      </c>
    </row>
    <row r="232" spans="13:26" x14ac:dyDescent="0.25">
      <c r="M232">
        <v>5.45</v>
      </c>
      <c r="N232">
        <v>-1.4E-2</v>
      </c>
      <c r="P232">
        <v>5.45</v>
      </c>
      <c r="Q232">
        <v>7.0000000000000001E-3</v>
      </c>
      <c r="S232">
        <v>5.4249999999999998</v>
      </c>
      <c r="T232">
        <v>3.7999999999999999E-2</v>
      </c>
      <c r="U232">
        <f t="shared" si="10"/>
        <v>-2.4042500000000001E-2</v>
      </c>
      <c r="W232">
        <v>3.7999999999999999E-2</v>
      </c>
      <c r="X232">
        <v>-2.4149375000000001E-2</v>
      </c>
      <c r="Y232">
        <f t="shared" si="11"/>
        <v>6.2149375E-2</v>
      </c>
      <c r="Z232">
        <f t="shared" si="12"/>
        <v>-2.37425E-2</v>
      </c>
    </row>
    <row r="233" spans="13:26" x14ac:dyDescent="0.25">
      <c r="M233">
        <v>5.4749999999999996</v>
      </c>
      <c r="N233">
        <v>-8.9999999999999993E-3</v>
      </c>
      <c r="P233">
        <v>5.4749999999999996</v>
      </c>
      <c r="Q233">
        <v>7.0000000000000001E-3</v>
      </c>
      <c r="S233">
        <v>5.45</v>
      </c>
      <c r="T233">
        <v>0.04</v>
      </c>
      <c r="U233">
        <f t="shared" si="10"/>
        <v>-2.2044999999999999E-2</v>
      </c>
      <c r="W233">
        <v>0.04</v>
      </c>
      <c r="X233">
        <v>-2.2153749999999996E-2</v>
      </c>
      <c r="Y233">
        <f t="shared" si="11"/>
        <v>6.2153749999999994E-2</v>
      </c>
      <c r="Z233">
        <f t="shared" si="12"/>
        <v>-2.1744999999999997E-2</v>
      </c>
    </row>
    <row r="234" spans="13:26" x14ac:dyDescent="0.25">
      <c r="M234">
        <v>5.5</v>
      </c>
      <c r="N234">
        <v>-4.0000000000000001E-3</v>
      </c>
      <c r="P234">
        <v>5.5</v>
      </c>
      <c r="Q234">
        <v>6.0000000000000001E-3</v>
      </c>
      <c r="S234">
        <v>5.4749999999999996</v>
      </c>
      <c r="T234">
        <v>4.2000000000000003E-2</v>
      </c>
      <c r="U234">
        <f t="shared" si="10"/>
        <v>-2.0047499999999996E-2</v>
      </c>
      <c r="W234">
        <v>4.2000000000000003E-2</v>
      </c>
      <c r="X234">
        <v>-2.0158124999999995E-2</v>
      </c>
      <c r="Y234">
        <f t="shared" si="11"/>
        <v>6.2158124999999995E-2</v>
      </c>
      <c r="Z234">
        <f t="shared" si="12"/>
        <v>-1.9747499999999994E-2</v>
      </c>
    </row>
    <row r="235" spans="13:26" x14ac:dyDescent="0.25">
      <c r="M235">
        <v>5.5250000000000004</v>
      </c>
      <c r="N235">
        <v>1E-3</v>
      </c>
      <c r="P235">
        <v>5.5250000000000004</v>
      </c>
      <c r="Q235">
        <v>6.0000000000000001E-3</v>
      </c>
      <c r="S235">
        <v>5.5</v>
      </c>
      <c r="T235">
        <v>4.4999999999999998E-2</v>
      </c>
      <c r="U235">
        <f t="shared" si="10"/>
        <v>-1.7049999999999999E-2</v>
      </c>
      <c r="W235">
        <v>4.4999999999999998E-2</v>
      </c>
      <c r="X235">
        <v>-1.7162499999999997E-2</v>
      </c>
      <c r="Y235">
        <f t="shared" si="11"/>
        <v>6.2162499999999996E-2</v>
      </c>
      <c r="Z235">
        <f t="shared" si="12"/>
        <v>-1.6749999999999998E-2</v>
      </c>
    </row>
    <row r="236" spans="13:26" x14ac:dyDescent="0.25">
      <c r="M236">
        <v>5.55</v>
      </c>
      <c r="N236">
        <v>6.0000000000000001E-3</v>
      </c>
      <c r="P236">
        <v>5.55</v>
      </c>
      <c r="Q236">
        <v>6.0000000000000001E-3</v>
      </c>
      <c r="S236">
        <v>5.5250000000000004</v>
      </c>
      <c r="T236">
        <v>4.8000000000000001E-2</v>
      </c>
      <c r="U236">
        <f t="shared" si="10"/>
        <v>-1.4052499999999999E-2</v>
      </c>
      <c r="W236">
        <v>4.8000000000000001E-2</v>
      </c>
      <c r="X236">
        <v>-1.4166874999999999E-2</v>
      </c>
      <c r="Y236">
        <f t="shared" si="11"/>
        <v>6.2166874999999996E-2</v>
      </c>
      <c r="Z236">
        <f t="shared" si="12"/>
        <v>-1.3752499999999997E-2</v>
      </c>
    </row>
    <row r="237" spans="13:26" x14ac:dyDescent="0.25">
      <c r="M237">
        <v>5.5750000000000002</v>
      </c>
      <c r="N237">
        <v>1.0999999999999999E-2</v>
      </c>
      <c r="P237">
        <v>5.5750000000000002</v>
      </c>
      <c r="Q237">
        <v>6.0000000000000001E-3</v>
      </c>
      <c r="S237">
        <v>5.55</v>
      </c>
      <c r="T237">
        <v>5.0999999999999997E-2</v>
      </c>
      <c r="U237">
        <f t="shared" si="10"/>
        <v>-1.1055000000000002E-2</v>
      </c>
      <c r="W237">
        <v>5.0999999999999997E-2</v>
      </c>
      <c r="X237">
        <v>-1.1171250000000002E-2</v>
      </c>
      <c r="Y237">
        <f t="shared" si="11"/>
        <v>6.2171249999999997E-2</v>
      </c>
      <c r="Z237">
        <f t="shared" si="12"/>
        <v>-1.0755000000000001E-2</v>
      </c>
    </row>
    <row r="238" spans="13:26" x14ac:dyDescent="0.25">
      <c r="M238">
        <v>5.6</v>
      </c>
      <c r="N238">
        <v>1.6E-2</v>
      </c>
      <c r="P238">
        <v>5.6</v>
      </c>
      <c r="Q238">
        <v>5.0000000000000001E-3</v>
      </c>
      <c r="S238">
        <v>5.5750000000000002</v>
      </c>
      <c r="T238">
        <v>5.2999999999999999E-2</v>
      </c>
      <c r="U238">
        <f t="shared" si="10"/>
        <v>-9.0575000000000013E-3</v>
      </c>
      <c r="W238">
        <v>5.2999999999999999E-2</v>
      </c>
      <c r="X238">
        <v>-9.1756250000000015E-3</v>
      </c>
      <c r="Y238">
        <f t="shared" si="11"/>
        <v>6.2175624999999998E-2</v>
      </c>
      <c r="Z238">
        <f t="shared" si="12"/>
        <v>-8.7574999999999997E-3</v>
      </c>
    </row>
    <row r="239" spans="13:26" x14ac:dyDescent="0.25">
      <c r="M239">
        <v>5.625</v>
      </c>
      <c r="N239">
        <v>2.1000000000000001E-2</v>
      </c>
      <c r="P239">
        <v>5.625</v>
      </c>
      <c r="Q239">
        <v>5.0000000000000001E-3</v>
      </c>
      <c r="S239">
        <v>5.6</v>
      </c>
      <c r="T239">
        <v>5.6000000000000001E-2</v>
      </c>
      <c r="U239">
        <f t="shared" si="10"/>
        <v>-6.0599999999999977E-3</v>
      </c>
      <c r="W239">
        <v>5.6000000000000001E-2</v>
      </c>
      <c r="X239">
        <v>-6.179999999999998E-3</v>
      </c>
      <c r="Y239">
        <f t="shared" si="11"/>
        <v>6.2179999999999999E-2</v>
      </c>
      <c r="Z239">
        <f t="shared" si="12"/>
        <v>-5.759999999999996E-3</v>
      </c>
    </row>
    <row r="240" spans="13:26" x14ac:dyDescent="0.25">
      <c r="M240">
        <v>5.65</v>
      </c>
      <c r="N240">
        <v>2.5000000000000001E-2</v>
      </c>
      <c r="P240">
        <v>5.65</v>
      </c>
      <c r="Q240">
        <v>5.0000000000000001E-3</v>
      </c>
      <c r="S240">
        <v>5.625</v>
      </c>
      <c r="T240">
        <v>0.06</v>
      </c>
      <c r="U240">
        <f t="shared" si="10"/>
        <v>-2.0625000000000014E-3</v>
      </c>
      <c r="W240">
        <v>0.06</v>
      </c>
      <c r="X240">
        <v>-2.1843750000000014E-3</v>
      </c>
      <c r="Y240">
        <f t="shared" si="11"/>
        <v>6.2184375E-2</v>
      </c>
      <c r="Z240">
        <f t="shared" si="12"/>
        <v>-1.7624999999999997E-3</v>
      </c>
    </row>
    <row r="241" spans="13:26" x14ac:dyDescent="0.25">
      <c r="M241">
        <v>5.6749999999999998</v>
      </c>
      <c r="N241">
        <v>0.03</v>
      </c>
      <c r="P241">
        <v>5.6749999999999998</v>
      </c>
      <c r="Q241">
        <v>5.0000000000000001E-3</v>
      </c>
      <c r="S241">
        <v>5.65</v>
      </c>
      <c r="T241">
        <v>6.3E-2</v>
      </c>
      <c r="U241">
        <f t="shared" si="10"/>
        <v>9.3500000000000126E-4</v>
      </c>
      <c r="W241">
        <v>6.3E-2</v>
      </c>
      <c r="X241">
        <v>8.1125000000000153E-4</v>
      </c>
      <c r="Y241">
        <f t="shared" si="11"/>
        <v>6.2188750000000001E-2</v>
      </c>
      <c r="Z241">
        <f t="shared" si="12"/>
        <v>1.235000000000003E-3</v>
      </c>
    </row>
    <row r="242" spans="13:26" x14ac:dyDescent="0.25">
      <c r="M242">
        <v>5.7</v>
      </c>
      <c r="N242">
        <v>3.4000000000000002E-2</v>
      </c>
      <c r="P242">
        <v>5.7</v>
      </c>
      <c r="Q242">
        <v>5.0000000000000001E-3</v>
      </c>
      <c r="S242">
        <v>5.6749999999999998</v>
      </c>
      <c r="T242">
        <v>6.6000000000000003E-2</v>
      </c>
      <c r="U242">
        <f t="shared" si="10"/>
        <v>3.9325000000000037E-3</v>
      </c>
      <c r="W242">
        <v>6.6000000000000003E-2</v>
      </c>
      <c r="X242">
        <v>3.8068750000000034E-3</v>
      </c>
      <c r="Y242">
        <f t="shared" si="11"/>
        <v>6.2193125000000002E-2</v>
      </c>
      <c r="Z242">
        <f t="shared" si="12"/>
        <v>4.2325000000000054E-3</v>
      </c>
    </row>
    <row r="243" spans="13:26" x14ac:dyDescent="0.25">
      <c r="M243">
        <v>5.7249999999999996</v>
      </c>
      <c r="N243">
        <v>3.6999999999999998E-2</v>
      </c>
      <c r="P243">
        <v>5.7249999999999996</v>
      </c>
      <c r="Q243">
        <v>5.0000000000000001E-3</v>
      </c>
      <c r="S243">
        <v>5.7</v>
      </c>
      <c r="T243">
        <v>6.9000000000000006E-2</v>
      </c>
      <c r="U243">
        <f t="shared" si="10"/>
        <v>6.9300000000000065E-3</v>
      </c>
      <c r="W243">
        <v>6.9000000000000006E-2</v>
      </c>
      <c r="X243">
        <v>6.8025000000000056E-3</v>
      </c>
      <c r="Y243">
        <f t="shared" si="11"/>
        <v>6.2197500000000003E-2</v>
      </c>
      <c r="Z243">
        <f t="shared" si="12"/>
        <v>7.2300000000000081E-3</v>
      </c>
    </row>
    <row r="244" spans="13:26" x14ac:dyDescent="0.25">
      <c r="M244">
        <v>5.75</v>
      </c>
      <c r="N244">
        <v>0.04</v>
      </c>
      <c r="P244">
        <v>5.75</v>
      </c>
      <c r="Q244">
        <v>5.0000000000000001E-3</v>
      </c>
      <c r="S244">
        <v>5.7249999999999996</v>
      </c>
      <c r="T244">
        <v>7.1999999999999995E-2</v>
      </c>
      <c r="U244">
        <f t="shared" si="10"/>
        <v>9.9274999999999954E-3</v>
      </c>
      <c r="W244">
        <v>7.1999999999999995E-2</v>
      </c>
      <c r="X244">
        <v>9.7981249999999961E-3</v>
      </c>
      <c r="Y244">
        <f t="shared" si="11"/>
        <v>6.2201874999999997E-2</v>
      </c>
      <c r="Z244">
        <f t="shared" si="12"/>
        <v>1.0227499999999997E-2</v>
      </c>
    </row>
    <row r="245" spans="13:26" x14ac:dyDescent="0.25">
      <c r="M245">
        <v>5.7750000000000004</v>
      </c>
      <c r="N245">
        <v>4.2999999999999997E-2</v>
      </c>
      <c r="P245">
        <v>5.7750000000000004</v>
      </c>
      <c r="Q245">
        <v>5.0000000000000001E-3</v>
      </c>
      <c r="S245">
        <v>5.75</v>
      </c>
      <c r="T245">
        <v>7.4999999999999997E-2</v>
      </c>
      <c r="U245">
        <f t="shared" si="10"/>
        <v>1.2924999999999999E-2</v>
      </c>
      <c r="W245">
        <v>7.4999999999999997E-2</v>
      </c>
      <c r="X245">
        <v>1.279375E-2</v>
      </c>
      <c r="Y245">
        <f t="shared" si="11"/>
        <v>6.2206249999999998E-2</v>
      </c>
      <c r="Z245">
        <f t="shared" si="12"/>
        <v>1.3225000000000001E-2</v>
      </c>
    </row>
    <row r="246" spans="13:26" x14ac:dyDescent="0.25">
      <c r="M246">
        <v>5.8</v>
      </c>
      <c r="N246">
        <v>4.4999999999999998E-2</v>
      </c>
      <c r="P246">
        <v>5.8</v>
      </c>
      <c r="Q246">
        <v>5.0000000000000001E-3</v>
      </c>
      <c r="S246">
        <v>5.7750000000000004</v>
      </c>
      <c r="T246">
        <v>7.6999999999999999E-2</v>
      </c>
      <c r="U246">
        <f t="shared" si="10"/>
        <v>1.49225E-2</v>
      </c>
      <c r="W246">
        <v>7.6999999999999999E-2</v>
      </c>
      <c r="X246">
        <v>1.4789374999999999E-2</v>
      </c>
      <c r="Y246">
        <f t="shared" si="11"/>
        <v>6.2210624999999999E-2</v>
      </c>
      <c r="Z246">
        <f t="shared" si="12"/>
        <v>1.5222500000000002E-2</v>
      </c>
    </row>
    <row r="247" spans="13:26" x14ac:dyDescent="0.25">
      <c r="M247">
        <v>5.8250000000000002</v>
      </c>
      <c r="N247">
        <v>4.7E-2</v>
      </c>
      <c r="P247">
        <v>5.8250000000000002</v>
      </c>
      <c r="Q247">
        <v>5.0000000000000001E-3</v>
      </c>
      <c r="S247">
        <v>5.8</v>
      </c>
      <c r="T247">
        <v>7.9000000000000001E-2</v>
      </c>
      <c r="U247">
        <f t="shared" si="10"/>
        <v>1.6920000000000001E-2</v>
      </c>
      <c r="W247">
        <v>7.9000000000000001E-2</v>
      </c>
      <c r="X247">
        <v>1.6785000000000005E-2</v>
      </c>
      <c r="Y247">
        <f t="shared" si="11"/>
        <v>6.2214999999999993E-2</v>
      </c>
      <c r="Z247">
        <f t="shared" si="12"/>
        <v>1.7220000000000003E-2</v>
      </c>
    </row>
    <row r="248" spans="13:26" x14ac:dyDescent="0.25">
      <c r="M248">
        <v>5.85</v>
      </c>
      <c r="N248">
        <v>4.8000000000000001E-2</v>
      </c>
      <c r="P248">
        <v>5.85</v>
      </c>
      <c r="Q248">
        <v>6.0000000000000001E-3</v>
      </c>
      <c r="S248">
        <v>5.8250000000000002</v>
      </c>
      <c r="T248">
        <v>8.1000000000000003E-2</v>
      </c>
      <c r="U248">
        <f t="shared" si="10"/>
        <v>1.8917500000000004E-2</v>
      </c>
      <c r="W248">
        <v>8.1000000000000003E-2</v>
      </c>
      <c r="X248">
        <v>1.8780625000000006E-2</v>
      </c>
      <c r="Y248">
        <f t="shared" si="11"/>
        <v>6.2219374999999993E-2</v>
      </c>
      <c r="Z248">
        <f t="shared" si="12"/>
        <v>1.9217500000000005E-2</v>
      </c>
    </row>
    <row r="249" spans="13:26" x14ac:dyDescent="0.25">
      <c r="M249">
        <v>5.875</v>
      </c>
      <c r="N249">
        <v>4.8000000000000001E-2</v>
      </c>
      <c r="P249">
        <v>5.875</v>
      </c>
      <c r="Q249">
        <v>6.0000000000000001E-3</v>
      </c>
      <c r="S249">
        <v>5.85</v>
      </c>
      <c r="T249">
        <v>8.3000000000000004E-2</v>
      </c>
      <c r="U249">
        <f t="shared" si="10"/>
        <v>2.0915000000000007E-2</v>
      </c>
      <c r="W249">
        <v>8.3000000000000004E-2</v>
      </c>
      <c r="X249">
        <v>2.0776250000000007E-2</v>
      </c>
      <c r="Y249">
        <f t="shared" si="11"/>
        <v>6.2223749999999994E-2</v>
      </c>
      <c r="Z249">
        <f t="shared" si="12"/>
        <v>2.1215000000000008E-2</v>
      </c>
    </row>
    <row r="250" spans="13:26" x14ac:dyDescent="0.25">
      <c r="M250">
        <v>5.9</v>
      </c>
      <c r="N250">
        <v>4.8000000000000001E-2</v>
      </c>
      <c r="P250">
        <v>5.9</v>
      </c>
      <c r="Q250">
        <v>6.0000000000000001E-3</v>
      </c>
      <c r="S250">
        <v>5.875</v>
      </c>
      <c r="T250">
        <v>8.5000000000000006E-2</v>
      </c>
      <c r="U250">
        <f t="shared" si="10"/>
        <v>2.2912500000000006E-2</v>
      </c>
      <c r="W250">
        <v>8.5000000000000006E-2</v>
      </c>
      <c r="X250">
        <v>2.2771875000000007E-2</v>
      </c>
      <c r="Y250">
        <f t="shared" si="11"/>
        <v>6.2228124999999995E-2</v>
      </c>
      <c r="Z250">
        <f t="shared" si="12"/>
        <v>2.3212500000000007E-2</v>
      </c>
    </row>
    <row r="251" spans="13:26" x14ac:dyDescent="0.25">
      <c r="M251">
        <v>5.9249999999999998</v>
      </c>
      <c r="N251">
        <v>4.8000000000000001E-2</v>
      </c>
      <c r="P251">
        <v>5.9249999999999998</v>
      </c>
      <c r="Q251">
        <v>6.0000000000000001E-3</v>
      </c>
      <c r="S251">
        <v>5.9</v>
      </c>
      <c r="T251">
        <v>8.5000000000000006E-2</v>
      </c>
      <c r="U251">
        <f t="shared" si="10"/>
        <v>2.2910000000000007E-2</v>
      </c>
      <c r="W251">
        <v>8.5000000000000006E-2</v>
      </c>
      <c r="X251">
        <v>2.276750000000001E-2</v>
      </c>
      <c r="Y251">
        <f t="shared" si="11"/>
        <v>6.2232499999999996E-2</v>
      </c>
      <c r="Z251">
        <f t="shared" si="12"/>
        <v>2.3210000000000008E-2</v>
      </c>
    </row>
    <row r="252" spans="13:26" x14ac:dyDescent="0.25">
      <c r="M252">
        <v>5.95</v>
      </c>
      <c r="N252">
        <v>4.7E-2</v>
      </c>
      <c r="P252">
        <v>5.95</v>
      </c>
      <c r="Q252">
        <v>7.0000000000000001E-3</v>
      </c>
      <c r="S252">
        <v>5.9249999999999998</v>
      </c>
      <c r="T252">
        <v>8.5999999999999993E-2</v>
      </c>
      <c r="U252">
        <f t="shared" si="10"/>
        <v>2.3907499999999995E-2</v>
      </c>
      <c r="W252">
        <v>8.5999999999999993E-2</v>
      </c>
      <c r="X252">
        <v>2.3763124999999996E-2</v>
      </c>
      <c r="Y252">
        <f t="shared" si="11"/>
        <v>6.2236874999999997E-2</v>
      </c>
      <c r="Z252">
        <f t="shared" si="12"/>
        <v>2.4207499999999996E-2</v>
      </c>
    </row>
    <row r="253" spans="13:26" x14ac:dyDescent="0.25">
      <c r="M253">
        <v>5.9749999999999996</v>
      </c>
      <c r="N253">
        <v>4.3999999999999997E-2</v>
      </c>
      <c r="P253">
        <v>5.9749999999999996</v>
      </c>
      <c r="Q253">
        <v>7.0000000000000001E-3</v>
      </c>
      <c r="S253">
        <v>5.95</v>
      </c>
      <c r="T253">
        <v>8.6999999999999994E-2</v>
      </c>
      <c r="U253">
        <f t="shared" si="10"/>
        <v>2.4904999999999997E-2</v>
      </c>
      <c r="W253">
        <v>8.6999999999999994E-2</v>
      </c>
      <c r="X253">
        <v>2.475875E-2</v>
      </c>
      <c r="Y253">
        <f t="shared" si="11"/>
        <v>6.2241249999999998E-2</v>
      </c>
      <c r="Z253">
        <f t="shared" si="12"/>
        <v>2.5204999999999998E-2</v>
      </c>
    </row>
    <row r="254" spans="13:26" x14ac:dyDescent="0.25">
      <c r="M254">
        <v>6</v>
      </c>
      <c r="N254">
        <v>4.2000000000000003E-2</v>
      </c>
      <c r="P254">
        <v>6</v>
      </c>
      <c r="Q254">
        <v>7.0000000000000001E-3</v>
      </c>
      <c r="S254">
        <v>5.9749999999999996</v>
      </c>
      <c r="T254">
        <v>8.6999999999999994E-2</v>
      </c>
      <c r="U254">
        <f t="shared" si="10"/>
        <v>2.4902499999999994E-2</v>
      </c>
      <c r="W254">
        <v>8.6999999999999994E-2</v>
      </c>
      <c r="X254">
        <v>2.4754374999999995E-2</v>
      </c>
      <c r="Y254">
        <f t="shared" si="11"/>
        <v>6.2245624999999999E-2</v>
      </c>
      <c r="Z254">
        <f t="shared" si="12"/>
        <v>2.5202499999999996E-2</v>
      </c>
    </row>
    <row r="255" spans="13:26" x14ac:dyDescent="0.25">
      <c r="M255">
        <v>6.0250000000000004</v>
      </c>
      <c r="N255">
        <v>0.04</v>
      </c>
      <c r="P255">
        <v>6.0250000000000004</v>
      </c>
      <c r="Q255">
        <v>8.0000000000000002E-3</v>
      </c>
      <c r="S255">
        <v>6</v>
      </c>
      <c r="T255">
        <v>8.6999999999999994E-2</v>
      </c>
      <c r="U255">
        <f t="shared" si="10"/>
        <v>2.4899999999999995E-2</v>
      </c>
      <c r="W255">
        <v>8.6999999999999994E-2</v>
      </c>
      <c r="X255">
        <v>2.4749999999999994E-2</v>
      </c>
      <c r="Y255">
        <f t="shared" si="11"/>
        <v>6.225E-2</v>
      </c>
      <c r="Z255">
        <f t="shared" si="12"/>
        <v>2.5199999999999997E-2</v>
      </c>
    </row>
    <row r="256" spans="13:26" x14ac:dyDescent="0.25">
      <c r="M256">
        <v>6.05</v>
      </c>
      <c r="N256">
        <v>3.6999999999999998E-2</v>
      </c>
      <c r="P256">
        <v>6.05</v>
      </c>
      <c r="Q256">
        <v>8.0000000000000002E-3</v>
      </c>
      <c r="S256">
        <v>6.0250000000000004</v>
      </c>
      <c r="T256">
        <v>8.6999999999999994E-2</v>
      </c>
      <c r="U256">
        <f t="shared" si="10"/>
        <v>2.4897499999999996E-2</v>
      </c>
      <c r="W256">
        <v>8.6999999999999994E-2</v>
      </c>
      <c r="X256">
        <v>2.4745624999999997E-2</v>
      </c>
      <c r="Y256">
        <f t="shared" si="11"/>
        <v>6.2254375000000001E-2</v>
      </c>
      <c r="Z256">
        <f t="shared" si="12"/>
        <v>2.5197499999999998E-2</v>
      </c>
    </row>
    <row r="257" spans="13:26" x14ac:dyDescent="0.25">
      <c r="M257">
        <v>6.0750000000000002</v>
      </c>
      <c r="N257">
        <v>3.3000000000000002E-2</v>
      </c>
      <c r="P257">
        <v>6.0750000000000002</v>
      </c>
      <c r="Q257">
        <v>8.0000000000000002E-3</v>
      </c>
      <c r="S257">
        <v>6.05</v>
      </c>
      <c r="T257">
        <v>8.5999999999999993E-2</v>
      </c>
      <c r="U257">
        <f t="shared" si="10"/>
        <v>2.3894999999999993E-2</v>
      </c>
      <c r="W257">
        <v>8.5999999999999993E-2</v>
      </c>
      <c r="X257">
        <v>2.3741249999999995E-2</v>
      </c>
      <c r="Y257">
        <f t="shared" si="11"/>
        <v>6.2258750000000002E-2</v>
      </c>
      <c r="Z257">
        <f t="shared" si="12"/>
        <v>2.4194999999999994E-2</v>
      </c>
    </row>
    <row r="258" spans="13:26" x14ac:dyDescent="0.25">
      <c r="M258">
        <v>6.1</v>
      </c>
      <c r="N258">
        <v>2.9000000000000001E-2</v>
      </c>
      <c r="P258">
        <v>6.1</v>
      </c>
      <c r="Q258">
        <v>8.9999999999999993E-3</v>
      </c>
      <c r="S258">
        <v>6.0750000000000002</v>
      </c>
      <c r="T258">
        <v>8.5000000000000006E-2</v>
      </c>
      <c r="U258">
        <f t="shared" si="10"/>
        <v>2.2892500000000007E-2</v>
      </c>
      <c r="W258">
        <v>8.5000000000000006E-2</v>
      </c>
      <c r="X258">
        <v>2.2736875000000011E-2</v>
      </c>
      <c r="Y258">
        <f t="shared" si="11"/>
        <v>6.2263124999999996E-2</v>
      </c>
      <c r="Z258">
        <f t="shared" si="12"/>
        <v>2.3192500000000008E-2</v>
      </c>
    </row>
    <row r="259" spans="13:26" x14ac:dyDescent="0.25">
      <c r="M259">
        <v>6.125</v>
      </c>
      <c r="N259">
        <v>2.5000000000000001E-2</v>
      </c>
      <c r="P259">
        <v>6.125</v>
      </c>
      <c r="Q259">
        <v>8.9999999999999993E-3</v>
      </c>
      <c r="S259">
        <v>6.1</v>
      </c>
      <c r="T259">
        <v>8.4000000000000005E-2</v>
      </c>
      <c r="U259">
        <f t="shared" si="10"/>
        <v>2.1890000000000007E-2</v>
      </c>
      <c r="W259">
        <v>8.4000000000000005E-2</v>
      </c>
      <c r="X259">
        <v>2.1732500000000009E-2</v>
      </c>
      <c r="Y259">
        <f t="shared" si="11"/>
        <v>6.2267499999999996E-2</v>
      </c>
      <c r="Z259">
        <f t="shared" si="12"/>
        <v>2.2190000000000008E-2</v>
      </c>
    </row>
    <row r="260" spans="13:26" x14ac:dyDescent="0.25">
      <c r="M260">
        <v>6.15</v>
      </c>
      <c r="N260">
        <v>2.1000000000000001E-2</v>
      </c>
      <c r="P260">
        <v>6.15</v>
      </c>
      <c r="Q260">
        <v>0.01</v>
      </c>
      <c r="S260">
        <v>6.125</v>
      </c>
      <c r="T260">
        <v>8.2000000000000003E-2</v>
      </c>
      <c r="U260">
        <f t="shared" ref="U260:U323" si="13">T260-0.0615 - 0.0001*S260</f>
        <v>1.9887500000000006E-2</v>
      </c>
      <c r="W260">
        <v>8.2000000000000003E-2</v>
      </c>
      <c r="X260">
        <v>1.9728125000000006E-2</v>
      </c>
      <c r="Y260">
        <f t="shared" si="11"/>
        <v>6.2271874999999997E-2</v>
      </c>
      <c r="Z260">
        <f t="shared" si="12"/>
        <v>2.0187500000000008E-2</v>
      </c>
    </row>
    <row r="261" spans="13:26" x14ac:dyDescent="0.25">
      <c r="M261">
        <v>6.1749999999999998</v>
      </c>
      <c r="N261">
        <v>1.6E-2</v>
      </c>
      <c r="P261">
        <v>6.1749999999999998</v>
      </c>
      <c r="Q261">
        <v>0.01</v>
      </c>
      <c r="S261">
        <v>6.15</v>
      </c>
      <c r="T261">
        <v>0.08</v>
      </c>
      <c r="U261">
        <f t="shared" si="13"/>
        <v>1.7885000000000002E-2</v>
      </c>
      <c r="W261">
        <v>0.08</v>
      </c>
      <c r="X261">
        <v>1.772375E-2</v>
      </c>
      <c r="Y261">
        <f t="shared" si="11"/>
        <v>6.2276250000000005E-2</v>
      </c>
      <c r="Z261">
        <f t="shared" si="12"/>
        <v>1.8185000000000003E-2</v>
      </c>
    </row>
    <row r="262" spans="13:26" x14ac:dyDescent="0.25">
      <c r="M262">
        <v>6.2</v>
      </c>
      <c r="N262">
        <v>0.01</v>
      </c>
      <c r="P262">
        <v>6.2</v>
      </c>
      <c r="Q262">
        <v>0.01</v>
      </c>
      <c r="S262">
        <v>6.1749999999999998</v>
      </c>
      <c r="T262">
        <v>7.8E-2</v>
      </c>
      <c r="U262">
        <f t="shared" si="13"/>
        <v>1.5882500000000001E-2</v>
      </c>
      <c r="W262">
        <v>7.8E-2</v>
      </c>
      <c r="X262">
        <v>1.5719375000000001E-2</v>
      </c>
      <c r="Y262">
        <f t="shared" si="11"/>
        <v>6.2280624999999999E-2</v>
      </c>
      <c r="Z262">
        <f t="shared" si="12"/>
        <v>1.6182500000000002E-2</v>
      </c>
    </row>
    <row r="263" spans="13:26" x14ac:dyDescent="0.25">
      <c r="M263">
        <v>6.2249999999999996</v>
      </c>
      <c r="N263">
        <v>6.0000000000000001E-3</v>
      </c>
      <c r="P263">
        <v>6.2249999999999996</v>
      </c>
      <c r="Q263">
        <v>0.01</v>
      </c>
      <c r="S263">
        <v>6.2</v>
      </c>
      <c r="T263">
        <v>7.5999999999999998E-2</v>
      </c>
      <c r="U263">
        <f t="shared" si="13"/>
        <v>1.3879999999999998E-2</v>
      </c>
      <c r="W263">
        <v>7.5999999999999998E-2</v>
      </c>
      <c r="X263">
        <v>1.3714999999999998E-2</v>
      </c>
      <c r="Y263">
        <f t="shared" si="11"/>
        <v>6.2285E-2</v>
      </c>
      <c r="Z263">
        <f t="shared" si="12"/>
        <v>1.418E-2</v>
      </c>
    </row>
    <row r="264" spans="13:26" x14ac:dyDescent="0.25">
      <c r="M264">
        <v>6.25</v>
      </c>
      <c r="N264" s="1">
        <v>4.4920000000000002E-4</v>
      </c>
      <c r="P264">
        <v>6.25</v>
      </c>
      <c r="Q264">
        <v>1.0999999999999999E-2</v>
      </c>
      <c r="S264">
        <v>6.2249999999999996</v>
      </c>
      <c r="T264">
        <v>7.2999999999999995E-2</v>
      </c>
      <c r="U264">
        <f t="shared" si="13"/>
        <v>1.0877499999999997E-2</v>
      </c>
      <c r="W264">
        <v>7.2999999999999995E-2</v>
      </c>
      <c r="X264">
        <v>1.0710624999999996E-2</v>
      </c>
      <c r="Y264">
        <f t="shared" si="11"/>
        <v>6.2289375000000001E-2</v>
      </c>
      <c r="Z264">
        <f t="shared" si="12"/>
        <v>1.1177499999999998E-2</v>
      </c>
    </row>
    <row r="265" spans="13:26" x14ac:dyDescent="0.25">
      <c r="M265">
        <v>6.2750000000000004</v>
      </c>
      <c r="N265">
        <v>-5.0000000000000001E-3</v>
      </c>
      <c r="P265">
        <v>6.2750000000000004</v>
      </c>
      <c r="Q265">
        <v>1.0999999999999999E-2</v>
      </c>
      <c r="S265">
        <v>6.25</v>
      </c>
      <c r="T265">
        <v>7.0999999999999994E-2</v>
      </c>
      <c r="U265">
        <f t="shared" si="13"/>
        <v>8.874999999999994E-3</v>
      </c>
      <c r="W265">
        <v>7.0999999999999994E-2</v>
      </c>
      <c r="X265">
        <v>8.7062499999999935E-3</v>
      </c>
      <c r="Y265">
        <f t="shared" si="11"/>
        <v>6.2293750000000002E-2</v>
      </c>
      <c r="Z265">
        <f t="shared" si="12"/>
        <v>9.1749999999999957E-3</v>
      </c>
    </row>
    <row r="266" spans="13:26" x14ac:dyDescent="0.25">
      <c r="M266">
        <v>6.3</v>
      </c>
      <c r="N266">
        <v>-0.01</v>
      </c>
      <c r="P266">
        <v>6.3</v>
      </c>
      <c r="Q266">
        <v>1.0999999999999999E-2</v>
      </c>
      <c r="S266">
        <v>6.2750000000000004</v>
      </c>
      <c r="T266">
        <v>6.8000000000000005E-2</v>
      </c>
      <c r="U266">
        <f t="shared" si="13"/>
        <v>5.8725000000000062E-3</v>
      </c>
      <c r="W266">
        <v>6.8000000000000005E-2</v>
      </c>
      <c r="X266">
        <v>5.7018750000000064E-3</v>
      </c>
      <c r="Y266">
        <f t="shared" si="11"/>
        <v>6.2298124999999996E-2</v>
      </c>
      <c r="Z266">
        <f t="shared" si="12"/>
        <v>6.1725000000000078E-3</v>
      </c>
    </row>
    <row r="267" spans="13:26" x14ac:dyDescent="0.25">
      <c r="M267">
        <v>6.3250000000000002</v>
      </c>
      <c r="N267">
        <v>-1.4999999999999999E-2</v>
      </c>
      <c r="P267">
        <v>6.3250000000000002</v>
      </c>
      <c r="Q267">
        <v>1.0999999999999999E-2</v>
      </c>
      <c r="S267">
        <v>6.3</v>
      </c>
      <c r="T267">
        <v>6.5000000000000002E-2</v>
      </c>
      <c r="U267">
        <f t="shared" si="13"/>
        <v>2.8700000000000032E-3</v>
      </c>
      <c r="W267">
        <v>6.5000000000000002E-2</v>
      </c>
      <c r="X267">
        <v>2.6975000000000033E-3</v>
      </c>
      <c r="Y267">
        <f t="shared" si="11"/>
        <v>6.2302499999999997E-2</v>
      </c>
      <c r="Z267">
        <f t="shared" si="12"/>
        <v>3.1700000000000048E-3</v>
      </c>
    </row>
    <row r="268" spans="13:26" x14ac:dyDescent="0.25">
      <c r="M268">
        <v>6.35</v>
      </c>
      <c r="N268">
        <v>-1.9E-2</v>
      </c>
      <c r="P268">
        <v>6.35</v>
      </c>
      <c r="Q268">
        <v>1.2E-2</v>
      </c>
      <c r="S268">
        <v>6.3250000000000002</v>
      </c>
      <c r="T268">
        <v>6.2E-2</v>
      </c>
      <c r="U268">
        <f t="shared" si="13"/>
        <v>-1.3249999999999959E-4</v>
      </c>
      <c r="W268">
        <v>6.2E-2</v>
      </c>
      <c r="X268">
        <v>-3.0687499999999969E-4</v>
      </c>
      <c r="Y268">
        <f t="shared" si="11"/>
        <v>6.2306874999999998E-2</v>
      </c>
      <c r="Z268">
        <f t="shared" si="12"/>
        <v>1.6750000000000207E-4</v>
      </c>
    </row>
    <row r="269" spans="13:26" x14ac:dyDescent="0.25">
      <c r="M269">
        <v>6.375</v>
      </c>
      <c r="N269">
        <v>-2.4E-2</v>
      </c>
      <c r="P269">
        <v>6.375</v>
      </c>
      <c r="Q269">
        <v>1.2E-2</v>
      </c>
      <c r="S269">
        <v>6.35</v>
      </c>
      <c r="T269">
        <v>5.8999999999999997E-2</v>
      </c>
      <c r="U269">
        <f t="shared" si="13"/>
        <v>-3.1350000000000024E-3</v>
      </c>
      <c r="W269">
        <v>5.8999999999999997E-2</v>
      </c>
      <c r="X269">
        <v>-3.3112500000000026E-3</v>
      </c>
      <c r="Y269">
        <f t="shared" si="11"/>
        <v>6.2311249999999999E-2</v>
      </c>
      <c r="Z269">
        <f t="shared" si="12"/>
        <v>-2.8350000000000007E-3</v>
      </c>
    </row>
    <row r="270" spans="13:26" x14ac:dyDescent="0.25">
      <c r="M270">
        <v>6.4</v>
      </c>
      <c r="N270">
        <v>-2.8000000000000001E-2</v>
      </c>
      <c r="P270">
        <v>6.4</v>
      </c>
      <c r="Q270">
        <v>1.2E-2</v>
      </c>
      <c r="S270">
        <v>6.375</v>
      </c>
      <c r="T270">
        <v>5.6000000000000001E-2</v>
      </c>
      <c r="U270">
        <f t="shared" si="13"/>
        <v>-6.137499999999998E-3</v>
      </c>
      <c r="W270">
        <v>5.6000000000000001E-2</v>
      </c>
      <c r="X270">
        <v>-6.3156249999999983E-3</v>
      </c>
      <c r="Y270">
        <f t="shared" si="11"/>
        <v>6.2315624999999999E-2</v>
      </c>
      <c r="Z270">
        <f t="shared" si="12"/>
        <v>-5.8374999999999963E-3</v>
      </c>
    </row>
    <row r="271" spans="13:26" x14ac:dyDescent="0.25">
      <c r="M271">
        <v>6.4249999999999998</v>
      </c>
      <c r="N271">
        <v>-3.2000000000000001E-2</v>
      </c>
      <c r="P271">
        <v>6.4249999999999998</v>
      </c>
      <c r="Q271">
        <v>1.2E-2</v>
      </c>
      <c r="S271">
        <v>6.4</v>
      </c>
      <c r="T271">
        <v>5.2999999999999999E-2</v>
      </c>
      <c r="U271">
        <f t="shared" si="13"/>
        <v>-9.1400000000000006E-3</v>
      </c>
      <c r="W271">
        <v>5.2999999999999999E-2</v>
      </c>
      <c r="X271">
        <v>-9.3200000000000019E-3</v>
      </c>
      <c r="Y271">
        <f t="shared" si="11"/>
        <v>6.232E-2</v>
      </c>
      <c r="Z271">
        <f t="shared" si="12"/>
        <v>-8.8399999999999989E-3</v>
      </c>
    </row>
    <row r="272" spans="13:26" x14ac:dyDescent="0.25">
      <c r="M272">
        <v>6.45</v>
      </c>
      <c r="N272">
        <v>-3.5999999999999997E-2</v>
      </c>
      <c r="P272">
        <v>6.45</v>
      </c>
      <c r="Q272">
        <v>1.2E-2</v>
      </c>
      <c r="S272">
        <v>6.4249999999999998</v>
      </c>
      <c r="T272">
        <v>0.05</v>
      </c>
      <c r="U272">
        <f t="shared" si="13"/>
        <v>-1.2142499999999997E-2</v>
      </c>
      <c r="W272">
        <v>0.05</v>
      </c>
      <c r="X272">
        <v>-1.2324374999999997E-2</v>
      </c>
      <c r="Y272">
        <f t="shared" ref="Y272:Y335" si="14">W272-X272</f>
        <v>6.2324375000000001E-2</v>
      </c>
      <c r="Z272">
        <f t="shared" ref="Z272:Z335" si="15">W272 -0.0612 -0.0001*S272</f>
        <v>-1.1842499999999995E-2</v>
      </c>
    </row>
    <row r="273" spans="13:26" x14ac:dyDescent="0.25">
      <c r="M273">
        <v>6.4749999999999996</v>
      </c>
      <c r="N273">
        <v>-3.9E-2</v>
      </c>
      <c r="P273">
        <v>6.4749999999999996</v>
      </c>
      <c r="Q273">
        <v>1.2E-2</v>
      </c>
      <c r="S273">
        <v>6.45</v>
      </c>
      <c r="T273">
        <v>4.8000000000000001E-2</v>
      </c>
      <c r="U273">
        <f t="shared" si="13"/>
        <v>-1.4144999999999998E-2</v>
      </c>
      <c r="W273">
        <v>4.8000000000000001E-2</v>
      </c>
      <c r="X273">
        <v>-1.4328749999999998E-2</v>
      </c>
      <c r="Y273">
        <f t="shared" si="14"/>
        <v>6.2328750000000002E-2</v>
      </c>
      <c r="Z273">
        <f t="shared" si="15"/>
        <v>-1.3844999999999996E-2</v>
      </c>
    </row>
    <row r="274" spans="13:26" x14ac:dyDescent="0.25">
      <c r="M274">
        <v>6.5</v>
      </c>
      <c r="N274">
        <v>-4.1000000000000002E-2</v>
      </c>
      <c r="P274">
        <v>6.5</v>
      </c>
      <c r="Q274">
        <v>1.2E-2</v>
      </c>
      <c r="S274">
        <v>6.4749999999999996</v>
      </c>
      <c r="T274">
        <v>4.4999999999999998E-2</v>
      </c>
      <c r="U274">
        <f t="shared" si="13"/>
        <v>-1.71475E-2</v>
      </c>
      <c r="W274">
        <v>4.4999999999999998E-2</v>
      </c>
      <c r="X274">
        <v>-1.7333124999999998E-2</v>
      </c>
      <c r="Y274">
        <f t="shared" si="14"/>
        <v>6.2333124999999996E-2</v>
      </c>
      <c r="Z274">
        <f t="shared" si="15"/>
        <v>-1.6847499999999998E-2</v>
      </c>
    </row>
    <row r="275" spans="13:26" x14ac:dyDescent="0.25">
      <c r="M275">
        <v>6.5250000000000004</v>
      </c>
      <c r="N275">
        <v>-4.2999999999999997E-2</v>
      </c>
      <c r="P275">
        <v>6.5250000000000004</v>
      </c>
      <c r="Q275">
        <v>1.2E-2</v>
      </c>
      <c r="S275">
        <v>6.5</v>
      </c>
      <c r="T275">
        <v>4.2999999999999997E-2</v>
      </c>
      <c r="U275">
        <f t="shared" si="13"/>
        <v>-1.9150000000000004E-2</v>
      </c>
      <c r="W275">
        <v>4.2999999999999997E-2</v>
      </c>
      <c r="X275">
        <v>-1.9337500000000001E-2</v>
      </c>
      <c r="Y275">
        <f t="shared" si="14"/>
        <v>6.2337499999999997E-2</v>
      </c>
      <c r="Z275">
        <f t="shared" si="15"/>
        <v>-1.8850000000000002E-2</v>
      </c>
    </row>
    <row r="276" spans="13:26" x14ac:dyDescent="0.25">
      <c r="M276">
        <v>6.55</v>
      </c>
      <c r="N276">
        <v>-4.4999999999999998E-2</v>
      </c>
      <c r="P276">
        <v>6.55</v>
      </c>
      <c r="Q276">
        <v>1.0999999999999999E-2</v>
      </c>
      <c r="S276">
        <v>6.5250000000000004</v>
      </c>
      <c r="T276">
        <v>4.1000000000000002E-2</v>
      </c>
      <c r="U276">
        <f t="shared" si="13"/>
        <v>-2.1152499999999998E-2</v>
      </c>
      <c r="W276">
        <v>4.1000000000000002E-2</v>
      </c>
      <c r="X276">
        <v>-2.1341874999999996E-2</v>
      </c>
      <c r="Y276">
        <f t="shared" si="14"/>
        <v>6.2341874999999998E-2</v>
      </c>
      <c r="Z276">
        <f t="shared" si="15"/>
        <v>-2.0852499999999996E-2</v>
      </c>
    </row>
    <row r="277" spans="13:26" x14ac:dyDescent="0.25">
      <c r="M277">
        <v>6.5750000000000002</v>
      </c>
      <c r="N277">
        <v>-4.5999999999999999E-2</v>
      </c>
      <c r="P277">
        <v>6.5750000000000002</v>
      </c>
      <c r="Q277">
        <v>1.0999999999999999E-2</v>
      </c>
      <c r="S277">
        <v>6.55</v>
      </c>
      <c r="T277">
        <v>3.9E-2</v>
      </c>
      <c r="U277">
        <f t="shared" si="13"/>
        <v>-2.3154999999999999E-2</v>
      </c>
      <c r="W277">
        <v>3.9E-2</v>
      </c>
      <c r="X277">
        <v>-2.3346249999999999E-2</v>
      </c>
      <c r="Y277">
        <f t="shared" si="14"/>
        <v>6.2346249999999999E-2</v>
      </c>
      <c r="Z277">
        <f t="shared" si="15"/>
        <v>-2.2854999999999997E-2</v>
      </c>
    </row>
    <row r="278" spans="13:26" x14ac:dyDescent="0.25">
      <c r="M278">
        <v>6.6</v>
      </c>
      <c r="N278">
        <v>-4.5999999999999999E-2</v>
      </c>
      <c r="P278">
        <v>6.6</v>
      </c>
      <c r="Q278">
        <v>1.0999999999999999E-2</v>
      </c>
      <c r="S278">
        <v>6.5750000000000002</v>
      </c>
      <c r="T278">
        <v>3.7999999999999999E-2</v>
      </c>
      <c r="U278">
        <f t="shared" si="13"/>
        <v>-2.4157499999999998E-2</v>
      </c>
      <c r="W278">
        <v>3.7999999999999999E-2</v>
      </c>
      <c r="X278">
        <v>-2.4350624999999997E-2</v>
      </c>
      <c r="Y278">
        <f t="shared" si="14"/>
        <v>6.2350624999999993E-2</v>
      </c>
      <c r="Z278">
        <f t="shared" si="15"/>
        <v>-2.3857499999999997E-2</v>
      </c>
    </row>
    <row r="279" spans="13:26" x14ac:dyDescent="0.25">
      <c r="M279">
        <v>6.625</v>
      </c>
      <c r="N279">
        <v>-4.5999999999999999E-2</v>
      </c>
      <c r="P279">
        <v>6.625</v>
      </c>
      <c r="Q279">
        <v>1.0999999999999999E-2</v>
      </c>
      <c r="S279">
        <v>6.6</v>
      </c>
      <c r="T279">
        <v>3.6999999999999998E-2</v>
      </c>
      <c r="U279">
        <f t="shared" si="13"/>
        <v>-2.5160000000000002E-2</v>
      </c>
      <c r="W279">
        <v>3.6999999999999998E-2</v>
      </c>
      <c r="X279">
        <v>-2.5354999999999999E-2</v>
      </c>
      <c r="Y279">
        <f t="shared" si="14"/>
        <v>6.2354999999999994E-2</v>
      </c>
      <c r="Z279">
        <f t="shared" si="15"/>
        <v>-2.486E-2</v>
      </c>
    </row>
    <row r="280" spans="13:26" x14ac:dyDescent="0.25">
      <c r="M280">
        <v>6.65</v>
      </c>
      <c r="N280">
        <v>-4.4999999999999998E-2</v>
      </c>
      <c r="P280">
        <v>6.65</v>
      </c>
      <c r="Q280">
        <v>1.0999999999999999E-2</v>
      </c>
      <c r="S280">
        <v>6.625</v>
      </c>
      <c r="T280">
        <v>3.5000000000000003E-2</v>
      </c>
      <c r="U280">
        <f t="shared" si="13"/>
        <v>-2.7162499999999996E-2</v>
      </c>
      <c r="W280">
        <v>3.5000000000000003E-2</v>
      </c>
      <c r="X280">
        <v>-2.7359374999999995E-2</v>
      </c>
      <c r="Y280">
        <f t="shared" si="14"/>
        <v>6.2359374999999995E-2</v>
      </c>
      <c r="Z280">
        <f t="shared" si="15"/>
        <v>-2.6862499999999994E-2</v>
      </c>
    </row>
    <row r="281" spans="13:26" x14ac:dyDescent="0.25">
      <c r="M281">
        <v>6.6749999999999998</v>
      </c>
      <c r="N281">
        <v>-4.3999999999999997E-2</v>
      </c>
      <c r="P281">
        <v>6.6749999999999998</v>
      </c>
      <c r="Q281">
        <v>0.01</v>
      </c>
      <c r="S281">
        <v>6.65</v>
      </c>
      <c r="T281">
        <v>3.4000000000000002E-2</v>
      </c>
      <c r="U281">
        <f t="shared" si="13"/>
        <v>-2.8164999999999996E-2</v>
      </c>
      <c r="W281">
        <v>3.4000000000000002E-2</v>
      </c>
      <c r="X281">
        <v>-2.8363749999999993E-2</v>
      </c>
      <c r="Y281">
        <f t="shared" si="14"/>
        <v>6.2363749999999996E-2</v>
      </c>
      <c r="Z281">
        <f t="shared" si="15"/>
        <v>-2.7864999999999994E-2</v>
      </c>
    </row>
    <row r="282" spans="13:26" x14ac:dyDescent="0.25">
      <c r="M282">
        <v>6.7</v>
      </c>
      <c r="N282">
        <v>-4.2000000000000003E-2</v>
      </c>
      <c r="P282">
        <v>6.7</v>
      </c>
      <c r="Q282">
        <v>0.01</v>
      </c>
      <c r="S282">
        <v>6.6749999999999998</v>
      </c>
      <c r="T282">
        <v>3.4000000000000002E-2</v>
      </c>
      <c r="U282">
        <f t="shared" si="13"/>
        <v>-2.8167499999999998E-2</v>
      </c>
      <c r="W282">
        <v>3.4000000000000002E-2</v>
      </c>
      <c r="X282">
        <v>-2.8368124999999998E-2</v>
      </c>
      <c r="Y282">
        <f t="shared" si="14"/>
        <v>6.2368124999999996E-2</v>
      </c>
      <c r="Z282">
        <f t="shared" si="15"/>
        <v>-2.7867499999999996E-2</v>
      </c>
    </row>
    <row r="283" spans="13:26" x14ac:dyDescent="0.25">
      <c r="M283">
        <v>6.7249999999999996</v>
      </c>
      <c r="N283">
        <v>-0.04</v>
      </c>
      <c r="P283">
        <v>6.7249999999999996</v>
      </c>
      <c r="Q283">
        <v>0.01</v>
      </c>
      <c r="S283">
        <v>6.7</v>
      </c>
      <c r="T283">
        <v>3.4000000000000002E-2</v>
      </c>
      <c r="U283">
        <f t="shared" si="13"/>
        <v>-2.8169999999999997E-2</v>
      </c>
      <c r="W283">
        <v>3.4000000000000002E-2</v>
      </c>
      <c r="X283">
        <v>-2.8372499999999995E-2</v>
      </c>
      <c r="Y283">
        <f t="shared" si="14"/>
        <v>6.2372499999999997E-2</v>
      </c>
      <c r="Z283">
        <f t="shared" si="15"/>
        <v>-2.7869999999999995E-2</v>
      </c>
    </row>
    <row r="284" spans="13:26" x14ac:dyDescent="0.25">
      <c r="M284">
        <v>6.75</v>
      </c>
      <c r="N284">
        <v>-3.6999999999999998E-2</v>
      </c>
      <c r="P284">
        <v>6.75</v>
      </c>
      <c r="Q284">
        <v>8.9999999999999993E-3</v>
      </c>
      <c r="S284">
        <v>6.7249999999999996</v>
      </c>
      <c r="T284">
        <v>3.4000000000000002E-2</v>
      </c>
      <c r="U284">
        <f t="shared" si="13"/>
        <v>-2.8172499999999996E-2</v>
      </c>
      <c r="W284">
        <v>3.4000000000000002E-2</v>
      </c>
      <c r="X284">
        <v>-2.8376874999999996E-2</v>
      </c>
      <c r="Y284">
        <f t="shared" si="14"/>
        <v>6.2376874999999998E-2</v>
      </c>
      <c r="Z284">
        <f t="shared" si="15"/>
        <v>-2.7872499999999995E-2</v>
      </c>
    </row>
    <row r="285" spans="13:26" x14ac:dyDescent="0.25">
      <c r="M285">
        <v>6.7750000000000004</v>
      </c>
      <c r="N285">
        <v>-3.4000000000000002E-2</v>
      </c>
      <c r="P285">
        <v>6.7750000000000004</v>
      </c>
      <c r="Q285">
        <v>8.9999999999999993E-3</v>
      </c>
      <c r="S285">
        <v>6.75</v>
      </c>
      <c r="T285">
        <v>3.4000000000000002E-2</v>
      </c>
      <c r="U285">
        <f t="shared" si="13"/>
        <v>-2.8174999999999995E-2</v>
      </c>
      <c r="W285">
        <v>3.4000000000000002E-2</v>
      </c>
      <c r="X285">
        <v>-2.8381249999999993E-2</v>
      </c>
      <c r="Y285">
        <f t="shared" si="14"/>
        <v>6.2381249999999999E-2</v>
      </c>
      <c r="Z285">
        <f t="shared" si="15"/>
        <v>-2.7874999999999994E-2</v>
      </c>
    </row>
    <row r="286" spans="13:26" x14ac:dyDescent="0.25">
      <c r="M286">
        <v>6.8</v>
      </c>
      <c r="N286">
        <v>-0.03</v>
      </c>
      <c r="P286">
        <v>6.8</v>
      </c>
      <c r="Q286">
        <v>8.9999999999999993E-3</v>
      </c>
      <c r="S286">
        <v>6.7750000000000004</v>
      </c>
      <c r="T286">
        <v>3.5000000000000003E-2</v>
      </c>
      <c r="U286">
        <f t="shared" si="13"/>
        <v>-2.7177499999999997E-2</v>
      </c>
      <c r="W286">
        <v>3.5000000000000003E-2</v>
      </c>
      <c r="X286">
        <v>-2.7385624999999993E-2</v>
      </c>
      <c r="Y286">
        <f t="shared" si="14"/>
        <v>6.2385625E-2</v>
      </c>
      <c r="Z286">
        <f t="shared" si="15"/>
        <v>-2.6877499999999995E-2</v>
      </c>
    </row>
    <row r="287" spans="13:26" x14ac:dyDescent="0.25">
      <c r="M287">
        <v>6.8250000000000002</v>
      </c>
      <c r="N287">
        <v>-2.7E-2</v>
      </c>
      <c r="P287">
        <v>6.8250000000000002</v>
      </c>
      <c r="Q287">
        <v>8.0000000000000002E-3</v>
      </c>
      <c r="S287">
        <v>6.8</v>
      </c>
      <c r="T287">
        <v>3.5999999999999997E-2</v>
      </c>
      <c r="U287">
        <f t="shared" si="13"/>
        <v>-2.6180000000000002E-2</v>
      </c>
      <c r="W287">
        <v>3.5999999999999997E-2</v>
      </c>
      <c r="X287">
        <v>-2.639E-2</v>
      </c>
      <c r="Y287">
        <f t="shared" si="14"/>
        <v>6.2390000000000001E-2</v>
      </c>
      <c r="Z287">
        <f t="shared" si="15"/>
        <v>-2.588E-2</v>
      </c>
    </row>
    <row r="288" spans="13:26" x14ac:dyDescent="0.25">
      <c r="M288">
        <v>6.85</v>
      </c>
      <c r="N288">
        <v>-2.1999999999999999E-2</v>
      </c>
      <c r="P288">
        <v>6.85</v>
      </c>
      <c r="Q288">
        <v>8.0000000000000002E-3</v>
      </c>
      <c r="S288">
        <v>6.8250000000000002</v>
      </c>
      <c r="T288">
        <v>3.7999999999999999E-2</v>
      </c>
      <c r="U288">
        <f t="shared" si="13"/>
        <v>-2.4182499999999999E-2</v>
      </c>
      <c r="W288">
        <v>3.7999999999999999E-2</v>
      </c>
      <c r="X288">
        <v>-2.4394374999999999E-2</v>
      </c>
      <c r="Y288">
        <f t="shared" si="14"/>
        <v>6.2394375000000002E-2</v>
      </c>
      <c r="Z288">
        <f t="shared" si="15"/>
        <v>-2.3882499999999997E-2</v>
      </c>
    </row>
    <row r="289" spans="13:26" x14ac:dyDescent="0.25">
      <c r="M289">
        <v>6.875</v>
      </c>
      <c r="N289">
        <v>-1.7000000000000001E-2</v>
      </c>
      <c r="P289">
        <v>6.875</v>
      </c>
      <c r="Q289">
        <v>8.0000000000000002E-3</v>
      </c>
      <c r="S289">
        <v>6.85</v>
      </c>
      <c r="T289">
        <v>3.9E-2</v>
      </c>
      <c r="U289">
        <f t="shared" si="13"/>
        <v>-2.3185000000000001E-2</v>
      </c>
      <c r="W289">
        <v>3.9E-2</v>
      </c>
      <c r="X289">
        <v>-2.3398749999999999E-2</v>
      </c>
      <c r="Y289">
        <f t="shared" si="14"/>
        <v>6.2398750000000003E-2</v>
      </c>
      <c r="Z289">
        <f t="shared" si="15"/>
        <v>-2.2884999999999999E-2</v>
      </c>
    </row>
    <row r="290" spans="13:26" x14ac:dyDescent="0.25">
      <c r="M290">
        <v>6.9</v>
      </c>
      <c r="N290">
        <v>-1.2999999999999999E-2</v>
      </c>
      <c r="P290">
        <v>6.9</v>
      </c>
      <c r="Q290">
        <v>7.0000000000000001E-3</v>
      </c>
      <c r="S290">
        <v>6.875</v>
      </c>
      <c r="T290">
        <v>4.1000000000000002E-2</v>
      </c>
      <c r="U290">
        <f t="shared" si="13"/>
        <v>-2.1187499999999998E-2</v>
      </c>
      <c r="W290">
        <v>4.1000000000000002E-2</v>
      </c>
      <c r="X290">
        <v>-2.1403124999999995E-2</v>
      </c>
      <c r="Y290">
        <f t="shared" si="14"/>
        <v>6.2403124999999997E-2</v>
      </c>
      <c r="Z290">
        <f t="shared" si="15"/>
        <v>-2.0887499999999996E-2</v>
      </c>
    </row>
    <row r="291" spans="13:26" x14ac:dyDescent="0.25">
      <c r="M291">
        <v>6.9249999999999998</v>
      </c>
      <c r="N291">
        <v>-8.0000000000000002E-3</v>
      </c>
      <c r="P291">
        <v>6.9249999999999998</v>
      </c>
      <c r="Q291">
        <v>7.0000000000000001E-3</v>
      </c>
      <c r="S291">
        <v>6.9</v>
      </c>
      <c r="T291">
        <v>4.2999999999999997E-2</v>
      </c>
      <c r="U291">
        <f t="shared" si="13"/>
        <v>-1.9190000000000002E-2</v>
      </c>
      <c r="W291">
        <v>4.2999999999999997E-2</v>
      </c>
      <c r="X291">
        <v>-1.9407500000000001E-2</v>
      </c>
      <c r="Y291">
        <f t="shared" si="14"/>
        <v>6.2407499999999998E-2</v>
      </c>
      <c r="Z291">
        <f t="shared" si="15"/>
        <v>-1.8890000000000001E-2</v>
      </c>
    </row>
    <row r="292" spans="13:26" x14ac:dyDescent="0.25">
      <c r="M292">
        <v>6.95</v>
      </c>
      <c r="N292">
        <v>-3.0000000000000001E-3</v>
      </c>
      <c r="P292">
        <v>6.95</v>
      </c>
      <c r="Q292">
        <v>7.0000000000000001E-3</v>
      </c>
      <c r="S292">
        <v>6.9249999999999998</v>
      </c>
      <c r="T292">
        <v>4.4999999999999998E-2</v>
      </c>
      <c r="U292">
        <f t="shared" si="13"/>
        <v>-1.7192499999999999E-2</v>
      </c>
      <c r="W292">
        <v>4.4999999999999998E-2</v>
      </c>
      <c r="X292">
        <v>-1.7411874999999997E-2</v>
      </c>
      <c r="Y292">
        <f t="shared" si="14"/>
        <v>6.2411874999999992E-2</v>
      </c>
      <c r="Z292">
        <f t="shared" si="15"/>
        <v>-1.6892499999999998E-2</v>
      </c>
    </row>
    <row r="293" spans="13:26" x14ac:dyDescent="0.25">
      <c r="M293">
        <v>6.9749999999999996</v>
      </c>
      <c r="N293">
        <v>3.0000000000000001E-3</v>
      </c>
      <c r="P293">
        <v>6.9749999999999996</v>
      </c>
      <c r="Q293">
        <v>7.0000000000000001E-3</v>
      </c>
      <c r="S293">
        <v>6.95</v>
      </c>
      <c r="T293">
        <v>4.7E-2</v>
      </c>
      <c r="U293">
        <f t="shared" si="13"/>
        <v>-1.5194999999999998E-2</v>
      </c>
      <c r="W293">
        <v>4.7E-2</v>
      </c>
      <c r="X293">
        <v>-1.5416249999999999E-2</v>
      </c>
      <c r="Y293">
        <f t="shared" si="14"/>
        <v>6.241625E-2</v>
      </c>
      <c r="Z293">
        <f t="shared" si="15"/>
        <v>-1.4894999999999997E-2</v>
      </c>
    </row>
    <row r="294" spans="13:26" x14ac:dyDescent="0.25">
      <c r="M294">
        <v>7</v>
      </c>
      <c r="N294">
        <v>8.0000000000000002E-3</v>
      </c>
      <c r="P294">
        <v>7</v>
      </c>
      <c r="Q294">
        <v>6.0000000000000001E-3</v>
      </c>
      <c r="S294">
        <v>6.9749999999999996</v>
      </c>
      <c r="T294">
        <v>0.05</v>
      </c>
      <c r="U294">
        <f t="shared" si="13"/>
        <v>-1.2197499999999997E-2</v>
      </c>
      <c r="W294">
        <v>0.05</v>
      </c>
      <c r="X294">
        <v>-1.2420624999999996E-2</v>
      </c>
      <c r="Y294">
        <f t="shared" si="14"/>
        <v>6.2420625E-2</v>
      </c>
      <c r="Z294">
        <f t="shared" si="15"/>
        <v>-1.1897499999999995E-2</v>
      </c>
    </row>
    <row r="295" spans="13:26" x14ac:dyDescent="0.25">
      <c r="M295">
        <v>7.0250000000000004</v>
      </c>
      <c r="N295">
        <v>1.2999999999999999E-2</v>
      </c>
      <c r="P295">
        <v>7.0250000000000004</v>
      </c>
      <c r="Q295">
        <v>6.0000000000000001E-3</v>
      </c>
      <c r="S295">
        <v>7</v>
      </c>
      <c r="T295">
        <v>5.2999999999999999E-2</v>
      </c>
      <c r="U295">
        <f t="shared" si="13"/>
        <v>-9.1999999999999998E-3</v>
      </c>
      <c r="W295">
        <v>5.2999999999999999E-2</v>
      </c>
      <c r="X295">
        <v>-9.4249999999999994E-3</v>
      </c>
      <c r="Y295">
        <f t="shared" si="14"/>
        <v>6.2424999999999994E-2</v>
      </c>
      <c r="Z295">
        <f t="shared" si="15"/>
        <v>-8.8999999999999982E-3</v>
      </c>
    </row>
    <row r="296" spans="13:26" x14ac:dyDescent="0.25">
      <c r="M296">
        <v>7.05</v>
      </c>
      <c r="N296">
        <v>1.7999999999999999E-2</v>
      </c>
      <c r="P296">
        <v>7.05</v>
      </c>
      <c r="Q296">
        <v>6.0000000000000001E-3</v>
      </c>
      <c r="S296">
        <v>7.0250000000000004</v>
      </c>
      <c r="T296">
        <v>5.5E-2</v>
      </c>
      <c r="U296">
        <f t="shared" si="13"/>
        <v>-7.2024999999999988E-3</v>
      </c>
      <c r="W296">
        <v>5.5E-2</v>
      </c>
      <c r="X296">
        <v>-7.4293749999999993E-3</v>
      </c>
      <c r="Y296">
        <f t="shared" si="14"/>
        <v>6.2429375000000002E-2</v>
      </c>
      <c r="Z296">
        <f t="shared" si="15"/>
        <v>-6.9024999999999972E-3</v>
      </c>
    </row>
    <row r="297" spans="13:26" x14ac:dyDescent="0.25">
      <c r="M297">
        <v>7.0750000000000002</v>
      </c>
      <c r="N297">
        <v>2.1999999999999999E-2</v>
      </c>
      <c r="P297">
        <v>7.0750000000000002</v>
      </c>
      <c r="Q297">
        <v>6.0000000000000001E-3</v>
      </c>
      <c r="S297">
        <v>7.05</v>
      </c>
      <c r="T297">
        <v>5.8000000000000003E-2</v>
      </c>
      <c r="U297">
        <f t="shared" si="13"/>
        <v>-4.2049999999999961E-3</v>
      </c>
      <c r="W297">
        <v>5.8000000000000003E-2</v>
      </c>
      <c r="X297">
        <v>-4.4337499999999967E-3</v>
      </c>
      <c r="Y297">
        <f t="shared" si="14"/>
        <v>6.2433749999999996E-2</v>
      </c>
      <c r="Z297">
        <f t="shared" si="15"/>
        <v>-3.9049999999999944E-3</v>
      </c>
    </row>
    <row r="298" spans="13:26" x14ac:dyDescent="0.25">
      <c r="M298">
        <v>7.1</v>
      </c>
      <c r="N298">
        <v>2.7E-2</v>
      </c>
      <c r="P298">
        <v>7.1</v>
      </c>
      <c r="Q298">
        <v>6.0000000000000001E-3</v>
      </c>
      <c r="S298">
        <v>7.0750000000000002</v>
      </c>
      <c r="T298">
        <v>0.06</v>
      </c>
      <c r="U298">
        <f t="shared" si="13"/>
        <v>-2.2075000000000011E-3</v>
      </c>
      <c r="W298">
        <v>0.06</v>
      </c>
      <c r="X298">
        <v>-2.4381250000000011E-3</v>
      </c>
      <c r="Y298">
        <f t="shared" si="14"/>
        <v>6.2438124999999997E-2</v>
      </c>
      <c r="Z298">
        <f t="shared" si="15"/>
        <v>-1.9074999999999997E-3</v>
      </c>
    </row>
    <row r="299" spans="13:26" x14ac:dyDescent="0.25">
      <c r="M299">
        <v>7.125</v>
      </c>
      <c r="N299">
        <v>3.1E-2</v>
      </c>
      <c r="P299">
        <v>7.125</v>
      </c>
      <c r="Q299">
        <v>6.0000000000000001E-3</v>
      </c>
      <c r="S299">
        <v>7.1</v>
      </c>
      <c r="T299">
        <v>6.3E-2</v>
      </c>
      <c r="U299">
        <f t="shared" si="13"/>
        <v>7.9000000000000131E-4</v>
      </c>
      <c r="W299">
        <v>6.3E-2</v>
      </c>
      <c r="X299">
        <v>5.5750000000000125E-4</v>
      </c>
      <c r="Y299">
        <f t="shared" si="14"/>
        <v>6.2442499999999998E-2</v>
      </c>
      <c r="Z299">
        <f t="shared" si="15"/>
        <v>1.0900000000000029E-3</v>
      </c>
    </row>
    <row r="300" spans="13:26" x14ac:dyDescent="0.25">
      <c r="M300">
        <v>7.15</v>
      </c>
      <c r="N300">
        <v>3.4000000000000002E-2</v>
      </c>
      <c r="P300">
        <v>7.15</v>
      </c>
      <c r="Q300">
        <v>6.0000000000000001E-3</v>
      </c>
      <c r="S300">
        <v>7.125</v>
      </c>
      <c r="T300">
        <v>6.6000000000000003E-2</v>
      </c>
      <c r="U300">
        <f t="shared" si="13"/>
        <v>3.787500000000004E-3</v>
      </c>
      <c r="W300">
        <v>6.6000000000000003E-2</v>
      </c>
      <c r="X300">
        <v>3.5531250000000046E-3</v>
      </c>
      <c r="Y300">
        <f t="shared" si="14"/>
        <v>6.2446874999999999E-2</v>
      </c>
      <c r="Z300">
        <f t="shared" si="15"/>
        <v>4.0875000000000061E-3</v>
      </c>
    </row>
    <row r="301" spans="13:26" x14ac:dyDescent="0.25">
      <c r="M301">
        <v>7.1749999999999998</v>
      </c>
      <c r="N301">
        <v>3.7999999999999999E-2</v>
      </c>
      <c r="P301">
        <v>7.1749999999999998</v>
      </c>
      <c r="Q301">
        <v>6.0000000000000001E-3</v>
      </c>
      <c r="S301">
        <v>7.15</v>
      </c>
      <c r="T301">
        <v>6.9000000000000006E-2</v>
      </c>
      <c r="U301">
        <f t="shared" si="13"/>
        <v>6.7850000000000063E-3</v>
      </c>
      <c r="W301">
        <v>6.9000000000000006E-2</v>
      </c>
      <c r="X301">
        <v>6.5487500000000068E-3</v>
      </c>
      <c r="Y301">
        <f t="shared" si="14"/>
        <v>6.245125E-2</v>
      </c>
      <c r="Z301">
        <f t="shared" si="15"/>
        <v>7.085000000000008E-3</v>
      </c>
    </row>
    <row r="302" spans="13:26" x14ac:dyDescent="0.25">
      <c r="M302">
        <v>7.2</v>
      </c>
      <c r="N302">
        <v>4.1000000000000002E-2</v>
      </c>
      <c r="P302">
        <v>7.2</v>
      </c>
      <c r="Q302">
        <v>6.0000000000000001E-3</v>
      </c>
      <c r="S302">
        <v>7.1749999999999998</v>
      </c>
      <c r="T302">
        <v>7.0999999999999994E-2</v>
      </c>
      <c r="U302">
        <f t="shared" si="13"/>
        <v>8.7824999999999952E-3</v>
      </c>
      <c r="W302">
        <v>7.0999999999999994E-2</v>
      </c>
      <c r="X302">
        <v>8.5443749999999947E-3</v>
      </c>
      <c r="Y302">
        <f t="shared" si="14"/>
        <v>6.2455625000000001E-2</v>
      </c>
      <c r="Z302">
        <f t="shared" si="15"/>
        <v>9.0824999999999968E-3</v>
      </c>
    </row>
    <row r="303" spans="13:26" x14ac:dyDescent="0.25">
      <c r="M303">
        <v>7.2249999999999996</v>
      </c>
      <c r="N303">
        <v>4.2999999999999997E-2</v>
      </c>
      <c r="P303">
        <v>7.2249999999999996</v>
      </c>
      <c r="Q303">
        <v>6.0000000000000001E-3</v>
      </c>
      <c r="S303">
        <v>7.2</v>
      </c>
      <c r="T303">
        <v>7.3999999999999996E-2</v>
      </c>
      <c r="U303">
        <f t="shared" si="13"/>
        <v>1.1779999999999997E-2</v>
      </c>
      <c r="W303">
        <v>7.3999999999999996E-2</v>
      </c>
      <c r="X303">
        <v>1.1539999999999998E-2</v>
      </c>
      <c r="Y303">
        <f t="shared" si="14"/>
        <v>6.2460000000000002E-2</v>
      </c>
      <c r="Z303">
        <f t="shared" si="15"/>
        <v>1.2079999999999999E-2</v>
      </c>
    </row>
    <row r="304" spans="13:26" x14ac:dyDescent="0.25">
      <c r="M304">
        <v>7.25</v>
      </c>
      <c r="N304">
        <v>4.4999999999999998E-2</v>
      </c>
      <c r="P304">
        <v>7.25</v>
      </c>
      <c r="Q304">
        <v>6.0000000000000001E-3</v>
      </c>
      <c r="S304">
        <v>7.2249999999999996</v>
      </c>
      <c r="T304">
        <v>7.5999999999999998E-2</v>
      </c>
      <c r="U304">
        <f t="shared" si="13"/>
        <v>1.3777499999999998E-2</v>
      </c>
      <c r="W304">
        <v>7.5999999999999998E-2</v>
      </c>
      <c r="X304">
        <v>1.3535624999999997E-2</v>
      </c>
      <c r="Y304">
        <f t="shared" si="14"/>
        <v>6.2464375000000003E-2</v>
      </c>
      <c r="Z304">
        <f t="shared" si="15"/>
        <v>1.40775E-2</v>
      </c>
    </row>
    <row r="305" spans="13:26" x14ac:dyDescent="0.25">
      <c r="M305">
        <v>7.2750000000000004</v>
      </c>
      <c r="N305">
        <v>4.7E-2</v>
      </c>
      <c r="P305">
        <v>7.2750000000000004</v>
      </c>
      <c r="Q305">
        <v>6.0000000000000001E-3</v>
      </c>
      <c r="S305">
        <v>7.25</v>
      </c>
      <c r="T305">
        <v>7.8E-2</v>
      </c>
      <c r="U305">
        <f t="shared" si="13"/>
        <v>1.5775000000000001E-2</v>
      </c>
      <c r="W305">
        <v>7.8E-2</v>
      </c>
      <c r="X305">
        <v>1.553125E-2</v>
      </c>
      <c r="Y305">
        <f t="shared" si="14"/>
        <v>6.2468750000000003E-2</v>
      </c>
      <c r="Z305">
        <f t="shared" si="15"/>
        <v>1.6075000000000002E-2</v>
      </c>
    </row>
    <row r="306" spans="13:26" x14ac:dyDescent="0.25">
      <c r="M306">
        <v>7.3</v>
      </c>
      <c r="N306">
        <v>4.8000000000000001E-2</v>
      </c>
      <c r="P306">
        <v>7.3</v>
      </c>
      <c r="Q306">
        <v>6.0000000000000001E-3</v>
      </c>
      <c r="S306">
        <v>7.2750000000000004</v>
      </c>
      <c r="T306">
        <v>7.9000000000000001E-2</v>
      </c>
      <c r="U306">
        <f t="shared" si="13"/>
        <v>1.6772500000000003E-2</v>
      </c>
      <c r="W306">
        <v>7.9000000000000001E-2</v>
      </c>
      <c r="X306">
        <v>1.6526875000000003E-2</v>
      </c>
      <c r="Y306">
        <f t="shared" si="14"/>
        <v>6.2473124999999997E-2</v>
      </c>
      <c r="Z306">
        <f t="shared" si="15"/>
        <v>1.7072500000000004E-2</v>
      </c>
    </row>
    <row r="307" spans="13:26" x14ac:dyDescent="0.25">
      <c r="M307">
        <v>7.3250000000000002</v>
      </c>
      <c r="N307">
        <v>4.8000000000000001E-2</v>
      </c>
      <c r="P307">
        <v>7.3250000000000002</v>
      </c>
      <c r="Q307">
        <v>6.0000000000000001E-3</v>
      </c>
      <c r="S307">
        <v>7.3</v>
      </c>
      <c r="T307">
        <v>8.1000000000000003E-2</v>
      </c>
      <c r="U307">
        <f t="shared" si="13"/>
        <v>1.8770000000000002E-2</v>
      </c>
      <c r="W307">
        <v>8.1000000000000003E-2</v>
      </c>
      <c r="X307">
        <v>1.8522500000000004E-2</v>
      </c>
      <c r="Y307">
        <f t="shared" si="14"/>
        <v>6.2477499999999998E-2</v>
      </c>
      <c r="Z307">
        <f t="shared" si="15"/>
        <v>1.9070000000000004E-2</v>
      </c>
    </row>
    <row r="308" spans="13:26" x14ac:dyDescent="0.25">
      <c r="M308">
        <v>7.35</v>
      </c>
      <c r="N308">
        <v>4.8000000000000001E-2</v>
      </c>
      <c r="P308">
        <v>7.35</v>
      </c>
      <c r="Q308">
        <v>7.0000000000000001E-3</v>
      </c>
      <c r="S308">
        <v>7.3250000000000002</v>
      </c>
      <c r="T308">
        <v>8.2000000000000003E-2</v>
      </c>
      <c r="U308">
        <f t="shared" si="13"/>
        <v>1.9767500000000004E-2</v>
      </c>
      <c r="W308">
        <v>8.2000000000000003E-2</v>
      </c>
      <c r="X308">
        <v>1.9518125000000008E-2</v>
      </c>
      <c r="Y308">
        <f t="shared" si="14"/>
        <v>6.2481874999999992E-2</v>
      </c>
      <c r="Z308">
        <f t="shared" si="15"/>
        <v>2.0067500000000005E-2</v>
      </c>
    </row>
    <row r="309" spans="13:26" x14ac:dyDescent="0.25">
      <c r="M309">
        <v>7.375</v>
      </c>
      <c r="N309">
        <v>4.7E-2</v>
      </c>
      <c r="P309">
        <v>7.375</v>
      </c>
      <c r="Q309">
        <v>7.0000000000000001E-3</v>
      </c>
      <c r="S309">
        <v>7.35</v>
      </c>
      <c r="T309">
        <v>8.3000000000000004E-2</v>
      </c>
      <c r="U309">
        <f t="shared" si="13"/>
        <v>2.0765000000000006E-2</v>
      </c>
      <c r="W309">
        <v>8.3000000000000004E-2</v>
      </c>
      <c r="X309">
        <v>2.0513750000000008E-2</v>
      </c>
      <c r="Y309">
        <f t="shared" si="14"/>
        <v>6.2486249999999993E-2</v>
      </c>
      <c r="Z309">
        <f t="shared" si="15"/>
        <v>2.1065000000000007E-2</v>
      </c>
    </row>
    <row r="310" spans="13:26" x14ac:dyDescent="0.25">
      <c r="M310">
        <v>7.4</v>
      </c>
      <c r="N310">
        <v>4.5999999999999999E-2</v>
      </c>
      <c r="P310">
        <v>7.4</v>
      </c>
      <c r="Q310">
        <v>7.0000000000000001E-3</v>
      </c>
      <c r="S310">
        <v>7.375</v>
      </c>
      <c r="T310">
        <v>8.4000000000000005E-2</v>
      </c>
      <c r="U310">
        <f t="shared" si="13"/>
        <v>2.1762500000000008E-2</v>
      </c>
      <c r="W310">
        <v>8.4000000000000005E-2</v>
      </c>
      <c r="X310">
        <v>2.1509375000000008E-2</v>
      </c>
      <c r="Y310">
        <f t="shared" si="14"/>
        <v>6.2490624999999994E-2</v>
      </c>
      <c r="Z310">
        <f t="shared" si="15"/>
        <v>2.2062500000000009E-2</v>
      </c>
    </row>
    <row r="311" spans="13:26" x14ac:dyDescent="0.25">
      <c r="M311">
        <v>7.4249999999999998</v>
      </c>
      <c r="N311">
        <v>4.3999999999999997E-2</v>
      </c>
      <c r="P311">
        <v>7.4249999999999998</v>
      </c>
      <c r="Q311">
        <v>7.0000000000000001E-3</v>
      </c>
      <c r="S311">
        <v>7.4</v>
      </c>
      <c r="T311">
        <v>8.4000000000000005E-2</v>
      </c>
      <c r="U311">
        <f t="shared" si="13"/>
        <v>2.1760000000000005E-2</v>
      </c>
      <c r="W311">
        <v>8.4000000000000005E-2</v>
      </c>
      <c r="X311">
        <v>2.1505000000000007E-2</v>
      </c>
      <c r="Y311">
        <f t="shared" si="14"/>
        <v>6.2494999999999995E-2</v>
      </c>
      <c r="Z311">
        <f t="shared" si="15"/>
        <v>2.2060000000000007E-2</v>
      </c>
    </row>
    <row r="312" spans="13:26" x14ac:dyDescent="0.25">
      <c r="M312">
        <v>7.45</v>
      </c>
      <c r="N312">
        <v>4.1000000000000002E-2</v>
      </c>
      <c r="P312">
        <v>7.45</v>
      </c>
      <c r="Q312">
        <v>8.0000000000000002E-3</v>
      </c>
      <c r="S312">
        <v>7.4249999999999998</v>
      </c>
      <c r="T312">
        <v>8.4000000000000005E-2</v>
      </c>
      <c r="U312">
        <f t="shared" si="13"/>
        <v>2.1757500000000006E-2</v>
      </c>
      <c r="W312">
        <v>8.4000000000000005E-2</v>
      </c>
      <c r="X312">
        <v>2.1500625000000009E-2</v>
      </c>
      <c r="Y312">
        <f t="shared" si="14"/>
        <v>6.2499374999999996E-2</v>
      </c>
      <c r="Z312">
        <f t="shared" si="15"/>
        <v>2.2057500000000008E-2</v>
      </c>
    </row>
    <row r="313" spans="13:26" x14ac:dyDescent="0.25">
      <c r="M313">
        <v>7.4749999999999996</v>
      </c>
      <c r="N313">
        <v>3.9E-2</v>
      </c>
      <c r="P313">
        <v>7.4749999999999996</v>
      </c>
      <c r="Q313">
        <v>8.0000000000000002E-3</v>
      </c>
      <c r="S313">
        <v>7.45</v>
      </c>
      <c r="T313">
        <v>8.4000000000000005E-2</v>
      </c>
      <c r="U313">
        <f t="shared" si="13"/>
        <v>2.1755000000000007E-2</v>
      </c>
      <c r="W313">
        <v>8.4000000000000005E-2</v>
      </c>
      <c r="X313">
        <v>2.1496250000000012E-2</v>
      </c>
      <c r="Y313">
        <f t="shared" si="14"/>
        <v>6.2503749999999997E-2</v>
      </c>
      <c r="Z313">
        <f t="shared" si="15"/>
        <v>2.2055000000000009E-2</v>
      </c>
    </row>
    <row r="314" spans="13:26" x14ac:dyDescent="0.25">
      <c r="M314">
        <v>7.5</v>
      </c>
      <c r="N314">
        <v>3.5000000000000003E-2</v>
      </c>
      <c r="P314">
        <v>7.5</v>
      </c>
      <c r="Q314">
        <v>8.0000000000000002E-3</v>
      </c>
      <c r="S314">
        <v>7.4749999999999996</v>
      </c>
      <c r="T314">
        <v>8.3000000000000004E-2</v>
      </c>
      <c r="U314">
        <f t="shared" si="13"/>
        <v>2.0752500000000004E-2</v>
      </c>
      <c r="W314">
        <v>8.3000000000000004E-2</v>
      </c>
      <c r="X314">
        <v>2.0491875000000007E-2</v>
      </c>
      <c r="Y314">
        <f t="shared" si="14"/>
        <v>6.2508124999999998E-2</v>
      </c>
      <c r="Z314">
        <f t="shared" si="15"/>
        <v>2.1052500000000005E-2</v>
      </c>
    </row>
    <row r="315" spans="13:26" x14ac:dyDescent="0.25">
      <c r="M315">
        <v>7.5250000000000004</v>
      </c>
      <c r="N315">
        <v>3.2000000000000001E-2</v>
      </c>
      <c r="P315">
        <v>7.5250000000000004</v>
      </c>
      <c r="Q315">
        <v>8.9999999999999993E-3</v>
      </c>
      <c r="S315">
        <v>7.5</v>
      </c>
      <c r="T315">
        <v>8.3000000000000004E-2</v>
      </c>
      <c r="U315">
        <f t="shared" si="13"/>
        <v>2.0750000000000005E-2</v>
      </c>
      <c r="W315">
        <v>8.3000000000000004E-2</v>
      </c>
      <c r="X315">
        <v>2.0487500000000006E-2</v>
      </c>
      <c r="Y315">
        <f t="shared" si="14"/>
        <v>6.2512499999999999E-2</v>
      </c>
      <c r="Z315">
        <f t="shared" si="15"/>
        <v>2.1050000000000006E-2</v>
      </c>
    </row>
    <row r="316" spans="13:26" x14ac:dyDescent="0.25">
      <c r="M316">
        <v>7.55</v>
      </c>
      <c r="N316">
        <v>2.8000000000000001E-2</v>
      </c>
      <c r="P316">
        <v>7.55</v>
      </c>
      <c r="Q316">
        <v>8.9999999999999993E-3</v>
      </c>
      <c r="S316">
        <v>7.5250000000000004</v>
      </c>
      <c r="T316">
        <v>8.2000000000000003E-2</v>
      </c>
      <c r="U316">
        <f t="shared" si="13"/>
        <v>1.9747500000000005E-2</v>
      </c>
      <c r="W316">
        <v>8.2000000000000003E-2</v>
      </c>
      <c r="X316">
        <v>1.9483125000000004E-2</v>
      </c>
      <c r="Y316">
        <f t="shared" si="14"/>
        <v>6.2516875E-2</v>
      </c>
      <c r="Z316">
        <f t="shared" si="15"/>
        <v>2.0047500000000006E-2</v>
      </c>
    </row>
    <row r="317" spans="13:26" x14ac:dyDescent="0.25">
      <c r="M317">
        <v>7.5750000000000002</v>
      </c>
      <c r="N317">
        <v>2.3E-2</v>
      </c>
      <c r="P317">
        <v>7.5750000000000002</v>
      </c>
      <c r="Q317">
        <v>8.9999999999999993E-3</v>
      </c>
      <c r="S317">
        <v>7.55</v>
      </c>
      <c r="T317">
        <v>8.1000000000000003E-2</v>
      </c>
      <c r="U317">
        <f t="shared" si="13"/>
        <v>1.8745000000000005E-2</v>
      </c>
      <c r="W317">
        <v>8.1000000000000003E-2</v>
      </c>
      <c r="X317">
        <v>1.8478750000000006E-2</v>
      </c>
      <c r="Y317">
        <f t="shared" si="14"/>
        <v>6.252125E-2</v>
      </c>
      <c r="Z317">
        <f t="shared" si="15"/>
        <v>1.9045000000000006E-2</v>
      </c>
    </row>
    <row r="318" spans="13:26" x14ac:dyDescent="0.25">
      <c r="M318">
        <v>7.6</v>
      </c>
      <c r="N318">
        <v>1.9E-2</v>
      </c>
      <c r="P318">
        <v>7.6</v>
      </c>
      <c r="Q318">
        <v>8.9999999999999993E-3</v>
      </c>
      <c r="S318">
        <v>7.5750000000000002</v>
      </c>
      <c r="T318">
        <v>7.9000000000000001E-2</v>
      </c>
      <c r="U318">
        <f t="shared" si="13"/>
        <v>1.67425E-2</v>
      </c>
      <c r="W318">
        <v>7.9000000000000001E-2</v>
      </c>
      <c r="X318">
        <v>1.6474375000000003E-2</v>
      </c>
      <c r="Y318">
        <f t="shared" si="14"/>
        <v>6.2525625000000001E-2</v>
      </c>
      <c r="Z318">
        <f t="shared" si="15"/>
        <v>1.7042500000000002E-2</v>
      </c>
    </row>
    <row r="319" spans="13:26" x14ac:dyDescent="0.25">
      <c r="M319">
        <v>7.625</v>
      </c>
      <c r="N319">
        <v>1.4E-2</v>
      </c>
      <c r="P319">
        <v>7.625</v>
      </c>
      <c r="Q319">
        <v>0.01</v>
      </c>
      <c r="S319">
        <v>7.6</v>
      </c>
      <c r="T319">
        <v>7.6999999999999999E-2</v>
      </c>
      <c r="U319">
        <f t="shared" si="13"/>
        <v>1.474E-2</v>
      </c>
      <c r="W319">
        <v>7.6999999999999999E-2</v>
      </c>
      <c r="X319">
        <v>1.4469999999999998E-2</v>
      </c>
      <c r="Y319">
        <f t="shared" si="14"/>
        <v>6.2530000000000002E-2</v>
      </c>
      <c r="Z319">
        <f t="shared" si="15"/>
        <v>1.5040000000000001E-2</v>
      </c>
    </row>
    <row r="320" spans="13:26" x14ac:dyDescent="0.25">
      <c r="M320">
        <v>7.65</v>
      </c>
      <c r="N320">
        <v>8.9999999999999993E-3</v>
      </c>
      <c r="P320">
        <v>7.65</v>
      </c>
      <c r="Q320">
        <v>0.01</v>
      </c>
      <c r="S320">
        <v>7.625</v>
      </c>
      <c r="T320">
        <v>7.4999999999999997E-2</v>
      </c>
      <c r="U320">
        <f t="shared" si="13"/>
        <v>1.2737499999999999E-2</v>
      </c>
      <c r="W320">
        <v>7.4999999999999997E-2</v>
      </c>
      <c r="X320">
        <v>1.2465624999999999E-2</v>
      </c>
      <c r="Y320">
        <f t="shared" si="14"/>
        <v>6.2534375000000003E-2</v>
      </c>
      <c r="Z320">
        <f t="shared" si="15"/>
        <v>1.30375E-2</v>
      </c>
    </row>
    <row r="321" spans="13:26" x14ac:dyDescent="0.25">
      <c r="M321">
        <v>7.6749999999999998</v>
      </c>
      <c r="N321">
        <v>4.0000000000000001E-3</v>
      </c>
      <c r="P321">
        <v>7.6749999999999998</v>
      </c>
      <c r="Q321">
        <v>0.01</v>
      </c>
      <c r="S321">
        <v>7.65</v>
      </c>
      <c r="T321">
        <v>7.2999999999999995E-2</v>
      </c>
      <c r="U321">
        <f t="shared" si="13"/>
        <v>1.0734999999999996E-2</v>
      </c>
      <c r="W321">
        <v>7.2999999999999995E-2</v>
      </c>
      <c r="X321">
        <v>1.0461249999999995E-2</v>
      </c>
      <c r="Y321">
        <f t="shared" si="14"/>
        <v>6.2538750000000004E-2</v>
      </c>
      <c r="Z321">
        <f t="shared" si="15"/>
        <v>1.1034999999999998E-2</v>
      </c>
    </row>
    <row r="322" spans="13:26" x14ac:dyDescent="0.25">
      <c r="M322">
        <v>7.7</v>
      </c>
      <c r="N322">
        <v>-1E-3</v>
      </c>
      <c r="P322">
        <v>7.7</v>
      </c>
      <c r="Q322">
        <v>1.0999999999999999E-2</v>
      </c>
      <c r="S322">
        <v>7.6749999999999998</v>
      </c>
      <c r="T322">
        <v>7.0999999999999994E-2</v>
      </c>
      <c r="U322">
        <f t="shared" si="13"/>
        <v>8.7324999999999937E-3</v>
      </c>
      <c r="W322">
        <v>7.0999999999999994E-2</v>
      </c>
      <c r="X322">
        <v>8.4568749999999939E-3</v>
      </c>
      <c r="Y322">
        <f t="shared" si="14"/>
        <v>6.2543125000000005E-2</v>
      </c>
      <c r="Z322">
        <f t="shared" si="15"/>
        <v>9.0324999999999954E-3</v>
      </c>
    </row>
    <row r="323" spans="13:26" x14ac:dyDescent="0.25">
      <c r="M323">
        <v>7.7249999999999996</v>
      </c>
      <c r="N323">
        <v>-6.0000000000000001E-3</v>
      </c>
      <c r="P323">
        <v>7.7249999999999996</v>
      </c>
      <c r="Q323">
        <v>1.0999999999999999E-2</v>
      </c>
      <c r="S323">
        <v>7.7</v>
      </c>
      <c r="T323">
        <v>6.8000000000000005E-2</v>
      </c>
      <c r="U323">
        <f t="shared" si="13"/>
        <v>5.7300000000000059E-3</v>
      </c>
      <c r="W323">
        <v>6.8000000000000005E-2</v>
      </c>
      <c r="X323">
        <v>5.452500000000006E-3</v>
      </c>
      <c r="Y323">
        <f t="shared" si="14"/>
        <v>6.2547500000000006E-2</v>
      </c>
      <c r="Z323">
        <f t="shared" si="15"/>
        <v>6.0300000000000076E-3</v>
      </c>
    </row>
    <row r="324" spans="13:26" x14ac:dyDescent="0.25">
      <c r="M324">
        <v>7.75</v>
      </c>
      <c r="N324">
        <v>-1.0999999999999999E-2</v>
      </c>
      <c r="P324">
        <v>7.75</v>
      </c>
      <c r="Q324">
        <v>1.0999999999999999E-2</v>
      </c>
      <c r="S324">
        <v>7.7249999999999996</v>
      </c>
      <c r="T324">
        <v>6.6000000000000003E-2</v>
      </c>
      <c r="U324">
        <f t="shared" ref="U324:U387" si="16">T324-0.0615 - 0.0001*S324</f>
        <v>3.7275000000000042E-3</v>
      </c>
      <c r="W324">
        <v>6.6000000000000003E-2</v>
      </c>
      <c r="X324">
        <v>3.448125000000005E-3</v>
      </c>
      <c r="Y324">
        <f t="shared" si="14"/>
        <v>6.2551874999999993E-2</v>
      </c>
      <c r="Z324">
        <f t="shared" si="15"/>
        <v>4.0275000000000059E-3</v>
      </c>
    </row>
    <row r="325" spans="13:26" x14ac:dyDescent="0.25">
      <c r="M325">
        <v>7.7750000000000004</v>
      </c>
      <c r="N325">
        <v>-1.6E-2</v>
      </c>
      <c r="P325">
        <v>7.7750000000000004</v>
      </c>
      <c r="Q325">
        <v>1.0999999999999999E-2</v>
      </c>
      <c r="S325">
        <v>7.75</v>
      </c>
      <c r="T325">
        <v>6.4000000000000001E-2</v>
      </c>
      <c r="U325">
        <f t="shared" si="16"/>
        <v>1.7250000000000021E-3</v>
      </c>
      <c r="W325">
        <v>6.4000000000000001E-2</v>
      </c>
      <c r="X325">
        <v>1.4437500000000019E-3</v>
      </c>
      <c r="Y325">
        <f t="shared" si="14"/>
        <v>6.2556249999999994E-2</v>
      </c>
      <c r="Z325">
        <f t="shared" si="15"/>
        <v>2.0250000000000038E-3</v>
      </c>
    </row>
    <row r="326" spans="13:26" x14ac:dyDescent="0.25">
      <c r="M326">
        <v>7.8</v>
      </c>
      <c r="N326">
        <v>-2.1000000000000001E-2</v>
      </c>
      <c r="P326">
        <v>7.8</v>
      </c>
      <c r="Q326">
        <v>1.0999999999999999E-2</v>
      </c>
      <c r="S326">
        <v>7.7750000000000004</v>
      </c>
      <c r="T326">
        <v>6.0999999999999999E-2</v>
      </c>
      <c r="U326">
        <f t="shared" si="16"/>
        <v>-1.2775000000000004E-3</v>
      </c>
      <c r="W326">
        <v>6.0999999999999999E-2</v>
      </c>
      <c r="X326">
        <v>-1.5606250000000006E-3</v>
      </c>
      <c r="Y326">
        <f t="shared" si="14"/>
        <v>6.2560624999999995E-2</v>
      </c>
      <c r="Z326">
        <f t="shared" si="15"/>
        <v>-9.7749999999999877E-4</v>
      </c>
    </row>
    <row r="327" spans="13:26" x14ac:dyDescent="0.25">
      <c r="M327">
        <v>7.8250000000000002</v>
      </c>
      <c r="N327">
        <v>-2.5000000000000001E-2</v>
      </c>
      <c r="P327">
        <v>7.8250000000000002</v>
      </c>
      <c r="Q327">
        <v>1.0999999999999999E-2</v>
      </c>
      <c r="S327">
        <v>7.8</v>
      </c>
      <c r="T327">
        <v>5.8000000000000003E-2</v>
      </c>
      <c r="U327">
        <f t="shared" si="16"/>
        <v>-4.2799999999999965E-3</v>
      </c>
      <c r="W327">
        <v>5.8000000000000003E-2</v>
      </c>
      <c r="X327">
        <v>-4.5649999999999961E-3</v>
      </c>
      <c r="Y327">
        <f t="shared" si="14"/>
        <v>6.2564999999999996E-2</v>
      </c>
      <c r="Z327">
        <f t="shared" si="15"/>
        <v>-3.9799999999999948E-3</v>
      </c>
    </row>
    <row r="328" spans="13:26" x14ac:dyDescent="0.25">
      <c r="M328">
        <v>7.85</v>
      </c>
      <c r="N328">
        <v>-2.9000000000000001E-2</v>
      </c>
      <c r="P328">
        <v>7.85</v>
      </c>
      <c r="Q328">
        <v>1.0999999999999999E-2</v>
      </c>
      <c r="S328">
        <v>7.8250000000000002</v>
      </c>
      <c r="T328">
        <v>5.6000000000000001E-2</v>
      </c>
      <c r="U328">
        <f t="shared" si="16"/>
        <v>-6.2824999999999982E-3</v>
      </c>
      <c r="W328">
        <v>5.6000000000000001E-2</v>
      </c>
      <c r="X328">
        <v>-6.569374999999998E-3</v>
      </c>
      <c r="Y328">
        <f t="shared" si="14"/>
        <v>6.2569374999999997E-2</v>
      </c>
      <c r="Z328">
        <f t="shared" si="15"/>
        <v>-5.9824999999999965E-3</v>
      </c>
    </row>
    <row r="329" spans="13:26" x14ac:dyDescent="0.25">
      <c r="M329">
        <v>7.875</v>
      </c>
      <c r="N329">
        <v>-3.3000000000000002E-2</v>
      </c>
      <c r="P329">
        <v>7.875</v>
      </c>
      <c r="Q329">
        <v>1.0999999999999999E-2</v>
      </c>
      <c r="S329">
        <v>7.85</v>
      </c>
      <c r="T329">
        <v>5.2999999999999999E-2</v>
      </c>
      <c r="U329">
        <f t="shared" si="16"/>
        <v>-9.2849999999999999E-3</v>
      </c>
      <c r="W329">
        <v>5.2999999999999999E-2</v>
      </c>
      <c r="X329">
        <v>-9.5737500000000007E-3</v>
      </c>
      <c r="Y329">
        <f t="shared" si="14"/>
        <v>6.2573749999999997E-2</v>
      </c>
      <c r="Z329">
        <f t="shared" si="15"/>
        <v>-8.9849999999999982E-3</v>
      </c>
    </row>
    <row r="330" spans="13:26" x14ac:dyDescent="0.25">
      <c r="M330">
        <v>7.9</v>
      </c>
      <c r="N330">
        <v>-3.6999999999999998E-2</v>
      </c>
      <c r="P330">
        <v>7.9</v>
      </c>
      <c r="Q330">
        <v>1.0999999999999999E-2</v>
      </c>
      <c r="S330">
        <v>7.875</v>
      </c>
      <c r="T330">
        <v>5.0999999999999997E-2</v>
      </c>
      <c r="U330">
        <f t="shared" si="16"/>
        <v>-1.1287500000000002E-2</v>
      </c>
      <c r="W330">
        <v>5.0999999999999997E-2</v>
      </c>
      <c r="X330">
        <v>-1.1578125000000002E-2</v>
      </c>
      <c r="Y330">
        <f t="shared" si="14"/>
        <v>6.2578124999999998E-2</v>
      </c>
      <c r="Z330">
        <f t="shared" si="15"/>
        <v>-1.0987500000000001E-2</v>
      </c>
    </row>
    <row r="331" spans="13:26" x14ac:dyDescent="0.25">
      <c r="M331">
        <v>7.9249999999999998</v>
      </c>
      <c r="N331">
        <v>-3.9E-2</v>
      </c>
      <c r="P331">
        <v>7.9249999999999998</v>
      </c>
      <c r="Q331">
        <v>1.0999999999999999E-2</v>
      </c>
      <c r="S331">
        <v>7.9</v>
      </c>
      <c r="T331">
        <v>4.9000000000000002E-2</v>
      </c>
      <c r="U331">
        <f t="shared" si="16"/>
        <v>-1.3289999999999998E-2</v>
      </c>
      <c r="W331">
        <v>4.9000000000000002E-2</v>
      </c>
      <c r="X331">
        <v>-1.3582499999999997E-2</v>
      </c>
      <c r="Y331">
        <f t="shared" si="14"/>
        <v>6.2582499999999999E-2</v>
      </c>
      <c r="Z331">
        <f t="shared" si="15"/>
        <v>-1.2989999999999996E-2</v>
      </c>
    </row>
    <row r="332" spans="13:26" x14ac:dyDescent="0.25">
      <c r="M332">
        <v>7.95</v>
      </c>
      <c r="N332">
        <v>-4.2000000000000003E-2</v>
      </c>
      <c r="P332">
        <v>7.95</v>
      </c>
      <c r="Q332">
        <v>1.0999999999999999E-2</v>
      </c>
      <c r="S332">
        <v>7.9249999999999998</v>
      </c>
      <c r="T332">
        <v>4.5999999999999999E-2</v>
      </c>
      <c r="U332">
        <f t="shared" si="16"/>
        <v>-1.6292500000000001E-2</v>
      </c>
      <c r="W332">
        <v>4.5999999999999999E-2</v>
      </c>
      <c r="X332">
        <v>-1.6586875000000001E-2</v>
      </c>
      <c r="Y332">
        <f t="shared" si="14"/>
        <v>6.2586875E-2</v>
      </c>
      <c r="Z332">
        <f t="shared" si="15"/>
        <v>-1.59925E-2</v>
      </c>
    </row>
    <row r="333" spans="13:26" x14ac:dyDescent="0.25">
      <c r="M333">
        <v>7.9749999999999996</v>
      </c>
      <c r="N333">
        <v>-4.3999999999999997E-2</v>
      </c>
      <c r="P333">
        <v>7.9749999999999996</v>
      </c>
      <c r="Q333">
        <v>1.0999999999999999E-2</v>
      </c>
      <c r="S333">
        <v>7.95</v>
      </c>
      <c r="T333">
        <v>4.4999999999999998E-2</v>
      </c>
      <c r="U333">
        <f t="shared" si="16"/>
        <v>-1.7295000000000001E-2</v>
      </c>
      <c r="W333">
        <v>4.4999999999999998E-2</v>
      </c>
      <c r="X333">
        <v>-1.7591249999999999E-2</v>
      </c>
      <c r="Y333">
        <f t="shared" si="14"/>
        <v>6.2591250000000001E-2</v>
      </c>
      <c r="Z333">
        <f t="shared" si="15"/>
        <v>-1.6995E-2</v>
      </c>
    </row>
    <row r="334" spans="13:26" x14ac:dyDescent="0.25">
      <c r="M334">
        <v>8</v>
      </c>
      <c r="N334">
        <v>-4.4999999999999998E-2</v>
      </c>
      <c r="P334">
        <v>8</v>
      </c>
      <c r="Q334">
        <v>1.0999999999999999E-2</v>
      </c>
      <c r="S334">
        <v>7.9749999999999996</v>
      </c>
      <c r="T334">
        <v>4.2999999999999997E-2</v>
      </c>
      <c r="U334">
        <f t="shared" si="16"/>
        <v>-1.9297500000000002E-2</v>
      </c>
      <c r="W334">
        <v>4.2999999999999997E-2</v>
      </c>
      <c r="X334">
        <v>-1.9595625000000002E-2</v>
      </c>
      <c r="Y334">
        <f t="shared" si="14"/>
        <v>6.2595625000000002E-2</v>
      </c>
      <c r="Z334">
        <f t="shared" si="15"/>
        <v>-1.89975E-2</v>
      </c>
    </row>
    <row r="335" spans="13:26" x14ac:dyDescent="0.25">
      <c r="M335">
        <v>8.0250000000000004</v>
      </c>
      <c r="N335">
        <v>-4.5999999999999999E-2</v>
      </c>
      <c r="P335">
        <v>8.0250000000000004</v>
      </c>
      <c r="Q335">
        <v>1.0999999999999999E-2</v>
      </c>
      <c r="S335">
        <v>8</v>
      </c>
      <c r="T335">
        <v>4.1000000000000002E-2</v>
      </c>
      <c r="U335">
        <f t="shared" si="16"/>
        <v>-2.1299999999999996E-2</v>
      </c>
      <c r="W335">
        <v>4.1000000000000002E-2</v>
      </c>
      <c r="X335">
        <v>-2.1599999999999994E-2</v>
      </c>
      <c r="Y335">
        <f t="shared" si="14"/>
        <v>6.2599999999999989E-2</v>
      </c>
      <c r="Z335">
        <f t="shared" si="15"/>
        <v>-2.0999999999999994E-2</v>
      </c>
    </row>
    <row r="336" spans="13:26" x14ac:dyDescent="0.25">
      <c r="M336">
        <v>8.0500000000000007</v>
      </c>
      <c r="N336">
        <v>-4.5999999999999999E-2</v>
      </c>
      <c r="P336">
        <v>8.0500000000000007</v>
      </c>
      <c r="Q336">
        <v>1.0999999999999999E-2</v>
      </c>
      <c r="S336">
        <v>8.0250000000000004</v>
      </c>
      <c r="T336">
        <v>0.04</v>
      </c>
      <c r="U336">
        <f t="shared" si="16"/>
        <v>-2.2302499999999999E-2</v>
      </c>
      <c r="W336">
        <v>0.04</v>
      </c>
      <c r="X336">
        <v>-2.2604374999999996E-2</v>
      </c>
      <c r="Y336">
        <f t="shared" ref="Y336:Y399" si="17">W336-X336</f>
        <v>6.260437499999999E-2</v>
      </c>
      <c r="Z336">
        <f t="shared" ref="Z336:Z399" si="18">W336 -0.0612 -0.0001*S336</f>
        <v>-2.2002499999999998E-2</v>
      </c>
    </row>
    <row r="337" spans="13:26" x14ac:dyDescent="0.25">
      <c r="M337">
        <v>8.0749999999999993</v>
      </c>
      <c r="N337">
        <v>-4.5999999999999999E-2</v>
      </c>
      <c r="P337">
        <v>8.0749999999999993</v>
      </c>
      <c r="Q337">
        <v>1.0999999999999999E-2</v>
      </c>
      <c r="S337">
        <v>8.0500000000000007</v>
      </c>
      <c r="T337">
        <v>3.9E-2</v>
      </c>
      <c r="U337">
        <f t="shared" si="16"/>
        <v>-2.3304999999999999E-2</v>
      </c>
      <c r="W337">
        <v>3.9E-2</v>
      </c>
      <c r="X337">
        <v>-2.3608749999999998E-2</v>
      </c>
      <c r="Y337">
        <f t="shared" si="17"/>
        <v>6.2608749999999991E-2</v>
      </c>
      <c r="Z337">
        <f t="shared" si="18"/>
        <v>-2.3004999999999998E-2</v>
      </c>
    </row>
    <row r="338" spans="13:26" x14ac:dyDescent="0.25">
      <c r="M338">
        <v>8.1</v>
      </c>
      <c r="N338">
        <v>-4.4999999999999998E-2</v>
      </c>
      <c r="P338">
        <v>8.1</v>
      </c>
      <c r="Q338">
        <v>0.01</v>
      </c>
      <c r="S338">
        <v>8.0749999999999993</v>
      </c>
      <c r="T338">
        <v>3.7999999999999999E-2</v>
      </c>
      <c r="U338">
        <f t="shared" si="16"/>
        <v>-2.4307499999999999E-2</v>
      </c>
      <c r="W338">
        <v>3.7999999999999999E-2</v>
      </c>
      <c r="X338">
        <v>-2.4613125E-2</v>
      </c>
      <c r="Y338">
        <f t="shared" si="17"/>
        <v>6.2613124999999992E-2</v>
      </c>
      <c r="Z338">
        <f t="shared" si="18"/>
        <v>-2.4007499999999998E-2</v>
      </c>
    </row>
    <row r="339" spans="13:26" x14ac:dyDescent="0.25">
      <c r="M339">
        <v>8.125</v>
      </c>
      <c r="N339">
        <v>-4.3999999999999997E-2</v>
      </c>
      <c r="P339">
        <v>8.125</v>
      </c>
      <c r="Q339">
        <v>0.01</v>
      </c>
      <c r="S339">
        <v>8.1</v>
      </c>
      <c r="T339">
        <v>3.6999999999999998E-2</v>
      </c>
      <c r="U339">
        <f t="shared" si="16"/>
        <v>-2.5309999999999999E-2</v>
      </c>
      <c r="W339">
        <v>3.6999999999999998E-2</v>
      </c>
      <c r="X339">
        <v>-2.5617499999999998E-2</v>
      </c>
      <c r="Y339">
        <f t="shared" si="17"/>
        <v>6.2617499999999993E-2</v>
      </c>
      <c r="Z339">
        <f t="shared" si="18"/>
        <v>-2.5009999999999998E-2</v>
      </c>
    </row>
    <row r="340" spans="13:26" x14ac:dyDescent="0.25">
      <c r="M340">
        <v>8.15</v>
      </c>
      <c r="N340">
        <v>-4.1000000000000002E-2</v>
      </c>
      <c r="P340">
        <v>8.15</v>
      </c>
      <c r="Q340">
        <v>0.01</v>
      </c>
      <c r="S340">
        <v>8.125</v>
      </c>
      <c r="T340">
        <v>3.6999999999999998E-2</v>
      </c>
      <c r="U340">
        <f t="shared" si="16"/>
        <v>-2.5312500000000002E-2</v>
      </c>
      <c r="W340">
        <v>3.6999999999999998E-2</v>
      </c>
      <c r="X340">
        <v>-2.5621874999999999E-2</v>
      </c>
      <c r="Y340">
        <f t="shared" si="17"/>
        <v>6.2621874999999994E-2</v>
      </c>
      <c r="Z340">
        <f t="shared" si="18"/>
        <v>-2.50125E-2</v>
      </c>
    </row>
    <row r="341" spans="13:26" x14ac:dyDescent="0.25">
      <c r="M341">
        <v>8.1750000000000007</v>
      </c>
      <c r="N341">
        <v>-3.9E-2</v>
      </c>
      <c r="P341">
        <v>8.1750000000000007</v>
      </c>
      <c r="Q341">
        <v>8.9999999999999993E-3</v>
      </c>
      <c r="S341">
        <v>8.15</v>
      </c>
      <c r="T341">
        <v>3.6999999999999998E-2</v>
      </c>
      <c r="U341">
        <f t="shared" si="16"/>
        <v>-2.5315000000000001E-2</v>
      </c>
      <c r="W341">
        <v>3.6999999999999998E-2</v>
      </c>
      <c r="X341">
        <v>-2.562625E-2</v>
      </c>
      <c r="Y341">
        <f t="shared" si="17"/>
        <v>6.2626249999999994E-2</v>
      </c>
      <c r="Z341">
        <f t="shared" si="18"/>
        <v>-2.5014999999999999E-2</v>
      </c>
    </row>
    <row r="342" spans="13:26" x14ac:dyDescent="0.25">
      <c r="M342">
        <v>8.1999999999999993</v>
      </c>
      <c r="N342">
        <v>-3.5999999999999997E-2</v>
      </c>
      <c r="P342">
        <v>8.1999999999999993</v>
      </c>
      <c r="Q342">
        <v>8.9999999999999993E-3</v>
      </c>
      <c r="S342">
        <v>8.1750000000000007</v>
      </c>
      <c r="T342">
        <v>3.6999999999999998E-2</v>
      </c>
      <c r="U342">
        <f t="shared" si="16"/>
        <v>-2.53175E-2</v>
      </c>
      <c r="W342">
        <v>3.6999999999999998E-2</v>
      </c>
      <c r="X342">
        <v>-2.5630624999999997E-2</v>
      </c>
      <c r="Y342">
        <f t="shared" si="17"/>
        <v>6.2630624999999995E-2</v>
      </c>
      <c r="Z342">
        <f t="shared" si="18"/>
        <v>-2.5017499999999998E-2</v>
      </c>
    </row>
    <row r="343" spans="13:26" x14ac:dyDescent="0.25">
      <c r="M343">
        <v>8.2249999999999996</v>
      </c>
      <c r="N343">
        <v>-3.3000000000000002E-2</v>
      </c>
      <c r="P343">
        <v>8.2249999999999996</v>
      </c>
      <c r="Q343">
        <v>8.9999999999999993E-3</v>
      </c>
      <c r="S343">
        <v>8.1999999999999993</v>
      </c>
      <c r="T343">
        <v>3.7999999999999999E-2</v>
      </c>
      <c r="U343">
        <f t="shared" si="16"/>
        <v>-2.4320000000000001E-2</v>
      </c>
      <c r="W343">
        <v>3.7999999999999999E-2</v>
      </c>
      <c r="X343">
        <v>-2.4635000000000001E-2</v>
      </c>
      <c r="Y343">
        <f t="shared" si="17"/>
        <v>6.2634999999999996E-2</v>
      </c>
      <c r="Z343">
        <f t="shared" si="18"/>
        <v>-2.402E-2</v>
      </c>
    </row>
    <row r="344" spans="13:26" x14ac:dyDescent="0.25">
      <c r="M344">
        <v>8.25</v>
      </c>
      <c r="N344">
        <v>-2.9000000000000001E-2</v>
      </c>
      <c r="P344">
        <v>8.25</v>
      </c>
      <c r="Q344">
        <v>8.9999999999999993E-3</v>
      </c>
      <c r="S344">
        <v>8.2249999999999996</v>
      </c>
      <c r="T344">
        <v>3.7999999999999999E-2</v>
      </c>
      <c r="U344">
        <f t="shared" si="16"/>
        <v>-2.43225E-2</v>
      </c>
      <c r="W344">
        <v>3.7999999999999999E-2</v>
      </c>
      <c r="X344">
        <v>-2.4639374999999998E-2</v>
      </c>
      <c r="Y344">
        <f t="shared" si="17"/>
        <v>6.2639374999999997E-2</v>
      </c>
      <c r="Z344">
        <f t="shared" si="18"/>
        <v>-2.4022499999999999E-2</v>
      </c>
    </row>
    <row r="345" spans="13:26" x14ac:dyDescent="0.25">
      <c r="M345">
        <v>8.2750000000000004</v>
      </c>
      <c r="N345">
        <v>-2.5000000000000001E-2</v>
      </c>
      <c r="P345">
        <v>8.2750000000000004</v>
      </c>
      <c r="Q345">
        <v>8.9999999999999993E-3</v>
      </c>
      <c r="S345">
        <v>8.25</v>
      </c>
      <c r="T345">
        <v>3.9E-2</v>
      </c>
      <c r="U345">
        <f t="shared" si="16"/>
        <v>-2.3324999999999999E-2</v>
      </c>
      <c r="W345">
        <v>3.9E-2</v>
      </c>
      <c r="X345">
        <v>-2.3643749999999998E-2</v>
      </c>
      <c r="Y345">
        <f t="shared" si="17"/>
        <v>6.2643749999999998E-2</v>
      </c>
      <c r="Z345">
        <f t="shared" si="18"/>
        <v>-2.3024999999999997E-2</v>
      </c>
    </row>
    <row r="346" spans="13:26" x14ac:dyDescent="0.25">
      <c r="M346">
        <v>8.3000000000000007</v>
      </c>
      <c r="N346">
        <v>-2.1000000000000001E-2</v>
      </c>
      <c r="P346">
        <v>8.3000000000000007</v>
      </c>
      <c r="Q346">
        <v>8.0000000000000002E-3</v>
      </c>
      <c r="S346">
        <v>8.2750000000000004</v>
      </c>
      <c r="T346">
        <v>4.1000000000000002E-2</v>
      </c>
      <c r="U346">
        <f t="shared" si="16"/>
        <v>-2.1327499999999999E-2</v>
      </c>
      <c r="W346">
        <v>4.1000000000000002E-2</v>
      </c>
      <c r="X346">
        <v>-2.1648124999999997E-2</v>
      </c>
      <c r="Y346">
        <f t="shared" si="17"/>
        <v>6.2648124999999999E-2</v>
      </c>
      <c r="Z346">
        <f t="shared" si="18"/>
        <v>-2.1027499999999998E-2</v>
      </c>
    </row>
    <row r="347" spans="13:26" x14ac:dyDescent="0.25">
      <c r="M347">
        <v>8.3249999999999993</v>
      </c>
      <c r="N347">
        <v>-1.6E-2</v>
      </c>
      <c r="P347">
        <v>8.3249999999999993</v>
      </c>
      <c r="Q347">
        <v>8.0000000000000002E-3</v>
      </c>
      <c r="S347">
        <v>8.3000000000000007</v>
      </c>
      <c r="T347">
        <v>4.2000000000000003E-2</v>
      </c>
      <c r="U347">
        <f t="shared" si="16"/>
        <v>-2.0329999999999997E-2</v>
      </c>
      <c r="W347">
        <v>4.2000000000000003E-2</v>
      </c>
      <c r="X347">
        <v>-2.0652499999999994E-2</v>
      </c>
      <c r="Y347">
        <f t="shared" si="17"/>
        <v>6.26525E-2</v>
      </c>
      <c r="Z347">
        <f t="shared" si="18"/>
        <v>-2.0029999999999996E-2</v>
      </c>
    </row>
    <row r="348" spans="13:26" x14ac:dyDescent="0.25">
      <c r="M348">
        <v>8.35</v>
      </c>
      <c r="N348">
        <v>-1.0999999999999999E-2</v>
      </c>
      <c r="P348">
        <v>8.35</v>
      </c>
      <c r="Q348">
        <v>8.0000000000000002E-3</v>
      </c>
      <c r="S348">
        <v>8.3249999999999993</v>
      </c>
      <c r="T348">
        <v>4.2999999999999997E-2</v>
      </c>
      <c r="U348">
        <f t="shared" si="16"/>
        <v>-1.9332500000000002E-2</v>
      </c>
      <c r="W348">
        <v>4.2999999999999997E-2</v>
      </c>
      <c r="X348">
        <v>-1.9656875000000001E-2</v>
      </c>
      <c r="Y348">
        <f t="shared" si="17"/>
        <v>6.2656875000000001E-2</v>
      </c>
      <c r="Z348">
        <f t="shared" si="18"/>
        <v>-1.9032500000000001E-2</v>
      </c>
    </row>
    <row r="349" spans="13:26" x14ac:dyDescent="0.25">
      <c r="M349">
        <v>8.375</v>
      </c>
      <c r="N349">
        <v>-6.0000000000000001E-3</v>
      </c>
      <c r="P349">
        <v>8.375</v>
      </c>
      <c r="Q349">
        <v>7.0000000000000001E-3</v>
      </c>
      <c r="S349">
        <v>8.35</v>
      </c>
      <c r="T349">
        <v>4.4999999999999998E-2</v>
      </c>
      <c r="U349">
        <f t="shared" si="16"/>
        <v>-1.7335E-2</v>
      </c>
      <c r="W349">
        <v>4.4999999999999998E-2</v>
      </c>
      <c r="X349">
        <v>-1.766125E-2</v>
      </c>
      <c r="Y349">
        <f t="shared" si="17"/>
        <v>6.2661250000000002E-2</v>
      </c>
      <c r="Z349">
        <f t="shared" si="18"/>
        <v>-1.7034999999999998E-2</v>
      </c>
    </row>
    <row r="350" spans="13:26" x14ac:dyDescent="0.25">
      <c r="M350">
        <v>8.4</v>
      </c>
      <c r="N350" s="1">
        <v>-9.7530000000000002E-4</v>
      </c>
      <c r="P350">
        <v>8.4</v>
      </c>
      <c r="Q350">
        <v>7.0000000000000001E-3</v>
      </c>
      <c r="S350">
        <v>8.375</v>
      </c>
      <c r="T350">
        <v>4.8000000000000001E-2</v>
      </c>
      <c r="U350">
        <f t="shared" si="16"/>
        <v>-1.4337499999999998E-2</v>
      </c>
      <c r="W350">
        <v>4.8000000000000001E-2</v>
      </c>
      <c r="X350">
        <v>-1.4665624999999998E-2</v>
      </c>
      <c r="Y350">
        <f t="shared" si="17"/>
        <v>6.2665625000000003E-2</v>
      </c>
      <c r="Z350">
        <f t="shared" si="18"/>
        <v>-1.4037499999999996E-2</v>
      </c>
    </row>
    <row r="351" spans="13:26" x14ac:dyDescent="0.25">
      <c r="M351">
        <v>8.4250000000000007</v>
      </c>
      <c r="N351">
        <v>4.0000000000000001E-3</v>
      </c>
      <c r="P351">
        <v>8.4250000000000007</v>
      </c>
      <c r="Q351">
        <v>7.0000000000000001E-3</v>
      </c>
      <c r="S351">
        <v>8.4</v>
      </c>
      <c r="T351">
        <v>0.05</v>
      </c>
      <c r="U351">
        <f t="shared" si="16"/>
        <v>-1.2339999999999997E-2</v>
      </c>
      <c r="W351">
        <v>0.05</v>
      </c>
      <c r="X351">
        <v>-1.2669999999999999E-2</v>
      </c>
      <c r="Y351">
        <f t="shared" si="17"/>
        <v>6.2670000000000003E-2</v>
      </c>
      <c r="Z351">
        <f t="shared" si="18"/>
        <v>-1.2039999999999995E-2</v>
      </c>
    </row>
    <row r="352" spans="13:26" x14ac:dyDescent="0.25">
      <c r="M352">
        <v>8.4499999999999993</v>
      </c>
      <c r="N352">
        <v>8.9999999999999993E-3</v>
      </c>
      <c r="P352">
        <v>8.4499999999999993</v>
      </c>
      <c r="Q352">
        <v>7.0000000000000001E-3</v>
      </c>
      <c r="S352">
        <v>8.4250000000000007</v>
      </c>
      <c r="T352">
        <v>5.1999999999999998E-2</v>
      </c>
      <c r="U352">
        <f t="shared" si="16"/>
        <v>-1.0342500000000001E-2</v>
      </c>
      <c r="W352">
        <v>5.1999999999999998E-2</v>
      </c>
      <c r="X352">
        <v>-1.0674375000000002E-2</v>
      </c>
      <c r="Y352">
        <f t="shared" si="17"/>
        <v>6.2674375000000004E-2</v>
      </c>
      <c r="Z352">
        <f t="shared" si="18"/>
        <v>-1.0042499999999999E-2</v>
      </c>
    </row>
    <row r="353" spans="13:26" x14ac:dyDescent="0.25">
      <c r="M353">
        <v>8.4749999999999996</v>
      </c>
      <c r="N353">
        <v>1.4E-2</v>
      </c>
      <c r="P353">
        <v>8.4749999999999996</v>
      </c>
      <c r="Q353">
        <v>7.0000000000000001E-3</v>
      </c>
      <c r="S353">
        <v>8.4499999999999993</v>
      </c>
      <c r="T353">
        <v>5.3999999999999999E-2</v>
      </c>
      <c r="U353">
        <f t="shared" si="16"/>
        <v>-8.345E-3</v>
      </c>
      <c r="W353">
        <v>5.3999999999999999E-2</v>
      </c>
      <c r="X353">
        <v>-8.678749999999999E-3</v>
      </c>
      <c r="Y353">
        <f t="shared" si="17"/>
        <v>6.2678750000000005E-2</v>
      </c>
      <c r="Z353">
        <f t="shared" si="18"/>
        <v>-8.0449999999999983E-3</v>
      </c>
    </row>
    <row r="354" spans="13:26" x14ac:dyDescent="0.25">
      <c r="M354">
        <v>8.5</v>
      </c>
      <c r="N354">
        <v>1.9E-2</v>
      </c>
      <c r="P354">
        <v>8.5</v>
      </c>
      <c r="Q354">
        <v>7.0000000000000001E-3</v>
      </c>
      <c r="S354">
        <v>8.4749999999999996</v>
      </c>
      <c r="T354">
        <v>5.7000000000000002E-2</v>
      </c>
      <c r="U354">
        <f t="shared" si="16"/>
        <v>-5.3474999999999972E-3</v>
      </c>
      <c r="W354">
        <v>5.7000000000000002E-2</v>
      </c>
      <c r="X354">
        <v>-5.6831249999999972E-3</v>
      </c>
      <c r="Y354">
        <f t="shared" si="17"/>
        <v>6.2683125000000006E-2</v>
      </c>
      <c r="Z354">
        <f t="shared" si="18"/>
        <v>-5.0474999999999956E-3</v>
      </c>
    </row>
    <row r="355" spans="13:26" x14ac:dyDescent="0.25">
      <c r="M355">
        <v>8.5250000000000004</v>
      </c>
      <c r="N355">
        <v>2.3E-2</v>
      </c>
      <c r="P355">
        <v>8.5250000000000004</v>
      </c>
      <c r="Q355">
        <v>6.0000000000000001E-3</v>
      </c>
      <c r="S355">
        <v>8.5</v>
      </c>
      <c r="T355">
        <v>5.8999999999999997E-2</v>
      </c>
      <c r="U355">
        <f t="shared" si="16"/>
        <v>-3.3500000000000023E-3</v>
      </c>
      <c r="W355">
        <v>5.8999999999999997E-2</v>
      </c>
      <c r="X355">
        <v>-3.6875000000000024E-3</v>
      </c>
      <c r="Y355">
        <f t="shared" si="17"/>
        <v>6.2687499999999993E-2</v>
      </c>
      <c r="Z355">
        <f t="shared" si="18"/>
        <v>-3.0500000000000006E-3</v>
      </c>
    </row>
    <row r="356" spans="13:26" x14ac:dyDescent="0.25">
      <c r="M356">
        <v>8.5500000000000007</v>
      </c>
      <c r="N356">
        <v>2.8000000000000001E-2</v>
      </c>
      <c r="P356">
        <v>8.5500000000000007</v>
      </c>
      <c r="Q356">
        <v>6.0000000000000001E-3</v>
      </c>
      <c r="S356">
        <v>8.5250000000000004</v>
      </c>
      <c r="T356">
        <v>6.0999999999999999E-2</v>
      </c>
      <c r="U356">
        <f t="shared" si="16"/>
        <v>-1.3525000000000004E-3</v>
      </c>
      <c r="W356">
        <v>6.0999999999999999E-2</v>
      </c>
      <c r="X356">
        <v>-1.6918750000000005E-3</v>
      </c>
      <c r="Y356">
        <f t="shared" si="17"/>
        <v>6.2691874999999994E-2</v>
      </c>
      <c r="Z356">
        <f t="shared" si="18"/>
        <v>-1.0524999999999987E-3</v>
      </c>
    </row>
    <row r="357" spans="13:26" x14ac:dyDescent="0.25">
      <c r="M357">
        <v>8.5749999999999993</v>
      </c>
      <c r="N357">
        <v>3.2000000000000001E-2</v>
      </c>
      <c r="P357">
        <v>8.5749999999999993</v>
      </c>
      <c r="Q357">
        <v>6.0000000000000001E-3</v>
      </c>
      <c r="S357">
        <v>8.5500000000000007</v>
      </c>
      <c r="T357">
        <v>6.4000000000000001E-2</v>
      </c>
      <c r="U357">
        <f t="shared" si="16"/>
        <v>1.6450000000000021E-3</v>
      </c>
      <c r="W357">
        <v>6.4000000000000001E-2</v>
      </c>
      <c r="X357">
        <v>1.303750000000002E-3</v>
      </c>
      <c r="Y357">
        <f t="shared" si="17"/>
        <v>6.2696249999999995E-2</v>
      </c>
      <c r="Z357">
        <f t="shared" si="18"/>
        <v>1.9450000000000038E-3</v>
      </c>
    </row>
    <row r="358" spans="13:26" x14ac:dyDescent="0.25">
      <c r="M358">
        <v>8.6</v>
      </c>
      <c r="N358">
        <v>3.5999999999999997E-2</v>
      </c>
      <c r="P358">
        <v>8.6</v>
      </c>
      <c r="Q358">
        <v>6.0000000000000001E-3</v>
      </c>
      <c r="S358">
        <v>8.5749999999999993</v>
      </c>
      <c r="T358">
        <v>6.6000000000000003E-2</v>
      </c>
      <c r="U358">
        <f t="shared" si="16"/>
        <v>3.6425000000000042E-3</v>
      </c>
      <c r="W358">
        <v>6.6000000000000003E-2</v>
      </c>
      <c r="X358">
        <v>3.299375000000005E-3</v>
      </c>
      <c r="Y358">
        <f t="shared" si="17"/>
        <v>6.2700624999999996E-2</v>
      </c>
      <c r="Z358">
        <f t="shared" si="18"/>
        <v>3.9425000000000059E-3</v>
      </c>
    </row>
    <row r="359" spans="13:26" x14ac:dyDescent="0.25">
      <c r="M359">
        <v>8.625</v>
      </c>
      <c r="N359">
        <v>3.9E-2</v>
      </c>
      <c r="P359">
        <v>8.625</v>
      </c>
      <c r="Q359">
        <v>6.0000000000000001E-3</v>
      </c>
      <c r="S359">
        <v>8.6</v>
      </c>
      <c r="T359">
        <v>6.9000000000000006E-2</v>
      </c>
      <c r="U359">
        <f t="shared" si="16"/>
        <v>6.640000000000007E-3</v>
      </c>
      <c r="W359">
        <v>6.9000000000000006E-2</v>
      </c>
      <c r="X359">
        <v>6.2950000000000063E-3</v>
      </c>
      <c r="Y359">
        <f t="shared" si="17"/>
        <v>6.2704999999999997E-2</v>
      </c>
      <c r="Z359">
        <f t="shared" si="18"/>
        <v>6.9400000000000087E-3</v>
      </c>
    </row>
    <row r="360" spans="13:26" x14ac:dyDescent="0.25">
      <c r="M360">
        <v>8.65</v>
      </c>
      <c r="N360">
        <v>4.1000000000000002E-2</v>
      </c>
      <c r="P360">
        <v>8.65</v>
      </c>
      <c r="Q360">
        <v>6.0000000000000001E-3</v>
      </c>
      <c r="S360">
        <v>8.625</v>
      </c>
      <c r="T360">
        <v>7.0999999999999994E-2</v>
      </c>
      <c r="U360">
        <f t="shared" si="16"/>
        <v>8.6374999999999941E-3</v>
      </c>
      <c r="W360">
        <v>7.0999999999999994E-2</v>
      </c>
      <c r="X360">
        <v>8.2906249999999942E-3</v>
      </c>
      <c r="Y360">
        <f t="shared" si="17"/>
        <v>6.2709374999999998E-2</v>
      </c>
      <c r="Z360">
        <f t="shared" si="18"/>
        <v>8.9374999999999958E-3</v>
      </c>
    </row>
    <row r="361" spans="13:26" x14ac:dyDescent="0.25">
      <c r="M361">
        <v>8.6750000000000007</v>
      </c>
      <c r="N361">
        <v>4.3999999999999997E-2</v>
      </c>
      <c r="P361">
        <v>8.6750000000000007</v>
      </c>
      <c r="Q361">
        <v>6.0000000000000001E-3</v>
      </c>
      <c r="S361">
        <v>8.65</v>
      </c>
      <c r="T361">
        <v>7.2999999999999995E-2</v>
      </c>
      <c r="U361">
        <f t="shared" si="16"/>
        <v>1.0634999999999997E-2</v>
      </c>
      <c r="W361">
        <v>7.2999999999999995E-2</v>
      </c>
      <c r="X361">
        <v>1.0286249999999997E-2</v>
      </c>
      <c r="Y361">
        <f t="shared" si="17"/>
        <v>6.2713749999999999E-2</v>
      </c>
      <c r="Z361">
        <f t="shared" si="18"/>
        <v>1.0934999999999999E-2</v>
      </c>
    </row>
    <row r="362" spans="13:26" x14ac:dyDescent="0.25">
      <c r="M362">
        <v>8.6999999999999993</v>
      </c>
      <c r="N362">
        <v>4.5999999999999999E-2</v>
      </c>
      <c r="P362">
        <v>8.6999999999999993</v>
      </c>
      <c r="Q362">
        <v>7.0000000000000001E-3</v>
      </c>
      <c r="S362">
        <v>8.6750000000000007</v>
      </c>
      <c r="T362">
        <v>7.4999999999999997E-2</v>
      </c>
      <c r="U362">
        <f t="shared" si="16"/>
        <v>1.2632499999999998E-2</v>
      </c>
      <c r="W362">
        <v>7.4999999999999997E-2</v>
      </c>
      <c r="X362">
        <v>1.2281874999999998E-2</v>
      </c>
      <c r="Y362">
        <f t="shared" si="17"/>
        <v>6.2718125E-2</v>
      </c>
      <c r="Z362">
        <f t="shared" si="18"/>
        <v>1.29325E-2</v>
      </c>
    </row>
    <row r="363" spans="13:26" x14ac:dyDescent="0.25">
      <c r="M363">
        <v>8.7249999999999996</v>
      </c>
      <c r="N363">
        <v>4.7E-2</v>
      </c>
      <c r="P363">
        <v>8.7249999999999996</v>
      </c>
      <c r="Q363">
        <v>7.0000000000000001E-3</v>
      </c>
      <c r="S363">
        <v>8.6999999999999993</v>
      </c>
      <c r="T363">
        <v>7.5999999999999998E-2</v>
      </c>
      <c r="U363">
        <f t="shared" si="16"/>
        <v>1.363E-2</v>
      </c>
      <c r="W363">
        <v>7.5999999999999998E-2</v>
      </c>
      <c r="X363">
        <v>1.3277499999999999E-2</v>
      </c>
      <c r="Y363">
        <f t="shared" si="17"/>
        <v>6.27225E-2</v>
      </c>
      <c r="Z363">
        <f t="shared" si="18"/>
        <v>1.3930000000000001E-2</v>
      </c>
    </row>
    <row r="364" spans="13:26" x14ac:dyDescent="0.25">
      <c r="M364">
        <v>8.75</v>
      </c>
      <c r="N364">
        <v>4.8000000000000001E-2</v>
      </c>
      <c r="P364">
        <v>8.75</v>
      </c>
      <c r="Q364">
        <v>7.0000000000000001E-3</v>
      </c>
      <c r="S364">
        <v>8.7249999999999996</v>
      </c>
      <c r="T364">
        <v>7.8E-2</v>
      </c>
      <c r="U364">
        <f t="shared" si="16"/>
        <v>1.5627500000000003E-2</v>
      </c>
      <c r="W364">
        <v>7.8E-2</v>
      </c>
      <c r="X364">
        <v>1.5273125000000005E-2</v>
      </c>
      <c r="Y364">
        <f t="shared" si="17"/>
        <v>6.2726874999999988E-2</v>
      </c>
      <c r="Z364">
        <f t="shared" si="18"/>
        <v>1.5927500000000004E-2</v>
      </c>
    </row>
    <row r="365" spans="13:26" x14ac:dyDescent="0.25">
      <c r="M365">
        <v>8.7750000000000004</v>
      </c>
      <c r="N365">
        <v>4.8000000000000001E-2</v>
      </c>
      <c r="P365">
        <v>8.7750000000000004</v>
      </c>
      <c r="Q365">
        <v>7.0000000000000001E-3</v>
      </c>
      <c r="S365">
        <v>8.75</v>
      </c>
      <c r="T365">
        <v>7.9000000000000001E-2</v>
      </c>
      <c r="U365">
        <f t="shared" si="16"/>
        <v>1.6625000000000001E-2</v>
      </c>
      <c r="W365">
        <v>7.9000000000000001E-2</v>
      </c>
      <c r="X365">
        <v>1.6268750000000002E-2</v>
      </c>
      <c r="Y365">
        <f t="shared" si="17"/>
        <v>6.2731250000000002E-2</v>
      </c>
      <c r="Z365">
        <f t="shared" si="18"/>
        <v>1.6925000000000003E-2</v>
      </c>
    </row>
    <row r="366" spans="13:26" x14ac:dyDescent="0.25">
      <c r="M366">
        <v>8.8000000000000007</v>
      </c>
      <c r="N366">
        <v>4.8000000000000001E-2</v>
      </c>
      <c r="P366">
        <v>8.8000000000000007</v>
      </c>
      <c r="Q366">
        <v>7.0000000000000001E-3</v>
      </c>
      <c r="S366">
        <v>8.7750000000000004</v>
      </c>
      <c r="T366">
        <v>0.08</v>
      </c>
      <c r="U366">
        <f t="shared" si="16"/>
        <v>1.7622500000000003E-2</v>
      </c>
      <c r="W366">
        <v>0.08</v>
      </c>
      <c r="X366">
        <v>1.7264375000000002E-2</v>
      </c>
      <c r="Y366">
        <f t="shared" si="17"/>
        <v>6.2735625000000003E-2</v>
      </c>
      <c r="Z366">
        <f t="shared" si="18"/>
        <v>1.7922500000000004E-2</v>
      </c>
    </row>
    <row r="367" spans="13:26" x14ac:dyDescent="0.25">
      <c r="M367">
        <v>8.8249999999999993</v>
      </c>
      <c r="N367">
        <v>4.5999999999999999E-2</v>
      </c>
      <c r="P367">
        <v>8.8249999999999993</v>
      </c>
      <c r="Q367">
        <v>7.0000000000000001E-3</v>
      </c>
      <c r="S367">
        <v>8.8000000000000007</v>
      </c>
      <c r="T367">
        <v>8.1000000000000003E-2</v>
      </c>
      <c r="U367">
        <f t="shared" si="16"/>
        <v>1.8620000000000005E-2</v>
      </c>
      <c r="W367">
        <v>8.1000000000000003E-2</v>
      </c>
      <c r="X367">
        <v>1.8260000000000005E-2</v>
      </c>
      <c r="Y367">
        <f t="shared" si="17"/>
        <v>6.273999999999999E-2</v>
      </c>
      <c r="Z367">
        <f t="shared" si="18"/>
        <v>1.8920000000000006E-2</v>
      </c>
    </row>
    <row r="368" spans="13:26" x14ac:dyDescent="0.25">
      <c r="M368">
        <v>8.85</v>
      </c>
      <c r="N368">
        <v>4.4999999999999998E-2</v>
      </c>
      <c r="P368">
        <v>8.85</v>
      </c>
      <c r="Q368">
        <v>7.0000000000000001E-3</v>
      </c>
      <c r="S368">
        <v>8.8249999999999993</v>
      </c>
      <c r="T368">
        <v>8.1000000000000003E-2</v>
      </c>
      <c r="U368">
        <f t="shared" si="16"/>
        <v>1.8617500000000002E-2</v>
      </c>
      <c r="W368">
        <v>8.1000000000000003E-2</v>
      </c>
      <c r="X368">
        <v>1.8255625000000004E-2</v>
      </c>
      <c r="Y368">
        <f t="shared" si="17"/>
        <v>6.2744374999999991E-2</v>
      </c>
      <c r="Z368">
        <f t="shared" si="18"/>
        <v>1.8917500000000004E-2</v>
      </c>
    </row>
    <row r="369" spans="13:26" x14ac:dyDescent="0.25">
      <c r="M369">
        <v>8.875</v>
      </c>
      <c r="N369">
        <v>4.2999999999999997E-2</v>
      </c>
      <c r="P369">
        <v>8.875</v>
      </c>
      <c r="Q369">
        <v>7.0000000000000001E-3</v>
      </c>
      <c r="S369">
        <v>8.85</v>
      </c>
      <c r="T369">
        <v>8.1000000000000003E-2</v>
      </c>
      <c r="U369">
        <f t="shared" si="16"/>
        <v>1.8615000000000003E-2</v>
      </c>
      <c r="W369">
        <v>8.1000000000000003E-2</v>
      </c>
      <c r="X369">
        <v>1.8251250000000007E-2</v>
      </c>
      <c r="Y369">
        <f t="shared" si="17"/>
        <v>6.2748749999999992E-2</v>
      </c>
      <c r="Z369">
        <f t="shared" si="18"/>
        <v>1.8915000000000005E-2</v>
      </c>
    </row>
    <row r="370" spans="13:26" x14ac:dyDescent="0.25">
      <c r="M370">
        <v>8.9</v>
      </c>
      <c r="N370">
        <v>4.1000000000000002E-2</v>
      </c>
      <c r="P370">
        <v>8.9</v>
      </c>
      <c r="Q370">
        <v>8.0000000000000002E-3</v>
      </c>
      <c r="S370">
        <v>8.875</v>
      </c>
      <c r="T370">
        <v>8.1000000000000003E-2</v>
      </c>
      <c r="U370">
        <f t="shared" si="16"/>
        <v>1.8612500000000004E-2</v>
      </c>
      <c r="W370">
        <v>8.1000000000000003E-2</v>
      </c>
      <c r="X370">
        <v>1.8246875000000006E-2</v>
      </c>
      <c r="Y370">
        <f t="shared" si="17"/>
        <v>6.2753124999999993E-2</v>
      </c>
      <c r="Z370">
        <f t="shared" si="18"/>
        <v>1.8912500000000006E-2</v>
      </c>
    </row>
    <row r="371" spans="13:26" x14ac:dyDescent="0.25">
      <c r="M371">
        <v>8.9250000000000007</v>
      </c>
      <c r="N371">
        <v>3.6999999999999998E-2</v>
      </c>
      <c r="P371">
        <v>8.9250000000000007</v>
      </c>
      <c r="Q371">
        <v>8.0000000000000002E-3</v>
      </c>
      <c r="S371">
        <v>8.9</v>
      </c>
      <c r="T371">
        <v>8.1000000000000003E-2</v>
      </c>
      <c r="U371">
        <f t="shared" si="16"/>
        <v>1.8610000000000005E-2</v>
      </c>
      <c r="W371">
        <v>8.1000000000000003E-2</v>
      </c>
      <c r="X371">
        <v>1.8242500000000005E-2</v>
      </c>
      <c r="Y371">
        <f t="shared" si="17"/>
        <v>6.2757499999999994E-2</v>
      </c>
      <c r="Z371">
        <f t="shared" si="18"/>
        <v>1.8910000000000007E-2</v>
      </c>
    </row>
    <row r="372" spans="13:26" x14ac:dyDescent="0.25">
      <c r="M372">
        <v>8.9499999999999993</v>
      </c>
      <c r="N372">
        <v>3.4000000000000002E-2</v>
      </c>
      <c r="P372">
        <v>8.9499999999999993</v>
      </c>
      <c r="Q372">
        <v>8.0000000000000002E-3</v>
      </c>
      <c r="S372">
        <v>8.9250000000000007</v>
      </c>
      <c r="T372">
        <v>8.1000000000000003E-2</v>
      </c>
      <c r="U372">
        <f t="shared" si="16"/>
        <v>1.8607500000000003E-2</v>
      </c>
      <c r="W372">
        <v>8.1000000000000003E-2</v>
      </c>
      <c r="X372">
        <v>1.8238125000000001E-2</v>
      </c>
      <c r="Y372">
        <f t="shared" si="17"/>
        <v>6.2761874999999995E-2</v>
      </c>
      <c r="Z372">
        <f t="shared" si="18"/>
        <v>1.8907500000000004E-2</v>
      </c>
    </row>
    <row r="373" spans="13:26" x14ac:dyDescent="0.25">
      <c r="M373">
        <v>8.9749999999999996</v>
      </c>
      <c r="N373">
        <v>0.03</v>
      </c>
      <c r="P373">
        <v>8.9749999999999996</v>
      </c>
      <c r="Q373">
        <v>8.9999999999999993E-3</v>
      </c>
      <c r="S373">
        <v>8.9499999999999993</v>
      </c>
      <c r="T373">
        <v>0.08</v>
      </c>
      <c r="U373">
        <f t="shared" si="16"/>
        <v>1.7605000000000003E-2</v>
      </c>
      <c r="W373">
        <v>0.08</v>
      </c>
      <c r="X373">
        <v>1.7233750000000006E-2</v>
      </c>
      <c r="Y373">
        <f t="shared" si="17"/>
        <v>6.2766249999999996E-2</v>
      </c>
      <c r="Z373">
        <f t="shared" si="18"/>
        <v>1.7905000000000004E-2</v>
      </c>
    </row>
    <row r="374" spans="13:26" x14ac:dyDescent="0.25">
      <c r="M374">
        <v>9</v>
      </c>
      <c r="N374">
        <v>2.5999999999999999E-2</v>
      </c>
      <c r="P374">
        <v>9</v>
      </c>
      <c r="Q374">
        <v>8.9999999999999993E-3</v>
      </c>
      <c r="S374">
        <v>8.9749999999999996</v>
      </c>
      <c r="T374">
        <v>7.9000000000000001E-2</v>
      </c>
      <c r="U374">
        <f t="shared" si="16"/>
        <v>1.6602500000000003E-2</v>
      </c>
      <c r="W374">
        <v>7.9000000000000001E-2</v>
      </c>
      <c r="X374">
        <v>1.6229375000000004E-2</v>
      </c>
      <c r="Y374">
        <f t="shared" si="17"/>
        <v>6.2770624999999997E-2</v>
      </c>
      <c r="Z374">
        <f t="shared" si="18"/>
        <v>1.6902500000000004E-2</v>
      </c>
    </row>
    <row r="375" spans="13:26" x14ac:dyDescent="0.25">
      <c r="M375">
        <v>9.0250000000000004</v>
      </c>
      <c r="N375">
        <v>2.1999999999999999E-2</v>
      </c>
      <c r="P375">
        <v>9.0250000000000004</v>
      </c>
      <c r="Q375">
        <v>8.9999999999999993E-3</v>
      </c>
      <c r="S375">
        <v>9</v>
      </c>
      <c r="T375">
        <v>7.8E-2</v>
      </c>
      <c r="U375">
        <f t="shared" si="16"/>
        <v>1.5600000000000001E-2</v>
      </c>
      <c r="W375">
        <v>7.8E-2</v>
      </c>
      <c r="X375">
        <v>1.5225000000000001E-2</v>
      </c>
      <c r="Y375">
        <f t="shared" si="17"/>
        <v>6.2774999999999997E-2</v>
      </c>
      <c r="Z375">
        <f t="shared" si="18"/>
        <v>1.5900000000000001E-2</v>
      </c>
    </row>
    <row r="376" spans="13:26" x14ac:dyDescent="0.25">
      <c r="M376">
        <v>9.0500000000000007</v>
      </c>
      <c r="N376">
        <v>1.7000000000000001E-2</v>
      </c>
      <c r="P376">
        <v>9.0500000000000007</v>
      </c>
      <c r="Q376">
        <v>8.9999999999999993E-3</v>
      </c>
      <c r="S376">
        <v>9.0250000000000004</v>
      </c>
      <c r="T376">
        <v>7.6999999999999999E-2</v>
      </c>
      <c r="U376">
        <f t="shared" si="16"/>
        <v>1.4597499999999999E-2</v>
      </c>
      <c r="W376">
        <v>7.6999999999999999E-2</v>
      </c>
      <c r="X376">
        <v>1.4220624999999997E-2</v>
      </c>
      <c r="Y376">
        <f t="shared" si="17"/>
        <v>6.2779374999999998E-2</v>
      </c>
      <c r="Z376">
        <f t="shared" si="18"/>
        <v>1.4897500000000001E-2</v>
      </c>
    </row>
    <row r="377" spans="13:26" x14ac:dyDescent="0.25">
      <c r="M377">
        <v>9.0749999999999993</v>
      </c>
      <c r="N377">
        <v>1.2E-2</v>
      </c>
      <c r="P377">
        <v>9.0749999999999993</v>
      </c>
      <c r="Q377">
        <v>0.01</v>
      </c>
      <c r="S377">
        <v>9.0500000000000007</v>
      </c>
      <c r="T377">
        <v>7.4999999999999997E-2</v>
      </c>
      <c r="U377">
        <f t="shared" si="16"/>
        <v>1.2594999999999999E-2</v>
      </c>
      <c r="W377">
        <v>7.4999999999999997E-2</v>
      </c>
      <c r="X377">
        <v>1.2216249999999998E-2</v>
      </c>
      <c r="Y377">
        <f t="shared" si="17"/>
        <v>6.2783749999999999E-2</v>
      </c>
      <c r="Z377">
        <f t="shared" si="18"/>
        <v>1.2895E-2</v>
      </c>
    </row>
    <row r="378" spans="13:26" x14ac:dyDescent="0.25">
      <c r="M378">
        <v>9.1</v>
      </c>
      <c r="N378">
        <v>7.0000000000000001E-3</v>
      </c>
      <c r="P378">
        <v>9.1</v>
      </c>
      <c r="Q378">
        <v>0.01</v>
      </c>
      <c r="S378">
        <v>9.0749999999999993</v>
      </c>
      <c r="T378">
        <v>7.2999999999999995E-2</v>
      </c>
      <c r="U378">
        <f t="shared" si="16"/>
        <v>1.0592499999999996E-2</v>
      </c>
      <c r="W378">
        <v>7.2999999999999995E-2</v>
      </c>
      <c r="X378">
        <v>1.0211874999999997E-2</v>
      </c>
      <c r="Y378">
        <f t="shared" si="17"/>
        <v>6.2788125E-2</v>
      </c>
      <c r="Z378">
        <f t="shared" si="18"/>
        <v>1.0892499999999998E-2</v>
      </c>
    </row>
    <row r="379" spans="13:26" x14ac:dyDescent="0.25">
      <c r="M379">
        <v>9.125</v>
      </c>
      <c r="N379">
        <v>2E-3</v>
      </c>
      <c r="P379">
        <v>9.125</v>
      </c>
      <c r="Q379">
        <v>0.01</v>
      </c>
      <c r="S379">
        <v>9.1</v>
      </c>
      <c r="T379">
        <v>7.0999999999999994E-2</v>
      </c>
      <c r="U379">
        <f t="shared" si="16"/>
        <v>8.5899999999999952E-3</v>
      </c>
      <c r="W379">
        <v>7.0999999999999994E-2</v>
      </c>
      <c r="X379">
        <v>8.2074999999999943E-3</v>
      </c>
      <c r="Y379">
        <f t="shared" si="17"/>
        <v>6.2792500000000001E-2</v>
      </c>
      <c r="Z379">
        <f t="shared" si="18"/>
        <v>8.8899999999999969E-3</v>
      </c>
    </row>
    <row r="380" spans="13:26" x14ac:dyDescent="0.25">
      <c r="M380">
        <v>9.15</v>
      </c>
      <c r="N380">
        <v>-3.0000000000000001E-3</v>
      </c>
      <c r="P380">
        <v>9.15</v>
      </c>
      <c r="Q380">
        <v>0.01</v>
      </c>
      <c r="S380">
        <v>9.125</v>
      </c>
      <c r="T380">
        <v>6.9000000000000006E-2</v>
      </c>
      <c r="U380">
        <f t="shared" si="16"/>
        <v>6.5875000000000065E-3</v>
      </c>
      <c r="W380">
        <v>6.9000000000000006E-2</v>
      </c>
      <c r="X380">
        <v>6.2031250000000064E-3</v>
      </c>
      <c r="Y380">
        <f t="shared" si="17"/>
        <v>6.2796875000000002E-2</v>
      </c>
      <c r="Z380">
        <f t="shared" si="18"/>
        <v>6.8875000000000082E-3</v>
      </c>
    </row>
    <row r="381" spans="13:26" x14ac:dyDescent="0.25">
      <c r="M381">
        <v>9.1750000000000007</v>
      </c>
      <c r="N381">
        <v>-8.0000000000000002E-3</v>
      </c>
      <c r="P381">
        <v>9.1750000000000007</v>
      </c>
      <c r="Q381">
        <v>0.01</v>
      </c>
      <c r="S381">
        <v>9.15</v>
      </c>
      <c r="T381">
        <v>6.7000000000000004E-2</v>
      </c>
      <c r="U381">
        <f t="shared" si="16"/>
        <v>4.5850000000000049E-3</v>
      </c>
      <c r="W381">
        <v>6.7000000000000004E-2</v>
      </c>
      <c r="X381">
        <v>4.1987500000000046E-3</v>
      </c>
      <c r="Y381">
        <f t="shared" si="17"/>
        <v>6.2801250000000003E-2</v>
      </c>
      <c r="Z381">
        <f t="shared" si="18"/>
        <v>4.8850000000000065E-3</v>
      </c>
    </row>
    <row r="382" spans="13:26" x14ac:dyDescent="0.25">
      <c r="M382">
        <v>9.1999999999999993</v>
      </c>
      <c r="N382">
        <v>-1.2999999999999999E-2</v>
      </c>
      <c r="P382">
        <v>9.1999999999999993</v>
      </c>
      <c r="Q382">
        <v>1.0999999999999999E-2</v>
      </c>
      <c r="S382">
        <v>9.1750000000000007</v>
      </c>
      <c r="T382">
        <v>6.4000000000000001E-2</v>
      </c>
      <c r="U382">
        <f t="shared" si="16"/>
        <v>1.5825000000000021E-3</v>
      </c>
      <c r="W382">
        <v>6.4000000000000001E-2</v>
      </c>
      <c r="X382">
        <v>1.1943750000000019E-3</v>
      </c>
      <c r="Y382">
        <f t="shared" si="17"/>
        <v>6.2805625000000004E-2</v>
      </c>
      <c r="Z382">
        <f t="shared" si="18"/>
        <v>1.8825000000000037E-3</v>
      </c>
    </row>
    <row r="383" spans="13:26" x14ac:dyDescent="0.25">
      <c r="M383">
        <v>9.2249999999999996</v>
      </c>
      <c r="N383">
        <v>-1.7999999999999999E-2</v>
      </c>
      <c r="P383">
        <v>9.2249999999999996</v>
      </c>
      <c r="Q383">
        <v>1.0999999999999999E-2</v>
      </c>
      <c r="S383">
        <v>9.1999999999999993</v>
      </c>
      <c r="T383">
        <v>6.2E-2</v>
      </c>
      <c r="U383">
        <f t="shared" si="16"/>
        <v>-4.1999999999999948E-4</v>
      </c>
      <c r="W383">
        <v>6.2E-2</v>
      </c>
      <c r="X383">
        <v>-8.0999999999999931E-4</v>
      </c>
      <c r="Y383">
        <f t="shared" si="17"/>
        <v>6.2810000000000005E-2</v>
      </c>
      <c r="Z383">
        <f t="shared" si="18"/>
        <v>-1.1999999999999782E-4</v>
      </c>
    </row>
    <row r="384" spans="13:26" x14ac:dyDescent="0.25">
      <c r="M384">
        <v>9.25</v>
      </c>
      <c r="N384">
        <v>-2.1999999999999999E-2</v>
      </c>
      <c r="P384">
        <v>9.25</v>
      </c>
      <c r="Q384">
        <v>1.0999999999999999E-2</v>
      </c>
      <c r="S384">
        <v>9.2249999999999996</v>
      </c>
      <c r="T384">
        <v>0.06</v>
      </c>
      <c r="U384">
        <f t="shared" si="16"/>
        <v>-2.4225000000000015E-3</v>
      </c>
      <c r="W384">
        <v>0.06</v>
      </c>
      <c r="X384">
        <v>-2.8143750000000013E-3</v>
      </c>
      <c r="Y384">
        <f t="shared" si="17"/>
        <v>6.2814375000000006E-2</v>
      </c>
      <c r="Z384">
        <f t="shared" si="18"/>
        <v>-2.1224999999999998E-3</v>
      </c>
    </row>
    <row r="385" spans="13:26" x14ac:dyDescent="0.25">
      <c r="M385">
        <v>9.2750000000000004</v>
      </c>
      <c r="N385">
        <v>-2.5999999999999999E-2</v>
      </c>
      <c r="P385">
        <v>9.2750000000000004</v>
      </c>
      <c r="Q385">
        <v>1.0999999999999999E-2</v>
      </c>
      <c r="S385">
        <v>9.25</v>
      </c>
      <c r="T385">
        <v>5.8000000000000003E-2</v>
      </c>
      <c r="U385">
        <f t="shared" si="16"/>
        <v>-4.4249999999999966E-3</v>
      </c>
      <c r="W385">
        <v>5.8000000000000003E-2</v>
      </c>
      <c r="X385">
        <v>-4.8187499999999966E-3</v>
      </c>
      <c r="Y385">
        <f t="shared" si="17"/>
        <v>6.2818750000000007E-2</v>
      </c>
      <c r="Z385">
        <f t="shared" si="18"/>
        <v>-4.124999999999995E-3</v>
      </c>
    </row>
    <row r="386" spans="13:26" x14ac:dyDescent="0.25">
      <c r="M386">
        <v>9.3000000000000007</v>
      </c>
      <c r="N386">
        <v>-0.03</v>
      </c>
      <c r="P386">
        <v>9.3000000000000007</v>
      </c>
      <c r="Q386">
        <v>1.0999999999999999E-2</v>
      </c>
      <c r="S386">
        <v>9.2750000000000004</v>
      </c>
      <c r="T386">
        <v>5.6000000000000001E-2</v>
      </c>
      <c r="U386">
        <f t="shared" si="16"/>
        <v>-6.4274999999999983E-3</v>
      </c>
      <c r="W386">
        <v>5.6000000000000001E-2</v>
      </c>
      <c r="X386">
        <v>-6.8231249999999985E-3</v>
      </c>
      <c r="Y386">
        <f t="shared" si="17"/>
        <v>6.2823124999999994E-2</v>
      </c>
      <c r="Z386">
        <f t="shared" si="18"/>
        <v>-6.1274999999999967E-3</v>
      </c>
    </row>
    <row r="387" spans="13:26" x14ac:dyDescent="0.25">
      <c r="M387">
        <v>9.3249999999999993</v>
      </c>
      <c r="N387">
        <v>-3.4000000000000002E-2</v>
      </c>
      <c r="P387">
        <v>9.3249999999999993</v>
      </c>
      <c r="Q387">
        <v>1.0999999999999999E-2</v>
      </c>
      <c r="S387">
        <v>9.3000000000000007</v>
      </c>
      <c r="T387">
        <v>5.2999999999999999E-2</v>
      </c>
      <c r="U387">
        <f t="shared" si="16"/>
        <v>-9.4300000000000009E-3</v>
      </c>
      <c r="W387">
        <v>5.2999999999999999E-2</v>
      </c>
      <c r="X387">
        <v>-9.8275000000000012E-3</v>
      </c>
      <c r="Y387">
        <f t="shared" si="17"/>
        <v>6.2827499999999994E-2</v>
      </c>
      <c r="Z387">
        <f t="shared" si="18"/>
        <v>-9.1299999999999992E-3</v>
      </c>
    </row>
    <row r="388" spans="13:26" x14ac:dyDescent="0.25">
      <c r="M388">
        <v>9.35</v>
      </c>
      <c r="N388">
        <v>-3.6999999999999998E-2</v>
      </c>
      <c r="P388">
        <v>9.35</v>
      </c>
      <c r="Q388">
        <v>1.0999999999999999E-2</v>
      </c>
      <c r="S388">
        <v>9.3249999999999993</v>
      </c>
      <c r="T388">
        <v>5.1999999999999998E-2</v>
      </c>
      <c r="U388">
        <f t="shared" ref="U388:U451" si="19">T388-0.0615 - 0.0001*S388</f>
        <v>-1.0432500000000001E-2</v>
      </c>
      <c r="W388">
        <v>5.1999999999999998E-2</v>
      </c>
      <c r="X388">
        <v>-1.0831875000000001E-2</v>
      </c>
      <c r="Y388">
        <f t="shared" si="17"/>
        <v>6.2831874999999995E-2</v>
      </c>
      <c r="Z388">
        <f t="shared" si="18"/>
        <v>-1.0132499999999999E-2</v>
      </c>
    </row>
    <row r="389" spans="13:26" x14ac:dyDescent="0.25">
      <c r="M389">
        <v>9.375</v>
      </c>
      <c r="N389">
        <v>-0.04</v>
      </c>
      <c r="P389">
        <v>9.375</v>
      </c>
      <c r="Q389">
        <v>1.0999999999999999E-2</v>
      </c>
      <c r="S389">
        <v>9.35</v>
      </c>
      <c r="T389">
        <v>4.9000000000000002E-2</v>
      </c>
      <c r="U389">
        <f t="shared" si="19"/>
        <v>-1.3434999999999997E-2</v>
      </c>
      <c r="W389">
        <v>4.9000000000000002E-2</v>
      </c>
      <c r="X389">
        <v>-1.3836249999999996E-2</v>
      </c>
      <c r="Y389">
        <f t="shared" si="17"/>
        <v>6.2836249999999996E-2</v>
      </c>
      <c r="Z389">
        <f t="shared" si="18"/>
        <v>-1.3134999999999996E-2</v>
      </c>
    </row>
    <row r="390" spans="13:26" x14ac:dyDescent="0.25">
      <c r="M390">
        <v>9.4</v>
      </c>
      <c r="N390">
        <v>-4.2000000000000003E-2</v>
      </c>
      <c r="P390">
        <v>9.4</v>
      </c>
      <c r="Q390">
        <v>1.0999999999999999E-2</v>
      </c>
      <c r="S390">
        <v>9.375</v>
      </c>
      <c r="T390">
        <v>4.7E-2</v>
      </c>
      <c r="U390">
        <f t="shared" si="19"/>
        <v>-1.54375E-2</v>
      </c>
      <c r="W390">
        <v>4.7E-2</v>
      </c>
      <c r="X390">
        <v>-1.5840625000000001E-2</v>
      </c>
      <c r="Y390">
        <f t="shared" si="17"/>
        <v>6.2840624999999997E-2</v>
      </c>
      <c r="Z390">
        <f t="shared" si="18"/>
        <v>-1.5137499999999998E-2</v>
      </c>
    </row>
    <row r="391" spans="13:26" x14ac:dyDescent="0.25">
      <c r="M391">
        <v>9.4250000000000007</v>
      </c>
      <c r="N391">
        <v>-4.3999999999999997E-2</v>
      </c>
      <c r="P391">
        <v>9.4250000000000007</v>
      </c>
      <c r="Q391">
        <v>0.01</v>
      </c>
      <c r="S391">
        <v>9.4</v>
      </c>
      <c r="T391">
        <v>4.5999999999999999E-2</v>
      </c>
      <c r="U391">
        <f t="shared" si="19"/>
        <v>-1.644E-2</v>
      </c>
      <c r="W391">
        <v>4.5999999999999999E-2</v>
      </c>
      <c r="X391">
        <v>-1.6844999999999999E-2</v>
      </c>
      <c r="Y391">
        <f t="shared" si="17"/>
        <v>6.2844999999999998E-2</v>
      </c>
      <c r="Z391">
        <f t="shared" si="18"/>
        <v>-1.6139999999999998E-2</v>
      </c>
    </row>
    <row r="392" spans="13:26" x14ac:dyDescent="0.25">
      <c r="M392">
        <v>9.4499999999999993</v>
      </c>
      <c r="N392">
        <v>-4.4999999999999998E-2</v>
      </c>
      <c r="P392">
        <v>9.4499999999999993</v>
      </c>
      <c r="Q392">
        <v>1.0999999999999999E-2</v>
      </c>
      <c r="S392">
        <v>9.4250000000000007</v>
      </c>
      <c r="T392">
        <v>4.3999999999999997E-2</v>
      </c>
      <c r="U392">
        <f t="shared" si="19"/>
        <v>-1.8442500000000001E-2</v>
      </c>
      <c r="W392">
        <v>4.3999999999999997E-2</v>
      </c>
      <c r="X392">
        <v>-1.8849374999999998E-2</v>
      </c>
      <c r="Y392">
        <f t="shared" si="17"/>
        <v>6.2849374999999999E-2</v>
      </c>
      <c r="Z392">
        <f t="shared" si="18"/>
        <v>-1.8142499999999999E-2</v>
      </c>
    </row>
    <row r="393" spans="13:26" x14ac:dyDescent="0.25">
      <c r="M393">
        <v>9.4749999999999996</v>
      </c>
      <c r="N393">
        <v>-4.5999999999999999E-2</v>
      </c>
      <c r="P393">
        <v>9.4749999999999996</v>
      </c>
      <c r="Q393">
        <v>0.01</v>
      </c>
      <c r="S393">
        <v>9.4499999999999993</v>
      </c>
      <c r="T393">
        <v>4.2999999999999997E-2</v>
      </c>
      <c r="U393">
        <f t="shared" si="19"/>
        <v>-1.9445000000000004E-2</v>
      </c>
      <c r="W393">
        <v>4.2999999999999997E-2</v>
      </c>
      <c r="X393">
        <v>-1.9853750000000003E-2</v>
      </c>
      <c r="Y393">
        <f t="shared" si="17"/>
        <v>6.285375E-2</v>
      </c>
      <c r="Z393">
        <f t="shared" si="18"/>
        <v>-1.9145000000000002E-2</v>
      </c>
    </row>
    <row r="394" spans="13:26" x14ac:dyDescent="0.25">
      <c r="M394">
        <v>9.5</v>
      </c>
      <c r="N394">
        <v>-4.5999999999999999E-2</v>
      </c>
      <c r="P394">
        <v>9.5</v>
      </c>
      <c r="Q394">
        <v>0.01</v>
      </c>
      <c r="S394">
        <v>9.4749999999999996</v>
      </c>
      <c r="T394">
        <v>4.2000000000000003E-2</v>
      </c>
      <c r="U394">
        <f t="shared" si="19"/>
        <v>-2.0447499999999997E-2</v>
      </c>
      <c r="W394">
        <v>4.2000000000000003E-2</v>
      </c>
      <c r="X394">
        <v>-2.0858124999999995E-2</v>
      </c>
      <c r="Y394">
        <f t="shared" si="17"/>
        <v>6.2858125000000001E-2</v>
      </c>
      <c r="Z394">
        <f t="shared" si="18"/>
        <v>-2.0147499999999995E-2</v>
      </c>
    </row>
    <row r="395" spans="13:26" x14ac:dyDescent="0.25">
      <c r="M395">
        <v>9.5250000000000004</v>
      </c>
      <c r="N395">
        <v>-4.4999999999999998E-2</v>
      </c>
      <c r="P395">
        <v>9.5250000000000004</v>
      </c>
      <c r="Q395">
        <v>0.01</v>
      </c>
      <c r="S395">
        <v>9.5</v>
      </c>
      <c r="T395">
        <v>4.1000000000000002E-2</v>
      </c>
      <c r="U395">
        <f t="shared" si="19"/>
        <v>-2.1449999999999997E-2</v>
      </c>
      <c r="W395">
        <v>4.1000000000000002E-2</v>
      </c>
      <c r="X395">
        <v>-2.1862499999999997E-2</v>
      </c>
      <c r="Y395">
        <f t="shared" si="17"/>
        <v>6.2862500000000002E-2</v>
      </c>
      <c r="Z395">
        <f t="shared" si="18"/>
        <v>-2.1149999999999995E-2</v>
      </c>
    </row>
    <row r="396" spans="13:26" x14ac:dyDescent="0.25">
      <c r="M396">
        <v>9.5500000000000007</v>
      </c>
      <c r="N396">
        <v>-4.3999999999999997E-2</v>
      </c>
      <c r="P396">
        <v>9.5500000000000007</v>
      </c>
      <c r="Q396">
        <v>0.01</v>
      </c>
      <c r="S396">
        <v>9.5250000000000004</v>
      </c>
      <c r="T396">
        <v>0.04</v>
      </c>
      <c r="U396">
        <f t="shared" si="19"/>
        <v>-2.2452499999999997E-2</v>
      </c>
      <c r="W396">
        <v>0.04</v>
      </c>
      <c r="X396">
        <v>-2.2866874999999995E-2</v>
      </c>
      <c r="Y396">
        <f t="shared" si="17"/>
        <v>6.2866874999999989E-2</v>
      </c>
      <c r="Z396">
        <f t="shared" si="18"/>
        <v>-2.2152499999999995E-2</v>
      </c>
    </row>
    <row r="397" spans="13:26" x14ac:dyDescent="0.25">
      <c r="M397">
        <v>9.5749999999999993</v>
      </c>
      <c r="N397">
        <v>-4.2999999999999997E-2</v>
      </c>
      <c r="P397">
        <v>9.5749999999999993</v>
      </c>
      <c r="Q397">
        <v>0.01</v>
      </c>
      <c r="S397">
        <v>9.5500000000000007</v>
      </c>
      <c r="T397">
        <v>0.04</v>
      </c>
      <c r="U397">
        <f t="shared" si="19"/>
        <v>-2.2454999999999999E-2</v>
      </c>
      <c r="W397">
        <v>0.04</v>
      </c>
      <c r="X397">
        <v>-2.2871249999999999E-2</v>
      </c>
      <c r="Y397">
        <f t="shared" si="17"/>
        <v>6.2871250000000004E-2</v>
      </c>
      <c r="Z397">
        <f t="shared" si="18"/>
        <v>-2.2154999999999998E-2</v>
      </c>
    </row>
    <row r="398" spans="13:26" x14ac:dyDescent="0.25">
      <c r="M398">
        <v>9.6</v>
      </c>
      <c r="N398">
        <v>-0.04</v>
      </c>
      <c r="P398">
        <v>9.6</v>
      </c>
      <c r="Q398">
        <v>8.9999999999999993E-3</v>
      </c>
      <c r="S398">
        <v>9.5749999999999993</v>
      </c>
      <c r="T398">
        <v>3.9E-2</v>
      </c>
      <c r="U398">
        <f t="shared" si="19"/>
        <v>-2.3457499999999999E-2</v>
      </c>
      <c r="W398">
        <v>3.9E-2</v>
      </c>
      <c r="X398">
        <v>-2.3875624999999998E-2</v>
      </c>
      <c r="Y398">
        <f t="shared" si="17"/>
        <v>6.2875624999999991E-2</v>
      </c>
      <c r="Z398">
        <f t="shared" si="18"/>
        <v>-2.3157499999999998E-2</v>
      </c>
    </row>
    <row r="399" spans="13:26" x14ac:dyDescent="0.25">
      <c r="M399">
        <v>9.625</v>
      </c>
      <c r="N399">
        <v>-3.7999999999999999E-2</v>
      </c>
      <c r="P399">
        <v>9.625</v>
      </c>
      <c r="Q399">
        <v>8.9999999999999993E-3</v>
      </c>
      <c r="S399">
        <v>9.6</v>
      </c>
      <c r="T399">
        <v>3.9E-2</v>
      </c>
      <c r="U399">
        <f t="shared" si="19"/>
        <v>-2.3459999999999998E-2</v>
      </c>
      <c r="W399">
        <v>3.9E-2</v>
      </c>
      <c r="X399">
        <v>-2.3879999999999998E-2</v>
      </c>
      <c r="Y399">
        <f t="shared" si="17"/>
        <v>6.2879999999999991E-2</v>
      </c>
      <c r="Z399">
        <f t="shared" si="18"/>
        <v>-2.3159999999999997E-2</v>
      </c>
    </row>
    <row r="400" spans="13:26" x14ac:dyDescent="0.25">
      <c r="M400">
        <v>9.65</v>
      </c>
      <c r="N400">
        <v>-3.5000000000000003E-2</v>
      </c>
      <c r="P400">
        <v>9.65</v>
      </c>
      <c r="Q400">
        <v>8.9999999999999993E-3</v>
      </c>
      <c r="S400">
        <v>9.625</v>
      </c>
      <c r="T400">
        <v>0.04</v>
      </c>
      <c r="U400">
        <f t="shared" si="19"/>
        <v>-2.24625E-2</v>
      </c>
      <c r="W400">
        <v>0.04</v>
      </c>
      <c r="X400">
        <v>-2.2884374999999998E-2</v>
      </c>
      <c r="Y400">
        <f t="shared" ref="Y400:Y463" si="20">W400-X400</f>
        <v>6.2884374999999992E-2</v>
      </c>
      <c r="Z400">
        <f t="shared" ref="Z400:Z463" si="21">W400 -0.0612 -0.0001*S400</f>
        <v>-2.2162499999999998E-2</v>
      </c>
    </row>
    <row r="401" spans="13:26" x14ac:dyDescent="0.25">
      <c r="M401">
        <v>9.6750000000000007</v>
      </c>
      <c r="N401">
        <v>-3.2000000000000001E-2</v>
      </c>
      <c r="P401">
        <v>9.6750000000000007</v>
      </c>
      <c r="Q401">
        <v>8.9999999999999993E-3</v>
      </c>
      <c r="S401">
        <v>9.65</v>
      </c>
      <c r="T401">
        <v>0.04</v>
      </c>
      <c r="U401">
        <f t="shared" si="19"/>
        <v>-2.2464999999999999E-2</v>
      </c>
      <c r="W401">
        <v>0.04</v>
      </c>
      <c r="X401">
        <v>-2.2888749999999996E-2</v>
      </c>
      <c r="Y401">
        <f t="shared" si="20"/>
        <v>6.2888749999999993E-2</v>
      </c>
      <c r="Z401">
        <f t="shared" si="21"/>
        <v>-2.2164999999999997E-2</v>
      </c>
    </row>
    <row r="402" spans="13:26" x14ac:dyDescent="0.25">
      <c r="M402">
        <v>9.6999999999999993</v>
      </c>
      <c r="N402">
        <v>-2.8000000000000001E-2</v>
      </c>
      <c r="P402">
        <v>9.6999999999999993</v>
      </c>
      <c r="Q402">
        <v>8.9999999999999993E-3</v>
      </c>
      <c r="S402">
        <v>9.6750000000000007</v>
      </c>
      <c r="T402">
        <v>4.1000000000000002E-2</v>
      </c>
      <c r="U402">
        <f t="shared" si="19"/>
        <v>-2.1467499999999997E-2</v>
      </c>
      <c r="W402">
        <v>4.1000000000000002E-2</v>
      </c>
      <c r="X402">
        <v>-2.1893124999999996E-2</v>
      </c>
      <c r="Y402">
        <f t="shared" si="20"/>
        <v>6.2893124999999994E-2</v>
      </c>
      <c r="Z402">
        <f t="shared" si="21"/>
        <v>-2.1167499999999995E-2</v>
      </c>
    </row>
    <row r="403" spans="13:26" x14ac:dyDescent="0.25">
      <c r="M403">
        <v>9.7249999999999996</v>
      </c>
      <c r="N403">
        <v>-2.3E-2</v>
      </c>
      <c r="P403">
        <v>9.7249999999999996</v>
      </c>
      <c r="Q403">
        <v>8.0000000000000002E-3</v>
      </c>
      <c r="S403">
        <v>9.6999999999999993</v>
      </c>
      <c r="T403">
        <v>4.2000000000000003E-2</v>
      </c>
      <c r="U403">
        <f t="shared" si="19"/>
        <v>-2.0469999999999995E-2</v>
      </c>
      <c r="W403">
        <v>4.2000000000000003E-2</v>
      </c>
      <c r="X403">
        <v>-2.0897499999999992E-2</v>
      </c>
      <c r="Y403">
        <f t="shared" si="20"/>
        <v>6.2897499999999995E-2</v>
      </c>
      <c r="Z403">
        <f t="shared" si="21"/>
        <v>-2.0169999999999993E-2</v>
      </c>
    </row>
    <row r="404" spans="13:26" x14ac:dyDescent="0.25">
      <c r="M404">
        <v>9.75</v>
      </c>
      <c r="N404">
        <v>-1.9E-2</v>
      </c>
      <c r="P404">
        <v>9.75</v>
      </c>
      <c r="Q404">
        <v>8.0000000000000002E-3</v>
      </c>
      <c r="S404">
        <v>9.7249999999999996</v>
      </c>
      <c r="T404">
        <v>4.2999999999999997E-2</v>
      </c>
      <c r="U404">
        <f t="shared" si="19"/>
        <v>-1.9472500000000004E-2</v>
      </c>
      <c r="W404">
        <v>4.2999999999999997E-2</v>
      </c>
      <c r="X404">
        <v>-1.9901875000000003E-2</v>
      </c>
      <c r="Y404">
        <f t="shared" si="20"/>
        <v>6.2901874999999996E-2</v>
      </c>
      <c r="Z404">
        <f t="shared" si="21"/>
        <v>-1.9172500000000002E-2</v>
      </c>
    </row>
    <row r="405" spans="13:26" x14ac:dyDescent="0.25">
      <c r="M405">
        <v>9.7750000000000004</v>
      </c>
      <c r="N405">
        <v>-1.4E-2</v>
      </c>
      <c r="P405">
        <v>9.7750000000000004</v>
      </c>
      <c r="Q405">
        <v>8.0000000000000002E-3</v>
      </c>
      <c r="S405">
        <v>9.75</v>
      </c>
      <c r="T405">
        <v>4.4999999999999998E-2</v>
      </c>
      <c r="U405">
        <f t="shared" si="19"/>
        <v>-1.7475000000000001E-2</v>
      </c>
      <c r="W405">
        <v>4.4999999999999998E-2</v>
      </c>
      <c r="X405">
        <v>-1.7906249999999999E-2</v>
      </c>
      <c r="Y405">
        <f t="shared" si="20"/>
        <v>6.2906249999999997E-2</v>
      </c>
      <c r="Z405">
        <f t="shared" si="21"/>
        <v>-1.7174999999999999E-2</v>
      </c>
    </row>
    <row r="406" spans="13:26" x14ac:dyDescent="0.25">
      <c r="M406">
        <v>9.8000000000000007</v>
      </c>
      <c r="N406">
        <v>-8.9999999999999993E-3</v>
      </c>
      <c r="P406">
        <v>9.8000000000000007</v>
      </c>
      <c r="Q406">
        <v>8.0000000000000002E-3</v>
      </c>
      <c r="S406">
        <v>9.7750000000000004</v>
      </c>
      <c r="T406">
        <v>4.5999999999999999E-2</v>
      </c>
      <c r="U406">
        <f t="shared" si="19"/>
        <v>-1.6477499999999999E-2</v>
      </c>
      <c r="W406">
        <v>4.5999999999999999E-2</v>
      </c>
      <c r="X406">
        <v>-1.6910624999999999E-2</v>
      </c>
      <c r="Y406">
        <f t="shared" si="20"/>
        <v>6.2910624999999998E-2</v>
      </c>
      <c r="Z406">
        <f t="shared" si="21"/>
        <v>-1.6177499999999997E-2</v>
      </c>
    </row>
    <row r="407" spans="13:26" x14ac:dyDescent="0.25">
      <c r="M407">
        <v>9.8249999999999993</v>
      </c>
      <c r="N407">
        <v>-4.0000000000000001E-3</v>
      </c>
      <c r="P407">
        <v>9.8249999999999993</v>
      </c>
      <c r="Q407">
        <v>7.0000000000000001E-3</v>
      </c>
      <c r="S407">
        <v>9.8000000000000007</v>
      </c>
      <c r="T407">
        <v>4.7E-2</v>
      </c>
      <c r="U407">
        <f t="shared" si="19"/>
        <v>-1.5479999999999999E-2</v>
      </c>
      <c r="W407">
        <v>4.7E-2</v>
      </c>
      <c r="X407">
        <v>-1.5914999999999999E-2</v>
      </c>
      <c r="Y407">
        <f t="shared" si="20"/>
        <v>6.2914999999999999E-2</v>
      </c>
      <c r="Z407">
        <f t="shared" si="21"/>
        <v>-1.5179999999999997E-2</v>
      </c>
    </row>
    <row r="408" spans="13:26" x14ac:dyDescent="0.25">
      <c r="M408">
        <v>9.85</v>
      </c>
      <c r="N408" s="1">
        <v>7.4220000000000004E-4</v>
      </c>
      <c r="P408">
        <v>9.85</v>
      </c>
      <c r="Q408">
        <v>7.0000000000000001E-3</v>
      </c>
      <c r="S408">
        <v>9.8249999999999993</v>
      </c>
      <c r="T408">
        <v>4.9000000000000002E-2</v>
      </c>
      <c r="U408">
        <f t="shared" si="19"/>
        <v>-1.3482499999999998E-2</v>
      </c>
      <c r="W408">
        <v>4.9000000000000002E-2</v>
      </c>
      <c r="X408">
        <v>-1.3919374999999998E-2</v>
      </c>
      <c r="Y408">
        <f t="shared" si="20"/>
        <v>6.2919375E-2</v>
      </c>
      <c r="Z408">
        <f t="shared" si="21"/>
        <v>-1.3182499999999996E-2</v>
      </c>
    </row>
    <row r="409" spans="13:26" x14ac:dyDescent="0.25">
      <c r="M409">
        <v>9.875</v>
      </c>
      <c r="N409">
        <v>6.0000000000000001E-3</v>
      </c>
      <c r="P409">
        <v>9.875</v>
      </c>
      <c r="Q409">
        <v>7.0000000000000001E-3</v>
      </c>
      <c r="S409">
        <v>9.85</v>
      </c>
      <c r="T409">
        <v>5.1999999999999998E-2</v>
      </c>
      <c r="U409">
        <f t="shared" si="19"/>
        <v>-1.0485000000000001E-2</v>
      </c>
      <c r="W409">
        <v>5.1999999999999998E-2</v>
      </c>
      <c r="X409">
        <v>-1.0923750000000001E-2</v>
      </c>
      <c r="Y409">
        <f t="shared" si="20"/>
        <v>6.2923750000000001E-2</v>
      </c>
      <c r="Z409">
        <f t="shared" si="21"/>
        <v>-1.0185E-2</v>
      </c>
    </row>
    <row r="410" spans="13:26" x14ac:dyDescent="0.25">
      <c r="M410">
        <v>9.9</v>
      </c>
      <c r="N410">
        <v>1.0999999999999999E-2</v>
      </c>
      <c r="P410">
        <v>9.9</v>
      </c>
      <c r="Q410">
        <v>7.0000000000000001E-3</v>
      </c>
      <c r="S410">
        <v>9.875</v>
      </c>
      <c r="T410">
        <v>5.3999999999999999E-2</v>
      </c>
      <c r="U410">
        <f t="shared" si="19"/>
        <v>-8.4875000000000003E-3</v>
      </c>
      <c r="W410">
        <v>5.3999999999999999E-2</v>
      </c>
      <c r="X410">
        <v>-8.9281250000000003E-3</v>
      </c>
      <c r="Y410">
        <f t="shared" si="20"/>
        <v>6.2928125000000001E-2</v>
      </c>
      <c r="Z410">
        <f t="shared" si="21"/>
        <v>-8.1874999999999986E-3</v>
      </c>
    </row>
    <row r="411" spans="13:26" x14ac:dyDescent="0.25">
      <c r="M411">
        <v>9.9250000000000007</v>
      </c>
      <c r="N411">
        <v>1.6E-2</v>
      </c>
      <c r="P411">
        <v>9.9250000000000007</v>
      </c>
      <c r="Q411">
        <v>7.0000000000000001E-3</v>
      </c>
      <c r="S411">
        <v>9.9</v>
      </c>
      <c r="T411">
        <v>5.6000000000000001E-2</v>
      </c>
      <c r="U411">
        <f t="shared" si="19"/>
        <v>-6.4899999999999975E-3</v>
      </c>
      <c r="W411">
        <v>5.6000000000000001E-2</v>
      </c>
      <c r="X411">
        <v>-6.9324999999999977E-3</v>
      </c>
      <c r="Y411">
        <f t="shared" si="20"/>
        <v>6.2932500000000002E-2</v>
      </c>
      <c r="Z411">
        <f t="shared" si="21"/>
        <v>-6.1899999999999959E-3</v>
      </c>
    </row>
    <row r="412" spans="13:26" x14ac:dyDescent="0.25">
      <c r="M412">
        <v>9.9499999999999993</v>
      </c>
      <c r="N412">
        <v>2.1000000000000001E-2</v>
      </c>
      <c r="P412">
        <v>9.9499999999999993</v>
      </c>
      <c r="Q412">
        <v>7.0000000000000001E-3</v>
      </c>
      <c r="S412">
        <v>9.9250000000000007</v>
      </c>
      <c r="T412">
        <v>5.7000000000000002E-2</v>
      </c>
      <c r="U412">
        <f t="shared" si="19"/>
        <v>-5.4924999999999974E-3</v>
      </c>
      <c r="W412">
        <v>5.7000000000000002E-2</v>
      </c>
      <c r="X412">
        <v>-5.9368749999999977E-3</v>
      </c>
      <c r="Y412">
        <f t="shared" si="20"/>
        <v>6.2936875000000003E-2</v>
      </c>
      <c r="Z412">
        <f t="shared" si="21"/>
        <v>-5.1924999999999957E-3</v>
      </c>
    </row>
    <row r="413" spans="13:26" x14ac:dyDescent="0.25">
      <c r="M413">
        <v>9.9749999999999996</v>
      </c>
      <c r="N413">
        <v>2.5000000000000001E-2</v>
      </c>
      <c r="P413">
        <v>9.9749999999999996</v>
      </c>
      <c r="Q413">
        <v>7.0000000000000001E-3</v>
      </c>
      <c r="S413">
        <v>9.9499999999999993</v>
      </c>
      <c r="T413">
        <v>0.06</v>
      </c>
      <c r="U413">
        <f t="shared" si="19"/>
        <v>-2.4950000000000016E-3</v>
      </c>
      <c r="W413">
        <v>0.06</v>
      </c>
      <c r="X413">
        <v>-2.9412500000000016E-3</v>
      </c>
      <c r="Y413">
        <f t="shared" si="20"/>
        <v>6.2941250000000004E-2</v>
      </c>
      <c r="Z413">
        <f t="shared" si="21"/>
        <v>-2.1949999999999999E-3</v>
      </c>
    </row>
    <row r="414" spans="13:26" x14ac:dyDescent="0.25">
      <c r="M414">
        <v>10</v>
      </c>
      <c r="N414">
        <v>2.9000000000000001E-2</v>
      </c>
      <c r="P414">
        <v>10</v>
      </c>
      <c r="Q414">
        <v>7.0000000000000001E-3</v>
      </c>
      <c r="S414">
        <v>9.9749999999999996</v>
      </c>
      <c r="T414">
        <v>6.2E-2</v>
      </c>
      <c r="U414">
        <f t="shared" si="19"/>
        <v>-4.9749999999999946E-4</v>
      </c>
      <c r="W414">
        <v>6.2E-2</v>
      </c>
      <c r="X414">
        <v>-9.4562499999999942E-4</v>
      </c>
      <c r="Y414">
        <f t="shared" si="20"/>
        <v>6.2945625000000005E-2</v>
      </c>
      <c r="Z414">
        <f t="shared" si="21"/>
        <v>-1.9749999999999781E-4</v>
      </c>
    </row>
    <row r="415" spans="13:26" x14ac:dyDescent="0.25">
      <c r="M415">
        <v>10.025</v>
      </c>
      <c r="N415">
        <v>3.3000000000000002E-2</v>
      </c>
      <c r="P415">
        <v>10.025</v>
      </c>
      <c r="Q415">
        <v>7.0000000000000001E-3</v>
      </c>
      <c r="S415">
        <v>10</v>
      </c>
      <c r="T415">
        <v>6.4000000000000001E-2</v>
      </c>
      <c r="U415">
        <f t="shared" si="19"/>
        <v>1.5000000000000022E-3</v>
      </c>
      <c r="W415">
        <v>6.4000000000000001E-2</v>
      </c>
      <c r="X415">
        <v>1.0500000000000021E-3</v>
      </c>
      <c r="Y415">
        <f t="shared" si="20"/>
        <v>6.2950000000000006E-2</v>
      </c>
      <c r="Z415">
        <f t="shared" si="21"/>
        <v>1.8000000000000039E-3</v>
      </c>
    </row>
    <row r="416" spans="13:26" x14ac:dyDescent="0.25">
      <c r="M416">
        <v>10.050000000000001</v>
      </c>
      <c r="N416">
        <v>3.5999999999999997E-2</v>
      </c>
      <c r="P416">
        <v>10.050000000000001</v>
      </c>
      <c r="Q416">
        <v>7.0000000000000001E-3</v>
      </c>
      <c r="S416">
        <v>10.025</v>
      </c>
      <c r="T416">
        <v>6.6000000000000003E-2</v>
      </c>
      <c r="U416">
        <f t="shared" si="19"/>
        <v>3.4975000000000041E-3</v>
      </c>
      <c r="W416">
        <v>6.6000000000000003E-2</v>
      </c>
      <c r="X416">
        <v>3.0456250000000036E-3</v>
      </c>
      <c r="Y416">
        <f t="shared" si="20"/>
        <v>6.2954374999999993E-2</v>
      </c>
      <c r="Z416">
        <f t="shared" si="21"/>
        <v>3.7975000000000057E-3</v>
      </c>
    </row>
    <row r="417" spans="13:26" x14ac:dyDescent="0.25">
      <c r="M417">
        <v>10.074999999999999</v>
      </c>
      <c r="N417">
        <v>3.9E-2</v>
      </c>
      <c r="P417">
        <v>10.074999999999999</v>
      </c>
      <c r="Q417">
        <v>7.0000000000000001E-3</v>
      </c>
      <c r="S417">
        <v>10.050000000000001</v>
      </c>
      <c r="T417">
        <v>6.8000000000000005E-2</v>
      </c>
      <c r="U417">
        <f t="shared" si="19"/>
        <v>5.495000000000006E-3</v>
      </c>
      <c r="W417">
        <v>6.8000000000000005E-2</v>
      </c>
      <c r="X417">
        <v>5.0412500000000067E-3</v>
      </c>
      <c r="Y417">
        <f t="shared" si="20"/>
        <v>6.2958749999999994E-2</v>
      </c>
      <c r="Z417">
        <f t="shared" si="21"/>
        <v>5.7950000000000076E-3</v>
      </c>
    </row>
    <row r="418" spans="13:26" x14ac:dyDescent="0.25">
      <c r="M418">
        <v>10.1</v>
      </c>
      <c r="N418">
        <v>4.2000000000000003E-2</v>
      </c>
      <c r="P418">
        <v>10.1</v>
      </c>
      <c r="Q418">
        <v>7.0000000000000001E-3</v>
      </c>
      <c r="S418">
        <v>10.074999999999999</v>
      </c>
      <c r="T418">
        <v>7.0000000000000007E-2</v>
      </c>
      <c r="U418">
        <f t="shared" si="19"/>
        <v>7.4925000000000078E-3</v>
      </c>
      <c r="W418">
        <v>7.0000000000000007E-2</v>
      </c>
      <c r="X418">
        <v>7.0368750000000075E-3</v>
      </c>
      <c r="Y418">
        <f t="shared" si="20"/>
        <v>6.2963124999999995E-2</v>
      </c>
      <c r="Z418">
        <f t="shared" si="21"/>
        <v>7.7925000000000095E-3</v>
      </c>
    </row>
    <row r="419" spans="13:26" x14ac:dyDescent="0.25">
      <c r="M419">
        <v>10.125</v>
      </c>
      <c r="N419">
        <v>4.3999999999999997E-2</v>
      </c>
      <c r="P419">
        <v>10.125</v>
      </c>
      <c r="Q419">
        <v>7.0000000000000001E-3</v>
      </c>
      <c r="S419">
        <v>10.1</v>
      </c>
      <c r="T419">
        <v>7.1999999999999995E-2</v>
      </c>
      <c r="U419">
        <f t="shared" si="19"/>
        <v>9.489999999999995E-3</v>
      </c>
      <c r="W419">
        <v>7.1999999999999995E-2</v>
      </c>
      <c r="X419">
        <v>9.0324999999999937E-3</v>
      </c>
      <c r="Y419">
        <f t="shared" si="20"/>
        <v>6.2967499999999996E-2</v>
      </c>
      <c r="Z419">
        <f t="shared" si="21"/>
        <v>9.7899999999999966E-3</v>
      </c>
    </row>
    <row r="420" spans="13:26" x14ac:dyDescent="0.25">
      <c r="M420">
        <v>10.15</v>
      </c>
      <c r="N420">
        <v>4.5999999999999999E-2</v>
      </c>
      <c r="P420">
        <v>10.15</v>
      </c>
      <c r="Q420">
        <v>7.0000000000000001E-3</v>
      </c>
      <c r="S420">
        <v>10.125</v>
      </c>
      <c r="T420">
        <v>7.2999999999999995E-2</v>
      </c>
      <c r="U420">
        <f t="shared" si="19"/>
        <v>1.0487499999999997E-2</v>
      </c>
      <c r="W420">
        <v>7.2999999999999995E-2</v>
      </c>
      <c r="X420">
        <v>1.0028124999999999E-2</v>
      </c>
      <c r="Y420">
        <f t="shared" si="20"/>
        <v>6.2971874999999997E-2</v>
      </c>
      <c r="Z420">
        <f t="shared" si="21"/>
        <v>1.0787499999999998E-2</v>
      </c>
    </row>
    <row r="421" spans="13:26" x14ac:dyDescent="0.25">
      <c r="M421">
        <v>10.175000000000001</v>
      </c>
      <c r="N421">
        <v>4.7E-2</v>
      </c>
      <c r="P421">
        <v>10.175000000000001</v>
      </c>
      <c r="Q421">
        <v>7.0000000000000001E-3</v>
      </c>
      <c r="S421">
        <v>10.15</v>
      </c>
      <c r="T421">
        <v>7.4999999999999997E-2</v>
      </c>
      <c r="U421">
        <f t="shared" si="19"/>
        <v>1.2484999999999998E-2</v>
      </c>
      <c r="W421">
        <v>7.4999999999999997E-2</v>
      </c>
      <c r="X421">
        <v>1.2023749999999998E-2</v>
      </c>
      <c r="Y421">
        <f t="shared" si="20"/>
        <v>6.2976249999999998E-2</v>
      </c>
      <c r="Z421">
        <f t="shared" si="21"/>
        <v>1.2784999999999999E-2</v>
      </c>
    </row>
    <row r="422" spans="13:26" x14ac:dyDescent="0.25">
      <c r="M422">
        <v>10.199999999999999</v>
      </c>
      <c r="N422">
        <v>4.7E-2</v>
      </c>
      <c r="P422">
        <v>10.199999999999999</v>
      </c>
      <c r="Q422">
        <v>7.0000000000000001E-3</v>
      </c>
      <c r="S422">
        <v>10.175000000000001</v>
      </c>
      <c r="T422">
        <v>7.5999999999999998E-2</v>
      </c>
      <c r="U422">
        <f t="shared" si="19"/>
        <v>1.3482499999999998E-2</v>
      </c>
      <c r="W422">
        <v>7.5999999999999998E-2</v>
      </c>
      <c r="X422">
        <v>1.3019374999999998E-2</v>
      </c>
      <c r="Y422">
        <f t="shared" si="20"/>
        <v>6.2980624999999998E-2</v>
      </c>
      <c r="Z422">
        <f t="shared" si="21"/>
        <v>1.37825E-2</v>
      </c>
    </row>
    <row r="423" spans="13:26" x14ac:dyDescent="0.25">
      <c r="M423">
        <v>10.225</v>
      </c>
      <c r="N423">
        <v>4.7E-2</v>
      </c>
      <c r="P423">
        <v>10.225</v>
      </c>
      <c r="Q423">
        <v>7.0000000000000001E-3</v>
      </c>
      <c r="S423">
        <v>10.199999999999999</v>
      </c>
      <c r="T423">
        <v>7.6999999999999999E-2</v>
      </c>
      <c r="U423">
        <f t="shared" si="19"/>
        <v>1.448E-2</v>
      </c>
      <c r="W423">
        <v>7.6999999999999999E-2</v>
      </c>
      <c r="X423">
        <v>1.4015000000000001E-2</v>
      </c>
      <c r="Y423">
        <f t="shared" si="20"/>
        <v>6.2984999999999999E-2</v>
      </c>
      <c r="Z423">
        <f t="shared" si="21"/>
        <v>1.4780000000000001E-2</v>
      </c>
    </row>
    <row r="424" spans="13:26" x14ac:dyDescent="0.25">
      <c r="M424">
        <v>10.25</v>
      </c>
      <c r="N424">
        <v>4.7E-2</v>
      </c>
      <c r="P424">
        <v>10.25</v>
      </c>
      <c r="Q424">
        <v>7.0000000000000001E-3</v>
      </c>
      <c r="S424">
        <v>10.225</v>
      </c>
      <c r="T424">
        <v>7.8E-2</v>
      </c>
      <c r="U424">
        <f t="shared" si="19"/>
        <v>1.5477500000000002E-2</v>
      </c>
      <c r="W424">
        <v>7.8E-2</v>
      </c>
      <c r="X424">
        <v>1.5010625000000007E-2</v>
      </c>
      <c r="Y424">
        <f t="shared" si="20"/>
        <v>6.2989374999999986E-2</v>
      </c>
      <c r="Z424">
        <f t="shared" si="21"/>
        <v>1.5777500000000003E-2</v>
      </c>
    </row>
    <row r="425" spans="13:26" x14ac:dyDescent="0.25">
      <c r="M425">
        <v>10.275</v>
      </c>
      <c r="N425">
        <v>4.5999999999999999E-2</v>
      </c>
      <c r="P425">
        <v>10.275</v>
      </c>
      <c r="Q425">
        <v>7.0000000000000001E-3</v>
      </c>
      <c r="S425">
        <v>10.25</v>
      </c>
      <c r="T425">
        <v>7.8E-2</v>
      </c>
      <c r="U425">
        <f t="shared" si="19"/>
        <v>1.5475000000000001E-2</v>
      </c>
      <c r="W425">
        <v>7.8E-2</v>
      </c>
      <c r="X425">
        <v>1.500625E-2</v>
      </c>
      <c r="Y425">
        <f t="shared" si="20"/>
        <v>6.2993750000000001E-2</v>
      </c>
      <c r="Z425">
        <f t="shared" si="21"/>
        <v>1.5775000000000001E-2</v>
      </c>
    </row>
    <row r="426" spans="13:26" x14ac:dyDescent="0.25">
      <c r="M426">
        <v>10.3</v>
      </c>
      <c r="N426">
        <v>4.3999999999999997E-2</v>
      </c>
      <c r="P426">
        <v>10.3</v>
      </c>
      <c r="Q426">
        <v>8.0000000000000002E-3</v>
      </c>
      <c r="S426">
        <v>10.275</v>
      </c>
      <c r="T426">
        <v>7.9000000000000001E-2</v>
      </c>
      <c r="U426">
        <f t="shared" si="19"/>
        <v>1.6472500000000001E-2</v>
      </c>
      <c r="W426">
        <v>7.9000000000000001E-2</v>
      </c>
      <c r="X426">
        <v>1.6001875000000002E-2</v>
      </c>
      <c r="Y426">
        <f t="shared" si="20"/>
        <v>6.2998125000000002E-2</v>
      </c>
      <c r="Z426">
        <f t="shared" si="21"/>
        <v>1.6772500000000003E-2</v>
      </c>
    </row>
    <row r="427" spans="13:26" x14ac:dyDescent="0.25">
      <c r="M427">
        <v>10.324999999999999</v>
      </c>
      <c r="N427">
        <v>4.2000000000000003E-2</v>
      </c>
      <c r="P427">
        <v>10.324999999999999</v>
      </c>
      <c r="Q427">
        <v>8.0000000000000002E-3</v>
      </c>
      <c r="S427">
        <v>10.3</v>
      </c>
      <c r="T427">
        <v>7.9000000000000001E-2</v>
      </c>
      <c r="U427">
        <f t="shared" si="19"/>
        <v>1.6470000000000002E-2</v>
      </c>
      <c r="W427">
        <v>7.9000000000000001E-2</v>
      </c>
      <c r="X427">
        <v>1.5997500000000001E-2</v>
      </c>
      <c r="Y427">
        <f t="shared" si="20"/>
        <v>6.3002500000000003E-2</v>
      </c>
      <c r="Z427">
        <f t="shared" si="21"/>
        <v>1.6770000000000004E-2</v>
      </c>
    </row>
    <row r="428" spans="13:26" x14ac:dyDescent="0.25">
      <c r="M428">
        <v>10.35</v>
      </c>
      <c r="N428">
        <v>0.04</v>
      </c>
      <c r="P428">
        <v>10.35</v>
      </c>
      <c r="Q428">
        <v>8.0000000000000002E-3</v>
      </c>
      <c r="S428">
        <v>10.324999999999999</v>
      </c>
      <c r="T428">
        <v>7.9000000000000001E-2</v>
      </c>
      <c r="U428">
        <f t="shared" si="19"/>
        <v>1.6467500000000003E-2</v>
      </c>
      <c r="W428">
        <v>7.9000000000000001E-2</v>
      </c>
      <c r="X428">
        <v>1.5993125000000004E-2</v>
      </c>
      <c r="Y428">
        <f t="shared" si="20"/>
        <v>6.300687499999999E-2</v>
      </c>
      <c r="Z428">
        <f t="shared" si="21"/>
        <v>1.6767500000000005E-2</v>
      </c>
    </row>
    <row r="429" spans="13:26" x14ac:dyDescent="0.25">
      <c r="M429">
        <v>10.375</v>
      </c>
      <c r="N429">
        <v>3.6999999999999998E-2</v>
      </c>
      <c r="P429">
        <v>10.375</v>
      </c>
      <c r="Q429">
        <v>8.0000000000000002E-3</v>
      </c>
      <c r="S429">
        <v>10.35</v>
      </c>
      <c r="T429">
        <v>7.9000000000000001E-2</v>
      </c>
      <c r="U429">
        <f t="shared" si="19"/>
        <v>1.6465E-2</v>
      </c>
      <c r="W429">
        <v>7.9000000000000001E-2</v>
      </c>
      <c r="X429">
        <v>1.5988750000000003E-2</v>
      </c>
      <c r="Y429">
        <f t="shared" si="20"/>
        <v>6.3011249999999991E-2</v>
      </c>
      <c r="Z429">
        <f t="shared" si="21"/>
        <v>1.6765000000000002E-2</v>
      </c>
    </row>
    <row r="430" spans="13:26" x14ac:dyDescent="0.25">
      <c r="M430">
        <v>10.4</v>
      </c>
      <c r="N430">
        <v>3.3000000000000002E-2</v>
      </c>
      <c r="P430">
        <v>10.4</v>
      </c>
      <c r="Q430">
        <v>8.9999999999999993E-3</v>
      </c>
      <c r="S430">
        <v>10.375</v>
      </c>
      <c r="T430">
        <v>7.8E-2</v>
      </c>
      <c r="U430">
        <f t="shared" si="19"/>
        <v>1.5462500000000001E-2</v>
      </c>
      <c r="W430">
        <v>7.8E-2</v>
      </c>
      <c r="X430">
        <v>1.4984375000000003E-2</v>
      </c>
      <c r="Y430">
        <f t="shared" si="20"/>
        <v>6.3015624999999992E-2</v>
      </c>
      <c r="Z430">
        <f t="shared" si="21"/>
        <v>1.5762500000000002E-2</v>
      </c>
    </row>
    <row r="431" spans="13:26" x14ac:dyDescent="0.25">
      <c r="M431">
        <v>10.425000000000001</v>
      </c>
      <c r="N431">
        <v>2.9000000000000001E-2</v>
      </c>
      <c r="P431">
        <v>10.425000000000001</v>
      </c>
      <c r="Q431">
        <v>8.9999999999999993E-3</v>
      </c>
      <c r="S431">
        <v>10.4</v>
      </c>
      <c r="T431">
        <v>7.8E-2</v>
      </c>
      <c r="U431">
        <f t="shared" si="19"/>
        <v>1.5460000000000002E-2</v>
      </c>
      <c r="W431">
        <v>7.8E-2</v>
      </c>
      <c r="X431">
        <v>1.4980000000000004E-2</v>
      </c>
      <c r="Y431">
        <f t="shared" si="20"/>
        <v>6.3019999999999993E-2</v>
      </c>
      <c r="Z431">
        <f t="shared" si="21"/>
        <v>1.5760000000000003E-2</v>
      </c>
    </row>
    <row r="432" spans="13:26" x14ac:dyDescent="0.25">
      <c r="M432">
        <v>10.45</v>
      </c>
      <c r="N432">
        <v>2.5000000000000001E-2</v>
      </c>
      <c r="P432">
        <v>10.45</v>
      </c>
      <c r="Q432">
        <v>8.9999999999999993E-3</v>
      </c>
      <c r="S432">
        <v>10.425000000000001</v>
      </c>
      <c r="T432">
        <v>7.6999999999999999E-2</v>
      </c>
      <c r="U432">
        <f t="shared" si="19"/>
        <v>1.44575E-2</v>
      </c>
      <c r="W432">
        <v>7.6999999999999999E-2</v>
      </c>
      <c r="X432">
        <v>1.3975624999999998E-2</v>
      </c>
      <c r="Y432">
        <f t="shared" si="20"/>
        <v>6.3024374999999994E-2</v>
      </c>
      <c r="Z432">
        <f t="shared" si="21"/>
        <v>1.4757500000000002E-2</v>
      </c>
    </row>
    <row r="433" spans="13:26" x14ac:dyDescent="0.25">
      <c r="M433">
        <v>10.475</v>
      </c>
      <c r="N433">
        <v>0.02</v>
      </c>
      <c r="P433">
        <v>10.475</v>
      </c>
      <c r="Q433">
        <v>8.9999999999999993E-3</v>
      </c>
      <c r="S433">
        <v>10.45</v>
      </c>
      <c r="T433">
        <v>7.4999999999999997E-2</v>
      </c>
      <c r="U433">
        <f t="shared" si="19"/>
        <v>1.2454999999999997E-2</v>
      </c>
      <c r="W433">
        <v>7.4999999999999997E-2</v>
      </c>
      <c r="X433">
        <v>1.1971249999999998E-2</v>
      </c>
      <c r="Y433">
        <f t="shared" si="20"/>
        <v>6.3028749999999995E-2</v>
      </c>
      <c r="Z433">
        <f t="shared" si="21"/>
        <v>1.2754999999999999E-2</v>
      </c>
    </row>
    <row r="434" spans="13:26" x14ac:dyDescent="0.25">
      <c r="M434">
        <v>10.5</v>
      </c>
      <c r="N434">
        <v>1.6E-2</v>
      </c>
      <c r="P434">
        <v>10.5</v>
      </c>
      <c r="Q434">
        <v>8.9999999999999993E-3</v>
      </c>
      <c r="S434">
        <v>10.475</v>
      </c>
      <c r="T434">
        <v>7.3999999999999996E-2</v>
      </c>
      <c r="U434">
        <f t="shared" si="19"/>
        <v>1.1452499999999997E-2</v>
      </c>
      <c r="W434">
        <v>7.3999999999999996E-2</v>
      </c>
      <c r="X434">
        <v>1.0966874999999997E-2</v>
      </c>
      <c r="Y434">
        <f t="shared" si="20"/>
        <v>6.3033124999999995E-2</v>
      </c>
      <c r="Z434">
        <f t="shared" si="21"/>
        <v>1.1752499999999999E-2</v>
      </c>
    </row>
    <row r="435" spans="13:26" x14ac:dyDescent="0.25">
      <c r="M435">
        <v>10.525</v>
      </c>
      <c r="N435">
        <v>1.0999999999999999E-2</v>
      </c>
      <c r="P435">
        <v>10.525</v>
      </c>
      <c r="Q435">
        <v>0.01</v>
      </c>
      <c r="S435">
        <v>10.5</v>
      </c>
      <c r="T435">
        <v>7.2999999999999995E-2</v>
      </c>
      <c r="U435">
        <f t="shared" si="19"/>
        <v>1.0449999999999996E-2</v>
      </c>
      <c r="W435">
        <v>7.2999999999999995E-2</v>
      </c>
      <c r="X435">
        <v>9.9624999999999957E-3</v>
      </c>
      <c r="Y435">
        <f t="shared" si="20"/>
        <v>6.3037499999999996E-2</v>
      </c>
      <c r="Z435">
        <f t="shared" si="21"/>
        <v>1.0749999999999997E-2</v>
      </c>
    </row>
    <row r="436" spans="13:26" x14ac:dyDescent="0.25">
      <c r="M436">
        <v>10.55</v>
      </c>
      <c r="N436">
        <v>6.0000000000000001E-3</v>
      </c>
      <c r="P436">
        <v>10.55</v>
      </c>
      <c r="Q436">
        <v>0.01</v>
      </c>
      <c r="S436">
        <v>10.525</v>
      </c>
      <c r="T436">
        <v>7.0999999999999994E-2</v>
      </c>
      <c r="U436">
        <f t="shared" si="19"/>
        <v>8.4474999999999949E-3</v>
      </c>
      <c r="W436">
        <v>7.0999999999999994E-2</v>
      </c>
      <c r="X436">
        <v>7.9581249999999947E-3</v>
      </c>
      <c r="Y436">
        <f t="shared" si="20"/>
        <v>6.3041874999999997E-2</v>
      </c>
      <c r="Z436">
        <f t="shared" si="21"/>
        <v>8.7474999999999966E-3</v>
      </c>
    </row>
    <row r="437" spans="13:26" x14ac:dyDescent="0.25">
      <c r="M437">
        <v>10.574999999999999</v>
      </c>
      <c r="N437" s="1">
        <v>7.3119999999999999E-4</v>
      </c>
      <c r="P437">
        <v>10.574999999999999</v>
      </c>
      <c r="Q437">
        <v>0.01</v>
      </c>
      <c r="S437">
        <v>10.55</v>
      </c>
      <c r="T437">
        <v>6.9000000000000006E-2</v>
      </c>
      <c r="U437">
        <f t="shared" si="19"/>
        <v>6.4450000000000063E-3</v>
      </c>
      <c r="W437">
        <v>6.9000000000000006E-2</v>
      </c>
      <c r="X437">
        <v>5.9537500000000059E-3</v>
      </c>
      <c r="Y437">
        <f t="shared" si="20"/>
        <v>6.3046249999999998E-2</v>
      </c>
      <c r="Z437">
        <f t="shared" si="21"/>
        <v>6.7450000000000079E-3</v>
      </c>
    </row>
    <row r="438" spans="13:26" x14ac:dyDescent="0.25">
      <c r="M438">
        <v>10.6</v>
      </c>
      <c r="N438">
        <v>-4.0000000000000001E-3</v>
      </c>
      <c r="P438">
        <v>10.6</v>
      </c>
      <c r="Q438">
        <v>0.01</v>
      </c>
      <c r="S438">
        <v>10.574999999999999</v>
      </c>
      <c r="T438">
        <v>6.7000000000000004E-2</v>
      </c>
      <c r="U438">
        <f t="shared" si="19"/>
        <v>4.4425000000000046E-3</v>
      </c>
      <c r="W438">
        <v>6.7000000000000004E-2</v>
      </c>
      <c r="X438">
        <v>3.9493750000000041E-3</v>
      </c>
      <c r="Y438">
        <f t="shared" si="20"/>
        <v>6.3050624999999999E-2</v>
      </c>
      <c r="Z438">
        <f t="shared" si="21"/>
        <v>4.7425000000000063E-3</v>
      </c>
    </row>
    <row r="439" spans="13:26" x14ac:dyDescent="0.25">
      <c r="M439">
        <v>10.625</v>
      </c>
      <c r="N439">
        <v>-0.01</v>
      </c>
      <c r="P439">
        <v>10.625</v>
      </c>
      <c r="Q439">
        <v>0.01</v>
      </c>
      <c r="S439">
        <v>10.6</v>
      </c>
      <c r="T439">
        <v>6.5000000000000002E-2</v>
      </c>
      <c r="U439">
        <f t="shared" si="19"/>
        <v>2.4400000000000029E-3</v>
      </c>
      <c r="W439">
        <v>6.5000000000000002E-2</v>
      </c>
      <c r="X439">
        <v>1.9450000000000031E-3</v>
      </c>
      <c r="Y439">
        <f t="shared" si="20"/>
        <v>6.3055E-2</v>
      </c>
      <c r="Z439">
        <f t="shared" si="21"/>
        <v>2.7400000000000046E-3</v>
      </c>
    </row>
    <row r="440" spans="13:26" x14ac:dyDescent="0.25">
      <c r="M440">
        <v>10.65</v>
      </c>
      <c r="N440">
        <v>-1.4E-2</v>
      </c>
      <c r="P440">
        <v>10.65</v>
      </c>
      <c r="Q440">
        <v>0.01</v>
      </c>
      <c r="S440">
        <v>10.625</v>
      </c>
      <c r="T440">
        <v>6.4000000000000001E-2</v>
      </c>
      <c r="U440">
        <f t="shared" si="19"/>
        <v>1.4375000000000021E-3</v>
      </c>
      <c r="W440">
        <v>6.4000000000000001E-2</v>
      </c>
      <c r="X440">
        <v>9.4062500000000201E-4</v>
      </c>
      <c r="Y440">
        <f t="shared" si="20"/>
        <v>6.3059375000000001E-2</v>
      </c>
      <c r="Z440">
        <f t="shared" si="21"/>
        <v>1.7375000000000038E-3</v>
      </c>
    </row>
    <row r="441" spans="13:26" x14ac:dyDescent="0.25">
      <c r="M441">
        <v>10.675000000000001</v>
      </c>
      <c r="N441">
        <v>-1.9E-2</v>
      </c>
      <c r="P441">
        <v>10.675000000000001</v>
      </c>
      <c r="Q441">
        <v>0.01</v>
      </c>
      <c r="S441">
        <v>10.65</v>
      </c>
      <c r="T441">
        <v>6.0999999999999999E-2</v>
      </c>
      <c r="U441">
        <f t="shared" si="19"/>
        <v>-1.5650000000000006E-3</v>
      </c>
      <c r="W441">
        <v>6.0999999999999999E-2</v>
      </c>
      <c r="X441">
        <v>-2.0637500000000009E-3</v>
      </c>
      <c r="Y441">
        <f t="shared" si="20"/>
        <v>6.3063750000000002E-2</v>
      </c>
      <c r="Z441">
        <f t="shared" si="21"/>
        <v>-1.264999999999999E-3</v>
      </c>
    </row>
    <row r="442" spans="13:26" x14ac:dyDescent="0.25">
      <c r="M442">
        <v>10.7</v>
      </c>
      <c r="N442">
        <v>-2.3E-2</v>
      </c>
      <c r="P442">
        <v>10.7</v>
      </c>
      <c r="Q442">
        <v>0.01</v>
      </c>
      <c r="S442">
        <v>10.675000000000001</v>
      </c>
      <c r="T442">
        <v>5.8999999999999997E-2</v>
      </c>
      <c r="U442">
        <f t="shared" si="19"/>
        <v>-3.5675000000000021E-3</v>
      </c>
      <c r="W442">
        <v>5.8999999999999997E-2</v>
      </c>
      <c r="X442">
        <v>-4.0681250000000023E-3</v>
      </c>
      <c r="Y442">
        <f t="shared" si="20"/>
        <v>6.3068125000000003E-2</v>
      </c>
      <c r="Z442">
        <f t="shared" si="21"/>
        <v>-3.2675000000000004E-3</v>
      </c>
    </row>
    <row r="443" spans="13:26" x14ac:dyDescent="0.25">
      <c r="M443">
        <v>10.725</v>
      </c>
      <c r="N443">
        <v>-2.8000000000000001E-2</v>
      </c>
      <c r="P443">
        <v>10.725</v>
      </c>
      <c r="Q443">
        <v>1.0999999999999999E-2</v>
      </c>
      <c r="S443">
        <v>10.7</v>
      </c>
      <c r="T443">
        <v>5.7000000000000002E-2</v>
      </c>
      <c r="U443">
        <f t="shared" si="19"/>
        <v>-5.5699999999999968E-3</v>
      </c>
      <c r="W443">
        <v>5.7000000000000002E-2</v>
      </c>
      <c r="X443">
        <v>-6.0724999999999972E-3</v>
      </c>
      <c r="Y443">
        <f t="shared" si="20"/>
        <v>6.3072500000000004E-2</v>
      </c>
      <c r="Z443">
        <f t="shared" si="21"/>
        <v>-5.2699999999999952E-3</v>
      </c>
    </row>
    <row r="444" spans="13:26" x14ac:dyDescent="0.25">
      <c r="M444">
        <v>10.75</v>
      </c>
      <c r="N444">
        <v>-3.1E-2</v>
      </c>
      <c r="P444">
        <v>10.75</v>
      </c>
      <c r="Q444">
        <v>0.01</v>
      </c>
      <c r="S444">
        <v>10.725</v>
      </c>
      <c r="T444">
        <v>5.6000000000000001E-2</v>
      </c>
      <c r="U444">
        <f t="shared" si="19"/>
        <v>-6.5724999999999985E-3</v>
      </c>
      <c r="W444">
        <v>5.6000000000000001E-2</v>
      </c>
      <c r="X444">
        <v>-7.076874999999999E-3</v>
      </c>
      <c r="Y444">
        <f t="shared" si="20"/>
        <v>6.3076875000000004E-2</v>
      </c>
      <c r="Z444">
        <f t="shared" si="21"/>
        <v>-6.2724999999999968E-3</v>
      </c>
    </row>
    <row r="445" spans="13:26" x14ac:dyDescent="0.25">
      <c r="M445">
        <v>10.775</v>
      </c>
      <c r="N445">
        <v>-3.5000000000000003E-2</v>
      </c>
      <c r="P445">
        <v>10.775</v>
      </c>
      <c r="Q445">
        <v>1.0999999999999999E-2</v>
      </c>
      <c r="S445">
        <v>10.75</v>
      </c>
      <c r="T445">
        <v>5.3999999999999999E-2</v>
      </c>
      <c r="U445">
        <f t="shared" si="19"/>
        <v>-8.5749999999999993E-3</v>
      </c>
      <c r="W445">
        <v>5.3999999999999999E-2</v>
      </c>
      <c r="X445">
        <v>-9.081249999999999E-3</v>
      </c>
      <c r="Y445">
        <f t="shared" si="20"/>
        <v>6.3081250000000005E-2</v>
      </c>
      <c r="Z445">
        <f t="shared" si="21"/>
        <v>-8.2749999999999976E-3</v>
      </c>
    </row>
    <row r="446" spans="13:26" x14ac:dyDescent="0.25">
      <c r="M446">
        <v>10.8</v>
      </c>
      <c r="N446">
        <v>-3.7999999999999999E-2</v>
      </c>
      <c r="P446">
        <v>10.8</v>
      </c>
      <c r="Q446">
        <v>0.01</v>
      </c>
      <c r="S446">
        <v>10.775</v>
      </c>
      <c r="T446">
        <v>5.1999999999999998E-2</v>
      </c>
      <c r="U446">
        <f t="shared" si="19"/>
        <v>-1.0577500000000002E-2</v>
      </c>
      <c r="W446">
        <v>5.1999999999999998E-2</v>
      </c>
      <c r="X446">
        <v>-1.1085625000000002E-2</v>
      </c>
      <c r="Y446">
        <f t="shared" si="20"/>
        <v>6.3085625000000006E-2</v>
      </c>
      <c r="Z446">
        <f t="shared" si="21"/>
        <v>-1.02775E-2</v>
      </c>
    </row>
    <row r="447" spans="13:26" x14ac:dyDescent="0.25">
      <c r="M447">
        <v>10.824999999999999</v>
      </c>
      <c r="N447">
        <v>-0.04</v>
      </c>
      <c r="P447">
        <v>10.824999999999999</v>
      </c>
      <c r="Q447">
        <v>1.0999999999999999E-2</v>
      </c>
      <c r="S447">
        <v>10.8</v>
      </c>
      <c r="T447">
        <v>0.05</v>
      </c>
      <c r="U447">
        <f t="shared" si="19"/>
        <v>-1.2579999999999997E-2</v>
      </c>
      <c r="W447">
        <v>0.05</v>
      </c>
      <c r="X447">
        <v>-1.3089999999999997E-2</v>
      </c>
      <c r="Y447">
        <f t="shared" si="20"/>
        <v>6.3090000000000007E-2</v>
      </c>
      <c r="Z447">
        <f t="shared" si="21"/>
        <v>-1.2279999999999996E-2</v>
      </c>
    </row>
    <row r="448" spans="13:26" x14ac:dyDescent="0.25">
      <c r="M448">
        <v>10.85</v>
      </c>
      <c r="N448">
        <v>-4.2999999999999997E-2</v>
      </c>
      <c r="P448">
        <v>10.85</v>
      </c>
      <c r="Q448">
        <v>0.01</v>
      </c>
      <c r="S448">
        <v>10.824999999999999</v>
      </c>
      <c r="T448">
        <v>4.9000000000000002E-2</v>
      </c>
      <c r="U448">
        <f t="shared" si="19"/>
        <v>-1.3582499999999997E-2</v>
      </c>
      <c r="W448">
        <v>4.9000000000000002E-2</v>
      </c>
      <c r="X448">
        <v>-1.4094374999999998E-2</v>
      </c>
      <c r="Y448">
        <f t="shared" si="20"/>
        <v>6.3094374999999994E-2</v>
      </c>
      <c r="Z448">
        <f t="shared" si="21"/>
        <v>-1.3282499999999996E-2</v>
      </c>
    </row>
    <row r="449" spans="13:26" x14ac:dyDescent="0.25">
      <c r="M449">
        <v>10.875</v>
      </c>
      <c r="N449">
        <v>-4.3999999999999997E-2</v>
      </c>
      <c r="P449">
        <v>10.875</v>
      </c>
      <c r="Q449">
        <v>0.01</v>
      </c>
      <c r="S449">
        <v>10.85</v>
      </c>
      <c r="T449">
        <v>4.7E-2</v>
      </c>
      <c r="U449">
        <f t="shared" si="19"/>
        <v>-1.5584999999999998E-2</v>
      </c>
      <c r="W449">
        <v>4.7E-2</v>
      </c>
      <c r="X449">
        <v>-1.6098749999999998E-2</v>
      </c>
      <c r="Y449">
        <f t="shared" si="20"/>
        <v>6.3098749999999995E-2</v>
      </c>
      <c r="Z449">
        <f t="shared" si="21"/>
        <v>-1.5284999999999997E-2</v>
      </c>
    </row>
    <row r="450" spans="13:26" x14ac:dyDescent="0.25">
      <c r="M450">
        <v>10.9</v>
      </c>
      <c r="N450">
        <v>-4.4999999999999998E-2</v>
      </c>
      <c r="P450">
        <v>10.9</v>
      </c>
      <c r="Q450">
        <v>0.01</v>
      </c>
      <c r="S450">
        <v>10.875</v>
      </c>
      <c r="T450">
        <v>4.5999999999999999E-2</v>
      </c>
      <c r="U450">
        <f t="shared" si="19"/>
        <v>-1.6587500000000002E-2</v>
      </c>
      <c r="W450">
        <v>4.5999999999999999E-2</v>
      </c>
      <c r="X450">
        <v>-1.7103125E-2</v>
      </c>
      <c r="Y450">
        <f t="shared" si="20"/>
        <v>6.3103124999999996E-2</v>
      </c>
      <c r="Z450">
        <f t="shared" si="21"/>
        <v>-1.62875E-2</v>
      </c>
    </row>
    <row r="451" spans="13:26" x14ac:dyDescent="0.25">
      <c r="M451">
        <v>10.925000000000001</v>
      </c>
      <c r="N451">
        <v>-4.5999999999999999E-2</v>
      </c>
      <c r="P451">
        <v>10.925000000000001</v>
      </c>
      <c r="Q451">
        <v>0.01</v>
      </c>
      <c r="S451">
        <v>10.9</v>
      </c>
      <c r="T451">
        <v>4.4999999999999998E-2</v>
      </c>
      <c r="U451">
        <f t="shared" si="19"/>
        <v>-1.7590000000000001E-2</v>
      </c>
      <c r="W451">
        <v>4.4999999999999998E-2</v>
      </c>
      <c r="X451">
        <v>-1.8107499999999999E-2</v>
      </c>
      <c r="Y451">
        <f t="shared" si="20"/>
        <v>6.3107499999999997E-2</v>
      </c>
      <c r="Z451">
        <f t="shared" si="21"/>
        <v>-1.729E-2</v>
      </c>
    </row>
    <row r="452" spans="13:26" x14ac:dyDescent="0.25">
      <c r="M452">
        <v>10.95</v>
      </c>
      <c r="N452">
        <v>-4.4999999999999998E-2</v>
      </c>
      <c r="P452">
        <v>10.95</v>
      </c>
      <c r="Q452">
        <v>0.01</v>
      </c>
      <c r="S452">
        <v>10.925000000000001</v>
      </c>
      <c r="T452">
        <v>4.3999999999999997E-2</v>
      </c>
      <c r="U452">
        <f t="shared" ref="U452:U515" si="22">T452-0.0615 - 0.0001*S452</f>
        <v>-1.8592500000000001E-2</v>
      </c>
      <c r="W452">
        <v>4.3999999999999997E-2</v>
      </c>
      <c r="X452">
        <v>-1.9111875E-2</v>
      </c>
      <c r="Y452">
        <f t="shared" si="20"/>
        <v>6.3111874999999998E-2</v>
      </c>
      <c r="Z452">
        <f t="shared" si="21"/>
        <v>-1.82925E-2</v>
      </c>
    </row>
    <row r="453" spans="13:26" x14ac:dyDescent="0.25">
      <c r="M453">
        <v>10.975</v>
      </c>
      <c r="N453">
        <v>-4.4999999999999998E-2</v>
      </c>
      <c r="P453">
        <v>10.975</v>
      </c>
      <c r="Q453">
        <v>0.01</v>
      </c>
      <c r="S453">
        <v>10.95</v>
      </c>
      <c r="T453">
        <v>4.2999999999999997E-2</v>
      </c>
      <c r="U453">
        <f t="shared" si="22"/>
        <v>-1.9595000000000001E-2</v>
      </c>
      <c r="W453">
        <v>4.2999999999999997E-2</v>
      </c>
      <c r="X453">
        <v>-2.0116249999999999E-2</v>
      </c>
      <c r="Y453">
        <f t="shared" si="20"/>
        <v>6.3116249999999999E-2</v>
      </c>
      <c r="Z453">
        <f t="shared" si="21"/>
        <v>-1.9295E-2</v>
      </c>
    </row>
    <row r="454" spans="13:26" x14ac:dyDescent="0.25">
      <c r="M454">
        <v>11</v>
      </c>
      <c r="N454">
        <v>-4.2999999999999997E-2</v>
      </c>
      <c r="P454">
        <v>11</v>
      </c>
      <c r="Q454">
        <v>0.01</v>
      </c>
      <c r="S454">
        <v>10.975</v>
      </c>
      <c r="T454">
        <v>4.2000000000000003E-2</v>
      </c>
      <c r="U454">
        <f t="shared" si="22"/>
        <v>-2.0597499999999998E-2</v>
      </c>
      <c r="W454">
        <v>4.2000000000000003E-2</v>
      </c>
      <c r="X454">
        <v>-2.1120624999999997E-2</v>
      </c>
      <c r="Y454">
        <f t="shared" si="20"/>
        <v>6.3120625E-2</v>
      </c>
      <c r="Z454">
        <f t="shared" si="21"/>
        <v>-2.0297499999999996E-2</v>
      </c>
    </row>
    <row r="455" spans="13:26" x14ac:dyDescent="0.25">
      <c r="M455">
        <v>11.025</v>
      </c>
      <c r="N455">
        <v>-4.2000000000000003E-2</v>
      </c>
      <c r="P455">
        <v>11.025</v>
      </c>
      <c r="Q455">
        <v>0.01</v>
      </c>
      <c r="S455">
        <v>11</v>
      </c>
      <c r="T455">
        <v>4.2000000000000003E-2</v>
      </c>
      <c r="U455">
        <f t="shared" si="22"/>
        <v>-2.0599999999999997E-2</v>
      </c>
      <c r="W455">
        <v>4.2000000000000003E-2</v>
      </c>
      <c r="X455">
        <v>-2.1124999999999994E-2</v>
      </c>
      <c r="Y455">
        <f t="shared" si="20"/>
        <v>6.3125000000000001E-2</v>
      </c>
      <c r="Z455">
        <f t="shared" si="21"/>
        <v>-2.0299999999999995E-2</v>
      </c>
    </row>
    <row r="456" spans="13:26" x14ac:dyDescent="0.25">
      <c r="M456">
        <v>11.05</v>
      </c>
      <c r="N456">
        <v>-0.04</v>
      </c>
      <c r="P456">
        <v>11.05</v>
      </c>
      <c r="Q456">
        <v>8.9999999999999993E-3</v>
      </c>
      <c r="S456">
        <v>11.025</v>
      </c>
      <c r="T456">
        <v>4.2000000000000003E-2</v>
      </c>
      <c r="U456">
        <f t="shared" si="22"/>
        <v>-2.0602499999999996E-2</v>
      </c>
      <c r="W456">
        <v>4.2000000000000003E-2</v>
      </c>
      <c r="X456">
        <v>-2.1129374999999995E-2</v>
      </c>
      <c r="Y456">
        <f t="shared" si="20"/>
        <v>6.3129375000000001E-2</v>
      </c>
      <c r="Z456">
        <f t="shared" si="21"/>
        <v>-2.0302499999999994E-2</v>
      </c>
    </row>
    <row r="457" spans="13:26" x14ac:dyDescent="0.25">
      <c r="M457">
        <v>11.074999999999999</v>
      </c>
      <c r="N457">
        <v>-3.6999999999999998E-2</v>
      </c>
      <c r="P457">
        <v>11.074999999999999</v>
      </c>
      <c r="Q457">
        <v>8.9999999999999993E-3</v>
      </c>
      <c r="S457">
        <v>11.05</v>
      </c>
      <c r="T457">
        <v>4.2000000000000003E-2</v>
      </c>
      <c r="U457">
        <f t="shared" si="22"/>
        <v>-2.0604999999999998E-2</v>
      </c>
      <c r="W457">
        <v>4.2000000000000003E-2</v>
      </c>
      <c r="X457">
        <v>-2.1133749999999996E-2</v>
      </c>
      <c r="Y457">
        <f t="shared" si="20"/>
        <v>6.3133750000000002E-2</v>
      </c>
      <c r="Z457">
        <f t="shared" si="21"/>
        <v>-2.0304999999999997E-2</v>
      </c>
    </row>
    <row r="458" spans="13:26" x14ac:dyDescent="0.25">
      <c r="M458">
        <v>11.1</v>
      </c>
      <c r="N458">
        <v>-3.4000000000000002E-2</v>
      </c>
      <c r="P458">
        <v>11.1</v>
      </c>
      <c r="Q458">
        <v>8.9999999999999993E-3</v>
      </c>
      <c r="S458">
        <v>11.074999999999999</v>
      </c>
      <c r="T458">
        <v>4.2000000000000003E-2</v>
      </c>
      <c r="U458">
        <f t="shared" si="22"/>
        <v>-2.0607499999999997E-2</v>
      </c>
      <c r="W458">
        <v>4.2000000000000003E-2</v>
      </c>
      <c r="X458">
        <v>-2.1138124999999997E-2</v>
      </c>
      <c r="Y458">
        <f t="shared" si="20"/>
        <v>6.3138125000000003E-2</v>
      </c>
      <c r="Z458">
        <f t="shared" si="21"/>
        <v>-2.0307499999999996E-2</v>
      </c>
    </row>
    <row r="459" spans="13:26" x14ac:dyDescent="0.25">
      <c r="M459">
        <v>11.125</v>
      </c>
      <c r="N459">
        <v>-0.03</v>
      </c>
      <c r="P459">
        <v>11.125</v>
      </c>
      <c r="Q459">
        <v>8.9999999999999993E-3</v>
      </c>
      <c r="S459">
        <v>11.1</v>
      </c>
      <c r="T459">
        <v>4.2999999999999997E-2</v>
      </c>
      <c r="U459">
        <f t="shared" si="22"/>
        <v>-1.9610000000000002E-2</v>
      </c>
      <c r="W459">
        <v>4.2999999999999997E-2</v>
      </c>
      <c r="X459">
        <v>-2.0142500000000001E-2</v>
      </c>
      <c r="Y459">
        <f t="shared" si="20"/>
        <v>6.314249999999999E-2</v>
      </c>
      <c r="Z459">
        <f t="shared" si="21"/>
        <v>-1.9310000000000001E-2</v>
      </c>
    </row>
    <row r="460" spans="13:26" x14ac:dyDescent="0.25">
      <c r="M460">
        <v>11.15</v>
      </c>
      <c r="N460">
        <v>-2.5999999999999999E-2</v>
      </c>
      <c r="P460">
        <v>11.15</v>
      </c>
      <c r="Q460">
        <v>8.9999999999999993E-3</v>
      </c>
      <c r="S460">
        <v>11.125</v>
      </c>
      <c r="T460">
        <v>4.3999999999999997E-2</v>
      </c>
      <c r="U460">
        <f t="shared" si="22"/>
        <v>-1.8612500000000001E-2</v>
      </c>
      <c r="W460">
        <v>4.3999999999999997E-2</v>
      </c>
      <c r="X460">
        <v>-1.9146875000000001E-2</v>
      </c>
      <c r="Y460">
        <f t="shared" si="20"/>
        <v>6.3146874999999991E-2</v>
      </c>
      <c r="Z460">
        <f t="shared" si="21"/>
        <v>-1.8312499999999999E-2</v>
      </c>
    </row>
    <row r="461" spans="13:26" x14ac:dyDescent="0.25">
      <c r="M461">
        <v>11.175000000000001</v>
      </c>
      <c r="N461">
        <v>-2.1999999999999999E-2</v>
      </c>
      <c r="P461">
        <v>11.175000000000001</v>
      </c>
      <c r="Q461">
        <v>8.0000000000000002E-3</v>
      </c>
      <c r="S461">
        <v>11.15</v>
      </c>
      <c r="T461">
        <v>4.4999999999999998E-2</v>
      </c>
      <c r="U461">
        <f t="shared" si="22"/>
        <v>-1.7615000000000002E-2</v>
      </c>
      <c r="W461">
        <v>4.4999999999999998E-2</v>
      </c>
      <c r="X461">
        <v>-1.8151250000000001E-2</v>
      </c>
      <c r="Y461">
        <f t="shared" si="20"/>
        <v>6.3151249999999992E-2</v>
      </c>
      <c r="Z461">
        <f t="shared" si="21"/>
        <v>-1.7315000000000001E-2</v>
      </c>
    </row>
    <row r="462" spans="13:26" x14ac:dyDescent="0.25">
      <c r="M462">
        <v>11.2</v>
      </c>
      <c r="N462">
        <v>-1.7000000000000001E-2</v>
      </c>
      <c r="P462">
        <v>11.2</v>
      </c>
      <c r="Q462">
        <v>8.0000000000000002E-3</v>
      </c>
      <c r="S462">
        <v>11.175000000000001</v>
      </c>
      <c r="T462">
        <v>4.4999999999999998E-2</v>
      </c>
      <c r="U462">
        <f t="shared" si="22"/>
        <v>-1.7617500000000001E-2</v>
      </c>
      <c r="W462">
        <v>4.4999999999999998E-2</v>
      </c>
      <c r="X462">
        <v>-1.8155624999999998E-2</v>
      </c>
      <c r="Y462">
        <f t="shared" si="20"/>
        <v>6.3155624999999993E-2</v>
      </c>
      <c r="Z462">
        <f t="shared" si="21"/>
        <v>-1.73175E-2</v>
      </c>
    </row>
    <row r="463" spans="13:26" x14ac:dyDescent="0.25">
      <c r="M463">
        <v>11.225</v>
      </c>
      <c r="N463">
        <v>-1.2999999999999999E-2</v>
      </c>
      <c r="P463">
        <v>11.225</v>
      </c>
      <c r="Q463">
        <v>8.0000000000000002E-3</v>
      </c>
      <c r="S463">
        <v>11.2</v>
      </c>
      <c r="T463">
        <v>4.7E-2</v>
      </c>
      <c r="U463">
        <f t="shared" si="22"/>
        <v>-1.5619999999999998E-2</v>
      </c>
      <c r="W463">
        <v>4.7E-2</v>
      </c>
      <c r="X463">
        <v>-1.6159999999999997E-2</v>
      </c>
      <c r="Y463">
        <f t="shared" si="20"/>
        <v>6.3159999999999994E-2</v>
      </c>
      <c r="Z463">
        <f t="shared" si="21"/>
        <v>-1.5319999999999997E-2</v>
      </c>
    </row>
    <row r="464" spans="13:26" x14ac:dyDescent="0.25">
      <c r="M464">
        <v>11.25</v>
      </c>
      <c r="N464">
        <v>-8.0000000000000002E-3</v>
      </c>
      <c r="P464">
        <v>11.25</v>
      </c>
      <c r="Q464">
        <v>8.0000000000000002E-3</v>
      </c>
      <c r="S464">
        <v>11.225</v>
      </c>
      <c r="T464">
        <v>4.8000000000000001E-2</v>
      </c>
      <c r="U464">
        <f t="shared" si="22"/>
        <v>-1.4622499999999998E-2</v>
      </c>
      <c r="W464">
        <v>4.8000000000000001E-2</v>
      </c>
      <c r="X464">
        <v>-1.5164374999999997E-2</v>
      </c>
      <c r="Y464">
        <f t="shared" ref="Y464:Y527" si="23">W464-X464</f>
        <v>6.3164374999999995E-2</v>
      </c>
      <c r="Z464">
        <f t="shared" ref="Z464:Z527" si="24">W464 -0.0612 -0.0001*S464</f>
        <v>-1.4322499999999997E-2</v>
      </c>
    </row>
    <row r="465" spans="13:26" x14ac:dyDescent="0.25">
      <c r="M465">
        <v>11.275</v>
      </c>
      <c r="N465">
        <v>-3.0000000000000001E-3</v>
      </c>
      <c r="P465">
        <v>11.275</v>
      </c>
      <c r="Q465">
        <v>8.0000000000000002E-3</v>
      </c>
      <c r="S465">
        <v>11.25</v>
      </c>
      <c r="T465">
        <v>0.05</v>
      </c>
      <c r="U465">
        <f t="shared" si="22"/>
        <v>-1.2624999999999997E-2</v>
      </c>
      <c r="W465">
        <v>0.05</v>
      </c>
      <c r="X465">
        <v>-1.3168749999999998E-2</v>
      </c>
      <c r="Y465">
        <f t="shared" si="23"/>
        <v>6.3168749999999996E-2</v>
      </c>
      <c r="Z465">
        <f t="shared" si="24"/>
        <v>-1.2324999999999996E-2</v>
      </c>
    </row>
    <row r="466" spans="13:26" x14ac:dyDescent="0.25">
      <c r="M466">
        <v>11.3</v>
      </c>
      <c r="N466">
        <v>2E-3</v>
      </c>
      <c r="P466">
        <v>11.3</v>
      </c>
      <c r="Q466">
        <v>8.0000000000000002E-3</v>
      </c>
      <c r="S466">
        <v>11.275</v>
      </c>
      <c r="T466">
        <v>5.0999999999999997E-2</v>
      </c>
      <c r="U466">
        <f t="shared" si="22"/>
        <v>-1.1627500000000002E-2</v>
      </c>
      <c r="W466">
        <v>5.0999999999999997E-2</v>
      </c>
      <c r="X466">
        <v>-1.2173125000000003E-2</v>
      </c>
      <c r="Y466">
        <f t="shared" si="23"/>
        <v>6.3173124999999997E-2</v>
      </c>
      <c r="Z466">
        <f t="shared" si="24"/>
        <v>-1.1327500000000001E-2</v>
      </c>
    </row>
    <row r="467" spans="13:26" x14ac:dyDescent="0.25">
      <c r="M467">
        <v>11.324999999999999</v>
      </c>
      <c r="N467">
        <v>7.0000000000000001E-3</v>
      </c>
      <c r="P467">
        <v>11.324999999999999</v>
      </c>
      <c r="Q467">
        <v>7.0000000000000001E-3</v>
      </c>
      <c r="S467">
        <v>11.3</v>
      </c>
      <c r="T467">
        <v>5.2999999999999999E-2</v>
      </c>
      <c r="U467">
        <f t="shared" si="22"/>
        <v>-9.6300000000000014E-3</v>
      </c>
      <c r="W467">
        <v>5.2999999999999999E-2</v>
      </c>
      <c r="X467">
        <v>-1.0177500000000001E-2</v>
      </c>
      <c r="Y467">
        <f t="shared" si="23"/>
        <v>6.3177499999999998E-2</v>
      </c>
      <c r="Z467">
        <f t="shared" si="24"/>
        <v>-9.3299999999999998E-3</v>
      </c>
    </row>
    <row r="468" spans="13:26" x14ac:dyDescent="0.25">
      <c r="M468">
        <v>11.35</v>
      </c>
      <c r="N468">
        <v>1.2E-2</v>
      </c>
      <c r="P468">
        <v>11.35</v>
      </c>
      <c r="Q468">
        <v>7.0000000000000001E-3</v>
      </c>
      <c r="S468">
        <v>11.324999999999999</v>
      </c>
      <c r="T468">
        <v>5.5E-2</v>
      </c>
      <c r="U468">
        <f t="shared" si="22"/>
        <v>-7.6324999999999987E-3</v>
      </c>
      <c r="W468">
        <v>5.5E-2</v>
      </c>
      <c r="X468">
        <v>-8.1818749999999999E-3</v>
      </c>
      <c r="Y468">
        <f t="shared" si="23"/>
        <v>6.3181874999999998E-2</v>
      </c>
      <c r="Z468">
        <f t="shared" si="24"/>
        <v>-7.332499999999997E-3</v>
      </c>
    </row>
    <row r="469" spans="13:26" x14ac:dyDescent="0.25">
      <c r="M469">
        <v>11.375</v>
      </c>
      <c r="N469">
        <v>1.7000000000000001E-2</v>
      </c>
      <c r="P469">
        <v>11.375</v>
      </c>
      <c r="Q469">
        <v>7.0000000000000001E-3</v>
      </c>
      <c r="S469">
        <v>11.35</v>
      </c>
      <c r="T469">
        <v>5.7000000000000002E-2</v>
      </c>
      <c r="U469">
        <f t="shared" si="22"/>
        <v>-5.6349999999999968E-3</v>
      </c>
      <c r="W469">
        <v>5.7000000000000002E-2</v>
      </c>
      <c r="X469">
        <v>-6.1862499999999973E-3</v>
      </c>
      <c r="Y469">
        <f t="shared" si="23"/>
        <v>6.3186249999999999E-2</v>
      </c>
      <c r="Z469">
        <f t="shared" si="24"/>
        <v>-5.3349999999999951E-3</v>
      </c>
    </row>
    <row r="470" spans="13:26" x14ac:dyDescent="0.25">
      <c r="M470">
        <v>11.4</v>
      </c>
      <c r="N470">
        <v>2.1999999999999999E-2</v>
      </c>
      <c r="P470">
        <v>11.4</v>
      </c>
      <c r="Q470">
        <v>7.0000000000000001E-3</v>
      </c>
      <c r="S470">
        <v>11.375</v>
      </c>
      <c r="T470">
        <v>5.8000000000000003E-2</v>
      </c>
      <c r="U470">
        <f t="shared" si="22"/>
        <v>-4.6374999999999958E-3</v>
      </c>
      <c r="W470">
        <v>5.8000000000000003E-2</v>
      </c>
      <c r="X470">
        <v>-5.1906249999999956E-3</v>
      </c>
      <c r="Y470">
        <f t="shared" si="23"/>
        <v>6.3190625E-2</v>
      </c>
      <c r="Z470">
        <f t="shared" si="24"/>
        <v>-4.3374999999999941E-3</v>
      </c>
    </row>
    <row r="471" spans="13:26" x14ac:dyDescent="0.25">
      <c r="M471">
        <v>11.425000000000001</v>
      </c>
      <c r="N471">
        <v>2.5999999999999999E-2</v>
      </c>
      <c r="P471">
        <v>11.425000000000001</v>
      </c>
      <c r="Q471">
        <v>7.0000000000000001E-3</v>
      </c>
      <c r="S471">
        <v>11.4</v>
      </c>
      <c r="T471">
        <v>0.06</v>
      </c>
      <c r="U471">
        <f t="shared" si="22"/>
        <v>-2.6400000000000017E-3</v>
      </c>
      <c r="W471">
        <v>0.06</v>
      </c>
      <c r="X471">
        <v>-3.1950000000000021E-3</v>
      </c>
      <c r="Y471">
        <f t="shared" si="23"/>
        <v>6.3195000000000001E-2</v>
      </c>
      <c r="Z471">
        <f t="shared" si="24"/>
        <v>-2.3400000000000001E-3</v>
      </c>
    </row>
    <row r="472" spans="13:26" x14ac:dyDescent="0.25">
      <c r="M472">
        <v>11.45</v>
      </c>
      <c r="N472">
        <v>0.03</v>
      </c>
      <c r="P472">
        <v>11.45</v>
      </c>
      <c r="Q472">
        <v>7.0000000000000001E-3</v>
      </c>
      <c r="S472">
        <v>11.425000000000001</v>
      </c>
      <c r="T472">
        <v>6.2E-2</v>
      </c>
      <c r="U472">
        <f t="shared" si="22"/>
        <v>-6.4249999999999963E-4</v>
      </c>
      <c r="W472">
        <v>6.2E-2</v>
      </c>
      <c r="X472">
        <v>-1.1993749999999997E-3</v>
      </c>
      <c r="Y472">
        <f t="shared" si="23"/>
        <v>6.3199375000000002E-2</v>
      </c>
      <c r="Z472">
        <f t="shared" si="24"/>
        <v>-3.4249999999999797E-4</v>
      </c>
    </row>
    <row r="473" spans="13:26" x14ac:dyDescent="0.25">
      <c r="M473">
        <v>11.475</v>
      </c>
      <c r="N473">
        <v>3.4000000000000002E-2</v>
      </c>
      <c r="P473">
        <v>11.475</v>
      </c>
      <c r="Q473">
        <v>7.0000000000000001E-3</v>
      </c>
      <c r="S473">
        <v>11.45</v>
      </c>
      <c r="T473">
        <v>6.4000000000000001E-2</v>
      </c>
      <c r="U473">
        <f t="shared" si="22"/>
        <v>1.3550000000000023E-3</v>
      </c>
      <c r="W473">
        <v>6.4000000000000001E-2</v>
      </c>
      <c r="X473">
        <v>7.9625000000000225E-4</v>
      </c>
      <c r="Y473">
        <f t="shared" si="23"/>
        <v>6.3203750000000003E-2</v>
      </c>
      <c r="Z473">
        <f t="shared" si="24"/>
        <v>1.6550000000000039E-3</v>
      </c>
    </row>
    <row r="474" spans="13:26" x14ac:dyDescent="0.25">
      <c r="M474">
        <v>11.5</v>
      </c>
      <c r="N474">
        <v>3.6999999999999998E-2</v>
      </c>
      <c r="P474">
        <v>11.5</v>
      </c>
      <c r="Q474">
        <v>7.0000000000000001E-3</v>
      </c>
      <c r="S474">
        <v>11.475</v>
      </c>
      <c r="T474">
        <v>6.6000000000000003E-2</v>
      </c>
      <c r="U474">
        <f t="shared" si="22"/>
        <v>3.3525000000000039E-3</v>
      </c>
      <c r="W474">
        <v>6.6000000000000003E-2</v>
      </c>
      <c r="X474">
        <v>2.7918750000000036E-3</v>
      </c>
      <c r="Y474">
        <f t="shared" si="23"/>
        <v>6.3208125000000004E-2</v>
      </c>
      <c r="Z474">
        <f t="shared" si="24"/>
        <v>3.6525000000000056E-3</v>
      </c>
    </row>
    <row r="475" spans="13:26" x14ac:dyDescent="0.25">
      <c r="M475">
        <v>11.525</v>
      </c>
      <c r="N475">
        <v>0.04</v>
      </c>
      <c r="P475">
        <v>11.525</v>
      </c>
      <c r="Q475">
        <v>7.0000000000000001E-3</v>
      </c>
      <c r="S475">
        <v>11.5</v>
      </c>
      <c r="T475">
        <v>6.7000000000000004E-2</v>
      </c>
      <c r="U475">
        <f t="shared" si="22"/>
        <v>4.3500000000000049E-3</v>
      </c>
      <c r="W475">
        <v>6.7000000000000004E-2</v>
      </c>
      <c r="X475">
        <v>3.7875000000000048E-3</v>
      </c>
      <c r="Y475">
        <f t="shared" si="23"/>
        <v>6.3212500000000005E-2</v>
      </c>
      <c r="Z475">
        <f t="shared" si="24"/>
        <v>4.6500000000000066E-3</v>
      </c>
    </row>
    <row r="476" spans="13:26" x14ac:dyDescent="0.25">
      <c r="M476">
        <v>11.55</v>
      </c>
      <c r="N476">
        <v>4.2000000000000003E-2</v>
      </c>
      <c r="P476">
        <v>11.55</v>
      </c>
      <c r="Q476">
        <v>7.0000000000000001E-3</v>
      </c>
      <c r="S476">
        <v>11.525</v>
      </c>
      <c r="T476">
        <v>6.9000000000000006E-2</v>
      </c>
      <c r="U476">
        <f t="shared" si="22"/>
        <v>6.3475000000000068E-3</v>
      </c>
      <c r="W476">
        <v>6.9000000000000006E-2</v>
      </c>
      <c r="X476">
        <v>5.783125000000007E-3</v>
      </c>
      <c r="Y476">
        <f t="shared" si="23"/>
        <v>6.3216875000000006E-2</v>
      </c>
      <c r="Z476">
        <f t="shared" si="24"/>
        <v>6.6475000000000084E-3</v>
      </c>
    </row>
    <row r="477" spans="13:26" x14ac:dyDescent="0.25">
      <c r="M477">
        <v>11.574999999999999</v>
      </c>
      <c r="N477">
        <v>4.3999999999999997E-2</v>
      </c>
      <c r="P477">
        <v>11.574999999999999</v>
      </c>
      <c r="Q477">
        <v>7.0000000000000001E-3</v>
      </c>
      <c r="S477">
        <v>11.55</v>
      </c>
      <c r="T477">
        <v>7.0999999999999994E-2</v>
      </c>
      <c r="U477">
        <f t="shared" si="22"/>
        <v>8.3449999999999948E-3</v>
      </c>
      <c r="W477">
        <v>7.0999999999999994E-2</v>
      </c>
      <c r="X477">
        <v>7.7787499999999966E-3</v>
      </c>
      <c r="Y477">
        <f t="shared" si="23"/>
        <v>6.3221249999999993E-2</v>
      </c>
      <c r="Z477">
        <f t="shared" si="24"/>
        <v>8.6449999999999964E-3</v>
      </c>
    </row>
    <row r="478" spans="13:26" x14ac:dyDescent="0.25">
      <c r="M478">
        <v>11.6</v>
      </c>
      <c r="N478">
        <v>4.5999999999999999E-2</v>
      </c>
      <c r="P478">
        <v>11.6</v>
      </c>
      <c r="Q478">
        <v>7.0000000000000001E-3</v>
      </c>
      <c r="S478">
        <v>11.574999999999999</v>
      </c>
      <c r="T478">
        <v>7.1999999999999995E-2</v>
      </c>
      <c r="U478">
        <f t="shared" si="22"/>
        <v>9.3424999999999949E-3</v>
      </c>
      <c r="W478">
        <v>7.1999999999999995E-2</v>
      </c>
      <c r="X478">
        <v>8.7743749999999957E-3</v>
      </c>
      <c r="Y478">
        <f t="shared" si="23"/>
        <v>6.3225624999999994E-2</v>
      </c>
      <c r="Z478">
        <f t="shared" si="24"/>
        <v>9.6424999999999966E-3</v>
      </c>
    </row>
    <row r="479" spans="13:26" x14ac:dyDescent="0.25">
      <c r="M479">
        <v>11.625</v>
      </c>
      <c r="N479">
        <v>4.7E-2</v>
      </c>
      <c r="P479">
        <v>11.625</v>
      </c>
      <c r="Q479">
        <v>7.0000000000000001E-3</v>
      </c>
      <c r="S479">
        <v>11.6</v>
      </c>
      <c r="T479">
        <v>7.2999999999999995E-2</v>
      </c>
      <c r="U479">
        <f t="shared" si="22"/>
        <v>1.0339999999999997E-2</v>
      </c>
      <c r="W479">
        <v>7.2999999999999995E-2</v>
      </c>
      <c r="X479">
        <v>9.7699999999999957E-3</v>
      </c>
      <c r="Y479">
        <f t="shared" si="23"/>
        <v>6.3229999999999995E-2</v>
      </c>
      <c r="Z479">
        <f t="shared" si="24"/>
        <v>1.0639999999999998E-2</v>
      </c>
    </row>
    <row r="480" spans="13:26" x14ac:dyDescent="0.25">
      <c r="M480">
        <v>11.65</v>
      </c>
      <c r="N480">
        <v>4.7E-2</v>
      </c>
      <c r="P480">
        <v>11.65</v>
      </c>
      <c r="Q480">
        <v>7.0000000000000001E-3</v>
      </c>
      <c r="S480">
        <v>11.625</v>
      </c>
      <c r="T480">
        <v>7.3999999999999996E-2</v>
      </c>
      <c r="U480">
        <f t="shared" si="22"/>
        <v>1.1337499999999997E-2</v>
      </c>
      <c r="W480">
        <v>7.3999999999999996E-2</v>
      </c>
      <c r="X480">
        <v>1.0765624999999997E-2</v>
      </c>
      <c r="Y480">
        <f t="shared" si="23"/>
        <v>6.3234374999999995E-2</v>
      </c>
      <c r="Z480">
        <f t="shared" si="24"/>
        <v>1.1637499999999999E-2</v>
      </c>
    </row>
    <row r="481" spans="13:26" x14ac:dyDescent="0.25">
      <c r="M481">
        <v>11.675000000000001</v>
      </c>
      <c r="N481">
        <v>4.7E-2</v>
      </c>
      <c r="P481">
        <v>11.675000000000001</v>
      </c>
      <c r="Q481">
        <v>7.0000000000000001E-3</v>
      </c>
      <c r="S481">
        <v>11.65</v>
      </c>
      <c r="T481">
        <v>7.5999999999999998E-2</v>
      </c>
      <c r="U481">
        <f t="shared" si="22"/>
        <v>1.3335E-2</v>
      </c>
      <c r="W481">
        <v>7.5999999999999998E-2</v>
      </c>
      <c r="X481">
        <v>1.276125E-2</v>
      </c>
      <c r="Y481">
        <f t="shared" si="23"/>
        <v>6.3238749999999996E-2</v>
      </c>
      <c r="Z481">
        <f t="shared" si="24"/>
        <v>1.3635000000000001E-2</v>
      </c>
    </row>
    <row r="482" spans="13:26" x14ac:dyDescent="0.25">
      <c r="M482">
        <v>11.7</v>
      </c>
      <c r="N482">
        <v>4.5999999999999999E-2</v>
      </c>
      <c r="P482">
        <v>11.7</v>
      </c>
      <c r="Q482">
        <v>8.0000000000000002E-3</v>
      </c>
      <c r="S482">
        <v>11.675000000000001</v>
      </c>
      <c r="T482">
        <v>7.5999999999999998E-2</v>
      </c>
      <c r="U482">
        <f t="shared" si="22"/>
        <v>1.3332499999999999E-2</v>
      </c>
      <c r="W482">
        <v>7.5999999999999998E-2</v>
      </c>
      <c r="X482">
        <v>1.2756874999999997E-2</v>
      </c>
      <c r="Y482">
        <f t="shared" si="23"/>
        <v>6.3243124999999997E-2</v>
      </c>
      <c r="Z482">
        <f t="shared" si="24"/>
        <v>1.3632500000000001E-2</v>
      </c>
    </row>
    <row r="483" spans="13:26" x14ac:dyDescent="0.25">
      <c r="M483">
        <v>11.725</v>
      </c>
      <c r="N483">
        <v>4.4999999999999998E-2</v>
      </c>
      <c r="P483">
        <v>11.725</v>
      </c>
      <c r="Q483">
        <v>8.0000000000000002E-3</v>
      </c>
      <c r="S483">
        <v>11.7</v>
      </c>
      <c r="T483">
        <v>7.6999999999999999E-2</v>
      </c>
      <c r="U483">
        <f t="shared" si="22"/>
        <v>1.4329999999999999E-2</v>
      </c>
      <c r="W483">
        <v>7.6999999999999999E-2</v>
      </c>
      <c r="X483">
        <v>1.3752499999999999E-2</v>
      </c>
      <c r="Y483">
        <f t="shared" si="23"/>
        <v>6.3247499999999998E-2</v>
      </c>
      <c r="Z483">
        <f t="shared" si="24"/>
        <v>1.4630000000000001E-2</v>
      </c>
    </row>
    <row r="484" spans="13:26" x14ac:dyDescent="0.25">
      <c r="M484">
        <v>11.75</v>
      </c>
      <c r="N484">
        <v>4.2999999999999997E-2</v>
      </c>
      <c r="P484">
        <v>11.75</v>
      </c>
      <c r="Q484">
        <v>8.0000000000000002E-3</v>
      </c>
      <c r="S484">
        <v>11.725</v>
      </c>
      <c r="T484">
        <v>7.6999999999999999E-2</v>
      </c>
      <c r="U484">
        <f t="shared" si="22"/>
        <v>1.43275E-2</v>
      </c>
      <c r="W484">
        <v>7.6999999999999999E-2</v>
      </c>
      <c r="X484">
        <v>1.3748125000000002E-2</v>
      </c>
      <c r="Y484">
        <f t="shared" si="23"/>
        <v>6.3251874999999999E-2</v>
      </c>
      <c r="Z484">
        <f t="shared" si="24"/>
        <v>1.4627500000000002E-2</v>
      </c>
    </row>
    <row r="485" spans="13:26" x14ac:dyDescent="0.25">
      <c r="M485">
        <v>11.775</v>
      </c>
      <c r="N485">
        <v>4.1000000000000002E-2</v>
      </c>
      <c r="P485">
        <v>11.775</v>
      </c>
      <c r="Q485">
        <v>8.0000000000000002E-3</v>
      </c>
      <c r="S485">
        <v>11.75</v>
      </c>
      <c r="T485">
        <v>7.6999999999999999E-2</v>
      </c>
      <c r="U485">
        <f t="shared" si="22"/>
        <v>1.4324999999999999E-2</v>
      </c>
      <c r="W485">
        <v>7.6999999999999999E-2</v>
      </c>
      <c r="X485">
        <v>1.3743750000000001E-2</v>
      </c>
      <c r="Y485">
        <f t="shared" si="23"/>
        <v>6.325625E-2</v>
      </c>
      <c r="Z485">
        <f t="shared" si="24"/>
        <v>1.4625000000000001E-2</v>
      </c>
    </row>
    <row r="486" spans="13:26" x14ac:dyDescent="0.25">
      <c r="M486">
        <v>11.8</v>
      </c>
      <c r="N486">
        <v>3.7999999999999999E-2</v>
      </c>
      <c r="P486">
        <v>11.8</v>
      </c>
      <c r="Q486">
        <v>8.0000000000000002E-3</v>
      </c>
      <c r="S486">
        <v>11.775</v>
      </c>
      <c r="T486">
        <v>7.6999999999999999E-2</v>
      </c>
      <c r="U486">
        <f t="shared" si="22"/>
        <v>1.43225E-2</v>
      </c>
      <c r="W486">
        <v>7.6999999999999999E-2</v>
      </c>
      <c r="X486">
        <v>1.3739375E-2</v>
      </c>
      <c r="Y486">
        <f t="shared" si="23"/>
        <v>6.3260625000000001E-2</v>
      </c>
      <c r="Z486">
        <f t="shared" si="24"/>
        <v>1.4622500000000002E-2</v>
      </c>
    </row>
    <row r="487" spans="13:26" x14ac:dyDescent="0.25">
      <c r="M487">
        <v>11.824999999999999</v>
      </c>
      <c r="N487">
        <v>3.5000000000000003E-2</v>
      </c>
      <c r="P487">
        <v>11.824999999999999</v>
      </c>
      <c r="Q487">
        <v>8.0000000000000002E-3</v>
      </c>
      <c r="S487">
        <v>11.8</v>
      </c>
      <c r="T487">
        <v>7.5999999999999998E-2</v>
      </c>
      <c r="U487">
        <f t="shared" si="22"/>
        <v>1.3319999999999999E-2</v>
      </c>
      <c r="W487">
        <v>7.5999999999999998E-2</v>
      </c>
      <c r="X487">
        <v>1.2734999999999996E-2</v>
      </c>
      <c r="Y487">
        <f t="shared" si="23"/>
        <v>6.3265000000000002E-2</v>
      </c>
      <c r="Z487">
        <f t="shared" si="24"/>
        <v>1.362E-2</v>
      </c>
    </row>
    <row r="488" spans="13:26" x14ac:dyDescent="0.25">
      <c r="M488">
        <v>11.85</v>
      </c>
      <c r="N488">
        <v>3.2000000000000001E-2</v>
      </c>
      <c r="P488">
        <v>11.85</v>
      </c>
      <c r="Q488">
        <v>8.9999999999999993E-3</v>
      </c>
      <c r="S488">
        <v>11.824999999999999</v>
      </c>
      <c r="T488">
        <v>7.5999999999999998E-2</v>
      </c>
      <c r="U488">
        <f t="shared" si="22"/>
        <v>1.3317499999999999E-2</v>
      </c>
      <c r="W488">
        <v>7.5999999999999998E-2</v>
      </c>
      <c r="X488">
        <v>1.2730625000000001E-2</v>
      </c>
      <c r="Y488">
        <f t="shared" si="23"/>
        <v>6.3269375000000003E-2</v>
      </c>
      <c r="Z488">
        <f t="shared" si="24"/>
        <v>1.3617500000000001E-2</v>
      </c>
    </row>
    <row r="489" spans="13:26" x14ac:dyDescent="0.25">
      <c r="M489">
        <v>11.875</v>
      </c>
      <c r="N489">
        <v>2.8000000000000001E-2</v>
      </c>
      <c r="P489">
        <v>11.875</v>
      </c>
      <c r="Q489">
        <v>8.9999999999999993E-3</v>
      </c>
      <c r="S489">
        <v>11.85</v>
      </c>
      <c r="T489">
        <v>7.4999999999999997E-2</v>
      </c>
      <c r="U489">
        <f t="shared" si="22"/>
        <v>1.2314999999999998E-2</v>
      </c>
      <c r="W489">
        <v>7.4999999999999997E-2</v>
      </c>
      <c r="X489">
        <v>1.1726249999999999E-2</v>
      </c>
      <c r="Y489">
        <f t="shared" si="23"/>
        <v>6.3273750000000004E-2</v>
      </c>
      <c r="Z489">
        <f t="shared" si="24"/>
        <v>1.2614999999999999E-2</v>
      </c>
    </row>
    <row r="490" spans="13:26" x14ac:dyDescent="0.25">
      <c r="M490">
        <v>11.9</v>
      </c>
      <c r="N490">
        <v>2.3E-2</v>
      </c>
      <c r="P490">
        <v>11.9</v>
      </c>
      <c r="Q490">
        <v>8.9999999999999993E-3</v>
      </c>
      <c r="S490">
        <v>11.875</v>
      </c>
      <c r="T490">
        <v>7.4999999999999997E-2</v>
      </c>
      <c r="U490">
        <f t="shared" si="22"/>
        <v>1.2312499999999999E-2</v>
      </c>
      <c r="W490">
        <v>7.4999999999999997E-2</v>
      </c>
      <c r="X490">
        <v>1.1721874999999998E-2</v>
      </c>
      <c r="Y490">
        <f t="shared" si="23"/>
        <v>6.3278125000000005E-2</v>
      </c>
      <c r="Z490">
        <f t="shared" si="24"/>
        <v>1.26125E-2</v>
      </c>
    </row>
    <row r="491" spans="13:26" x14ac:dyDescent="0.25">
      <c r="M491">
        <v>11.925000000000001</v>
      </c>
      <c r="N491">
        <v>1.9E-2</v>
      </c>
      <c r="P491">
        <v>11.925000000000001</v>
      </c>
      <c r="Q491">
        <v>8.9999999999999993E-3</v>
      </c>
      <c r="S491">
        <v>11.9</v>
      </c>
      <c r="T491">
        <v>7.2999999999999995E-2</v>
      </c>
      <c r="U491">
        <f t="shared" si="22"/>
        <v>1.0309999999999996E-2</v>
      </c>
      <c r="W491">
        <v>7.2999999999999995E-2</v>
      </c>
      <c r="X491">
        <v>9.717499999999997E-3</v>
      </c>
      <c r="Y491">
        <f t="shared" si="23"/>
        <v>6.3282499999999992E-2</v>
      </c>
      <c r="Z491">
        <f t="shared" si="24"/>
        <v>1.0609999999999998E-2</v>
      </c>
    </row>
    <row r="492" spans="13:26" x14ac:dyDescent="0.25">
      <c r="M492">
        <v>11.95</v>
      </c>
      <c r="N492">
        <v>1.4E-2</v>
      </c>
      <c r="P492">
        <v>11.95</v>
      </c>
      <c r="Q492">
        <v>8.9999999999999993E-3</v>
      </c>
      <c r="S492">
        <v>11.925000000000001</v>
      </c>
      <c r="T492">
        <v>7.1999999999999995E-2</v>
      </c>
      <c r="U492">
        <f t="shared" si="22"/>
        <v>9.3074999999999946E-3</v>
      </c>
      <c r="W492">
        <v>7.1999999999999995E-2</v>
      </c>
      <c r="X492">
        <v>8.7131249999999952E-3</v>
      </c>
      <c r="Y492">
        <f t="shared" si="23"/>
        <v>6.3286874999999992E-2</v>
      </c>
      <c r="Z492">
        <f t="shared" si="24"/>
        <v>9.6074999999999963E-3</v>
      </c>
    </row>
    <row r="493" spans="13:26" x14ac:dyDescent="0.25">
      <c r="M493">
        <v>11.975</v>
      </c>
      <c r="N493">
        <v>8.9999999999999993E-3</v>
      </c>
      <c r="P493">
        <v>11.975</v>
      </c>
      <c r="Q493">
        <v>8.9999999999999993E-3</v>
      </c>
      <c r="S493">
        <v>11.95</v>
      </c>
      <c r="T493">
        <v>7.0999999999999994E-2</v>
      </c>
      <c r="U493">
        <f t="shared" si="22"/>
        <v>8.3049999999999947E-3</v>
      </c>
      <c r="W493">
        <v>7.0999999999999994E-2</v>
      </c>
      <c r="X493">
        <v>7.7087499999999934E-3</v>
      </c>
      <c r="Y493">
        <f t="shared" si="23"/>
        <v>6.3291249999999993E-2</v>
      </c>
      <c r="Z493">
        <f t="shared" si="24"/>
        <v>8.6049999999999963E-3</v>
      </c>
    </row>
    <row r="494" spans="13:26" x14ac:dyDescent="0.25">
      <c r="M494">
        <v>12</v>
      </c>
      <c r="N494">
        <v>4.0000000000000001E-3</v>
      </c>
      <c r="P494">
        <v>12</v>
      </c>
      <c r="Q494">
        <v>0.01</v>
      </c>
      <c r="S494">
        <v>11.975</v>
      </c>
      <c r="T494">
        <v>6.9000000000000006E-2</v>
      </c>
      <c r="U494">
        <f t="shared" si="22"/>
        <v>6.3025000000000069E-3</v>
      </c>
      <c r="W494">
        <v>6.9000000000000006E-2</v>
      </c>
      <c r="X494">
        <v>5.7043750000000072E-3</v>
      </c>
      <c r="Y494">
        <f t="shared" si="23"/>
        <v>6.3295624999999994E-2</v>
      </c>
      <c r="Z494">
        <f t="shared" si="24"/>
        <v>6.6025000000000085E-3</v>
      </c>
    </row>
    <row r="495" spans="13:26" x14ac:dyDescent="0.25">
      <c r="M495">
        <v>12.025</v>
      </c>
      <c r="N495" s="1">
        <v>-7.7879999999999996E-4</v>
      </c>
      <c r="P495">
        <v>12.025</v>
      </c>
      <c r="Q495">
        <v>8.9999999999999993E-3</v>
      </c>
      <c r="S495">
        <v>12</v>
      </c>
      <c r="T495">
        <v>6.8000000000000005E-2</v>
      </c>
      <c r="U495">
        <f t="shared" si="22"/>
        <v>5.3000000000000061E-3</v>
      </c>
      <c r="W495">
        <v>6.8000000000000005E-2</v>
      </c>
      <c r="X495">
        <v>4.7000000000000071E-3</v>
      </c>
      <c r="Y495">
        <f t="shared" si="23"/>
        <v>6.3299999999999995E-2</v>
      </c>
      <c r="Z495">
        <f t="shared" si="24"/>
        <v>5.6000000000000077E-3</v>
      </c>
    </row>
    <row r="496" spans="13:26" x14ac:dyDescent="0.25">
      <c r="M496">
        <v>12.05</v>
      </c>
      <c r="N496">
        <v>-6.0000000000000001E-3</v>
      </c>
      <c r="P496">
        <v>12.05</v>
      </c>
      <c r="Q496">
        <v>0.01</v>
      </c>
      <c r="S496">
        <v>12.025</v>
      </c>
      <c r="T496">
        <v>6.6000000000000003E-2</v>
      </c>
      <c r="U496">
        <f t="shared" si="22"/>
        <v>3.297500000000004E-3</v>
      </c>
      <c r="W496">
        <v>6.6000000000000003E-2</v>
      </c>
      <c r="X496">
        <v>2.695625000000004E-3</v>
      </c>
      <c r="Y496">
        <f t="shared" si="23"/>
        <v>6.3304374999999996E-2</v>
      </c>
      <c r="Z496">
        <f t="shared" si="24"/>
        <v>3.5975000000000056E-3</v>
      </c>
    </row>
    <row r="497" spans="13:26" x14ac:dyDescent="0.25">
      <c r="M497">
        <v>12.074999999999999</v>
      </c>
      <c r="N497">
        <v>-1.0999999999999999E-2</v>
      </c>
      <c r="P497">
        <v>12.074999999999999</v>
      </c>
      <c r="Q497">
        <v>0.01</v>
      </c>
      <c r="S497">
        <v>12.05</v>
      </c>
      <c r="T497">
        <v>6.4000000000000001E-2</v>
      </c>
      <c r="U497">
        <f t="shared" si="22"/>
        <v>1.2950000000000021E-3</v>
      </c>
      <c r="W497">
        <v>6.4000000000000001E-2</v>
      </c>
      <c r="X497">
        <v>6.9125000000000198E-4</v>
      </c>
      <c r="Y497">
        <f t="shared" si="23"/>
        <v>6.3308749999999997E-2</v>
      </c>
      <c r="Z497">
        <f t="shared" si="24"/>
        <v>1.5950000000000037E-3</v>
      </c>
    </row>
    <row r="498" spans="13:26" x14ac:dyDescent="0.25">
      <c r="M498">
        <v>12.1</v>
      </c>
      <c r="N498">
        <v>-1.6E-2</v>
      </c>
      <c r="P498">
        <v>12.1</v>
      </c>
      <c r="Q498">
        <v>0.01</v>
      </c>
      <c r="S498">
        <v>12.074999999999999</v>
      </c>
      <c r="T498">
        <v>6.2E-2</v>
      </c>
      <c r="U498">
        <f t="shared" si="22"/>
        <v>-7.0749999999999958E-4</v>
      </c>
      <c r="W498">
        <v>6.2E-2</v>
      </c>
      <c r="X498">
        <v>-1.3131249999999996E-3</v>
      </c>
      <c r="Y498">
        <f t="shared" si="23"/>
        <v>6.3313124999999998E-2</v>
      </c>
      <c r="Z498">
        <f t="shared" si="24"/>
        <v>-4.0749999999999792E-4</v>
      </c>
    </row>
    <row r="499" spans="13:26" x14ac:dyDescent="0.25">
      <c r="M499">
        <v>12.125</v>
      </c>
      <c r="N499">
        <v>-0.02</v>
      </c>
      <c r="P499">
        <v>12.125</v>
      </c>
      <c r="Q499">
        <v>0.01</v>
      </c>
      <c r="S499">
        <v>12.1</v>
      </c>
      <c r="T499">
        <v>6.0999999999999999E-2</v>
      </c>
      <c r="U499">
        <f t="shared" si="22"/>
        <v>-1.7100000000000004E-3</v>
      </c>
      <c r="W499">
        <v>6.0999999999999999E-2</v>
      </c>
      <c r="X499">
        <v>-2.3175000000000001E-3</v>
      </c>
      <c r="Y499">
        <f t="shared" si="23"/>
        <v>6.3317499999999999E-2</v>
      </c>
      <c r="Z499">
        <f t="shared" si="24"/>
        <v>-1.4099999999999987E-3</v>
      </c>
    </row>
    <row r="500" spans="13:26" x14ac:dyDescent="0.25">
      <c r="M500">
        <v>12.15</v>
      </c>
      <c r="N500">
        <v>-2.4E-2</v>
      </c>
      <c r="P500">
        <v>12.15</v>
      </c>
      <c r="Q500">
        <v>0.01</v>
      </c>
      <c r="S500">
        <v>12.125</v>
      </c>
      <c r="T500">
        <v>5.8999999999999997E-2</v>
      </c>
      <c r="U500">
        <f t="shared" si="22"/>
        <v>-3.7125000000000023E-3</v>
      </c>
      <c r="W500">
        <v>5.8999999999999997E-2</v>
      </c>
      <c r="X500">
        <v>-4.3218750000000028E-3</v>
      </c>
      <c r="Y500">
        <f t="shared" si="23"/>
        <v>6.3321875E-2</v>
      </c>
      <c r="Z500">
        <f t="shared" si="24"/>
        <v>-3.4125000000000006E-3</v>
      </c>
    </row>
    <row r="501" spans="13:26" x14ac:dyDescent="0.25">
      <c r="M501">
        <v>12.175000000000001</v>
      </c>
      <c r="N501">
        <v>-2.8000000000000001E-2</v>
      </c>
      <c r="P501">
        <v>12.175000000000001</v>
      </c>
      <c r="Q501">
        <v>0.01</v>
      </c>
      <c r="S501">
        <v>12.15</v>
      </c>
      <c r="T501">
        <v>5.7000000000000002E-2</v>
      </c>
      <c r="U501">
        <f t="shared" si="22"/>
        <v>-5.714999999999997E-3</v>
      </c>
      <c r="W501">
        <v>5.7000000000000002E-2</v>
      </c>
      <c r="X501">
        <v>-6.3262499999999977E-3</v>
      </c>
      <c r="Y501">
        <f t="shared" si="23"/>
        <v>6.3326250000000001E-2</v>
      </c>
      <c r="Z501">
        <f t="shared" si="24"/>
        <v>-5.4149999999999953E-3</v>
      </c>
    </row>
    <row r="502" spans="13:26" x14ac:dyDescent="0.25">
      <c r="M502">
        <v>12.2</v>
      </c>
      <c r="N502">
        <v>-3.2000000000000001E-2</v>
      </c>
      <c r="P502">
        <v>12.2</v>
      </c>
      <c r="Q502">
        <v>0.01</v>
      </c>
      <c r="S502">
        <v>12.175000000000001</v>
      </c>
      <c r="T502">
        <v>5.5E-2</v>
      </c>
      <c r="U502">
        <f t="shared" si="22"/>
        <v>-7.7174999999999987E-3</v>
      </c>
      <c r="W502">
        <v>5.5E-2</v>
      </c>
      <c r="X502">
        <v>-8.3306249999999995E-3</v>
      </c>
      <c r="Y502">
        <f t="shared" si="23"/>
        <v>6.3330625000000002E-2</v>
      </c>
      <c r="Z502">
        <f t="shared" si="24"/>
        <v>-7.417499999999997E-3</v>
      </c>
    </row>
    <row r="503" spans="13:26" x14ac:dyDescent="0.25">
      <c r="M503">
        <v>12.225</v>
      </c>
      <c r="N503">
        <v>-3.5999999999999997E-2</v>
      </c>
      <c r="P503">
        <v>12.225</v>
      </c>
      <c r="Q503">
        <v>0.01</v>
      </c>
      <c r="S503">
        <v>12.2</v>
      </c>
      <c r="T503">
        <v>5.3999999999999999E-2</v>
      </c>
      <c r="U503">
        <f t="shared" si="22"/>
        <v>-8.7200000000000003E-3</v>
      </c>
      <c r="W503">
        <v>5.3999999999999999E-2</v>
      </c>
      <c r="X503">
        <v>-9.3349999999999995E-3</v>
      </c>
      <c r="Y503">
        <f t="shared" si="23"/>
        <v>6.3335000000000002E-2</v>
      </c>
      <c r="Z503">
        <f t="shared" si="24"/>
        <v>-8.4199999999999987E-3</v>
      </c>
    </row>
    <row r="504" spans="13:26" x14ac:dyDescent="0.25">
      <c r="M504">
        <v>12.25</v>
      </c>
      <c r="N504">
        <v>-3.7999999999999999E-2</v>
      </c>
      <c r="P504">
        <v>12.25</v>
      </c>
      <c r="Q504">
        <v>0.01</v>
      </c>
      <c r="S504">
        <v>12.225</v>
      </c>
      <c r="T504">
        <v>5.1999999999999998E-2</v>
      </c>
      <c r="U504">
        <f t="shared" si="22"/>
        <v>-1.0722500000000001E-2</v>
      </c>
      <c r="W504">
        <v>5.1999999999999998E-2</v>
      </c>
      <c r="X504">
        <v>-1.1339375000000002E-2</v>
      </c>
      <c r="Y504">
        <f t="shared" si="23"/>
        <v>6.3339375000000003E-2</v>
      </c>
      <c r="Z504">
        <f t="shared" si="24"/>
        <v>-1.0422499999999999E-2</v>
      </c>
    </row>
    <row r="505" spans="13:26" x14ac:dyDescent="0.25">
      <c r="M505">
        <v>12.275</v>
      </c>
      <c r="N505">
        <v>-4.1000000000000002E-2</v>
      </c>
      <c r="P505">
        <v>12.275</v>
      </c>
      <c r="Q505">
        <v>0.01</v>
      </c>
      <c r="S505">
        <v>12.25</v>
      </c>
      <c r="T505">
        <v>5.0999999999999997E-2</v>
      </c>
      <c r="U505">
        <f t="shared" si="22"/>
        <v>-1.1725000000000003E-2</v>
      </c>
      <c r="W505">
        <v>5.0999999999999997E-2</v>
      </c>
      <c r="X505">
        <v>-1.2343750000000004E-2</v>
      </c>
      <c r="Y505">
        <f t="shared" si="23"/>
        <v>6.3343750000000004E-2</v>
      </c>
      <c r="Z505">
        <f t="shared" si="24"/>
        <v>-1.1425000000000001E-2</v>
      </c>
    </row>
    <row r="506" spans="13:26" x14ac:dyDescent="0.25">
      <c r="M506">
        <v>12.3</v>
      </c>
      <c r="N506">
        <v>-4.2999999999999997E-2</v>
      </c>
      <c r="P506">
        <v>12.3</v>
      </c>
      <c r="Q506">
        <v>0.01</v>
      </c>
      <c r="S506">
        <v>12.275</v>
      </c>
      <c r="T506">
        <v>4.9000000000000002E-2</v>
      </c>
      <c r="U506">
        <f t="shared" si="22"/>
        <v>-1.3727499999999997E-2</v>
      </c>
      <c r="W506">
        <v>4.9000000000000002E-2</v>
      </c>
      <c r="X506">
        <v>-1.4348124999999996E-2</v>
      </c>
      <c r="Y506">
        <f t="shared" si="23"/>
        <v>6.3348125000000005E-2</v>
      </c>
      <c r="Z506">
        <f t="shared" si="24"/>
        <v>-1.3427499999999995E-2</v>
      </c>
    </row>
    <row r="507" spans="13:26" x14ac:dyDescent="0.25">
      <c r="M507">
        <v>12.324999999999999</v>
      </c>
      <c r="N507">
        <v>-4.3999999999999997E-2</v>
      </c>
      <c r="P507">
        <v>12.324999999999999</v>
      </c>
      <c r="Q507">
        <v>0.01</v>
      </c>
      <c r="S507">
        <v>12.3</v>
      </c>
      <c r="T507">
        <v>4.8000000000000001E-2</v>
      </c>
      <c r="U507">
        <f t="shared" si="22"/>
        <v>-1.4729999999999998E-2</v>
      </c>
      <c r="W507">
        <v>4.8000000000000001E-2</v>
      </c>
      <c r="X507">
        <v>-1.53525E-2</v>
      </c>
      <c r="Y507">
        <f t="shared" si="23"/>
        <v>6.3352500000000006E-2</v>
      </c>
      <c r="Z507">
        <f t="shared" si="24"/>
        <v>-1.4429999999999997E-2</v>
      </c>
    </row>
    <row r="508" spans="13:26" x14ac:dyDescent="0.25">
      <c r="M508">
        <v>12.35</v>
      </c>
      <c r="N508">
        <v>-4.4999999999999998E-2</v>
      </c>
      <c r="P508">
        <v>12.35</v>
      </c>
      <c r="Q508">
        <v>0.01</v>
      </c>
      <c r="S508">
        <v>12.324999999999999</v>
      </c>
      <c r="T508">
        <v>4.7E-2</v>
      </c>
      <c r="U508">
        <f t="shared" si="22"/>
        <v>-1.57325E-2</v>
      </c>
      <c r="W508">
        <v>4.7E-2</v>
      </c>
      <c r="X508">
        <v>-1.6356875E-2</v>
      </c>
      <c r="Y508">
        <f t="shared" si="23"/>
        <v>6.3356875000000007E-2</v>
      </c>
      <c r="Z508">
        <f t="shared" si="24"/>
        <v>-1.5432499999999998E-2</v>
      </c>
    </row>
    <row r="509" spans="13:26" x14ac:dyDescent="0.25">
      <c r="M509">
        <v>12.375</v>
      </c>
      <c r="N509">
        <v>-4.4999999999999998E-2</v>
      </c>
      <c r="P509">
        <v>12.375</v>
      </c>
      <c r="Q509">
        <v>0.01</v>
      </c>
      <c r="S509">
        <v>12.35</v>
      </c>
      <c r="T509">
        <v>4.5999999999999999E-2</v>
      </c>
      <c r="U509">
        <f t="shared" si="22"/>
        <v>-1.6735E-2</v>
      </c>
      <c r="W509">
        <v>4.5999999999999999E-2</v>
      </c>
      <c r="X509">
        <v>-1.7361249999999998E-2</v>
      </c>
      <c r="Y509">
        <f t="shared" si="23"/>
        <v>6.3361249999999994E-2</v>
      </c>
      <c r="Z509">
        <f t="shared" si="24"/>
        <v>-1.6434999999999998E-2</v>
      </c>
    </row>
    <row r="510" spans="13:26" x14ac:dyDescent="0.25">
      <c r="M510">
        <v>12.4</v>
      </c>
      <c r="N510">
        <v>-4.4999999999999998E-2</v>
      </c>
      <c r="P510">
        <v>12.4</v>
      </c>
      <c r="Q510">
        <v>0.01</v>
      </c>
      <c r="S510">
        <v>12.375</v>
      </c>
      <c r="T510">
        <v>4.4999999999999998E-2</v>
      </c>
      <c r="U510">
        <f t="shared" si="22"/>
        <v>-1.77375E-2</v>
      </c>
      <c r="W510">
        <v>4.4999999999999998E-2</v>
      </c>
      <c r="X510">
        <v>-1.8365625E-2</v>
      </c>
      <c r="Y510">
        <f t="shared" si="23"/>
        <v>6.3365624999999995E-2</v>
      </c>
      <c r="Z510">
        <f t="shared" si="24"/>
        <v>-1.7437499999999998E-2</v>
      </c>
    </row>
    <row r="511" spans="13:26" x14ac:dyDescent="0.25">
      <c r="M511">
        <v>12.425000000000001</v>
      </c>
      <c r="N511">
        <v>-4.3999999999999997E-2</v>
      </c>
      <c r="P511">
        <v>12.425000000000001</v>
      </c>
      <c r="Q511">
        <v>8.9999999999999993E-3</v>
      </c>
      <c r="S511">
        <v>12.4</v>
      </c>
      <c r="T511">
        <v>4.4999999999999998E-2</v>
      </c>
      <c r="U511">
        <f t="shared" si="22"/>
        <v>-1.7740000000000002E-2</v>
      </c>
      <c r="W511">
        <v>4.4999999999999998E-2</v>
      </c>
      <c r="X511">
        <v>-1.8370000000000001E-2</v>
      </c>
      <c r="Y511">
        <f t="shared" si="23"/>
        <v>6.3369999999999996E-2</v>
      </c>
      <c r="Z511">
        <f t="shared" si="24"/>
        <v>-1.7440000000000001E-2</v>
      </c>
    </row>
    <row r="512" spans="13:26" x14ac:dyDescent="0.25">
      <c r="M512">
        <v>12.45</v>
      </c>
      <c r="N512">
        <v>-4.2999999999999997E-2</v>
      </c>
      <c r="P512">
        <v>12.45</v>
      </c>
      <c r="Q512">
        <v>8.9999999999999993E-3</v>
      </c>
      <c r="S512">
        <v>12.425000000000001</v>
      </c>
      <c r="T512">
        <v>4.3999999999999997E-2</v>
      </c>
      <c r="U512">
        <f t="shared" si="22"/>
        <v>-1.8742500000000002E-2</v>
      </c>
      <c r="W512">
        <v>4.3999999999999997E-2</v>
      </c>
      <c r="X512">
        <v>-1.9374374999999999E-2</v>
      </c>
      <c r="Y512">
        <f t="shared" si="23"/>
        <v>6.3374374999999997E-2</v>
      </c>
      <c r="Z512">
        <f t="shared" si="24"/>
        <v>-1.8442500000000001E-2</v>
      </c>
    </row>
    <row r="513" spans="13:26" x14ac:dyDescent="0.25">
      <c r="M513">
        <v>12.475</v>
      </c>
      <c r="N513">
        <v>-4.1000000000000002E-2</v>
      </c>
      <c r="P513">
        <v>12.475</v>
      </c>
      <c r="Q513">
        <v>8.9999999999999993E-3</v>
      </c>
      <c r="S513">
        <v>12.45</v>
      </c>
      <c r="T513">
        <v>4.3999999999999997E-2</v>
      </c>
      <c r="U513">
        <f t="shared" si="22"/>
        <v>-1.8745000000000001E-2</v>
      </c>
      <c r="W513">
        <v>4.3999999999999997E-2</v>
      </c>
      <c r="X513">
        <v>-1.937875E-2</v>
      </c>
      <c r="Y513">
        <f t="shared" si="23"/>
        <v>6.3378749999999998E-2</v>
      </c>
      <c r="Z513">
        <f t="shared" si="24"/>
        <v>-1.8445E-2</v>
      </c>
    </row>
    <row r="514" spans="13:26" x14ac:dyDescent="0.25">
      <c r="M514">
        <v>12.5</v>
      </c>
      <c r="N514">
        <v>-3.7999999999999999E-2</v>
      </c>
      <c r="P514">
        <v>12.5</v>
      </c>
      <c r="Q514">
        <v>8.9999999999999993E-3</v>
      </c>
      <c r="S514">
        <v>12.475</v>
      </c>
      <c r="T514">
        <v>4.3999999999999997E-2</v>
      </c>
      <c r="U514">
        <f t="shared" si="22"/>
        <v>-1.87475E-2</v>
      </c>
      <c r="W514">
        <v>4.3999999999999997E-2</v>
      </c>
      <c r="X514">
        <v>-1.9383124999999998E-2</v>
      </c>
      <c r="Y514">
        <f t="shared" si="23"/>
        <v>6.3383124999999998E-2</v>
      </c>
      <c r="Z514">
        <f t="shared" si="24"/>
        <v>-1.8447499999999999E-2</v>
      </c>
    </row>
    <row r="515" spans="13:26" x14ac:dyDescent="0.25">
      <c r="M515">
        <v>12.525</v>
      </c>
      <c r="N515">
        <v>-3.5999999999999997E-2</v>
      </c>
      <c r="P515">
        <v>12.525</v>
      </c>
      <c r="Q515">
        <v>8.9999999999999993E-3</v>
      </c>
      <c r="S515">
        <v>12.5</v>
      </c>
      <c r="T515">
        <v>4.3999999999999997E-2</v>
      </c>
      <c r="U515">
        <f t="shared" si="22"/>
        <v>-1.8750000000000003E-2</v>
      </c>
      <c r="W515">
        <v>4.3999999999999997E-2</v>
      </c>
      <c r="X515">
        <v>-1.9387500000000002E-2</v>
      </c>
      <c r="Y515">
        <f t="shared" si="23"/>
        <v>6.3387499999999999E-2</v>
      </c>
      <c r="Z515">
        <f t="shared" si="24"/>
        <v>-1.8450000000000001E-2</v>
      </c>
    </row>
    <row r="516" spans="13:26" x14ac:dyDescent="0.25">
      <c r="M516">
        <v>12.55</v>
      </c>
      <c r="N516">
        <v>-3.2000000000000001E-2</v>
      </c>
      <c r="P516">
        <v>12.55</v>
      </c>
      <c r="Q516">
        <v>8.9999999999999993E-3</v>
      </c>
      <c r="S516">
        <v>12.525</v>
      </c>
      <c r="T516">
        <v>4.3999999999999997E-2</v>
      </c>
      <c r="U516">
        <f t="shared" ref="U516:U579" si="25">T516-0.0615 - 0.0001*S516</f>
        <v>-1.8752500000000002E-2</v>
      </c>
      <c r="W516">
        <v>4.3999999999999997E-2</v>
      </c>
      <c r="X516">
        <v>-1.9391874999999999E-2</v>
      </c>
      <c r="Y516">
        <f t="shared" si="23"/>
        <v>6.3391875E-2</v>
      </c>
      <c r="Z516">
        <f t="shared" si="24"/>
        <v>-1.84525E-2</v>
      </c>
    </row>
    <row r="517" spans="13:26" x14ac:dyDescent="0.25">
      <c r="M517">
        <v>12.574999999999999</v>
      </c>
      <c r="N517">
        <v>-2.9000000000000001E-2</v>
      </c>
      <c r="P517">
        <v>12.574999999999999</v>
      </c>
      <c r="Q517">
        <v>8.9999999999999993E-3</v>
      </c>
      <c r="S517">
        <v>12.55</v>
      </c>
      <c r="T517">
        <v>4.4999999999999998E-2</v>
      </c>
      <c r="U517">
        <f t="shared" si="25"/>
        <v>-1.7755E-2</v>
      </c>
      <c r="W517">
        <v>4.4999999999999998E-2</v>
      </c>
      <c r="X517">
        <v>-1.8396249999999999E-2</v>
      </c>
      <c r="Y517">
        <f t="shared" si="23"/>
        <v>6.3396250000000001E-2</v>
      </c>
      <c r="Z517">
        <f t="shared" si="24"/>
        <v>-1.7454999999999998E-2</v>
      </c>
    </row>
    <row r="518" spans="13:26" x14ac:dyDescent="0.25">
      <c r="M518">
        <v>12.6</v>
      </c>
      <c r="N518">
        <v>-2.5000000000000001E-2</v>
      </c>
      <c r="P518">
        <v>12.6</v>
      </c>
      <c r="Q518">
        <v>8.0000000000000002E-3</v>
      </c>
      <c r="S518">
        <v>12.574999999999999</v>
      </c>
      <c r="T518">
        <v>4.4999999999999998E-2</v>
      </c>
      <c r="U518">
        <f t="shared" si="25"/>
        <v>-1.7757500000000002E-2</v>
      </c>
      <c r="W518">
        <v>4.4999999999999998E-2</v>
      </c>
      <c r="X518">
        <v>-1.8400625E-2</v>
      </c>
      <c r="Y518">
        <f t="shared" si="23"/>
        <v>6.3400625000000002E-2</v>
      </c>
      <c r="Z518">
        <f t="shared" si="24"/>
        <v>-1.7457500000000001E-2</v>
      </c>
    </row>
    <row r="519" spans="13:26" x14ac:dyDescent="0.25">
      <c r="M519">
        <v>12.625</v>
      </c>
      <c r="N519">
        <v>-0.02</v>
      </c>
      <c r="P519">
        <v>12.625</v>
      </c>
      <c r="Q519">
        <v>8.0000000000000002E-3</v>
      </c>
      <c r="S519">
        <v>12.6</v>
      </c>
      <c r="T519">
        <v>4.7E-2</v>
      </c>
      <c r="U519">
        <f t="shared" si="25"/>
        <v>-1.576E-2</v>
      </c>
      <c r="W519">
        <v>4.7E-2</v>
      </c>
      <c r="X519">
        <v>-1.6404999999999999E-2</v>
      </c>
      <c r="Y519">
        <f t="shared" si="23"/>
        <v>6.3405000000000003E-2</v>
      </c>
      <c r="Z519">
        <f t="shared" si="24"/>
        <v>-1.5459999999999998E-2</v>
      </c>
    </row>
    <row r="520" spans="13:26" x14ac:dyDescent="0.25">
      <c r="M520">
        <v>12.65</v>
      </c>
      <c r="N520">
        <v>-1.6E-2</v>
      </c>
      <c r="P520">
        <v>12.65</v>
      </c>
      <c r="Q520">
        <v>8.0000000000000002E-3</v>
      </c>
      <c r="S520">
        <v>12.625</v>
      </c>
      <c r="T520">
        <v>4.8000000000000001E-2</v>
      </c>
      <c r="U520">
        <f t="shared" si="25"/>
        <v>-1.4762499999999998E-2</v>
      </c>
      <c r="W520">
        <v>4.8000000000000001E-2</v>
      </c>
      <c r="X520">
        <v>-1.5409374999999996E-2</v>
      </c>
      <c r="Y520">
        <f t="shared" si="23"/>
        <v>6.340937499999999E-2</v>
      </c>
      <c r="Z520">
        <f t="shared" si="24"/>
        <v>-1.4462499999999996E-2</v>
      </c>
    </row>
    <row r="521" spans="13:26" x14ac:dyDescent="0.25">
      <c r="M521">
        <v>12.675000000000001</v>
      </c>
      <c r="N521">
        <v>-1.0999999999999999E-2</v>
      </c>
      <c r="P521">
        <v>12.675000000000001</v>
      </c>
      <c r="Q521">
        <v>8.0000000000000002E-3</v>
      </c>
      <c r="S521">
        <v>12.65</v>
      </c>
      <c r="T521">
        <v>4.8000000000000001E-2</v>
      </c>
      <c r="U521">
        <f t="shared" si="25"/>
        <v>-1.4764999999999999E-2</v>
      </c>
      <c r="W521">
        <v>4.8000000000000001E-2</v>
      </c>
      <c r="X521">
        <v>-1.5413749999999999E-2</v>
      </c>
      <c r="Y521">
        <f t="shared" si="23"/>
        <v>6.3413750000000005E-2</v>
      </c>
      <c r="Z521">
        <f t="shared" si="24"/>
        <v>-1.4464999999999997E-2</v>
      </c>
    </row>
    <row r="522" spans="13:26" x14ac:dyDescent="0.25">
      <c r="M522">
        <v>12.7</v>
      </c>
      <c r="N522">
        <v>-6.0000000000000001E-3</v>
      </c>
      <c r="P522">
        <v>12.7</v>
      </c>
      <c r="Q522">
        <v>8.0000000000000002E-3</v>
      </c>
      <c r="S522">
        <v>12.675000000000001</v>
      </c>
      <c r="T522">
        <v>0.05</v>
      </c>
      <c r="U522">
        <f t="shared" si="25"/>
        <v>-1.2767499999999996E-2</v>
      </c>
      <c r="W522">
        <v>0.05</v>
      </c>
      <c r="X522">
        <v>-1.3418124999999996E-2</v>
      </c>
      <c r="Y522">
        <f t="shared" si="23"/>
        <v>6.3418124999999992E-2</v>
      </c>
      <c r="Z522">
        <f t="shared" si="24"/>
        <v>-1.2467499999999994E-2</v>
      </c>
    </row>
    <row r="523" spans="13:26" x14ac:dyDescent="0.25">
      <c r="M523">
        <v>12.725</v>
      </c>
      <c r="N523">
        <v>-1E-3</v>
      </c>
      <c r="P523">
        <v>12.725</v>
      </c>
      <c r="Q523">
        <v>8.0000000000000002E-3</v>
      </c>
      <c r="S523">
        <v>12.7</v>
      </c>
      <c r="T523">
        <v>5.0999999999999997E-2</v>
      </c>
      <c r="U523">
        <f t="shared" si="25"/>
        <v>-1.1770000000000003E-2</v>
      </c>
      <c r="W523">
        <v>5.0999999999999997E-2</v>
      </c>
      <c r="X523">
        <v>-1.2422500000000003E-2</v>
      </c>
      <c r="Y523">
        <f t="shared" si="23"/>
        <v>6.3422499999999993E-2</v>
      </c>
      <c r="Z523">
        <f t="shared" si="24"/>
        <v>-1.1470000000000001E-2</v>
      </c>
    </row>
    <row r="524" spans="13:26" x14ac:dyDescent="0.25">
      <c r="M524">
        <v>12.75</v>
      </c>
      <c r="N524">
        <v>4.0000000000000001E-3</v>
      </c>
      <c r="P524">
        <v>12.75</v>
      </c>
      <c r="Q524">
        <v>8.0000000000000002E-3</v>
      </c>
      <c r="S524">
        <v>12.725</v>
      </c>
      <c r="T524">
        <v>5.2999999999999999E-2</v>
      </c>
      <c r="U524">
        <f t="shared" si="25"/>
        <v>-9.7724999999999999E-3</v>
      </c>
      <c r="W524">
        <v>5.2999999999999999E-2</v>
      </c>
      <c r="X524">
        <v>-1.0426875E-2</v>
      </c>
      <c r="Y524">
        <f t="shared" si="23"/>
        <v>6.3426874999999994E-2</v>
      </c>
      <c r="Z524">
        <f t="shared" si="24"/>
        <v>-9.4724999999999983E-3</v>
      </c>
    </row>
    <row r="525" spans="13:26" x14ac:dyDescent="0.25">
      <c r="M525">
        <v>12.775</v>
      </c>
      <c r="N525">
        <v>8.9999999999999993E-3</v>
      </c>
      <c r="P525">
        <v>12.775</v>
      </c>
      <c r="Q525">
        <v>7.0000000000000001E-3</v>
      </c>
      <c r="S525">
        <v>12.75</v>
      </c>
      <c r="T525">
        <v>5.3999999999999999E-2</v>
      </c>
      <c r="U525">
        <f t="shared" si="25"/>
        <v>-8.7749999999999998E-3</v>
      </c>
      <c r="W525">
        <v>5.3999999999999999E-2</v>
      </c>
      <c r="X525">
        <v>-9.4312499999999987E-3</v>
      </c>
      <c r="Y525">
        <f t="shared" si="23"/>
        <v>6.3431249999999995E-2</v>
      </c>
      <c r="Z525">
        <f t="shared" si="24"/>
        <v>-8.4749999999999982E-3</v>
      </c>
    </row>
    <row r="526" spans="13:26" x14ac:dyDescent="0.25">
      <c r="M526">
        <v>12.8</v>
      </c>
      <c r="N526">
        <v>1.4E-2</v>
      </c>
      <c r="P526">
        <v>12.8</v>
      </c>
      <c r="Q526">
        <v>8.0000000000000002E-3</v>
      </c>
      <c r="S526">
        <v>12.775</v>
      </c>
      <c r="T526">
        <v>5.6000000000000001E-2</v>
      </c>
      <c r="U526">
        <f t="shared" si="25"/>
        <v>-6.7774999999999979E-3</v>
      </c>
      <c r="W526">
        <v>5.6000000000000001E-2</v>
      </c>
      <c r="X526">
        <v>-7.4356249999999978E-3</v>
      </c>
      <c r="Y526">
        <f t="shared" si="23"/>
        <v>6.3435624999999995E-2</v>
      </c>
      <c r="Z526">
        <f t="shared" si="24"/>
        <v>-6.4774999999999963E-3</v>
      </c>
    </row>
    <row r="527" spans="13:26" x14ac:dyDescent="0.25">
      <c r="M527">
        <v>12.824999999999999</v>
      </c>
      <c r="N527">
        <v>1.7999999999999999E-2</v>
      </c>
      <c r="P527">
        <v>12.824999999999999</v>
      </c>
      <c r="Q527">
        <v>8.0000000000000002E-3</v>
      </c>
      <c r="S527">
        <v>12.8</v>
      </c>
      <c r="T527">
        <v>5.8000000000000003E-2</v>
      </c>
      <c r="U527">
        <f t="shared" si="25"/>
        <v>-4.7799999999999961E-3</v>
      </c>
      <c r="W527">
        <v>5.8000000000000003E-2</v>
      </c>
      <c r="X527">
        <v>-5.4399999999999961E-3</v>
      </c>
      <c r="Y527">
        <f t="shared" si="23"/>
        <v>6.3439999999999996E-2</v>
      </c>
      <c r="Z527">
        <f t="shared" si="24"/>
        <v>-4.4799999999999944E-3</v>
      </c>
    </row>
    <row r="528" spans="13:26" x14ac:dyDescent="0.25">
      <c r="M528">
        <v>12.85</v>
      </c>
      <c r="N528">
        <v>2.3E-2</v>
      </c>
      <c r="P528">
        <v>12.85</v>
      </c>
      <c r="Q528">
        <v>7.0000000000000001E-3</v>
      </c>
      <c r="S528">
        <v>12.824999999999999</v>
      </c>
      <c r="T528">
        <v>5.8999999999999997E-2</v>
      </c>
      <c r="U528">
        <f t="shared" si="25"/>
        <v>-3.782500000000002E-3</v>
      </c>
      <c r="W528">
        <v>5.8999999999999997E-2</v>
      </c>
      <c r="X528">
        <v>-4.4443750000000021E-3</v>
      </c>
      <c r="Y528">
        <f t="shared" ref="Y528:Y591" si="26">W528-X528</f>
        <v>6.3444374999999997E-2</v>
      </c>
      <c r="Z528">
        <f t="shared" ref="Z528:Z591" si="27">W528 -0.0612 -0.0001*S528</f>
        <v>-3.4825000000000004E-3</v>
      </c>
    </row>
    <row r="529" spans="13:26" x14ac:dyDescent="0.25">
      <c r="M529">
        <v>12.875</v>
      </c>
      <c r="N529">
        <v>2.7E-2</v>
      </c>
      <c r="P529">
        <v>12.875</v>
      </c>
      <c r="Q529">
        <v>7.0000000000000001E-3</v>
      </c>
      <c r="S529">
        <v>12.85</v>
      </c>
      <c r="T529">
        <v>6.0999999999999999E-2</v>
      </c>
      <c r="U529">
        <f t="shared" si="25"/>
        <v>-1.7850000000000006E-3</v>
      </c>
      <c r="W529">
        <v>6.0999999999999999E-2</v>
      </c>
      <c r="X529">
        <v>-2.4487500000000008E-3</v>
      </c>
      <c r="Y529">
        <f t="shared" si="26"/>
        <v>6.3448749999999998E-2</v>
      </c>
      <c r="Z529">
        <f t="shared" si="27"/>
        <v>-1.4849999999999989E-3</v>
      </c>
    </row>
    <row r="530" spans="13:26" x14ac:dyDescent="0.25">
      <c r="M530">
        <v>12.9</v>
      </c>
      <c r="N530">
        <v>3.1E-2</v>
      </c>
      <c r="P530">
        <v>12.9</v>
      </c>
      <c r="Q530">
        <v>7.0000000000000001E-3</v>
      </c>
      <c r="S530">
        <v>12.875</v>
      </c>
      <c r="T530">
        <v>6.2E-2</v>
      </c>
      <c r="U530">
        <f t="shared" si="25"/>
        <v>-7.8749999999999957E-4</v>
      </c>
      <c r="W530">
        <v>6.2E-2</v>
      </c>
      <c r="X530">
        <v>-1.4531249999999996E-3</v>
      </c>
      <c r="Y530">
        <f t="shared" si="26"/>
        <v>6.3453124999999999E-2</v>
      </c>
      <c r="Z530">
        <f t="shared" si="27"/>
        <v>-4.8749999999999792E-4</v>
      </c>
    </row>
    <row r="531" spans="13:26" x14ac:dyDescent="0.25">
      <c r="M531">
        <v>12.925000000000001</v>
      </c>
      <c r="N531">
        <v>3.5000000000000003E-2</v>
      </c>
      <c r="P531">
        <v>12.925000000000001</v>
      </c>
      <c r="Q531">
        <v>7.0000000000000001E-3</v>
      </c>
      <c r="S531">
        <v>12.9</v>
      </c>
      <c r="T531">
        <v>6.4000000000000001E-2</v>
      </c>
      <c r="U531">
        <f t="shared" si="25"/>
        <v>1.2100000000000021E-3</v>
      </c>
      <c r="W531">
        <v>6.4000000000000001E-2</v>
      </c>
      <c r="X531">
        <v>5.4250000000000218E-4</v>
      </c>
      <c r="Y531">
        <f t="shared" si="26"/>
        <v>6.34575E-2</v>
      </c>
      <c r="Z531">
        <f t="shared" si="27"/>
        <v>1.5100000000000037E-3</v>
      </c>
    </row>
    <row r="532" spans="13:26" x14ac:dyDescent="0.25">
      <c r="M532">
        <v>12.95</v>
      </c>
      <c r="N532">
        <v>3.7999999999999999E-2</v>
      </c>
      <c r="P532">
        <v>12.95</v>
      </c>
      <c r="Q532">
        <v>7.0000000000000001E-3</v>
      </c>
      <c r="S532">
        <v>12.925000000000001</v>
      </c>
      <c r="T532">
        <v>6.6000000000000003E-2</v>
      </c>
      <c r="U532">
        <f t="shared" si="25"/>
        <v>3.2075000000000038E-3</v>
      </c>
      <c r="W532">
        <v>6.6000000000000003E-2</v>
      </c>
      <c r="X532">
        <v>2.5381250000000039E-3</v>
      </c>
      <c r="Y532">
        <f t="shared" si="26"/>
        <v>6.3461875000000001E-2</v>
      </c>
      <c r="Z532">
        <f t="shared" si="27"/>
        <v>3.5075000000000054E-3</v>
      </c>
    </row>
    <row r="533" spans="13:26" x14ac:dyDescent="0.25">
      <c r="M533">
        <v>12.975</v>
      </c>
      <c r="N533">
        <v>0.04</v>
      </c>
      <c r="P533">
        <v>12.975</v>
      </c>
      <c r="Q533">
        <v>7.0000000000000001E-3</v>
      </c>
      <c r="S533">
        <v>12.95</v>
      </c>
      <c r="T533">
        <v>6.7000000000000004E-2</v>
      </c>
      <c r="U533">
        <f t="shared" si="25"/>
        <v>4.2050000000000047E-3</v>
      </c>
      <c r="W533">
        <v>6.7000000000000004E-2</v>
      </c>
      <c r="X533">
        <v>3.5337500000000039E-3</v>
      </c>
      <c r="Y533">
        <f t="shared" si="26"/>
        <v>6.3466250000000002E-2</v>
      </c>
      <c r="Z533">
        <f t="shared" si="27"/>
        <v>4.5050000000000064E-3</v>
      </c>
    </row>
    <row r="534" spans="13:26" x14ac:dyDescent="0.25">
      <c r="M534">
        <v>13</v>
      </c>
      <c r="N534">
        <v>4.2999999999999997E-2</v>
      </c>
      <c r="P534">
        <v>13</v>
      </c>
      <c r="Q534">
        <v>7.0000000000000001E-3</v>
      </c>
      <c r="S534">
        <v>12.975</v>
      </c>
      <c r="T534">
        <v>6.9000000000000006E-2</v>
      </c>
      <c r="U534">
        <f t="shared" si="25"/>
        <v>6.2025000000000066E-3</v>
      </c>
      <c r="W534">
        <v>6.9000000000000006E-2</v>
      </c>
      <c r="X534">
        <v>5.5293750000000065E-3</v>
      </c>
      <c r="Y534">
        <f t="shared" si="26"/>
        <v>6.3470625000000003E-2</v>
      </c>
      <c r="Z534">
        <f t="shared" si="27"/>
        <v>6.5025000000000083E-3</v>
      </c>
    </row>
    <row r="535" spans="13:26" x14ac:dyDescent="0.25">
      <c r="M535">
        <v>13.025</v>
      </c>
      <c r="N535">
        <v>4.4999999999999998E-2</v>
      </c>
      <c r="P535">
        <v>13.025</v>
      </c>
      <c r="Q535">
        <v>7.0000000000000001E-3</v>
      </c>
      <c r="S535">
        <v>13</v>
      </c>
      <c r="T535">
        <v>7.0000000000000007E-2</v>
      </c>
      <c r="U535">
        <f t="shared" si="25"/>
        <v>7.2000000000000076E-3</v>
      </c>
      <c r="W535">
        <v>7.0000000000000007E-2</v>
      </c>
      <c r="X535">
        <v>6.5250000000000082E-3</v>
      </c>
      <c r="Y535">
        <f t="shared" si="26"/>
        <v>6.3475000000000004E-2</v>
      </c>
      <c r="Z535">
        <f t="shared" si="27"/>
        <v>7.5000000000000093E-3</v>
      </c>
    </row>
    <row r="536" spans="13:26" x14ac:dyDescent="0.25">
      <c r="M536">
        <v>13.05</v>
      </c>
      <c r="N536">
        <v>4.5999999999999999E-2</v>
      </c>
      <c r="P536">
        <v>13.05</v>
      </c>
      <c r="Q536">
        <v>8.0000000000000002E-3</v>
      </c>
      <c r="S536">
        <v>13.025</v>
      </c>
      <c r="T536">
        <v>7.0999999999999994E-2</v>
      </c>
      <c r="U536">
        <f t="shared" si="25"/>
        <v>8.1974999999999947E-3</v>
      </c>
      <c r="W536">
        <v>7.0999999999999994E-2</v>
      </c>
      <c r="X536">
        <v>7.5206249999999935E-3</v>
      </c>
      <c r="Y536">
        <f t="shared" si="26"/>
        <v>6.3479375000000005E-2</v>
      </c>
      <c r="Z536">
        <f t="shared" si="27"/>
        <v>8.4974999999999964E-3</v>
      </c>
    </row>
    <row r="537" spans="13:26" x14ac:dyDescent="0.25">
      <c r="M537">
        <v>13.074999999999999</v>
      </c>
      <c r="N537">
        <v>4.7E-2</v>
      </c>
      <c r="P537">
        <v>13.074999999999999</v>
      </c>
      <c r="Q537">
        <v>7.0000000000000001E-3</v>
      </c>
      <c r="S537">
        <v>13.05</v>
      </c>
      <c r="T537">
        <v>7.1999999999999995E-2</v>
      </c>
      <c r="U537">
        <f t="shared" si="25"/>
        <v>9.1949999999999948E-3</v>
      </c>
      <c r="W537">
        <v>7.1999999999999995E-2</v>
      </c>
      <c r="X537">
        <v>8.5162499999999926E-3</v>
      </c>
      <c r="Y537">
        <f t="shared" si="26"/>
        <v>6.3483750000000005E-2</v>
      </c>
      <c r="Z537">
        <f t="shared" si="27"/>
        <v>9.4949999999999965E-3</v>
      </c>
    </row>
    <row r="538" spans="13:26" x14ac:dyDescent="0.25">
      <c r="M538">
        <v>13.1</v>
      </c>
      <c r="N538">
        <v>4.7E-2</v>
      </c>
      <c r="P538">
        <v>13.1</v>
      </c>
      <c r="Q538">
        <v>8.0000000000000002E-3</v>
      </c>
      <c r="S538">
        <v>13.074999999999999</v>
      </c>
      <c r="T538">
        <v>7.2999999999999995E-2</v>
      </c>
      <c r="U538">
        <f t="shared" si="25"/>
        <v>1.0192499999999997E-2</v>
      </c>
      <c r="W538">
        <v>7.2999999999999995E-2</v>
      </c>
      <c r="X538">
        <v>9.5118749999999978E-3</v>
      </c>
      <c r="Y538">
        <f t="shared" si="26"/>
        <v>6.3488124999999992E-2</v>
      </c>
      <c r="Z538">
        <f t="shared" si="27"/>
        <v>1.0492499999999998E-2</v>
      </c>
    </row>
    <row r="539" spans="13:26" x14ac:dyDescent="0.25">
      <c r="M539">
        <v>13.125</v>
      </c>
      <c r="N539">
        <v>4.7E-2</v>
      </c>
      <c r="P539">
        <v>13.125</v>
      </c>
      <c r="Q539">
        <v>8.0000000000000002E-3</v>
      </c>
      <c r="S539">
        <v>13.1</v>
      </c>
      <c r="T539">
        <v>7.3999999999999996E-2</v>
      </c>
      <c r="U539">
        <f t="shared" si="25"/>
        <v>1.1189999999999997E-2</v>
      </c>
      <c r="W539">
        <v>7.3999999999999996E-2</v>
      </c>
      <c r="X539">
        <v>1.0507499999999998E-2</v>
      </c>
      <c r="Y539">
        <f t="shared" si="26"/>
        <v>6.3492499999999993E-2</v>
      </c>
      <c r="Z539">
        <f t="shared" si="27"/>
        <v>1.1489999999999998E-2</v>
      </c>
    </row>
    <row r="540" spans="13:26" x14ac:dyDescent="0.25">
      <c r="M540">
        <v>13.15</v>
      </c>
      <c r="N540">
        <v>4.5999999999999999E-2</v>
      </c>
      <c r="P540">
        <v>13.15</v>
      </c>
      <c r="Q540">
        <v>8.0000000000000002E-3</v>
      </c>
      <c r="S540">
        <v>13.125</v>
      </c>
      <c r="T540">
        <v>7.3999999999999996E-2</v>
      </c>
      <c r="U540">
        <f t="shared" si="25"/>
        <v>1.1187499999999998E-2</v>
      </c>
      <c r="W540">
        <v>7.3999999999999996E-2</v>
      </c>
      <c r="X540">
        <v>1.0503124999999997E-2</v>
      </c>
      <c r="Y540">
        <f t="shared" si="26"/>
        <v>6.3496874999999994E-2</v>
      </c>
      <c r="Z540">
        <f t="shared" si="27"/>
        <v>1.1487499999999999E-2</v>
      </c>
    </row>
    <row r="541" spans="13:26" x14ac:dyDescent="0.25">
      <c r="M541">
        <v>13.175000000000001</v>
      </c>
      <c r="N541">
        <v>4.3999999999999997E-2</v>
      </c>
      <c r="P541">
        <v>13.175000000000001</v>
      </c>
      <c r="Q541">
        <v>8.0000000000000002E-3</v>
      </c>
      <c r="S541">
        <v>13.15</v>
      </c>
      <c r="T541">
        <v>7.4999999999999997E-2</v>
      </c>
      <c r="U541">
        <f t="shared" si="25"/>
        <v>1.2184999999999998E-2</v>
      </c>
      <c r="W541">
        <v>7.4999999999999997E-2</v>
      </c>
      <c r="X541">
        <v>1.1498749999999999E-2</v>
      </c>
      <c r="Y541">
        <f t="shared" si="26"/>
        <v>6.3501249999999995E-2</v>
      </c>
      <c r="Z541">
        <f t="shared" si="27"/>
        <v>1.2485E-2</v>
      </c>
    </row>
    <row r="542" spans="13:26" x14ac:dyDescent="0.25">
      <c r="M542">
        <v>13.2</v>
      </c>
      <c r="N542">
        <v>4.2000000000000003E-2</v>
      </c>
      <c r="P542">
        <v>13.2</v>
      </c>
      <c r="Q542">
        <v>8.0000000000000002E-3</v>
      </c>
      <c r="S542">
        <v>13.175000000000001</v>
      </c>
      <c r="T542">
        <v>7.4999999999999997E-2</v>
      </c>
      <c r="U542">
        <f t="shared" si="25"/>
        <v>1.2182499999999999E-2</v>
      </c>
      <c r="W542">
        <v>7.4999999999999997E-2</v>
      </c>
      <c r="X542">
        <v>1.1494374999999999E-2</v>
      </c>
      <c r="Y542">
        <f t="shared" si="26"/>
        <v>6.3505624999999996E-2</v>
      </c>
      <c r="Z542">
        <f t="shared" si="27"/>
        <v>1.2482500000000001E-2</v>
      </c>
    </row>
    <row r="543" spans="13:26" x14ac:dyDescent="0.25">
      <c r="M543">
        <v>13.225</v>
      </c>
      <c r="N543">
        <v>0.04</v>
      </c>
      <c r="P543">
        <v>13.225</v>
      </c>
      <c r="Q543">
        <v>8.0000000000000002E-3</v>
      </c>
      <c r="S543">
        <v>13.2</v>
      </c>
      <c r="T543">
        <v>7.4999999999999997E-2</v>
      </c>
      <c r="U543">
        <f t="shared" si="25"/>
        <v>1.2179999999999998E-2</v>
      </c>
      <c r="W543">
        <v>7.4999999999999997E-2</v>
      </c>
      <c r="X543">
        <v>1.1489999999999997E-2</v>
      </c>
      <c r="Y543">
        <f t="shared" si="26"/>
        <v>6.3509999999999997E-2</v>
      </c>
      <c r="Z543">
        <f t="shared" si="27"/>
        <v>1.248E-2</v>
      </c>
    </row>
    <row r="544" spans="13:26" x14ac:dyDescent="0.25">
      <c r="M544">
        <v>13.25</v>
      </c>
      <c r="N544">
        <v>3.6999999999999998E-2</v>
      </c>
      <c r="P544">
        <v>13.25</v>
      </c>
      <c r="Q544">
        <v>8.0000000000000002E-3</v>
      </c>
      <c r="S544">
        <v>13.225</v>
      </c>
      <c r="T544">
        <v>7.4999999999999997E-2</v>
      </c>
      <c r="U544">
        <f t="shared" si="25"/>
        <v>1.2177499999999997E-2</v>
      </c>
      <c r="W544">
        <v>7.4999999999999997E-2</v>
      </c>
      <c r="X544">
        <v>1.1485624999999998E-2</v>
      </c>
      <c r="Y544">
        <f t="shared" si="26"/>
        <v>6.3514374999999998E-2</v>
      </c>
      <c r="Z544">
        <f t="shared" si="27"/>
        <v>1.2477499999999999E-2</v>
      </c>
    </row>
    <row r="545" spans="13:26" x14ac:dyDescent="0.25">
      <c r="M545">
        <v>13.275</v>
      </c>
      <c r="N545">
        <v>3.4000000000000002E-2</v>
      </c>
      <c r="P545">
        <v>13.275</v>
      </c>
      <c r="Q545">
        <v>8.9999999999999993E-3</v>
      </c>
      <c r="S545">
        <v>13.25</v>
      </c>
      <c r="T545">
        <v>7.4999999999999997E-2</v>
      </c>
      <c r="U545">
        <f t="shared" si="25"/>
        <v>1.2174999999999998E-2</v>
      </c>
      <c r="W545">
        <v>7.4999999999999997E-2</v>
      </c>
      <c r="X545">
        <v>1.1481249999999998E-2</v>
      </c>
      <c r="Y545">
        <f t="shared" si="26"/>
        <v>6.3518749999999999E-2</v>
      </c>
      <c r="Z545">
        <f t="shared" si="27"/>
        <v>1.2475E-2</v>
      </c>
    </row>
    <row r="546" spans="13:26" x14ac:dyDescent="0.25">
      <c r="M546">
        <v>13.3</v>
      </c>
      <c r="N546">
        <v>0.03</v>
      </c>
      <c r="P546">
        <v>13.3</v>
      </c>
      <c r="Q546">
        <v>8.9999999999999993E-3</v>
      </c>
      <c r="S546">
        <v>13.275</v>
      </c>
      <c r="T546">
        <v>7.3999999999999996E-2</v>
      </c>
      <c r="U546">
        <f t="shared" si="25"/>
        <v>1.1172499999999997E-2</v>
      </c>
      <c r="W546">
        <v>7.3999999999999996E-2</v>
      </c>
      <c r="X546">
        <v>1.0476874999999997E-2</v>
      </c>
      <c r="Y546">
        <f t="shared" si="26"/>
        <v>6.3523125E-2</v>
      </c>
      <c r="Z546">
        <f t="shared" si="27"/>
        <v>1.1472499999999998E-2</v>
      </c>
    </row>
    <row r="547" spans="13:26" x14ac:dyDescent="0.25">
      <c r="M547">
        <v>13.324999999999999</v>
      </c>
      <c r="N547">
        <v>2.5999999999999999E-2</v>
      </c>
      <c r="P547">
        <v>13.324999999999999</v>
      </c>
      <c r="Q547">
        <v>8.9999999999999993E-3</v>
      </c>
      <c r="S547">
        <v>13.3</v>
      </c>
      <c r="T547">
        <v>7.2999999999999995E-2</v>
      </c>
      <c r="U547">
        <f t="shared" si="25"/>
        <v>1.0169999999999997E-2</v>
      </c>
      <c r="W547">
        <v>7.2999999999999995E-2</v>
      </c>
      <c r="X547">
        <v>9.4724999999999965E-3</v>
      </c>
      <c r="Y547">
        <f t="shared" si="26"/>
        <v>6.3527500000000001E-2</v>
      </c>
      <c r="Z547">
        <f t="shared" si="27"/>
        <v>1.0469999999999998E-2</v>
      </c>
    </row>
    <row r="548" spans="13:26" x14ac:dyDescent="0.25">
      <c r="M548">
        <v>13.35</v>
      </c>
      <c r="N548">
        <v>2.1999999999999999E-2</v>
      </c>
      <c r="P548">
        <v>13.35</v>
      </c>
      <c r="Q548">
        <v>8.9999999999999993E-3</v>
      </c>
      <c r="S548">
        <v>13.324999999999999</v>
      </c>
      <c r="T548">
        <v>7.2999999999999995E-2</v>
      </c>
      <c r="U548">
        <f t="shared" si="25"/>
        <v>1.0167499999999996E-2</v>
      </c>
      <c r="W548">
        <v>7.2999999999999995E-2</v>
      </c>
      <c r="X548">
        <v>9.4681249999999939E-3</v>
      </c>
      <c r="Y548">
        <f t="shared" si="26"/>
        <v>6.3531875000000002E-2</v>
      </c>
      <c r="Z548">
        <f t="shared" si="27"/>
        <v>1.0467499999999998E-2</v>
      </c>
    </row>
    <row r="549" spans="13:26" x14ac:dyDescent="0.25">
      <c r="M549">
        <v>13.375</v>
      </c>
      <c r="N549">
        <v>1.7000000000000001E-2</v>
      </c>
      <c r="P549">
        <v>13.375</v>
      </c>
      <c r="Q549">
        <v>8.9999999999999993E-3</v>
      </c>
      <c r="S549">
        <v>13.35</v>
      </c>
      <c r="T549">
        <v>7.1999999999999995E-2</v>
      </c>
      <c r="U549">
        <f t="shared" si="25"/>
        <v>9.1649999999999961E-3</v>
      </c>
      <c r="W549">
        <v>7.1999999999999995E-2</v>
      </c>
      <c r="X549">
        <v>8.4637499999999956E-3</v>
      </c>
      <c r="Y549">
        <f t="shared" si="26"/>
        <v>6.3536250000000002E-2</v>
      </c>
      <c r="Z549">
        <f t="shared" si="27"/>
        <v>9.4649999999999977E-3</v>
      </c>
    </row>
    <row r="550" spans="13:26" x14ac:dyDescent="0.25">
      <c r="M550">
        <v>13.4</v>
      </c>
      <c r="N550">
        <v>1.2999999999999999E-2</v>
      </c>
      <c r="P550">
        <v>13.4</v>
      </c>
      <c r="Q550">
        <v>8.9999999999999993E-3</v>
      </c>
      <c r="S550">
        <v>13.375</v>
      </c>
      <c r="T550">
        <v>7.0000000000000007E-2</v>
      </c>
      <c r="U550">
        <f t="shared" si="25"/>
        <v>7.1625000000000074E-3</v>
      </c>
      <c r="W550">
        <v>7.0000000000000007E-2</v>
      </c>
      <c r="X550">
        <v>6.4593750000000068E-3</v>
      </c>
      <c r="Y550">
        <f t="shared" si="26"/>
        <v>6.3540625000000003E-2</v>
      </c>
      <c r="Z550">
        <f t="shared" si="27"/>
        <v>7.4625000000000091E-3</v>
      </c>
    </row>
    <row r="551" spans="13:26" x14ac:dyDescent="0.25">
      <c r="M551">
        <v>13.425000000000001</v>
      </c>
      <c r="N551">
        <v>8.0000000000000002E-3</v>
      </c>
      <c r="P551">
        <v>13.425000000000001</v>
      </c>
      <c r="Q551">
        <v>8.9999999999999993E-3</v>
      </c>
      <c r="S551">
        <v>13.4</v>
      </c>
      <c r="T551">
        <v>6.9000000000000006E-2</v>
      </c>
      <c r="U551">
        <f t="shared" si="25"/>
        <v>6.1600000000000066E-3</v>
      </c>
      <c r="W551">
        <v>6.9000000000000006E-2</v>
      </c>
      <c r="X551">
        <v>5.455000000000005E-3</v>
      </c>
      <c r="Y551">
        <f t="shared" si="26"/>
        <v>6.3545000000000004E-2</v>
      </c>
      <c r="Z551">
        <f t="shared" si="27"/>
        <v>6.4600000000000083E-3</v>
      </c>
    </row>
    <row r="552" spans="13:26" x14ac:dyDescent="0.25">
      <c r="M552">
        <v>13.45</v>
      </c>
      <c r="N552">
        <v>3.0000000000000001E-3</v>
      </c>
      <c r="P552">
        <v>13.45</v>
      </c>
      <c r="Q552">
        <v>0.01</v>
      </c>
      <c r="S552">
        <v>13.425000000000001</v>
      </c>
      <c r="T552">
        <v>6.8000000000000005E-2</v>
      </c>
      <c r="U552">
        <f t="shared" si="25"/>
        <v>5.1575000000000058E-3</v>
      </c>
      <c r="W552">
        <v>6.8000000000000005E-2</v>
      </c>
      <c r="X552">
        <v>4.4506250000000058E-3</v>
      </c>
      <c r="Y552">
        <f t="shared" si="26"/>
        <v>6.3549375000000005E-2</v>
      </c>
      <c r="Z552">
        <f t="shared" si="27"/>
        <v>5.4575000000000075E-3</v>
      </c>
    </row>
    <row r="553" spans="13:26" x14ac:dyDescent="0.25">
      <c r="M553">
        <v>13.475</v>
      </c>
      <c r="N553">
        <v>-2E-3</v>
      </c>
      <c r="P553">
        <v>13.475</v>
      </c>
      <c r="Q553">
        <v>0.01</v>
      </c>
      <c r="S553">
        <v>13.45</v>
      </c>
      <c r="T553">
        <v>6.6000000000000003E-2</v>
      </c>
      <c r="U553">
        <f t="shared" si="25"/>
        <v>3.1550000000000042E-3</v>
      </c>
      <c r="W553">
        <v>6.6000000000000003E-2</v>
      </c>
      <c r="X553">
        <v>2.4462500000000044E-3</v>
      </c>
      <c r="Y553">
        <f t="shared" si="26"/>
        <v>6.3553749999999992E-2</v>
      </c>
      <c r="Z553">
        <f t="shared" si="27"/>
        <v>3.4550000000000058E-3</v>
      </c>
    </row>
    <row r="554" spans="13:26" x14ac:dyDescent="0.25">
      <c r="M554">
        <v>13.5</v>
      </c>
      <c r="N554">
        <v>-7.0000000000000001E-3</v>
      </c>
      <c r="P554">
        <v>13.5</v>
      </c>
      <c r="Q554">
        <v>0.01</v>
      </c>
      <c r="S554">
        <v>13.475</v>
      </c>
      <c r="T554">
        <v>6.5000000000000002E-2</v>
      </c>
      <c r="U554">
        <f t="shared" si="25"/>
        <v>2.1525000000000034E-3</v>
      </c>
      <c r="W554">
        <v>6.5000000000000002E-2</v>
      </c>
      <c r="X554">
        <v>1.4418750000000031E-3</v>
      </c>
      <c r="Y554">
        <f t="shared" si="26"/>
        <v>6.3558124999999993E-2</v>
      </c>
      <c r="Z554">
        <f t="shared" si="27"/>
        <v>2.452500000000005E-3</v>
      </c>
    </row>
    <row r="555" spans="13:26" x14ac:dyDescent="0.25">
      <c r="M555">
        <v>13.525</v>
      </c>
      <c r="N555">
        <v>-1.2E-2</v>
      </c>
      <c r="P555">
        <v>13.525</v>
      </c>
      <c r="Q555">
        <v>0.01</v>
      </c>
      <c r="S555">
        <v>13.5</v>
      </c>
      <c r="T555">
        <v>6.3E-2</v>
      </c>
      <c r="U555">
        <f t="shared" si="25"/>
        <v>1.5000000000000126E-4</v>
      </c>
      <c r="W555">
        <v>6.3E-2</v>
      </c>
      <c r="X555">
        <v>-5.6249999999999887E-4</v>
      </c>
      <c r="Y555">
        <f t="shared" si="26"/>
        <v>6.3562499999999994E-2</v>
      </c>
      <c r="Z555">
        <f t="shared" si="27"/>
        <v>4.5000000000000292E-4</v>
      </c>
    </row>
    <row r="556" spans="13:26" x14ac:dyDescent="0.25">
      <c r="M556">
        <v>13.55</v>
      </c>
      <c r="N556">
        <v>-1.7000000000000001E-2</v>
      </c>
      <c r="P556">
        <v>13.55</v>
      </c>
      <c r="Q556">
        <v>0.01</v>
      </c>
      <c r="S556">
        <v>13.525</v>
      </c>
      <c r="T556">
        <v>6.2E-2</v>
      </c>
      <c r="U556">
        <f t="shared" si="25"/>
        <v>-8.5249999999999974E-4</v>
      </c>
      <c r="W556">
        <v>6.2E-2</v>
      </c>
      <c r="X556">
        <v>-1.5668749999999999E-3</v>
      </c>
      <c r="Y556">
        <f t="shared" si="26"/>
        <v>6.3566874999999995E-2</v>
      </c>
      <c r="Z556">
        <f t="shared" si="27"/>
        <v>-5.5249999999999809E-4</v>
      </c>
    </row>
    <row r="557" spans="13:26" x14ac:dyDescent="0.25">
      <c r="M557">
        <v>13.574999999999999</v>
      </c>
      <c r="N557">
        <v>-2.1000000000000001E-2</v>
      </c>
      <c r="P557">
        <v>13.574999999999999</v>
      </c>
      <c r="Q557">
        <v>0.01</v>
      </c>
      <c r="S557">
        <v>13.55</v>
      </c>
      <c r="T557">
        <v>0.06</v>
      </c>
      <c r="U557">
        <f t="shared" si="25"/>
        <v>-2.8550000000000016E-3</v>
      </c>
      <c r="W557">
        <v>0.06</v>
      </c>
      <c r="X557">
        <v>-3.5712500000000019E-3</v>
      </c>
      <c r="Y557">
        <f t="shared" si="26"/>
        <v>6.3571249999999996E-2</v>
      </c>
      <c r="Z557">
        <f t="shared" si="27"/>
        <v>-2.555E-3</v>
      </c>
    </row>
    <row r="558" spans="13:26" x14ac:dyDescent="0.25">
      <c r="M558">
        <v>13.6</v>
      </c>
      <c r="N558">
        <v>-2.5999999999999999E-2</v>
      </c>
      <c r="P558">
        <v>13.6</v>
      </c>
      <c r="Q558">
        <v>0.01</v>
      </c>
      <c r="S558">
        <v>13.574999999999999</v>
      </c>
      <c r="T558">
        <v>5.8999999999999997E-2</v>
      </c>
      <c r="U558">
        <f t="shared" si="25"/>
        <v>-3.8575000000000024E-3</v>
      </c>
      <c r="W558">
        <v>5.8999999999999997E-2</v>
      </c>
      <c r="X558">
        <v>-4.5756250000000024E-3</v>
      </c>
      <c r="Y558">
        <f t="shared" si="26"/>
        <v>6.3575624999999997E-2</v>
      </c>
      <c r="Z558">
        <f t="shared" si="27"/>
        <v>-3.5575000000000008E-3</v>
      </c>
    </row>
    <row r="559" spans="13:26" x14ac:dyDescent="0.25">
      <c r="M559">
        <v>13.625</v>
      </c>
      <c r="N559">
        <v>-2.9000000000000001E-2</v>
      </c>
      <c r="P559">
        <v>13.625</v>
      </c>
      <c r="Q559">
        <v>0.01</v>
      </c>
      <c r="S559">
        <v>13.6</v>
      </c>
      <c r="T559">
        <v>5.7000000000000002E-2</v>
      </c>
      <c r="U559">
        <f t="shared" si="25"/>
        <v>-5.8599999999999972E-3</v>
      </c>
      <c r="W559">
        <v>5.7000000000000002E-2</v>
      </c>
      <c r="X559">
        <v>-6.5799999999999973E-3</v>
      </c>
      <c r="Y559">
        <f t="shared" si="26"/>
        <v>6.3579999999999998E-2</v>
      </c>
      <c r="Z559">
        <f t="shared" si="27"/>
        <v>-5.5599999999999955E-3</v>
      </c>
    </row>
    <row r="560" spans="13:26" x14ac:dyDescent="0.25">
      <c r="M560">
        <v>13.65</v>
      </c>
      <c r="N560">
        <v>-3.3000000000000002E-2</v>
      </c>
      <c r="P560">
        <v>13.65</v>
      </c>
      <c r="Q560">
        <v>0.01</v>
      </c>
      <c r="S560">
        <v>13.625</v>
      </c>
      <c r="T560">
        <v>5.5E-2</v>
      </c>
      <c r="U560">
        <f t="shared" si="25"/>
        <v>-7.862499999999998E-3</v>
      </c>
      <c r="W560">
        <v>5.5E-2</v>
      </c>
      <c r="X560">
        <v>-8.5843749999999983E-3</v>
      </c>
      <c r="Y560">
        <f t="shared" si="26"/>
        <v>6.3584374999999999E-2</v>
      </c>
      <c r="Z560">
        <f t="shared" si="27"/>
        <v>-7.5624999999999972E-3</v>
      </c>
    </row>
    <row r="561" spans="13:26" x14ac:dyDescent="0.25">
      <c r="M561">
        <v>13.675000000000001</v>
      </c>
      <c r="N561">
        <v>-3.5999999999999997E-2</v>
      </c>
      <c r="P561">
        <v>13.675000000000001</v>
      </c>
      <c r="Q561">
        <v>0.01</v>
      </c>
      <c r="S561">
        <v>13.65</v>
      </c>
      <c r="T561">
        <v>5.3999999999999999E-2</v>
      </c>
      <c r="U561">
        <f t="shared" si="25"/>
        <v>-8.8649999999999996E-3</v>
      </c>
      <c r="W561">
        <v>5.3999999999999999E-2</v>
      </c>
      <c r="X561">
        <v>-9.5887500000000001E-3</v>
      </c>
      <c r="Y561">
        <f t="shared" si="26"/>
        <v>6.3588749999999999E-2</v>
      </c>
      <c r="Z561">
        <f t="shared" si="27"/>
        <v>-8.564999999999998E-3</v>
      </c>
    </row>
    <row r="562" spans="13:26" x14ac:dyDescent="0.25">
      <c r="M562">
        <v>13.7</v>
      </c>
      <c r="N562">
        <v>-3.9E-2</v>
      </c>
      <c r="P562">
        <v>13.7</v>
      </c>
      <c r="Q562">
        <v>0.01</v>
      </c>
      <c r="S562">
        <v>13.675000000000001</v>
      </c>
      <c r="T562">
        <v>5.2999999999999999E-2</v>
      </c>
      <c r="U562">
        <f t="shared" si="25"/>
        <v>-9.8675000000000013E-3</v>
      </c>
      <c r="W562">
        <v>5.2999999999999999E-2</v>
      </c>
      <c r="X562">
        <v>-1.0593125000000002E-2</v>
      </c>
      <c r="Y562">
        <f t="shared" si="26"/>
        <v>6.3593125E-2</v>
      </c>
      <c r="Z562">
        <f t="shared" si="27"/>
        <v>-9.5674999999999996E-3</v>
      </c>
    </row>
    <row r="563" spans="13:26" x14ac:dyDescent="0.25">
      <c r="M563">
        <v>13.725</v>
      </c>
      <c r="N563">
        <v>-4.1000000000000002E-2</v>
      </c>
      <c r="P563">
        <v>13.725</v>
      </c>
      <c r="Q563">
        <v>0.01</v>
      </c>
      <c r="S563">
        <v>13.7</v>
      </c>
      <c r="T563">
        <v>5.0999999999999997E-2</v>
      </c>
      <c r="U563">
        <f t="shared" si="25"/>
        <v>-1.1870000000000002E-2</v>
      </c>
      <c r="W563">
        <v>5.0999999999999997E-2</v>
      </c>
      <c r="X563">
        <v>-1.2597500000000003E-2</v>
      </c>
      <c r="Y563">
        <f t="shared" si="26"/>
        <v>6.3597500000000001E-2</v>
      </c>
      <c r="Z563">
        <f t="shared" si="27"/>
        <v>-1.157E-2</v>
      </c>
    </row>
    <row r="564" spans="13:26" x14ac:dyDescent="0.25">
      <c r="M564">
        <v>13.75</v>
      </c>
      <c r="N564">
        <v>-4.2999999999999997E-2</v>
      </c>
      <c r="P564">
        <v>13.75</v>
      </c>
      <c r="Q564">
        <v>0.01</v>
      </c>
      <c r="S564">
        <v>13.725</v>
      </c>
      <c r="T564">
        <v>0.05</v>
      </c>
      <c r="U564">
        <f t="shared" si="25"/>
        <v>-1.2872499999999997E-2</v>
      </c>
      <c r="W564">
        <v>0.05</v>
      </c>
      <c r="X564">
        <v>-1.3601874999999996E-2</v>
      </c>
      <c r="Y564">
        <f t="shared" si="26"/>
        <v>6.3601875000000002E-2</v>
      </c>
      <c r="Z564">
        <f t="shared" si="27"/>
        <v>-1.2572499999999995E-2</v>
      </c>
    </row>
    <row r="565" spans="13:26" x14ac:dyDescent="0.25">
      <c r="M565">
        <v>13.775</v>
      </c>
      <c r="N565">
        <v>-4.3999999999999997E-2</v>
      </c>
      <c r="P565">
        <v>13.775</v>
      </c>
      <c r="Q565">
        <v>0.01</v>
      </c>
      <c r="S565">
        <v>13.75</v>
      </c>
      <c r="T565">
        <v>4.9000000000000002E-2</v>
      </c>
      <c r="U565">
        <f t="shared" si="25"/>
        <v>-1.3874999999999997E-2</v>
      </c>
      <c r="W565">
        <v>4.9000000000000002E-2</v>
      </c>
      <c r="X565">
        <v>-1.4606249999999998E-2</v>
      </c>
      <c r="Y565">
        <f t="shared" si="26"/>
        <v>6.3606250000000003E-2</v>
      </c>
      <c r="Z565">
        <f t="shared" si="27"/>
        <v>-1.3574999999999995E-2</v>
      </c>
    </row>
    <row r="566" spans="13:26" x14ac:dyDescent="0.25">
      <c r="M566">
        <v>13.8</v>
      </c>
      <c r="N566">
        <v>-4.4999999999999998E-2</v>
      </c>
      <c r="P566">
        <v>13.8</v>
      </c>
      <c r="Q566">
        <v>0.01</v>
      </c>
      <c r="S566">
        <v>13.775</v>
      </c>
      <c r="T566">
        <v>4.8000000000000001E-2</v>
      </c>
      <c r="U566">
        <f t="shared" si="25"/>
        <v>-1.4877499999999998E-2</v>
      </c>
      <c r="W566">
        <v>4.8000000000000001E-2</v>
      </c>
      <c r="X566">
        <v>-1.5610624999999998E-2</v>
      </c>
      <c r="Y566">
        <f t="shared" si="26"/>
        <v>6.3610625000000004E-2</v>
      </c>
      <c r="Z566">
        <f t="shared" si="27"/>
        <v>-1.4577499999999997E-2</v>
      </c>
    </row>
    <row r="567" spans="13:26" x14ac:dyDescent="0.25">
      <c r="M567">
        <v>13.824999999999999</v>
      </c>
      <c r="N567">
        <v>-4.4999999999999998E-2</v>
      </c>
      <c r="P567">
        <v>13.824999999999999</v>
      </c>
      <c r="Q567">
        <v>0.01</v>
      </c>
      <c r="S567">
        <v>13.8</v>
      </c>
      <c r="T567">
        <v>4.7E-2</v>
      </c>
      <c r="U567">
        <f t="shared" si="25"/>
        <v>-1.5879999999999998E-2</v>
      </c>
      <c r="W567">
        <v>4.7E-2</v>
      </c>
      <c r="X567">
        <v>-1.6615000000000001E-2</v>
      </c>
      <c r="Y567">
        <f t="shared" si="26"/>
        <v>6.3615000000000005E-2</v>
      </c>
      <c r="Z567">
        <f t="shared" si="27"/>
        <v>-1.5579999999999997E-2</v>
      </c>
    </row>
    <row r="568" spans="13:26" x14ac:dyDescent="0.25">
      <c r="M568">
        <v>13.85</v>
      </c>
      <c r="N568">
        <v>-4.3999999999999997E-2</v>
      </c>
      <c r="P568">
        <v>13.85</v>
      </c>
      <c r="Q568">
        <v>0.01</v>
      </c>
      <c r="S568">
        <v>13.824999999999999</v>
      </c>
      <c r="T568">
        <v>4.5999999999999999E-2</v>
      </c>
      <c r="U568">
        <f t="shared" si="25"/>
        <v>-1.6882500000000002E-2</v>
      </c>
      <c r="W568">
        <v>4.5999999999999999E-2</v>
      </c>
      <c r="X568">
        <v>-1.7619375E-2</v>
      </c>
      <c r="Y568">
        <f t="shared" si="26"/>
        <v>6.3619375000000006E-2</v>
      </c>
      <c r="Z568">
        <f t="shared" si="27"/>
        <v>-1.65825E-2</v>
      </c>
    </row>
    <row r="569" spans="13:26" x14ac:dyDescent="0.25">
      <c r="M569">
        <v>13.875</v>
      </c>
      <c r="N569">
        <v>-4.2999999999999997E-2</v>
      </c>
      <c r="P569">
        <v>13.875</v>
      </c>
      <c r="Q569">
        <v>8.9999999999999993E-3</v>
      </c>
      <c r="S569">
        <v>13.85</v>
      </c>
      <c r="T569">
        <v>4.5999999999999999E-2</v>
      </c>
      <c r="U569">
        <f t="shared" si="25"/>
        <v>-1.6885000000000001E-2</v>
      </c>
      <c r="W569">
        <v>4.5999999999999999E-2</v>
      </c>
      <c r="X569">
        <v>-1.7623749999999997E-2</v>
      </c>
      <c r="Y569">
        <f t="shared" si="26"/>
        <v>6.3623749999999993E-2</v>
      </c>
      <c r="Z569">
        <f t="shared" si="27"/>
        <v>-1.6584999999999999E-2</v>
      </c>
    </row>
    <row r="570" spans="13:26" x14ac:dyDescent="0.25">
      <c r="M570">
        <v>13.9</v>
      </c>
      <c r="N570">
        <v>-4.2000000000000003E-2</v>
      </c>
      <c r="P570">
        <v>13.9</v>
      </c>
      <c r="Q570">
        <v>8.9999999999999993E-3</v>
      </c>
      <c r="S570">
        <v>13.875</v>
      </c>
      <c r="T570">
        <v>4.5999999999999999E-2</v>
      </c>
      <c r="U570">
        <f t="shared" si="25"/>
        <v>-1.68875E-2</v>
      </c>
      <c r="W570">
        <v>4.5999999999999999E-2</v>
      </c>
      <c r="X570">
        <v>-1.7628124999999998E-2</v>
      </c>
      <c r="Y570">
        <f t="shared" si="26"/>
        <v>6.3628124999999994E-2</v>
      </c>
      <c r="Z570">
        <f t="shared" si="27"/>
        <v>-1.6587499999999998E-2</v>
      </c>
    </row>
    <row r="571" spans="13:26" x14ac:dyDescent="0.25">
      <c r="M571">
        <v>13.925000000000001</v>
      </c>
      <c r="N571">
        <v>-0.04</v>
      </c>
      <c r="P571">
        <v>13.925000000000001</v>
      </c>
      <c r="Q571">
        <v>8.9999999999999993E-3</v>
      </c>
      <c r="S571">
        <v>13.9</v>
      </c>
      <c r="T571">
        <v>4.5999999999999999E-2</v>
      </c>
      <c r="U571">
        <f t="shared" si="25"/>
        <v>-1.6889999999999999E-2</v>
      </c>
      <c r="W571">
        <v>4.5999999999999999E-2</v>
      </c>
      <c r="X571">
        <v>-1.7632499999999999E-2</v>
      </c>
      <c r="Y571">
        <f t="shared" si="26"/>
        <v>6.3632499999999995E-2</v>
      </c>
      <c r="Z571">
        <f t="shared" si="27"/>
        <v>-1.6589999999999997E-2</v>
      </c>
    </row>
    <row r="572" spans="13:26" x14ac:dyDescent="0.25">
      <c r="M572">
        <v>13.95</v>
      </c>
      <c r="N572">
        <v>-3.6999999999999998E-2</v>
      </c>
      <c r="P572">
        <v>13.95</v>
      </c>
      <c r="Q572">
        <v>8.9999999999999993E-3</v>
      </c>
      <c r="S572">
        <v>13.925000000000001</v>
      </c>
      <c r="T572">
        <v>4.5999999999999999E-2</v>
      </c>
      <c r="U572">
        <f t="shared" si="25"/>
        <v>-1.6892500000000001E-2</v>
      </c>
      <c r="W572">
        <v>4.5999999999999999E-2</v>
      </c>
      <c r="X572">
        <v>-1.7636875E-2</v>
      </c>
      <c r="Y572">
        <f t="shared" si="26"/>
        <v>6.3636874999999996E-2</v>
      </c>
      <c r="Z572">
        <f t="shared" si="27"/>
        <v>-1.65925E-2</v>
      </c>
    </row>
    <row r="573" spans="13:26" x14ac:dyDescent="0.25">
      <c r="M573">
        <v>13.975</v>
      </c>
      <c r="N573">
        <v>-3.5000000000000003E-2</v>
      </c>
      <c r="P573">
        <v>13.975</v>
      </c>
      <c r="Q573">
        <v>8.9999999999999993E-3</v>
      </c>
      <c r="S573">
        <v>13.95</v>
      </c>
      <c r="T573">
        <v>4.5999999999999999E-2</v>
      </c>
      <c r="U573">
        <f t="shared" si="25"/>
        <v>-1.6895E-2</v>
      </c>
      <c r="W573">
        <v>4.5999999999999999E-2</v>
      </c>
      <c r="X573">
        <v>-1.7641249999999997E-2</v>
      </c>
      <c r="Y573">
        <f t="shared" si="26"/>
        <v>6.3641249999999996E-2</v>
      </c>
      <c r="Z573">
        <f t="shared" si="27"/>
        <v>-1.6594999999999999E-2</v>
      </c>
    </row>
    <row r="574" spans="13:26" x14ac:dyDescent="0.25">
      <c r="M574">
        <v>14</v>
      </c>
      <c r="N574">
        <v>-3.1E-2</v>
      </c>
      <c r="P574">
        <v>14</v>
      </c>
      <c r="Q574">
        <v>8.9999999999999993E-3</v>
      </c>
      <c r="S574">
        <v>13.975</v>
      </c>
      <c r="T574">
        <v>4.5999999999999999E-2</v>
      </c>
      <c r="U574">
        <f t="shared" si="25"/>
        <v>-1.6897499999999999E-2</v>
      </c>
      <c r="W574">
        <v>4.5999999999999999E-2</v>
      </c>
      <c r="X574">
        <v>-1.7645624999999998E-2</v>
      </c>
      <c r="Y574">
        <f t="shared" si="26"/>
        <v>6.3645624999999997E-2</v>
      </c>
      <c r="Z574">
        <f t="shared" si="27"/>
        <v>-1.6597499999999998E-2</v>
      </c>
    </row>
    <row r="575" spans="13:26" x14ac:dyDescent="0.25">
      <c r="M575">
        <v>14.025</v>
      </c>
      <c r="N575">
        <v>-2.7E-2</v>
      </c>
      <c r="P575">
        <v>14.025</v>
      </c>
      <c r="Q575">
        <v>8.9999999999999993E-3</v>
      </c>
      <c r="S575">
        <v>14</v>
      </c>
      <c r="T575">
        <v>4.7E-2</v>
      </c>
      <c r="U575">
        <f t="shared" si="25"/>
        <v>-1.5899999999999997E-2</v>
      </c>
      <c r="W575">
        <v>4.7E-2</v>
      </c>
      <c r="X575">
        <v>-1.6649999999999998E-2</v>
      </c>
      <c r="Y575">
        <f t="shared" si="26"/>
        <v>6.3649999999999998E-2</v>
      </c>
      <c r="Z575">
        <f t="shared" si="27"/>
        <v>-1.5599999999999998E-2</v>
      </c>
    </row>
    <row r="576" spans="13:26" x14ac:dyDescent="0.25">
      <c r="M576">
        <v>14.05</v>
      </c>
      <c r="N576">
        <v>-2.3E-2</v>
      </c>
      <c r="P576">
        <v>14.05</v>
      </c>
      <c r="Q576">
        <v>8.0000000000000002E-3</v>
      </c>
      <c r="S576">
        <v>14.025</v>
      </c>
      <c r="T576">
        <v>4.7E-2</v>
      </c>
      <c r="U576">
        <f t="shared" si="25"/>
        <v>-1.59025E-2</v>
      </c>
      <c r="W576">
        <v>4.7E-2</v>
      </c>
      <c r="X576">
        <v>-1.6654374999999999E-2</v>
      </c>
      <c r="Y576">
        <f t="shared" si="26"/>
        <v>6.3654374999999999E-2</v>
      </c>
      <c r="Z576">
        <f t="shared" si="27"/>
        <v>-1.5602499999999998E-2</v>
      </c>
    </row>
    <row r="577" spans="13:26" x14ac:dyDescent="0.25">
      <c r="M577">
        <v>14.074999999999999</v>
      </c>
      <c r="N577">
        <v>-1.9E-2</v>
      </c>
      <c r="P577">
        <v>14.074999999999999</v>
      </c>
      <c r="Q577">
        <v>8.0000000000000002E-3</v>
      </c>
      <c r="S577">
        <v>14.05</v>
      </c>
      <c r="T577">
        <v>4.8000000000000001E-2</v>
      </c>
      <c r="U577">
        <f t="shared" si="25"/>
        <v>-1.4904999999999998E-2</v>
      </c>
      <c r="W577">
        <v>4.8000000000000001E-2</v>
      </c>
      <c r="X577">
        <v>-1.5658749999999999E-2</v>
      </c>
      <c r="Y577">
        <f t="shared" si="26"/>
        <v>6.365875E-2</v>
      </c>
      <c r="Z577">
        <f t="shared" si="27"/>
        <v>-1.4604999999999996E-2</v>
      </c>
    </row>
    <row r="578" spans="13:26" x14ac:dyDescent="0.25">
      <c r="M578">
        <v>14.1</v>
      </c>
      <c r="N578">
        <v>-1.4E-2</v>
      </c>
      <c r="P578">
        <v>14.1</v>
      </c>
      <c r="Q578">
        <v>8.0000000000000002E-3</v>
      </c>
      <c r="S578">
        <v>14.074999999999999</v>
      </c>
      <c r="T578">
        <v>4.9000000000000002E-2</v>
      </c>
      <c r="U578">
        <f t="shared" si="25"/>
        <v>-1.3907499999999996E-2</v>
      </c>
      <c r="W578">
        <v>4.9000000000000002E-2</v>
      </c>
      <c r="X578">
        <v>-1.4663124999999996E-2</v>
      </c>
      <c r="Y578">
        <f t="shared" si="26"/>
        <v>6.3663125000000001E-2</v>
      </c>
      <c r="Z578">
        <f t="shared" si="27"/>
        <v>-1.3607499999999995E-2</v>
      </c>
    </row>
    <row r="579" spans="13:26" x14ac:dyDescent="0.25">
      <c r="M579">
        <v>14.125</v>
      </c>
      <c r="N579">
        <v>-8.9999999999999993E-3</v>
      </c>
      <c r="P579">
        <v>14.125</v>
      </c>
      <c r="Q579">
        <v>8.0000000000000002E-3</v>
      </c>
      <c r="S579">
        <v>14.1</v>
      </c>
      <c r="T579">
        <v>0.05</v>
      </c>
      <c r="U579">
        <f t="shared" si="25"/>
        <v>-1.2909999999999996E-2</v>
      </c>
      <c r="W579">
        <v>0.05</v>
      </c>
      <c r="X579">
        <v>-1.3667499999999997E-2</v>
      </c>
      <c r="Y579">
        <f t="shared" si="26"/>
        <v>6.3667500000000002E-2</v>
      </c>
      <c r="Z579">
        <f t="shared" si="27"/>
        <v>-1.2609999999999994E-2</v>
      </c>
    </row>
    <row r="580" spans="13:26" x14ac:dyDescent="0.25">
      <c r="M580">
        <v>14.15</v>
      </c>
      <c r="N580">
        <v>-5.0000000000000001E-3</v>
      </c>
      <c r="P580">
        <v>14.15</v>
      </c>
      <c r="Q580">
        <v>8.0000000000000002E-3</v>
      </c>
      <c r="S580">
        <v>14.125</v>
      </c>
      <c r="T580">
        <v>5.0999999999999997E-2</v>
      </c>
      <c r="U580">
        <f t="shared" ref="U580:U643" si="28">T580-0.0615 - 0.0001*S580</f>
        <v>-1.1912500000000003E-2</v>
      </c>
      <c r="W580">
        <v>5.0999999999999997E-2</v>
      </c>
      <c r="X580">
        <v>-1.2671875000000004E-2</v>
      </c>
      <c r="Y580">
        <f t="shared" si="26"/>
        <v>6.3671875000000003E-2</v>
      </c>
      <c r="Z580">
        <f t="shared" si="27"/>
        <v>-1.1612500000000001E-2</v>
      </c>
    </row>
    <row r="581" spans="13:26" x14ac:dyDescent="0.25">
      <c r="M581">
        <v>14.175000000000001</v>
      </c>
      <c r="N581" s="1">
        <v>2.6370000000000001E-4</v>
      </c>
      <c r="P581">
        <v>14.175000000000001</v>
      </c>
      <c r="Q581">
        <v>8.0000000000000002E-3</v>
      </c>
      <c r="S581">
        <v>14.15</v>
      </c>
      <c r="T581">
        <v>5.2999999999999999E-2</v>
      </c>
      <c r="U581">
        <f t="shared" si="28"/>
        <v>-9.9150000000000002E-3</v>
      </c>
      <c r="W581">
        <v>5.2999999999999999E-2</v>
      </c>
      <c r="X581">
        <v>-1.067625E-2</v>
      </c>
      <c r="Y581">
        <f t="shared" si="26"/>
        <v>6.3676250000000004E-2</v>
      </c>
      <c r="Z581">
        <f t="shared" si="27"/>
        <v>-9.6149999999999985E-3</v>
      </c>
    </row>
    <row r="582" spans="13:26" x14ac:dyDescent="0.25">
      <c r="M582">
        <v>14.2</v>
      </c>
      <c r="N582">
        <v>5.0000000000000001E-3</v>
      </c>
      <c r="P582">
        <v>14.2</v>
      </c>
      <c r="Q582">
        <v>8.0000000000000002E-3</v>
      </c>
      <c r="S582">
        <v>14.175000000000001</v>
      </c>
      <c r="T582">
        <v>5.3999999999999999E-2</v>
      </c>
      <c r="U582">
        <f t="shared" si="28"/>
        <v>-8.9175000000000001E-3</v>
      </c>
      <c r="W582">
        <v>5.3999999999999999E-2</v>
      </c>
      <c r="X582">
        <v>-9.680625E-3</v>
      </c>
      <c r="Y582">
        <f t="shared" si="26"/>
        <v>6.3680625000000005E-2</v>
      </c>
      <c r="Z582">
        <f t="shared" si="27"/>
        <v>-8.6174999999999984E-3</v>
      </c>
    </row>
    <row r="583" spans="13:26" x14ac:dyDescent="0.25">
      <c r="M583">
        <v>14.225</v>
      </c>
      <c r="N583">
        <v>0.01</v>
      </c>
      <c r="P583">
        <v>14.225</v>
      </c>
      <c r="Q583">
        <v>8.0000000000000002E-3</v>
      </c>
      <c r="S583">
        <v>14.2</v>
      </c>
      <c r="T583">
        <v>5.5E-2</v>
      </c>
      <c r="U583">
        <f t="shared" si="28"/>
        <v>-7.9199999999999982E-3</v>
      </c>
      <c r="W583">
        <v>5.5E-2</v>
      </c>
      <c r="X583">
        <v>-8.6849999999999983E-3</v>
      </c>
      <c r="Y583">
        <f t="shared" si="26"/>
        <v>6.3684999999999992E-2</v>
      </c>
      <c r="Z583">
        <f t="shared" si="27"/>
        <v>-7.6199999999999974E-3</v>
      </c>
    </row>
    <row r="584" spans="13:26" x14ac:dyDescent="0.25">
      <c r="M584">
        <v>14.25</v>
      </c>
      <c r="N584">
        <v>1.4999999999999999E-2</v>
      </c>
      <c r="P584">
        <v>14.25</v>
      </c>
      <c r="Q584">
        <v>8.0000000000000002E-3</v>
      </c>
      <c r="S584">
        <v>14.225</v>
      </c>
      <c r="T584">
        <v>5.7000000000000002E-2</v>
      </c>
      <c r="U584">
        <f t="shared" si="28"/>
        <v>-5.9224999999999972E-3</v>
      </c>
      <c r="W584">
        <v>5.7000000000000002E-2</v>
      </c>
      <c r="X584">
        <v>-6.6893749999999974E-3</v>
      </c>
      <c r="Y584">
        <f t="shared" si="26"/>
        <v>6.3689374999999993E-2</v>
      </c>
      <c r="Z584">
        <f t="shared" si="27"/>
        <v>-5.6224999999999956E-3</v>
      </c>
    </row>
    <row r="585" spans="13:26" x14ac:dyDescent="0.25">
      <c r="M585">
        <v>14.275</v>
      </c>
      <c r="N585">
        <v>0.02</v>
      </c>
      <c r="P585">
        <v>14.275</v>
      </c>
      <c r="Q585">
        <v>8.0000000000000002E-3</v>
      </c>
      <c r="S585">
        <v>14.25</v>
      </c>
      <c r="T585">
        <v>5.8000000000000003E-2</v>
      </c>
      <c r="U585">
        <f t="shared" si="28"/>
        <v>-4.9249999999999962E-3</v>
      </c>
      <c r="W585">
        <v>5.8000000000000003E-2</v>
      </c>
      <c r="X585">
        <v>-5.6937499999999966E-3</v>
      </c>
      <c r="Y585">
        <f t="shared" si="26"/>
        <v>6.3693749999999993E-2</v>
      </c>
      <c r="Z585">
        <f t="shared" si="27"/>
        <v>-4.6249999999999946E-3</v>
      </c>
    </row>
    <row r="586" spans="13:26" x14ac:dyDescent="0.25">
      <c r="M586">
        <v>14.3</v>
      </c>
      <c r="N586">
        <v>2.4E-2</v>
      </c>
      <c r="P586">
        <v>14.3</v>
      </c>
      <c r="Q586">
        <v>8.0000000000000002E-3</v>
      </c>
      <c r="S586">
        <v>14.275</v>
      </c>
      <c r="T586">
        <v>0.06</v>
      </c>
      <c r="U586">
        <f t="shared" si="28"/>
        <v>-2.9275000000000013E-3</v>
      </c>
      <c r="W586">
        <v>0.06</v>
      </c>
      <c r="X586">
        <v>-3.6981250000000013E-3</v>
      </c>
      <c r="Y586">
        <f t="shared" si="26"/>
        <v>6.3698124999999994E-2</v>
      </c>
      <c r="Z586">
        <f t="shared" si="27"/>
        <v>-2.6274999999999996E-3</v>
      </c>
    </row>
    <row r="587" spans="13:26" x14ac:dyDescent="0.25">
      <c r="M587">
        <v>14.324999999999999</v>
      </c>
      <c r="N587">
        <v>2.8000000000000001E-2</v>
      </c>
      <c r="P587">
        <v>14.324999999999999</v>
      </c>
      <c r="Q587">
        <v>8.0000000000000002E-3</v>
      </c>
      <c r="S587">
        <v>14.3</v>
      </c>
      <c r="T587">
        <v>6.0999999999999999E-2</v>
      </c>
      <c r="U587">
        <f t="shared" si="28"/>
        <v>-1.9300000000000005E-3</v>
      </c>
      <c r="W587">
        <v>6.0999999999999999E-2</v>
      </c>
      <c r="X587">
        <v>-2.7025000000000009E-3</v>
      </c>
      <c r="Y587">
        <f t="shared" si="26"/>
        <v>6.3702499999999995E-2</v>
      </c>
      <c r="Z587">
        <f t="shared" si="27"/>
        <v>-1.6299999999999989E-3</v>
      </c>
    </row>
    <row r="588" spans="13:26" x14ac:dyDescent="0.25">
      <c r="M588">
        <v>14.35</v>
      </c>
      <c r="N588">
        <v>3.2000000000000001E-2</v>
      </c>
      <c r="P588">
        <v>14.35</v>
      </c>
      <c r="Q588">
        <v>7.0000000000000001E-3</v>
      </c>
      <c r="S588">
        <v>14.324999999999999</v>
      </c>
      <c r="T588">
        <v>6.3E-2</v>
      </c>
      <c r="U588">
        <f t="shared" si="28"/>
        <v>6.750000000000137E-5</v>
      </c>
      <c r="W588">
        <v>6.3E-2</v>
      </c>
      <c r="X588">
        <v>-7.0687499999999852E-4</v>
      </c>
      <c r="Y588">
        <f t="shared" si="26"/>
        <v>6.3706874999999996E-2</v>
      </c>
      <c r="Z588">
        <f t="shared" si="27"/>
        <v>3.6750000000000302E-4</v>
      </c>
    </row>
    <row r="589" spans="13:26" x14ac:dyDescent="0.25">
      <c r="M589">
        <v>14.375</v>
      </c>
      <c r="N589">
        <v>3.5000000000000003E-2</v>
      </c>
      <c r="P589">
        <v>14.375</v>
      </c>
      <c r="Q589">
        <v>8.0000000000000002E-3</v>
      </c>
      <c r="S589">
        <v>14.35</v>
      </c>
      <c r="T589">
        <v>6.4000000000000001E-2</v>
      </c>
      <c r="U589">
        <f t="shared" si="28"/>
        <v>1.0650000000000021E-3</v>
      </c>
      <c r="W589">
        <v>6.4000000000000001E-2</v>
      </c>
      <c r="X589">
        <v>2.8875000000000244E-4</v>
      </c>
      <c r="Y589">
        <f t="shared" si="26"/>
        <v>6.3711249999999997E-2</v>
      </c>
      <c r="Z589">
        <f t="shared" si="27"/>
        <v>1.3650000000000038E-3</v>
      </c>
    </row>
    <row r="590" spans="13:26" x14ac:dyDescent="0.25">
      <c r="M590">
        <v>14.4</v>
      </c>
      <c r="N590">
        <v>3.7999999999999999E-2</v>
      </c>
      <c r="P590">
        <v>14.4</v>
      </c>
      <c r="Q590">
        <v>8.0000000000000002E-3</v>
      </c>
      <c r="S590">
        <v>14.375</v>
      </c>
      <c r="T590">
        <v>6.5000000000000002E-2</v>
      </c>
      <c r="U590">
        <f t="shared" si="28"/>
        <v>2.0625000000000031E-3</v>
      </c>
      <c r="W590">
        <v>6.5000000000000002E-2</v>
      </c>
      <c r="X590">
        <v>1.2843750000000025E-3</v>
      </c>
      <c r="Y590">
        <f t="shared" si="26"/>
        <v>6.3715624999999998E-2</v>
      </c>
      <c r="Z590">
        <f t="shared" si="27"/>
        <v>2.3625000000000048E-3</v>
      </c>
    </row>
    <row r="591" spans="13:26" x14ac:dyDescent="0.25">
      <c r="M591">
        <v>14.425000000000001</v>
      </c>
      <c r="N591">
        <v>4.1000000000000002E-2</v>
      </c>
      <c r="P591">
        <v>14.425000000000001</v>
      </c>
      <c r="Q591">
        <v>8.0000000000000002E-3</v>
      </c>
      <c r="S591">
        <v>14.4</v>
      </c>
      <c r="T591">
        <v>6.7000000000000004E-2</v>
      </c>
      <c r="U591">
        <f t="shared" si="28"/>
        <v>4.0600000000000046E-3</v>
      </c>
      <c r="W591">
        <v>6.7000000000000004E-2</v>
      </c>
      <c r="X591">
        <v>3.2800000000000043E-3</v>
      </c>
      <c r="Y591">
        <f t="shared" si="26"/>
        <v>6.3719999999999999E-2</v>
      </c>
      <c r="Z591">
        <f t="shared" si="27"/>
        <v>4.3600000000000062E-3</v>
      </c>
    </row>
    <row r="592" spans="13:26" x14ac:dyDescent="0.25">
      <c r="M592">
        <v>14.45</v>
      </c>
      <c r="N592">
        <v>4.2999999999999997E-2</v>
      </c>
      <c r="P592">
        <v>14.45</v>
      </c>
      <c r="Q592">
        <v>7.0000000000000001E-3</v>
      </c>
      <c r="S592">
        <v>14.425000000000001</v>
      </c>
      <c r="T592">
        <v>6.8000000000000005E-2</v>
      </c>
      <c r="U592">
        <f t="shared" si="28"/>
        <v>5.0575000000000056E-3</v>
      </c>
      <c r="W592">
        <v>6.8000000000000005E-2</v>
      </c>
      <c r="X592">
        <v>4.2756250000000069E-3</v>
      </c>
      <c r="Y592">
        <f t="shared" ref="Y592:Y655" si="29">W592-X592</f>
        <v>6.3724375E-2</v>
      </c>
      <c r="Z592">
        <f t="shared" ref="Z592:Z655" si="30">W592 -0.0612 -0.0001*S592</f>
        <v>5.3575000000000072E-3</v>
      </c>
    </row>
    <row r="593" spans="13:26" x14ac:dyDescent="0.25">
      <c r="M593">
        <v>14.475</v>
      </c>
      <c r="N593">
        <v>4.4999999999999998E-2</v>
      </c>
      <c r="P593">
        <v>14.475</v>
      </c>
      <c r="Q593">
        <v>8.0000000000000002E-3</v>
      </c>
      <c r="S593">
        <v>14.45</v>
      </c>
      <c r="T593">
        <v>6.9000000000000006E-2</v>
      </c>
      <c r="U593">
        <f t="shared" si="28"/>
        <v>6.0550000000000066E-3</v>
      </c>
      <c r="W593">
        <v>6.9000000000000006E-2</v>
      </c>
      <c r="X593">
        <v>5.2712500000000068E-3</v>
      </c>
      <c r="Y593">
        <f t="shared" si="29"/>
        <v>6.3728750000000001E-2</v>
      </c>
      <c r="Z593">
        <f t="shared" si="30"/>
        <v>6.3550000000000082E-3</v>
      </c>
    </row>
    <row r="594" spans="13:26" x14ac:dyDescent="0.25">
      <c r="M594">
        <v>14.5</v>
      </c>
      <c r="N594">
        <v>4.5999999999999999E-2</v>
      </c>
      <c r="P594">
        <v>14.5</v>
      </c>
      <c r="Q594">
        <v>8.0000000000000002E-3</v>
      </c>
      <c r="S594">
        <v>14.475</v>
      </c>
      <c r="T594">
        <v>7.0000000000000007E-2</v>
      </c>
      <c r="U594">
        <f t="shared" si="28"/>
        <v>7.0525000000000075E-3</v>
      </c>
      <c r="W594">
        <v>7.0000000000000007E-2</v>
      </c>
      <c r="X594">
        <v>6.2668750000000059E-3</v>
      </c>
      <c r="Y594">
        <f t="shared" si="29"/>
        <v>6.3733125000000002E-2</v>
      </c>
      <c r="Z594">
        <f t="shared" si="30"/>
        <v>7.3525000000000092E-3</v>
      </c>
    </row>
    <row r="595" spans="13:26" x14ac:dyDescent="0.25">
      <c r="M595">
        <v>14.525</v>
      </c>
      <c r="N595">
        <v>4.5999999999999999E-2</v>
      </c>
      <c r="P595">
        <v>14.525</v>
      </c>
      <c r="Q595">
        <v>8.0000000000000002E-3</v>
      </c>
      <c r="S595">
        <v>14.5</v>
      </c>
      <c r="T595">
        <v>7.0999999999999994E-2</v>
      </c>
      <c r="U595">
        <f t="shared" si="28"/>
        <v>8.0499999999999947E-3</v>
      </c>
      <c r="W595">
        <v>7.0999999999999994E-2</v>
      </c>
      <c r="X595">
        <v>7.2624999999999947E-3</v>
      </c>
      <c r="Y595">
        <f t="shared" si="29"/>
        <v>6.3737500000000002E-2</v>
      </c>
      <c r="Z595">
        <f t="shared" si="30"/>
        <v>8.3499999999999963E-3</v>
      </c>
    </row>
    <row r="596" spans="13:26" x14ac:dyDescent="0.25">
      <c r="M596">
        <v>14.55</v>
      </c>
      <c r="N596">
        <v>4.7E-2</v>
      </c>
      <c r="P596">
        <v>14.55</v>
      </c>
      <c r="Q596">
        <v>8.0000000000000002E-3</v>
      </c>
      <c r="S596">
        <v>14.525</v>
      </c>
      <c r="T596">
        <v>7.1999999999999995E-2</v>
      </c>
      <c r="U596">
        <f t="shared" si="28"/>
        <v>9.0474999999999948E-3</v>
      </c>
      <c r="W596">
        <v>7.1999999999999995E-2</v>
      </c>
      <c r="X596">
        <v>8.2581249999999946E-3</v>
      </c>
      <c r="Y596">
        <f t="shared" si="29"/>
        <v>6.3741875000000003E-2</v>
      </c>
      <c r="Z596">
        <f t="shared" si="30"/>
        <v>9.3474999999999964E-3</v>
      </c>
    </row>
    <row r="597" spans="13:26" x14ac:dyDescent="0.25">
      <c r="M597">
        <v>14.574999999999999</v>
      </c>
      <c r="N597">
        <v>4.5999999999999999E-2</v>
      </c>
      <c r="P597">
        <v>14.574999999999999</v>
      </c>
      <c r="Q597">
        <v>8.0000000000000002E-3</v>
      </c>
      <c r="S597">
        <v>14.55</v>
      </c>
      <c r="T597">
        <v>7.1999999999999995E-2</v>
      </c>
      <c r="U597">
        <f t="shared" si="28"/>
        <v>9.0449999999999958E-3</v>
      </c>
      <c r="W597">
        <v>7.1999999999999995E-2</v>
      </c>
      <c r="X597">
        <v>8.2537499999999955E-3</v>
      </c>
      <c r="Y597">
        <f t="shared" si="29"/>
        <v>6.3746250000000004E-2</v>
      </c>
      <c r="Z597">
        <f t="shared" si="30"/>
        <v>9.3449999999999974E-3</v>
      </c>
    </row>
    <row r="598" spans="13:26" x14ac:dyDescent="0.25">
      <c r="M598">
        <v>14.6</v>
      </c>
      <c r="N598">
        <v>4.4999999999999998E-2</v>
      </c>
      <c r="P598">
        <v>14.6</v>
      </c>
      <c r="Q598">
        <v>8.0000000000000002E-3</v>
      </c>
      <c r="S598">
        <v>14.574999999999999</v>
      </c>
      <c r="T598">
        <v>7.2999999999999995E-2</v>
      </c>
      <c r="U598">
        <f t="shared" si="28"/>
        <v>1.0042499999999996E-2</v>
      </c>
      <c r="W598">
        <v>7.2999999999999995E-2</v>
      </c>
      <c r="X598">
        <v>9.2493749999999937E-3</v>
      </c>
      <c r="Y598">
        <f t="shared" si="29"/>
        <v>6.3750625000000005E-2</v>
      </c>
      <c r="Z598">
        <f t="shared" si="30"/>
        <v>1.0342499999999998E-2</v>
      </c>
    </row>
    <row r="599" spans="13:26" x14ac:dyDescent="0.25">
      <c r="M599">
        <v>14.625</v>
      </c>
      <c r="N599">
        <v>4.2999999999999997E-2</v>
      </c>
      <c r="P599">
        <v>14.625</v>
      </c>
      <c r="Q599">
        <v>8.0000000000000002E-3</v>
      </c>
      <c r="S599">
        <v>14.6</v>
      </c>
      <c r="T599">
        <v>7.2999999999999995E-2</v>
      </c>
      <c r="U599">
        <f t="shared" si="28"/>
        <v>1.0039999999999997E-2</v>
      </c>
      <c r="W599">
        <v>7.2999999999999995E-2</v>
      </c>
      <c r="X599">
        <v>9.244999999999998E-3</v>
      </c>
      <c r="Y599">
        <f t="shared" si="29"/>
        <v>6.3754999999999992E-2</v>
      </c>
      <c r="Z599">
        <f t="shared" si="30"/>
        <v>1.0339999999999998E-2</v>
      </c>
    </row>
    <row r="600" spans="13:26" x14ac:dyDescent="0.25">
      <c r="M600">
        <v>14.65</v>
      </c>
      <c r="N600">
        <v>4.1000000000000002E-2</v>
      </c>
      <c r="P600">
        <v>14.65</v>
      </c>
      <c r="Q600">
        <v>8.0000000000000002E-3</v>
      </c>
      <c r="S600">
        <v>14.625</v>
      </c>
      <c r="T600">
        <v>7.2999999999999995E-2</v>
      </c>
      <c r="U600">
        <f t="shared" si="28"/>
        <v>1.0037499999999996E-2</v>
      </c>
      <c r="W600">
        <v>7.2999999999999995E-2</v>
      </c>
      <c r="X600">
        <v>9.2406249999999971E-3</v>
      </c>
      <c r="Y600">
        <f t="shared" si="29"/>
        <v>6.3759374999999993E-2</v>
      </c>
      <c r="Z600">
        <f t="shared" si="30"/>
        <v>1.0337499999999998E-2</v>
      </c>
    </row>
    <row r="601" spans="13:26" x14ac:dyDescent="0.25">
      <c r="M601">
        <v>14.675000000000001</v>
      </c>
      <c r="N601">
        <v>3.9E-2</v>
      </c>
      <c r="P601">
        <v>14.675000000000001</v>
      </c>
      <c r="Q601">
        <v>8.0000000000000002E-3</v>
      </c>
      <c r="S601">
        <v>14.65</v>
      </c>
      <c r="T601">
        <v>7.2999999999999995E-2</v>
      </c>
      <c r="U601">
        <f t="shared" si="28"/>
        <v>1.0034999999999995E-2</v>
      </c>
      <c r="W601">
        <v>7.2999999999999995E-2</v>
      </c>
      <c r="X601">
        <v>9.2362499999999945E-3</v>
      </c>
      <c r="Y601">
        <f t="shared" si="29"/>
        <v>6.3763750000000008E-2</v>
      </c>
      <c r="Z601">
        <f t="shared" si="30"/>
        <v>1.0334999999999997E-2</v>
      </c>
    </row>
    <row r="602" spans="13:26" x14ac:dyDescent="0.25">
      <c r="M602">
        <v>14.7</v>
      </c>
      <c r="N602">
        <v>3.5999999999999997E-2</v>
      </c>
      <c r="P602">
        <v>14.7</v>
      </c>
      <c r="Q602">
        <v>8.0000000000000002E-3</v>
      </c>
      <c r="S602">
        <v>14.675000000000001</v>
      </c>
      <c r="T602">
        <v>7.2999999999999995E-2</v>
      </c>
      <c r="U602">
        <f t="shared" si="28"/>
        <v>1.0032499999999996E-2</v>
      </c>
      <c r="W602">
        <v>7.2999999999999995E-2</v>
      </c>
      <c r="X602">
        <v>9.231874999999997E-3</v>
      </c>
      <c r="Y602">
        <f t="shared" si="29"/>
        <v>6.3768124999999995E-2</v>
      </c>
      <c r="Z602">
        <f t="shared" si="30"/>
        <v>1.0332499999999998E-2</v>
      </c>
    </row>
    <row r="603" spans="13:26" x14ac:dyDescent="0.25">
      <c r="M603">
        <v>14.725</v>
      </c>
      <c r="N603">
        <v>3.2000000000000001E-2</v>
      </c>
      <c r="P603">
        <v>14.725</v>
      </c>
      <c r="Q603">
        <v>8.9999999999999993E-3</v>
      </c>
      <c r="S603">
        <v>14.7</v>
      </c>
      <c r="T603">
        <v>7.2999999999999995E-2</v>
      </c>
      <c r="U603">
        <f t="shared" si="28"/>
        <v>1.0029999999999997E-2</v>
      </c>
      <c r="W603">
        <v>7.2999999999999995E-2</v>
      </c>
      <c r="X603">
        <v>9.2274999999999979E-3</v>
      </c>
      <c r="Y603">
        <f t="shared" si="29"/>
        <v>6.3772499999999996E-2</v>
      </c>
      <c r="Z603">
        <f t="shared" si="30"/>
        <v>1.0329999999999999E-2</v>
      </c>
    </row>
    <row r="604" spans="13:26" x14ac:dyDescent="0.25">
      <c r="M604">
        <v>14.75</v>
      </c>
      <c r="N604">
        <v>2.9000000000000001E-2</v>
      </c>
      <c r="P604">
        <v>14.75</v>
      </c>
      <c r="Q604">
        <v>8.9999999999999993E-3</v>
      </c>
      <c r="S604">
        <v>14.725</v>
      </c>
      <c r="T604">
        <v>7.1999999999999995E-2</v>
      </c>
      <c r="U604">
        <f t="shared" si="28"/>
        <v>9.0274999999999956E-3</v>
      </c>
      <c r="W604">
        <v>7.1999999999999995E-2</v>
      </c>
      <c r="X604">
        <v>8.2231249999999943E-3</v>
      </c>
      <c r="Y604">
        <f t="shared" si="29"/>
        <v>6.3776874999999997E-2</v>
      </c>
      <c r="Z604">
        <f t="shared" si="30"/>
        <v>9.3274999999999973E-3</v>
      </c>
    </row>
    <row r="605" spans="13:26" x14ac:dyDescent="0.25">
      <c r="M605">
        <v>14.775</v>
      </c>
      <c r="N605">
        <v>2.5000000000000001E-2</v>
      </c>
      <c r="P605">
        <v>14.775</v>
      </c>
      <c r="Q605">
        <v>8.9999999999999993E-3</v>
      </c>
      <c r="S605">
        <v>14.75</v>
      </c>
      <c r="T605">
        <v>7.1999999999999995E-2</v>
      </c>
      <c r="U605">
        <f t="shared" si="28"/>
        <v>9.0249999999999948E-3</v>
      </c>
      <c r="W605">
        <v>7.1999999999999995E-2</v>
      </c>
      <c r="X605">
        <v>8.2187499999999952E-3</v>
      </c>
      <c r="Y605">
        <f t="shared" si="29"/>
        <v>6.3781249999999998E-2</v>
      </c>
      <c r="Z605">
        <f t="shared" si="30"/>
        <v>9.3249999999999965E-3</v>
      </c>
    </row>
    <row r="606" spans="13:26" x14ac:dyDescent="0.25">
      <c r="M606">
        <v>14.8</v>
      </c>
      <c r="N606">
        <v>0.02</v>
      </c>
      <c r="P606">
        <v>14.8</v>
      </c>
      <c r="Q606">
        <v>8.9999999999999993E-3</v>
      </c>
      <c r="S606">
        <v>14.775</v>
      </c>
      <c r="T606">
        <v>7.0000000000000007E-2</v>
      </c>
      <c r="U606">
        <f t="shared" si="28"/>
        <v>7.0225000000000079E-3</v>
      </c>
      <c r="W606">
        <v>7.0000000000000007E-2</v>
      </c>
      <c r="X606">
        <v>6.214375000000009E-3</v>
      </c>
      <c r="Y606">
        <f t="shared" si="29"/>
        <v>6.3785624999999999E-2</v>
      </c>
      <c r="Z606">
        <f t="shared" si="30"/>
        <v>7.3225000000000096E-3</v>
      </c>
    </row>
    <row r="607" spans="13:26" x14ac:dyDescent="0.25">
      <c r="M607">
        <v>14.824999999999999</v>
      </c>
      <c r="N607">
        <v>1.6E-2</v>
      </c>
      <c r="P607">
        <v>14.824999999999999</v>
      </c>
      <c r="Q607">
        <v>8.9999999999999993E-3</v>
      </c>
      <c r="S607">
        <v>14.8</v>
      </c>
      <c r="T607">
        <v>7.0000000000000007E-2</v>
      </c>
      <c r="U607">
        <f t="shared" si="28"/>
        <v>7.0200000000000071E-3</v>
      </c>
      <c r="W607">
        <v>7.0000000000000007E-2</v>
      </c>
      <c r="X607">
        <v>6.2100000000000072E-3</v>
      </c>
      <c r="Y607">
        <f t="shared" si="29"/>
        <v>6.3789999999999999E-2</v>
      </c>
      <c r="Z607">
        <f t="shared" si="30"/>
        <v>7.3200000000000088E-3</v>
      </c>
    </row>
    <row r="608" spans="13:26" x14ac:dyDescent="0.25">
      <c r="M608">
        <v>14.85</v>
      </c>
      <c r="N608">
        <v>1.0999999999999999E-2</v>
      </c>
      <c r="P608">
        <v>14.85</v>
      </c>
      <c r="Q608">
        <v>8.9999999999999993E-3</v>
      </c>
      <c r="S608">
        <v>14.824999999999999</v>
      </c>
      <c r="T608">
        <v>6.9000000000000006E-2</v>
      </c>
      <c r="U608">
        <f t="shared" si="28"/>
        <v>6.0175000000000064E-3</v>
      </c>
      <c r="W608">
        <v>6.9000000000000006E-2</v>
      </c>
      <c r="X608">
        <v>5.2056250000000054E-3</v>
      </c>
      <c r="Y608">
        <f t="shared" si="29"/>
        <v>6.3794375E-2</v>
      </c>
      <c r="Z608">
        <f t="shared" si="30"/>
        <v>6.317500000000008E-3</v>
      </c>
    </row>
    <row r="609" spans="13:26" x14ac:dyDescent="0.25">
      <c r="M609">
        <v>14.875</v>
      </c>
      <c r="N609">
        <v>6.0000000000000001E-3</v>
      </c>
      <c r="P609">
        <v>14.875</v>
      </c>
      <c r="Q609">
        <v>8.9999999999999993E-3</v>
      </c>
      <c r="S609">
        <v>14.85</v>
      </c>
      <c r="T609">
        <v>6.7000000000000004E-2</v>
      </c>
      <c r="U609">
        <f t="shared" si="28"/>
        <v>4.0150000000000047E-3</v>
      </c>
      <c r="W609">
        <v>6.7000000000000004E-2</v>
      </c>
      <c r="X609">
        <v>3.2012500000000044E-3</v>
      </c>
      <c r="Y609">
        <f t="shared" si="29"/>
        <v>6.3798750000000001E-2</v>
      </c>
      <c r="Z609">
        <f t="shared" si="30"/>
        <v>4.3150000000000063E-3</v>
      </c>
    </row>
    <row r="610" spans="13:26" x14ac:dyDescent="0.25">
      <c r="M610">
        <v>14.9</v>
      </c>
      <c r="N610">
        <v>1E-3</v>
      </c>
      <c r="P610">
        <v>14.9</v>
      </c>
      <c r="Q610">
        <v>0.01</v>
      </c>
      <c r="S610">
        <v>14.875</v>
      </c>
      <c r="T610">
        <v>6.7000000000000004E-2</v>
      </c>
      <c r="U610">
        <f t="shared" si="28"/>
        <v>4.0125000000000048E-3</v>
      </c>
      <c r="W610">
        <v>6.7000000000000004E-2</v>
      </c>
      <c r="X610">
        <v>3.1968750000000044E-3</v>
      </c>
      <c r="Y610">
        <f t="shared" si="29"/>
        <v>6.3803125000000002E-2</v>
      </c>
      <c r="Z610">
        <f t="shared" si="30"/>
        <v>4.3125000000000064E-3</v>
      </c>
    </row>
    <row r="611" spans="13:26" x14ac:dyDescent="0.25">
      <c r="M611">
        <v>14.925000000000001</v>
      </c>
      <c r="N611">
        <v>-4.0000000000000001E-3</v>
      </c>
      <c r="P611">
        <v>14.925000000000001</v>
      </c>
      <c r="Q611">
        <v>8.9999999999999993E-3</v>
      </c>
      <c r="S611">
        <v>14.9</v>
      </c>
      <c r="T611">
        <v>6.4000000000000001E-2</v>
      </c>
      <c r="U611">
        <f t="shared" si="28"/>
        <v>1.0100000000000022E-3</v>
      </c>
      <c r="W611">
        <v>6.4000000000000001E-2</v>
      </c>
      <c r="X611">
        <v>1.9250000000000213E-4</v>
      </c>
      <c r="Y611">
        <f t="shared" si="29"/>
        <v>6.3807500000000003E-2</v>
      </c>
      <c r="Z611">
        <f t="shared" si="30"/>
        <v>1.3100000000000039E-3</v>
      </c>
    </row>
    <row r="612" spans="13:26" x14ac:dyDescent="0.25">
      <c r="M612">
        <v>14.95</v>
      </c>
      <c r="N612">
        <v>-8.9999999999999993E-3</v>
      </c>
      <c r="P612">
        <v>14.95</v>
      </c>
      <c r="Q612">
        <v>0.01</v>
      </c>
      <c r="S612">
        <v>14.925000000000001</v>
      </c>
      <c r="T612">
        <v>6.4000000000000001E-2</v>
      </c>
      <c r="U612">
        <f t="shared" si="28"/>
        <v>1.0075000000000021E-3</v>
      </c>
      <c r="W612">
        <v>6.4000000000000001E-2</v>
      </c>
      <c r="X612">
        <v>1.8812500000000171E-4</v>
      </c>
      <c r="Y612">
        <f t="shared" si="29"/>
        <v>6.3811875000000004E-2</v>
      </c>
      <c r="Z612">
        <f t="shared" si="30"/>
        <v>1.3075000000000038E-3</v>
      </c>
    </row>
    <row r="613" spans="13:26" x14ac:dyDescent="0.25">
      <c r="M613">
        <v>14.975</v>
      </c>
      <c r="N613">
        <v>-1.4E-2</v>
      </c>
      <c r="P613">
        <v>14.975</v>
      </c>
      <c r="Q613">
        <v>0.01</v>
      </c>
      <c r="S613">
        <v>14.95</v>
      </c>
      <c r="T613">
        <v>6.2E-2</v>
      </c>
      <c r="U613">
        <f t="shared" si="28"/>
        <v>-9.9499999999999957E-4</v>
      </c>
      <c r="W613">
        <v>6.2E-2</v>
      </c>
      <c r="X613">
        <v>-1.8162499999999997E-3</v>
      </c>
      <c r="Y613">
        <f t="shared" si="29"/>
        <v>6.3816250000000005E-2</v>
      </c>
      <c r="Z613">
        <f t="shared" si="30"/>
        <v>-6.9499999999999792E-4</v>
      </c>
    </row>
    <row r="614" spans="13:26" x14ac:dyDescent="0.25">
      <c r="M614">
        <v>15</v>
      </c>
      <c r="N614">
        <v>-1.7999999999999999E-2</v>
      </c>
      <c r="P614">
        <v>15</v>
      </c>
      <c r="Q614">
        <v>0.01</v>
      </c>
      <c r="S614">
        <v>14.975</v>
      </c>
      <c r="T614">
        <v>6.0999999999999999E-2</v>
      </c>
      <c r="U614">
        <f t="shared" si="28"/>
        <v>-1.9975000000000006E-3</v>
      </c>
      <c r="W614">
        <v>6.0999999999999999E-2</v>
      </c>
      <c r="X614">
        <v>-2.8206250000000006E-3</v>
      </c>
      <c r="Y614">
        <f t="shared" si="29"/>
        <v>6.3820625000000006E-2</v>
      </c>
      <c r="Z614">
        <f t="shared" si="30"/>
        <v>-1.6974999999999989E-3</v>
      </c>
    </row>
    <row r="615" spans="13:26" x14ac:dyDescent="0.25">
      <c r="M615">
        <v>15.025</v>
      </c>
      <c r="N615">
        <v>-2.1999999999999999E-2</v>
      </c>
      <c r="P615">
        <v>15.025</v>
      </c>
      <c r="Q615">
        <v>0.01</v>
      </c>
      <c r="S615">
        <v>15</v>
      </c>
      <c r="T615">
        <v>5.8999999999999997E-2</v>
      </c>
      <c r="U615">
        <f t="shared" si="28"/>
        <v>-4.0000000000000018E-3</v>
      </c>
      <c r="W615">
        <v>5.8999999999999997E-2</v>
      </c>
      <c r="X615">
        <v>-4.825000000000002E-3</v>
      </c>
      <c r="Y615">
        <f t="shared" si="29"/>
        <v>6.3824999999999993E-2</v>
      </c>
      <c r="Z615">
        <f t="shared" si="30"/>
        <v>-3.7000000000000006E-3</v>
      </c>
    </row>
    <row r="616" spans="13:26" x14ac:dyDescent="0.25">
      <c r="M616">
        <v>15.05</v>
      </c>
      <c r="N616">
        <v>-2.7E-2</v>
      </c>
      <c r="P616">
        <v>15.05</v>
      </c>
      <c r="Q616">
        <v>0.01</v>
      </c>
      <c r="S616">
        <v>15.025</v>
      </c>
      <c r="T616">
        <v>5.8000000000000003E-2</v>
      </c>
      <c r="U616">
        <f t="shared" si="28"/>
        <v>-5.0024999999999965E-3</v>
      </c>
      <c r="W616">
        <v>5.8000000000000003E-2</v>
      </c>
      <c r="X616">
        <v>-5.8293749999999969E-3</v>
      </c>
      <c r="Y616">
        <f t="shared" si="29"/>
        <v>6.3829374999999994E-2</v>
      </c>
      <c r="Z616">
        <f t="shared" si="30"/>
        <v>-4.7024999999999949E-3</v>
      </c>
    </row>
    <row r="617" spans="13:26" x14ac:dyDescent="0.25">
      <c r="M617">
        <v>15.074999999999999</v>
      </c>
      <c r="N617">
        <v>-0.03</v>
      </c>
      <c r="P617">
        <v>15.074999999999999</v>
      </c>
      <c r="Q617">
        <v>0.01</v>
      </c>
      <c r="S617">
        <v>15.05</v>
      </c>
      <c r="T617">
        <v>5.7000000000000002E-2</v>
      </c>
      <c r="U617">
        <f t="shared" si="28"/>
        <v>-6.0049999999999973E-3</v>
      </c>
      <c r="W617">
        <v>5.7000000000000002E-2</v>
      </c>
      <c r="X617">
        <v>-6.8337499999999969E-3</v>
      </c>
      <c r="Y617">
        <f t="shared" si="29"/>
        <v>6.3833749999999995E-2</v>
      </c>
      <c r="Z617">
        <f t="shared" si="30"/>
        <v>-5.7049999999999957E-3</v>
      </c>
    </row>
    <row r="618" spans="13:26" x14ac:dyDescent="0.25">
      <c r="M618">
        <v>15.1</v>
      </c>
      <c r="N618">
        <v>-3.4000000000000002E-2</v>
      </c>
      <c r="P618">
        <v>15.1</v>
      </c>
      <c r="Q618">
        <v>0.01</v>
      </c>
      <c r="S618">
        <v>15.074999999999999</v>
      </c>
      <c r="T618">
        <v>5.5E-2</v>
      </c>
      <c r="U618">
        <f t="shared" si="28"/>
        <v>-8.007499999999999E-3</v>
      </c>
      <c r="W618">
        <v>5.5E-2</v>
      </c>
      <c r="X618">
        <v>-8.8381249999999988E-3</v>
      </c>
      <c r="Y618">
        <f t="shared" si="29"/>
        <v>6.3838124999999996E-2</v>
      </c>
      <c r="Z618">
        <f t="shared" si="30"/>
        <v>-7.7074999999999973E-3</v>
      </c>
    </row>
    <row r="619" spans="13:26" x14ac:dyDescent="0.25">
      <c r="M619">
        <v>15.125</v>
      </c>
      <c r="N619">
        <v>-3.6999999999999998E-2</v>
      </c>
      <c r="P619">
        <v>15.125</v>
      </c>
      <c r="Q619">
        <v>0.01</v>
      </c>
      <c r="S619">
        <v>15.1</v>
      </c>
      <c r="T619">
        <v>5.3999999999999999E-2</v>
      </c>
      <c r="U619">
        <f t="shared" si="28"/>
        <v>-9.0100000000000006E-3</v>
      </c>
      <c r="W619">
        <v>5.3999999999999999E-2</v>
      </c>
      <c r="X619">
        <v>-9.8425000000000006E-3</v>
      </c>
      <c r="Y619">
        <f t="shared" si="29"/>
        <v>6.3842499999999996E-2</v>
      </c>
      <c r="Z619">
        <f t="shared" si="30"/>
        <v>-8.709999999999999E-3</v>
      </c>
    </row>
    <row r="620" spans="13:26" x14ac:dyDescent="0.25">
      <c r="M620">
        <v>15.15</v>
      </c>
      <c r="N620">
        <v>-3.9E-2</v>
      </c>
      <c r="P620">
        <v>15.15</v>
      </c>
      <c r="Q620">
        <v>0.01</v>
      </c>
      <c r="S620">
        <v>15.125</v>
      </c>
      <c r="T620">
        <v>5.2999999999999999E-2</v>
      </c>
      <c r="U620">
        <f t="shared" si="28"/>
        <v>-1.0012500000000001E-2</v>
      </c>
      <c r="W620">
        <v>5.2999999999999999E-2</v>
      </c>
      <c r="X620">
        <v>-1.0846875000000001E-2</v>
      </c>
      <c r="Y620">
        <f t="shared" si="29"/>
        <v>6.3846874999999997E-2</v>
      </c>
      <c r="Z620">
        <f t="shared" si="30"/>
        <v>-9.7124999999999989E-3</v>
      </c>
    </row>
    <row r="621" spans="13:26" x14ac:dyDescent="0.25">
      <c r="M621">
        <v>15.175000000000001</v>
      </c>
      <c r="N621">
        <v>-4.1000000000000002E-2</v>
      </c>
      <c r="P621">
        <v>15.175000000000001</v>
      </c>
      <c r="Q621">
        <v>0.01</v>
      </c>
      <c r="S621">
        <v>15.15</v>
      </c>
      <c r="T621">
        <v>5.1999999999999998E-2</v>
      </c>
      <c r="U621">
        <f t="shared" si="28"/>
        <v>-1.1015000000000002E-2</v>
      </c>
      <c r="W621">
        <v>5.1999999999999998E-2</v>
      </c>
      <c r="X621">
        <v>-1.1851250000000002E-2</v>
      </c>
      <c r="Y621">
        <f t="shared" si="29"/>
        <v>6.3851249999999998E-2</v>
      </c>
      <c r="Z621">
        <f t="shared" si="30"/>
        <v>-1.0715000000000001E-2</v>
      </c>
    </row>
    <row r="622" spans="13:26" x14ac:dyDescent="0.25">
      <c r="M622">
        <v>15.2</v>
      </c>
      <c r="N622">
        <v>-4.2999999999999997E-2</v>
      </c>
      <c r="P622">
        <v>15.2</v>
      </c>
      <c r="Q622">
        <v>0.01</v>
      </c>
      <c r="S622">
        <v>15.175000000000001</v>
      </c>
      <c r="T622">
        <v>5.0999999999999997E-2</v>
      </c>
      <c r="U622">
        <f t="shared" si="28"/>
        <v>-1.2017500000000002E-2</v>
      </c>
      <c r="W622">
        <v>5.0999999999999997E-2</v>
      </c>
      <c r="X622">
        <v>-1.2855625000000002E-2</v>
      </c>
      <c r="Y622">
        <f t="shared" si="29"/>
        <v>6.3855624999999999E-2</v>
      </c>
      <c r="Z622">
        <f t="shared" si="30"/>
        <v>-1.17175E-2</v>
      </c>
    </row>
    <row r="623" spans="13:26" x14ac:dyDescent="0.25">
      <c r="M623">
        <v>15.225</v>
      </c>
      <c r="N623">
        <v>-4.3999999999999997E-2</v>
      </c>
      <c r="P623">
        <v>15.225</v>
      </c>
      <c r="Q623">
        <v>8.9999999999999993E-3</v>
      </c>
      <c r="S623">
        <v>15.2</v>
      </c>
      <c r="T623">
        <v>0.05</v>
      </c>
      <c r="U623">
        <f t="shared" si="28"/>
        <v>-1.3019999999999997E-2</v>
      </c>
      <c r="W623">
        <v>0.05</v>
      </c>
      <c r="X623">
        <v>-1.3859999999999999E-2</v>
      </c>
      <c r="Y623">
        <f t="shared" si="29"/>
        <v>6.386E-2</v>
      </c>
      <c r="Z623">
        <f t="shared" si="30"/>
        <v>-1.2719999999999995E-2</v>
      </c>
    </row>
    <row r="624" spans="13:26" x14ac:dyDescent="0.25">
      <c r="M624">
        <v>15.25</v>
      </c>
      <c r="N624">
        <v>-4.3999999999999997E-2</v>
      </c>
      <c r="P624">
        <v>15.25</v>
      </c>
      <c r="Q624">
        <v>8.9999999999999993E-3</v>
      </c>
      <c r="S624">
        <v>15.225</v>
      </c>
      <c r="T624">
        <v>4.9000000000000002E-2</v>
      </c>
      <c r="U624">
        <f t="shared" si="28"/>
        <v>-1.4022499999999997E-2</v>
      </c>
      <c r="W624">
        <v>4.9000000000000002E-2</v>
      </c>
      <c r="X624">
        <v>-1.4864374999999996E-2</v>
      </c>
      <c r="Y624">
        <f t="shared" si="29"/>
        <v>6.3864375000000001E-2</v>
      </c>
      <c r="Z624">
        <f t="shared" si="30"/>
        <v>-1.3722499999999995E-2</v>
      </c>
    </row>
    <row r="625" spans="13:26" x14ac:dyDescent="0.25">
      <c r="M625">
        <v>15.275</v>
      </c>
      <c r="N625">
        <v>-4.3999999999999997E-2</v>
      </c>
      <c r="P625">
        <v>15.275</v>
      </c>
      <c r="Q625">
        <v>8.9999999999999993E-3</v>
      </c>
      <c r="S625">
        <v>15.25</v>
      </c>
      <c r="T625">
        <v>4.9000000000000002E-2</v>
      </c>
      <c r="U625">
        <f t="shared" si="28"/>
        <v>-1.4024999999999998E-2</v>
      </c>
      <c r="W625">
        <v>4.9000000000000002E-2</v>
      </c>
      <c r="X625">
        <v>-1.4868749999999997E-2</v>
      </c>
      <c r="Y625">
        <f t="shared" si="29"/>
        <v>6.3868750000000002E-2</v>
      </c>
      <c r="Z625">
        <f t="shared" si="30"/>
        <v>-1.3724999999999996E-2</v>
      </c>
    </row>
    <row r="626" spans="13:26" x14ac:dyDescent="0.25">
      <c r="M626">
        <v>15.3</v>
      </c>
      <c r="N626">
        <v>-4.3999999999999997E-2</v>
      </c>
      <c r="P626">
        <v>15.3</v>
      </c>
      <c r="Q626">
        <v>8.9999999999999993E-3</v>
      </c>
      <c r="S626">
        <v>15.275</v>
      </c>
      <c r="T626">
        <v>4.8000000000000001E-2</v>
      </c>
      <c r="U626">
        <f t="shared" si="28"/>
        <v>-1.5027499999999999E-2</v>
      </c>
      <c r="W626">
        <v>4.8000000000000001E-2</v>
      </c>
      <c r="X626">
        <v>-1.5873124999999998E-2</v>
      </c>
      <c r="Y626">
        <f t="shared" si="29"/>
        <v>6.3873125000000003E-2</v>
      </c>
      <c r="Z626">
        <f t="shared" si="30"/>
        <v>-1.4727499999999998E-2</v>
      </c>
    </row>
    <row r="627" spans="13:26" x14ac:dyDescent="0.25">
      <c r="M627">
        <v>15.324999999999999</v>
      </c>
      <c r="N627">
        <v>-4.2999999999999997E-2</v>
      </c>
      <c r="P627">
        <v>15.324999999999999</v>
      </c>
      <c r="Q627">
        <v>8.9999999999999993E-3</v>
      </c>
      <c r="S627">
        <v>15.3</v>
      </c>
      <c r="T627">
        <v>4.7E-2</v>
      </c>
      <c r="U627">
        <f t="shared" si="28"/>
        <v>-1.6029999999999999E-2</v>
      </c>
      <c r="W627">
        <v>4.7E-2</v>
      </c>
      <c r="X627">
        <v>-1.6877499999999997E-2</v>
      </c>
      <c r="Y627">
        <f t="shared" si="29"/>
        <v>6.3877500000000004E-2</v>
      </c>
      <c r="Z627">
        <f t="shared" si="30"/>
        <v>-1.5729999999999997E-2</v>
      </c>
    </row>
    <row r="628" spans="13:26" x14ac:dyDescent="0.25">
      <c r="M628">
        <v>15.35</v>
      </c>
      <c r="N628">
        <v>-4.1000000000000002E-2</v>
      </c>
      <c r="P628">
        <v>15.35</v>
      </c>
      <c r="Q628">
        <v>8.9999999999999993E-3</v>
      </c>
      <c r="S628">
        <v>15.324999999999999</v>
      </c>
      <c r="T628">
        <v>4.8000000000000001E-2</v>
      </c>
      <c r="U628">
        <f t="shared" si="28"/>
        <v>-1.5032499999999997E-2</v>
      </c>
      <c r="W628">
        <v>4.8000000000000001E-2</v>
      </c>
      <c r="X628">
        <v>-1.5881874999999997E-2</v>
      </c>
      <c r="Y628">
        <f t="shared" si="29"/>
        <v>6.3881875000000005E-2</v>
      </c>
      <c r="Z628">
        <f t="shared" si="30"/>
        <v>-1.4732499999999996E-2</v>
      </c>
    </row>
    <row r="629" spans="13:26" x14ac:dyDescent="0.25">
      <c r="M629">
        <v>15.375</v>
      </c>
      <c r="N629">
        <v>-3.9E-2</v>
      </c>
      <c r="P629">
        <v>15.375</v>
      </c>
      <c r="Q629">
        <v>8.9999999999999993E-3</v>
      </c>
      <c r="S629">
        <v>15.35</v>
      </c>
      <c r="T629">
        <v>4.7E-2</v>
      </c>
      <c r="U629">
        <f t="shared" si="28"/>
        <v>-1.6035000000000001E-2</v>
      </c>
      <c r="W629">
        <v>4.7E-2</v>
      </c>
      <c r="X629">
        <v>-1.6886249999999998E-2</v>
      </c>
      <c r="Y629">
        <f t="shared" si="29"/>
        <v>6.3886250000000006E-2</v>
      </c>
      <c r="Z629">
        <f t="shared" si="30"/>
        <v>-1.5734999999999999E-2</v>
      </c>
    </row>
    <row r="630" spans="13:26" x14ac:dyDescent="0.25">
      <c r="M630">
        <v>15.4</v>
      </c>
      <c r="N630">
        <v>-3.5999999999999997E-2</v>
      </c>
      <c r="P630">
        <v>15.4</v>
      </c>
      <c r="Q630">
        <v>8.9999999999999993E-3</v>
      </c>
      <c r="S630">
        <v>15.375</v>
      </c>
      <c r="T630">
        <v>4.7E-2</v>
      </c>
      <c r="U630">
        <f t="shared" si="28"/>
        <v>-1.60375E-2</v>
      </c>
      <c r="W630">
        <v>4.7E-2</v>
      </c>
      <c r="X630">
        <v>-1.6890624999999996E-2</v>
      </c>
      <c r="Y630">
        <f t="shared" si="29"/>
        <v>6.3890624999999993E-2</v>
      </c>
      <c r="Z630">
        <f t="shared" si="30"/>
        <v>-1.5737499999999998E-2</v>
      </c>
    </row>
    <row r="631" spans="13:26" x14ac:dyDescent="0.25">
      <c r="M631">
        <v>15.425000000000001</v>
      </c>
      <c r="N631">
        <v>-3.3000000000000002E-2</v>
      </c>
      <c r="P631">
        <v>15.425000000000001</v>
      </c>
      <c r="Q631">
        <v>8.9999999999999993E-3</v>
      </c>
      <c r="S631">
        <v>15.4</v>
      </c>
      <c r="T631">
        <v>4.8000000000000001E-2</v>
      </c>
      <c r="U631">
        <f t="shared" si="28"/>
        <v>-1.5039999999999998E-2</v>
      </c>
      <c r="W631">
        <v>4.8000000000000001E-2</v>
      </c>
      <c r="X631">
        <v>-1.5894999999999996E-2</v>
      </c>
      <c r="Y631">
        <f t="shared" si="29"/>
        <v>6.3894999999999993E-2</v>
      </c>
      <c r="Z631">
        <f t="shared" si="30"/>
        <v>-1.4739999999999996E-2</v>
      </c>
    </row>
    <row r="632" spans="13:26" x14ac:dyDescent="0.25">
      <c r="M632">
        <v>15.45</v>
      </c>
      <c r="N632">
        <v>-0.03</v>
      </c>
      <c r="P632">
        <v>15.45</v>
      </c>
      <c r="Q632">
        <v>8.9999999999999993E-3</v>
      </c>
      <c r="S632">
        <v>15.425000000000001</v>
      </c>
      <c r="T632">
        <v>4.8000000000000001E-2</v>
      </c>
      <c r="U632">
        <f t="shared" si="28"/>
        <v>-1.5042499999999999E-2</v>
      </c>
      <c r="W632">
        <v>4.8000000000000001E-2</v>
      </c>
      <c r="X632">
        <v>-1.5899374999999997E-2</v>
      </c>
      <c r="Y632">
        <f t="shared" si="29"/>
        <v>6.3899374999999994E-2</v>
      </c>
      <c r="Z632">
        <f t="shared" si="30"/>
        <v>-1.4742499999999997E-2</v>
      </c>
    </row>
    <row r="633" spans="13:26" x14ac:dyDescent="0.25">
      <c r="M633">
        <v>15.475</v>
      </c>
      <c r="N633">
        <v>-2.5999999999999999E-2</v>
      </c>
      <c r="P633">
        <v>15.475</v>
      </c>
      <c r="Q633">
        <v>8.9999999999999993E-3</v>
      </c>
      <c r="S633">
        <v>15.45</v>
      </c>
      <c r="T633">
        <v>4.9000000000000002E-2</v>
      </c>
      <c r="U633">
        <f t="shared" si="28"/>
        <v>-1.4044999999999997E-2</v>
      </c>
      <c r="W633">
        <v>4.9000000000000002E-2</v>
      </c>
      <c r="X633">
        <v>-1.4903749999999997E-2</v>
      </c>
      <c r="Y633">
        <f t="shared" si="29"/>
        <v>6.3903749999999995E-2</v>
      </c>
      <c r="Z633">
        <f t="shared" si="30"/>
        <v>-1.3744999999999995E-2</v>
      </c>
    </row>
    <row r="634" spans="13:26" x14ac:dyDescent="0.25">
      <c r="M634">
        <v>15.5</v>
      </c>
      <c r="N634">
        <v>-2.1999999999999999E-2</v>
      </c>
      <c r="P634">
        <v>15.5</v>
      </c>
      <c r="Q634">
        <v>8.0000000000000002E-3</v>
      </c>
      <c r="S634">
        <v>15.475</v>
      </c>
      <c r="T634">
        <v>4.9000000000000002E-2</v>
      </c>
      <c r="U634">
        <f t="shared" si="28"/>
        <v>-1.4047499999999997E-2</v>
      </c>
      <c r="W634">
        <v>4.9000000000000002E-2</v>
      </c>
      <c r="X634">
        <v>-1.4908124999999998E-2</v>
      </c>
      <c r="Y634">
        <f t="shared" si="29"/>
        <v>6.3908124999999996E-2</v>
      </c>
      <c r="Z634">
        <f t="shared" si="30"/>
        <v>-1.3747499999999996E-2</v>
      </c>
    </row>
    <row r="635" spans="13:26" x14ac:dyDescent="0.25">
      <c r="M635">
        <v>15.525</v>
      </c>
      <c r="N635">
        <v>-1.7000000000000001E-2</v>
      </c>
      <c r="P635">
        <v>15.525</v>
      </c>
      <c r="Q635">
        <v>8.0000000000000002E-3</v>
      </c>
      <c r="S635">
        <v>15.5</v>
      </c>
      <c r="T635">
        <v>0.05</v>
      </c>
      <c r="U635">
        <f t="shared" si="28"/>
        <v>-1.3049999999999996E-2</v>
      </c>
      <c r="W635">
        <v>0.05</v>
      </c>
      <c r="X635">
        <v>-1.3912499999999996E-2</v>
      </c>
      <c r="Y635">
        <f t="shared" si="29"/>
        <v>6.3912499999999997E-2</v>
      </c>
      <c r="Z635">
        <f t="shared" si="30"/>
        <v>-1.2749999999999994E-2</v>
      </c>
    </row>
    <row r="636" spans="13:26" x14ac:dyDescent="0.25">
      <c r="M636">
        <v>15.55</v>
      </c>
      <c r="N636">
        <v>-1.2999999999999999E-2</v>
      </c>
      <c r="P636">
        <v>15.55</v>
      </c>
      <c r="Q636">
        <v>8.0000000000000002E-3</v>
      </c>
      <c r="S636">
        <v>15.525</v>
      </c>
      <c r="T636">
        <v>0.05</v>
      </c>
      <c r="U636">
        <f t="shared" si="28"/>
        <v>-1.3052499999999996E-2</v>
      </c>
      <c r="W636">
        <v>0.05</v>
      </c>
      <c r="X636">
        <v>-1.3916874999999995E-2</v>
      </c>
      <c r="Y636">
        <f t="shared" si="29"/>
        <v>6.3916874999999998E-2</v>
      </c>
      <c r="Z636">
        <f t="shared" si="30"/>
        <v>-1.2752499999999995E-2</v>
      </c>
    </row>
    <row r="637" spans="13:26" x14ac:dyDescent="0.25">
      <c r="M637">
        <v>15.574999999999999</v>
      </c>
      <c r="N637">
        <v>-8.0000000000000002E-3</v>
      </c>
      <c r="P637">
        <v>15.574999999999999</v>
      </c>
      <c r="Q637">
        <v>8.0000000000000002E-3</v>
      </c>
      <c r="S637">
        <v>15.55</v>
      </c>
      <c r="T637">
        <v>5.1999999999999998E-2</v>
      </c>
      <c r="U637">
        <f t="shared" si="28"/>
        <v>-1.1055000000000002E-2</v>
      </c>
      <c r="W637">
        <v>5.1999999999999998E-2</v>
      </c>
      <c r="X637">
        <v>-1.1921250000000003E-2</v>
      </c>
      <c r="Y637">
        <f t="shared" si="29"/>
        <v>6.3921249999999999E-2</v>
      </c>
      <c r="Z637">
        <f t="shared" si="30"/>
        <v>-1.0755000000000001E-2</v>
      </c>
    </row>
    <row r="638" spans="13:26" x14ac:dyDescent="0.25">
      <c r="M638">
        <v>15.6</v>
      </c>
      <c r="N638">
        <v>-3.0000000000000001E-3</v>
      </c>
      <c r="P638">
        <v>15.6</v>
      </c>
      <c r="Q638">
        <v>8.0000000000000002E-3</v>
      </c>
      <c r="S638">
        <v>15.574999999999999</v>
      </c>
      <c r="T638">
        <v>5.2999999999999999E-2</v>
      </c>
      <c r="U638">
        <f t="shared" si="28"/>
        <v>-1.00575E-2</v>
      </c>
      <c r="W638">
        <v>5.2999999999999999E-2</v>
      </c>
      <c r="X638">
        <v>-1.0925625000000001E-2</v>
      </c>
      <c r="Y638">
        <f t="shared" si="29"/>
        <v>6.3925625E-2</v>
      </c>
      <c r="Z638">
        <f t="shared" si="30"/>
        <v>-9.7574999999999988E-3</v>
      </c>
    </row>
    <row r="639" spans="13:26" x14ac:dyDescent="0.25">
      <c r="M639">
        <v>15.625</v>
      </c>
      <c r="N639">
        <v>2E-3</v>
      </c>
      <c r="P639">
        <v>15.625</v>
      </c>
      <c r="Q639">
        <v>8.0000000000000002E-3</v>
      </c>
      <c r="S639">
        <v>15.6</v>
      </c>
      <c r="T639">
        <v>5.3999999999999999E-2</v>
      </c>
      <c r="U639">
        <f t="shared" si="28"/>
        <v>-9.0600000000000003E-3</v>
      </c>
      <c r="W639">
        <v>5.3999999999999999E-2</v>
      </c>
      <c r="X639">
        <v>-9.9299999999999996E-3</v>
      </c>
      <c r="Y639">
        <f t="shared" si="29"/>
        <v>6.3930000000000001E-2</v>
      </c>
      <c r="Z639">
        <f t="shared" si="30"/>
        <v>-8.7599999999999987E-3</v>
      </c>
    </row>
    <row r="640" spans="13:26" x14ac:dyDescent="0.25">
      <c r="M640">
        <v>15.65</v>
      </c>
      <c r="N640">
        <v>7.0000000000000001E-3</v>
      </c>
      <c r="P640">
        <v>15.65</v>
      </c>
      <c r="Q640">
        <v>8.0000000000000002E-3</v>
      </c>
      <c r="S640">
        <v>15.625</v>
      </c>
      <c r="T640">
        <v>5.5E-2</v>
      </c>
      <c r="U640">
        <f t="shared" si="28"/>
        <v>-8.0624999999999985E-3</v>
      </c>
      <c r="W640">
        <v>5.5E-2</v>
      </c>
      <c r="X640">
        <v>-8.9343749999999996E-3</v>
      </c>
      <c r="Y640">
        <f t="shared" si="29"/>
        <v>6.3934375000000002E-2</v>
      </c>
      <c r="Z640">
        <f t="shared" si="30"/>
        <v>-7.7624999999999968E-3</v>
      </c>
    </row>
    <row r="641" spans="13:26" x14ac:dyDescent="0.25">
      <c r="M641">
        <v>15.675000000000001</v>
      </c>
      <c r="N641">
        <v>1.2E-2</v>
      </c>
      <c r="P641">
        <v>15.675000000000001</v>
      </c>
      <c r="Q641">
        <v>8.0000000000000002E-3</v>
      </c>
      <c r="S641">
        <v>15.65</v>
      </c>
      <c r="T641">
        <v>5.6000000000000001E-2</v>
      </c>
      <c r="U641">
        <f t="shared" si="28"/>
        <v>-7.0649999999999984E-3</v>
      </c>
      <c r="W641">
        <v>5.6000000000000001E-2</v>
      </c>
      <c r="X641">
        <v>-7.9387499999999979E-3</v>
      </c>
      <c r="Y641">
        <f t="shared" si="29"/>
        <v>6.3938750000000003E-2</v>
      </c>
      <c r="Z641">
        <f t="shared" si="30"/>
        <v>-6.7649999999999967E-3</v>
      </c>
    </row>
    <row r="642" spans="13:26" x14ac:dyDescent="0.25">
      <c r="M642">
        <v>15.7</v>
      </c>
      <c r="N642">
        <v>1.7000000000000001E-2</v>
      </c>
      <c r="P642">
        <v>15.7</v>
      </c>
      <c r="Q642">
        <v>8.0000000000000002E-3</v>
      </c>
      <c r="S642">
        <v>15.675000000000001</v>
      </c>
      <c r="T642">
        <v>5.8000000000000003E-2</v>
      </c>
      <c r="U642">
        <f t="shared" si="28"/>
        <v>-5.0674999999999965E-3</v>
      </c>
      <c r="W642">
        <v>5.8000000000000003E-2</v>
      </c>
      <c r="X642">
        <v>-5.9431249999999962E-3</v>
      </c>
      <c r="Y642">
        <f t="shared" si="29"/>
        <v>6.3943125000000003E-2</v>
      </c>
      <c r="Z642">
        <f t="shared" si="30"/>
        <v>-4.7674999999999948E-3</v>
      </c>
    </row>
    <row r="643" spans="13:26" x14ac:dyDescent="0.25">
      <c r="M643">
        <v>15.725</v>
      </c>
      <c r="N643">
        <v>2.1000000000000001E-2</v>
      </c>
      <c r="P643">
        <v>15.725</v>
      </c>
      <c r="Q643">
        <v>8.0000000000000002E-3</v>
      </c>
      <c r="S643">
        <v>15.7</v>
      </c>
      <c r="T643">
        <v>5.8999999999999997E-2</v>
      </c>
      <c r="U643">
        <f t="shared" si="28"/>
        <v>-4.0700000000000024E-3</v>
      </c>
      <c r="W643">
        <v>5.8999999999999997E-2</v>
      </c>
      <c r="X643">
        <v>-4.9475000000000022E-3</v>
      </c>
      <c r="Y643">
        <f t="shared" si="29"/>
        <v>6.3947500000000004E-2</v>
      </c>
      <c r="Z643">
        <f t="shared" si="30"/>
        <v>-3.7700000000000008E-3</v>
      </c>
    </row>
    <row r="644" spans="13:26" x14ac:dyDescent="0.25">
      <c r="M644">
        <v>15.75</v>
      </c>
      <c r="N644">
        <v>2.5000000000000001E-2</v>
      </c>
      <c r="P644">
        <v>15.75</v>
      </c>
      <c r="Q644">
        <v>8.0000000000000002E-3</v>
      </c>
      <c r="S644">
        <v>15.725</v>
      </c>
      <c r="T644">
        <v>0.06</v>
      </c>
      <c r="U644">
        <f t="shared" ref="U644:U707" si="31">T644-0.0615 - 0.0001*S644</f>
        <v>-3.0725000000000014E-3</v>
      </c>
      <c r="W644">
        <v>0.06</v>
      </c>
      <c r="X644">
        <v>-3.9518750000000014E-3</v>
      </c>
      <c r="Y644">
        <f t="shared" si="29"/>
        <v>6.3951875000000005E-2</v>
      </c>
      <c r="Z644">
        <f t="shared" si="30"/>
        <v>-2.7724999999999998E-3</v>
      </c>
    </row>
    <row r="645" spans="13:26" x14ac:dyDescent="0.25">
      <c r="M645">
        <v>15.775</v>
      </c>
      <c r="N645">
        <v>2.9000000000000001E-2</v>
      </c>
      <c r="P645">
        <v>15.775</v>
      </c>
      <c r="Q645">
        <v>8.0000000000000002E-3</v>
      </c>
      <c r="S645">
        <v>15.75</v>
      </c>
      <c r="T645">
        <v>6.0999999999999999E-2</v>
      </c>
      <c r="U645">
        <f t="shared" si="31"/>
        <v>-2.0750000000000005E-3</v>
      </c>
      <c r="W645">
        <v>6.0999999999999999E-2</v>
      </c>
      <c r="X645">
        <v>-2.9562500000000005E-3</v>
      </c>
      <c r="Y645">
        <f t="shared" si="29"/>
        <v>6.3956249999999992E-2</v>
      </c>
      <c r="Z645">
        <f t="shared" si="30"/>
        <v>-1.7749999999999988E-3</v>
      </c>
    </row>
    <row r="646" spans="13:26" x14ac:dyDescent="0.25">
      <c r="M646">
        <v>15.8</v>
      </c>
      <c r="N646">
        <v>3.3000000000000002E-2</v>
      </c>
      <c r="P646">
        <v>15.8</v>
      </c>
      <c r="Q646">
        <v>8.0000000000000002E-3</v>
      </c>
      <c r="S646">
        <v>15.775</v>
      </c>
      <c r="T646">
        <v>6.3E-2</v>
      </c>
      <c r="U646">
        <f t="shared" si="31"/>
        <v>-7.7499999999998794E-5</v>
      </c>
      <c r="W646">
        <v>6.3E-2</v>
      </c>
      <c r="X646">
        <v>-9.6062499999999881E-4</v>
      </c>
      <c r="Y646">
        <f t="shared" si="29"/>
        <v>6.3960624999999993E-2</v>
      </c>
      <c r="Z646">
        <f t="shared" si="30"/>
        <v>2.2250000000000286E-4</v>
      </c>
    </row>
    <row r="647" spans="13:26" x14ac:dyDescent="0.25">
      <c r="M647">
        <v>15.824999999999999</v>
      </c>
      <c r="N647">
        <v>3.5999999999999997E-2</v>
      </c>
      <c r="P647">
        <v>15.824999999999999</v>
      </c>
      <c r="Q647">
        <v>8.0000000000000002E-3</v>
      </c>
      <c r="S647">
        <v>15.8</v>
      </c>
      <c r="T647">
        <v>6.4000000000000001E-2</v>
      </c>
      <c r="U647">
        <f t="shared" si="31"/>
        <v>9.2000000000000198E-4</v>
      </c>
      <c r="W647">
        <v>6.4000000000000001E-2</v>
      </c>
      <c r="X647">
        <v>3.5000000000001284E-5</v>
      </c>
      <c r="Y647">
        <f t="shared" si="29"/>
        <v>6.3964999999999994E-2</v>
      </c>
      <c r="Z647">
        <f t="shared" si="30"/>
        <v>1.2200000000000036E-3</v>
      </c>
    </row>
    <row r="648" spans="13:26" x14ac:dyDescent="0.25">
      <c r="M648">
        <v>15.85</v>
      </c>
      <c r="N648">
        <v>3.9E-2</v>
      </c>
      <c r="P648">
        <v>15.85</v>
      </c>
      <c r="Q648">
        <v>8.0000000000000002E-3</v>
      </c>
      <c r="S648">
        <v>15.824999999999999</v>
      </c>
      <c r="T648">
        <v>6.5000000000000002E-2</v>
      </c>
      <c r="U648">
        <f t="shared" si="31"/>
        <v>1.9175000000000032E-3</v>
      </c>
      <c r="W648">
        <v>6.5000000000000002E-2</v>
      </c>
      <c r="X648">
        <v>1.030625000000004E-3</v>
      </c>
      <c r="Y648">
        <f t="shared" si="29"/>
        <v>6.3969374999999995E-2</v>
      </c>
      <c r="Z648">
        <f t="shared" si="30"/>
        <v>2.2175000000000051E-3</v>
      </c>
    </row>
    <row r="649" spans="13:26" x14ac:dyDescent="0.25">
      <c r="M649">
        <v>15.875</v>
      </c>
      <c r="N649">
        <v>4.2000000000000003E-2</v>
      </c>
      <c r="P649">
        <v>15.875</v>
      </c>
      <c r="Q649">
        <v>8.0000000000000002E-3</v>
      </c>
      <c r="S649">
        <v>15.85</v>
      </c>
      <c r="T649">
        <v>6.6000000000000003E-2</v>
      </c>
      <c r="U649">
        <f t="shared" si="31"/>
        <v>2.915000000000004E-3</v>
      </c>
      <c r="W649">
        <v>6.6000000000000003E-2</v>
      </c>
      <c r="X649">
        <v>2.0262500000000037E-3</v>
      </c>
      <c r="Y649">
        <f t="shared" si="29"/>
        <v>6.3973749999999996E-2</v>
      </c>
      <c r="Z649">
        <f t="shared" si="30"/>
        <v>3.2150000000000056E-3</v>
      </c>
    </row>
    <row r="650" spans="13:26" x14ac:dyDescent="0.25">
      <c r="M650">
        <v>15.9</v>
      </c>
      <c r="N650">
        <v>4.2999999999999997E-2</v>
      </c>
      <c r="P650">
        <v>15.9</v>
      </c>
      <c r="Q650">
        <v>8.0000000000000002E-3</v>
      </c>
      <c r="S650">
        <v>15.875</v>
      </c>
      <c r="T650">
        <v>6.7000000000000004E-2</v>
      </c>
      <c r="U650">
        <f t="shared" si="31"/>
        <v>3.9125000000000045E-3</v>
      </c>
      <c r="W650">
        <v>6.7000000000000004E-2</v>
      </c>
      <c r="X650">
        <v>3.0218750000000042E-3</v>
      </c>
      <c r="Y650">
        <f t="shared" si="29"/>
        <v>6.3978124999999997E-2</v>
      </c>
      <c r="Z650">
        <f t="shared" si="30"/>
        <v>4.2125000000000062E-3</v>
      </c>
    </row>
    <row r="651" spans="13:26" x14ac:dyDescent="0.25">
      <c r="M651">
        <v>15.925000000000001</v>
      </c>
      <c r="N651">
        <v>4.4999999999999998E-2</v>
      </c>
      <c r="P651">
        <v>15.925000000000001</v>
      </c>
      <c r="Q651">
        <v>8.0000000000000002E-3</v>
      </c>
      <c r="S651">
        <v>15.9</v>
      </c>
      <c r="T651">
        <v>6.8000000000000005E-2</v>
      </c>
      <c r="U651">
        <f t="shared" si="31"/>
        <v>4.9100000000000055E-3</v>
      </c>
      <c r="W651">
        <v>6.8000000000000005E-2</v>
      </c>
      <c r="X651">
        <v>4.0175000000000046E-3</v>
      </c>
      <c r="Y651">
        <f t="shared" si="29"/>
        <v>6.3982499999999998E-2</v>
      </c>
      <c r="Z651">
        <f t="shared" si="30"/>
        <v>5.2100000000000072E-3</v>
      </c>
    </row>
    <row r="652" spans="13:26" x14ac:dyDescent="0.25">
      <c r="M652">
        <v>15.95</v>
      </c>
      <c r="N652">
        <v>4.5999999999999999E-2</v>
      </c>
      <c r="P652">
        <v>15.95</v>
      </c>
      <c r="Q652">
        <v>8.0000000000000002E-3</v>
      </c>
      <c r="S652">
        <v>15.925000000000001</v>
      </c>
      <c r="T652">
        <v>6.9000000000000006E-2</v>
      </c>
      <c r="U652">
        <f t="shared" si="31"/>
        <v>5.9075000000000065E-3</v>
      </c>
      <c r="W652">
        <v>6.9000000000000006E-2</v>
      </c>
      <c r="X652">
        <v>5.0131250000000063E-3</v>
      </c>
      <c r="Y652">
        <f t="shared" si="29"/>
        <v>6.3986874999999999E-2</v>
      </c>
      <c r="Z652">
        <f t="shared" si="30"/>
        <v>6.2075000000000082E-3</v>
      </c>
    </row>
    <row r="653" spans="13:26" x14ac:dyDescent="0.25">
      <c r="M653">
        <v>15.975</v>
      </c>
      <c r="N653">
        <v>4.5999999999999999E-2</v>
      </c>
      <c r="P653">
        <v>15.975</v>
      </c>
      <c r="Q653">
        <v>8.0000000000000002E-3</v>
      </c>
      <c r="S653">
        <v>15.95</v>
      </c>
      <c r="T653">
        <v>7.0000000000000007E-2</v>
      </c>
      <c r="U653">
        <f t="shared" si="31"/>
        <v>6.9050000000000075E-3</v>
      </c>
      <c r="W653">
        <v>7.0000000000000007E-2</v>
      </c>
      <c r="X653">
        <v>6.0087500000000089E-3</v>
      </c>
      <c r="Y653">
        <f t="shared" si="29"/>
        <v>6.399125E-2</v>
      </c>
      <c r="Z653">
        <f t="shared" si="30"/>
        <v>7.2050000000000091E-3</v>
      </c>
    </row>
    <row r="654" spans="13:26" x14ac:dyDescent="0.25">
      <c r="M654">
        <v>16</v>
      </c>
      <c r="N654">
        <v>4.5999999999999999E-2</v>
      </c>
      <c r="P654">
        <v>16</v>
      </c>
      <c r="Q654">
        <v>8.0000000000000002E-3</v>
      </c>
      <c r="S654">
        <v>15.975</v>
      </c>
      <c r="T654">
        <v>7.0999999999999994E-2</v>
      </c>
      <c r="U654">
        <f t="shared" si="31"/>
        <v>7.9024999999999946E-3</v>
      </c>
      <c r="W654">
        <v>7.0999999999999994E-2</v>
      </c>
      <c r="X654">
        <v>7.004374999999995E-3</v>
      </c>
      <c r="Y654">
        <f t="shared" si="29"/>
        <v>6.3995625E-2</v>
      </c>
      <c r="Z654">
        <f t="shared" si="30"/>
        <v>8.2024999999999963E-3</v>
      </c>
    </row>
    <row r="655" spans="13:26" x14ac:dyDescent="0.25">
      <c r="M655">
        <v>16.024999999999999</v>
      </c>
      <c r="N655">
        <v>4.4999999999999998E-2</v>
      </c>
      <c r="P655">
        <v>16.024999999999999</v>
      </c>
      <c r="Q655">
        <v>8.0000000000000002E-3</v>
      </c>
      <c r="S655">
        <v>16</v>
      </c>
      <c r="T655">
        <v>7.0999999999999994E-2</v>
      </c>
      <c r="U655">
        <f t="shared" si="31"/>
        <v>7.8999999999999938E-3</v>
      </c>
      <c r="W655">
        <v>7.0999999999999994E-2</v>
      </c>
      <c r="X655">
        <v>6.9999999999999932E-3</v>
      </c>
      <c r="Y655">
        <f t="shared" si="29"/>
        <v>6.4000000000000001E-2</v>
      </c>
      <c r="Z655">
        <f t="shared" si="30"/>
        <v>8.1999999999999955E-3</v>
      </c>
    </row>
    <row r="656" spans="13:26" x14ac:dyDescent="0.25">
      <c r="M656">
        <v>16.05</v>
      </c>
      <c r="N656">
        <v>4.3999999999999997E-2</v>
      </c>
      <c r="P656">
        <v>16.05</v>
      </c>
      <c r="Q656">
        <v>8.0000000000000002E-3</v>
      </c>
      <c r="S656">
        <v>16.024999999999999</v>
      </c>
      <c r="T656">
        <v>7.0999999999999994E-2</v>
      </c>
      <c r="U656">
        <f t="shared" si="31"/>
        <v>7.8974999999999948E-3</v>
      </c>
      <c r="W656">
        <v>7.0999999999999994E-2</v>
      </c>
      <c r="X656">
        <v>6.9956249999999949E-3</v>
      </c>
      <c r="Y656">
        <f t="shared" ref="Y656:Y719" si="32">W656-X656</f>
        <v>6.4004375000000002E-2</v>
      </c>
      <c r="Z656">
        <f t="shared" ref="Z656:Z719" si="33">W656 -0.0612 -0.0001*S656</f>
        <v>8.1974999999999965E-3</v>
      </c>
    </row>
    <row r="657" spans="13:26" x14ac:dyDescent="0.25">
      <c r="M657">
        <v>16.074999999999999</v>
      </c>
      <c r="N657">
        <v>4.2999999999999997E-2</v>
      </c>
      <c r="P657">
        <v>16.074999999999999</v>
      </c>
      <c r="Q657">
        <v>8.0000000000000002E-3</v>
      </c>
      <c r="S657">
        <v>16.05</v>
      </c>
      <c r="T657">
        <v>7.1999999999999995E-2</v>
      </c>
      <c r="U657">
        <f t="shared" si="31"/>
        <v>8.8949999999999949E-3</v>
      </c>
      <c r="W657">
        <v>7.1999999999999995E-2</v>
      </c>
      <c r="X657">
        <v>7.9912499999999949E-3</v>
      </c>
      <c r="Y657">
        <f t="shared" si="32"/>
        <v>6.4008750000000003E-2</v>
      </c>
      <c r="Z657">
        <f t="shared" si="33"/>
        <v>9.1949999999999966E-3</v>
      </c>
    </row>
    <row r="658" spans="13:26" x14ac:dyDescent="0.25">
      <c r="M658">
        <v>16.100000000000001</v>
      </c>
      <c r="N658">
        <v>0.04</v>
      </c>
      <c r="P658">
        <v>16.100000000000001</v>
      </c>
      <c r="Q658">
        <v>8.0000000000000002E-3</v>
      </c>
      <c r="S658">
        <v>16.074999999999999</v>
      </c>
      <c r="T658">
        <v>7.1999999999999995E-2</v>
      </c>
      <c r="U658">
        <f t="shared" si="31"/>
        <v>8.8924999999999959E-3</v>
      </c>
      <c r="W658">
        <v>7.1999999999999995E-2</v>
      </c>
      <c r="X658">
        <v>7.9868749999999957E-3</v>
      </c>
      <c r="Y658">
        <f t="shared" si="32"/>
        <v>6.4013125000000004E-2</v>
      </c>
      <c r="Z658">
        <f t="shared" si="33"/>
        <v>9.1924999999999975E-3</v>
      </c>
    </row>
    <row r="659" spans="13:26" x14ac:dyDescent="0.25">
      <c r="M659">
        <v>16.125</v>
      </c>
      <c r="N659">
        <v>3.7999999999999999E-2</v>
      </c>
      <c r="P659">
        <v>16.125</v>
      </c>
      <c r="Q659">
        <v>8.9999999999999993E-3</v>
      </c>
      <c r="S659">
        <v>16.100000000000001</v>
      </c>
      <c r="T659">
        <v>7.1999999999999995E-2</v>
      </c>
      <c r="U659">
        <f t="shared" si="31"/>
        <v>8.8899999999999951E-3</v>
      </c>
      <c r="W659">
        <v>7.1999999999999995E-2</v>
      </c>
      <c r="X659">
        <v>7.9824999999999948E-3</v>
      </c>
      <c r="Y659">
        <f t="shared" si="32"/>
        <v>6.4017500000000005E-2</v>
      </c>
      <c r="Z659">
        <f t="shared" si="33"/>
        <v>9.1899999999999968E-3</v>
      </c>
    </row>
    <row r="660" spans="13:26" x14ac:dyDescent="0.25">
      <c r="M660">
        <v>16.149999999999999</v>
      </c>
      <c r="N660">
        <v>3.5000000000000003E-2</v>
      </c>
      <c r="P660">
        <v>16.149999999999999</v>
      </c>
      <c r="Q660">
        <v>8.9999999999999993E-3</v>
      </c>
      <c r="S660">
        <v>16.125</v>
      </c>
      <c r="T660">
        <v>7.0999999999999994E-2</v>
      </c>
      <c r="U660">
        <f t="shared" si="31"/>
        <v>7.8874999999999952E-3</v>
      </c>
      <c r="W660">
        <v>7.0999999999999994E-2</v>
      </c>
      <c r="X660">
        <v>6.9781249999999956E-3</v>
      </c>
      <c r="Y660">
        <f t="shared" si="32"/>
        <v>6.4021874999999992E-2</v>
      </c>
      <c r="Z660">
        <f t="shared" si="33"/>
        <v>8.1874999999999969E-3</v>
      </c>
    </row>
    <row r="661" spans="13:26" x14ac:dyDescent="0.25">
      <c r="M661">
        <v>16.175000000000001</v>
      </c>
      <c r="N661">
        <v>3.1E-2</v>
      </c>
      <c r="P661">
        <v>16.175000000000001</v>
      </c>
      <c r="Q661">
        <v>8.9999999999999993E-3</v>
      </c>
      <c r="S661">
        <v>16.149999999999999</v>
      </c>
      <c r="T661">
        <v>7.0999999999999994E-2</v>
      </c>
      <c r="U661">
        <f t="shared" si="31"/>
        <v>7.8849999999999944E-3</v>
      </c>
      <c r="W661">
        <v>7.0999999999999994E-2</v>
      </c>
      <c r="X661">
        <v>6.9737499999999947E-3</v>
      </c>
      <c r="Y661">
        <f t="shared" si="32"/>
        <v>6.4026249999999993E-2</v>
      </c>
      <c r="Z661">
        <f t="shared" si="33"/>
        <v>8.1849999999999961E-3</v>
      </c>
    </row>
    <row r="662" spans="13:26" x14ac:dyDescent="0.25">
      <c r="M662">
        <v>16.2</v>
      </c>
      <c r="N662">
        <v>2.7E-2</v>
      </c>
      <c r="P662">
        <v>16.2</v>
      </c>
      <c r="Q662">
        <v>8.9999999999999993E-3</v>
      </c>
      <c r="S662">
        <v>16.175000000000001</v>
      </c>
      <c r="T662">
        <v>7.0000000000000007E-2</v>
      </c>
      <c r="U662">
        <f t="shared" si="31"/>
        <v>6.8825000000000075E-3</v>
      </c>
      <c r="W662">
        <v>7.0000000000000007E-2</v>
      </c>
      <c r="X662">
        <v>5.9693750000000077E-3</v>
      </c>
      <c r="Y662">
        <f t="shared" si="32"/>
        <v>6.4030624999999994E-2</v>
      </c>
      <c r="Z662">
        <f t="shared" si="33"/>
        <v>7.1825000000000092E-3</v>
      </c>
    </row>
    <row r="663" spans="13:26" x14ac:dyDescent="0.25">
      <c r="M663">
        <v>16.225000000000001</v>
      </c>
      <c r="N663">
        <v>2.3E-2</v>
      </c>
      <c r="P663">
        <v>16.225000000000001</v>
      </c>
      <c r="Q663">
        <v>8.9999999999999993E-3</v>
      </c>
      <c r="S663">
        <v>16.2</v>
      </c>
      <c r="T663">
        <v>7.0000000000000007E-2</v>
      </c>
      <c r="U663">
        <f t="shared" si="31"/>
        <v>6.8800000000000076E-3</v>
      </c>
      <c r="W663">
        <v>7.0000000000000007E-2</v>
      </c>
      <c r="X663">
        <v>5.9650000000000076E-3</v>
      </c>
      <c r="Y663">
        <f t="shared" si="32"/>
        <v>6.4034999999999995E-2</v>
      </c>
      <c r="Z663">
        <f t="shared" si="33"/>
        <v>7.1800000000000093E-3</v>
      </c>
    </row>
    <row r="664" spans="13:26" x14ac:dyDescent="0.25">
      <c r="M664">
        <v>16.25</v>
      </c>
      <c r="N664">
        <v>1.9E-2</v>
      </c>
      <c r="P664">
        <v>16.25</v>
      </c>
      <c r="Q664">
        <v>8.9999999999999993E-3</v>
      </c>
      <c r="S664">
        <v>16.225000000000001</v>
      </c>
      <c r="T664">
        <v>6.9000000000000006E-2</v>
      </c>
      <c r="U664">
        <f t="shared" si="31"/>
        <v>5.877500000000006E-3</v>
      </c>
      <c r="W664">
        <v>6.9000000000000006E-2</v>
      </c>
      <c r="X664">
        <v>4.9606250000000067E-3</v>
      </c>
      <c r="Y664">
        <f t="shared" si="32"/>
        <v>6.4039374999999996E-2</v>
      </c>
      <c r="Z664">
        <f t="shared" si="33"/>
        <v>6.1775000000000076E-3</v>
      </c>
    </row>
    <row r="665" spans="13:26" x14ac:dyDescent="0.25">
      <c r="M665">
        <v>16.274999999999999</v>
      </c>
      <c r="N665">
        <v>1.4E-2</v>
      </c>
      <c r="P665">
        <v>16.274999999999999</v>
      </c>
      <c r="Q665">
        <v>8.9999999999999993E-3</v>
      </c>
      <c r="S665">
        <v>16.25</v>
      </c>
      <c r="T665">
        <v>6.8000000000000005E-2</v>
      </c>
      <c r="U665">
        <f t="shared" si="31"/>
        <v>4.8750000000000061E-3</v>
      </c>
      <c r="W665">
        <v>6.8000000000000005E-2</v>
      </c>
      <c r="X665">
        <v>3.9562500000000049E-3</v>
      </c>
      <c r="Y665">
        <f t="shared" si="32"/>
        <v>6.4043749999999997E-2</v>
      </c>
      <c r="Z665">
        <f t="shared" si="33"/>
        <v>5.1750000000000077E-3</v>
      </c>
    </row>
    <row r="666" spans="13:26" x14ac:dyDescent="0.25">
      <c r="M666">
        <v>16.3</v>
      </c>
      <c r="N666">
        <v>8.9999999999999993E-3</v>
      </c>
      <c r="P666">
        <v>16.3</v>
      </c>
      <c r="Q666">
        <v>8.9999999999999993E-3</v>
      </c>
      <c r="S666">
        <v>16.274999999999999</v>
      </c>
      <c r="T666">
        <v>6.7000000000000004E-2</v>
      </c>
      <c r="U666">
        <f t="shared" si="31"/>
        <v>3.8725000000000048E-3</v>
      </c>
      <c r="W666">
        <v>6.7000000000000004E-2</v>
      </c>
      <c r="X666">
        <v>2.9518750000000048E-3</v>
      </c>
      <c r="Y666">
        <f t="shared" si="32"/>
        <v>6.4048124999999997E-2</v>
      </c>
      <c r="Z666">
        <f t="shared" si="33"/>
        <v>4.1725000000000061E-3</v>
      </c>
    </row>
    <row r="667" spans="13:26" x14ac:dyDescent="0.25">
      <c r="M667">
        <v>16.324999999999999</v>
      </c>
      <c r="N667">
        <v>4.0000000000000001E-3</v>
      </c>
      <c r="P667">
        <v>16.324999999999999</v>
      </c>
      <c r="Q667">
        <v>8.9999999999999993E-3</v>
      </c>
      <c r="S667">
        <v>16.3</v>
      </c>
      <c r="T667">
        <v>6.6000000000000003E-2</v>
      </c>
      <c r="U667">
        <f t="shared" si="31"/>
        <v>2.8700000000000036E-3</v>
      </c>
      <c r="W667">
        <v>6.6000000000000003E-2</v>
      </c>
      <c r="X667">
        <v>1.9475000000000028E-3</v>
      </c>
      <c r="Y667">
        <f t="shared" si="32"/>
        <v>6.4052499999999998E-2</v>
      </c>
      <c r="Z667">
        <f t="shared" si="33"/>
        <v>3.1700000000000053E-3</v>
      </c>
    </row>
    <row r="668" spans="13:26" x14ac:dyDescent="0.25">
      <c r="M668">
        <v>16.350000000000001</v>
      </c>
      <c r="N668" s="1">
        <v>-4.5899999999999999E-4</v>
      </c>
      <c r="P668">
        <v>16.350000000000001</v>
      </c>
      <c r="Q668">
        <v>8.9999999999999993E-3</v>
      </c>
      <c r="S668">
        <v>16.324999999999999</v>
      </c>
      <c r="T668">
        <v>6.5000000000000002E-2</v>
      </c>
      <c r="U668">
        <f t="shared" si="31"/>
        <v>1.8675000000000031E-3</v>
      </c>
      <c r="W668">
        <v>6.5000000000000002E-2</v>
      </c>
      <c r="X668">
        <v>9.4312500000000299E-4</v>
      </c>
      <c r="Y668">
        <f t="shared" si="32"/>
        <v>6.4056874999999999E-2</v>
      </c>
      <c r="Z668">
        <f t="shared" si="33"/>
        <v>2.1675000000000045E-3</v>
      </c>
    </row>
    <row r="669" spans="13:26" x14ac:dyDescent="0.25">
      <c r="M669">
        <v>16.375</v>
      </c>
      <c r="N669">
        <v>-5.0000000000000001E-3</v>
      </c>
      <c r="P669">
        <v>16.375</v>
      </c>
      <c r="Q669">
        <v>8.9999999999999993E-3</v>
      </c>
      <c r="S669">
        <v>16.350000000000001</v>
      </c>
      <c r="T669">
        <v>6.4000000000000001E-2</v>
      </c>
      <c r="U669">
        <f t="shared" si="31"/>
        <v>8.6500000000000205E-4</v>
      </c>
      <c r="W669">
        <v>6.4000000000000001E-2</v>
      </c>
      <c r="X669">
        <v>-6.1249999999998155E-5</v>
      </c>
      <c r="Y669">
        <f t="shared" si="32"/>
        <v>6.406125E-2</v>
      </c>
      <c r="Z669">
        <f t="shared" si="33"/>
        <v>1.1650000000000037E-3</v>
      </c>
    </row>
    <row r="670" spans="13:26" x14ac:dyDescent="0.25">
      <c r="M670">
        <v>16.399999999999999</v>
      </c>
      <c r="N670">
        <v>-0.01</v>
      </c>
      <c r="P670">
        <v>16.399999999999999</v>
      </c>
      <c r="Q670">
        <v>8.9999999999999993E-3</v>
      </c>
      <c r="S670">
        <v>16.375</v>
      </c>
      <c r="T670">
        <v>6.3E-2</v>
      </c>
      <c r="U670">
        <f t="shared" si="31"/>
        <v>-1.3749999999999873E-4</v>
      </c>
      <c r="W670">
        <v>6.3E-2</v>
      </c>
      <c r="X670">
        <v>-1.0656249999999989E-3</v>
      </c>
      <c r="Y670">
        <f t="shared" si="32"/>
        <v>6.4065625000000001E-2</v>
      </c>
      <c r="Z670">
        <f t="shared" si="33"/>
        <v>1.6250000000000292E-4</v>
      </c>
    </row>
    <row r="671" spans="13:26" x14ac:dyDescent="0.25">
      <c r="M671">
        <v>16.425000000000001</v>
      </c>
      <c r="N671">
        <v>-1.4999999999999999E-2</v>
      </c>
      <c r="P671">
        <v>16.425000000000001</v>
      </c>
      <c r="Q671">
        <v>8.9999999999999993E-3</v>
      </c>
      <c r="S671">
        <v>16.399999999999999</v>
      </c>
      <c r="T671">
        <v>6.2E-2</v>
      </c>
      <c r="U671">
        <f t="shared" si="31"/>
        <v>-1.1399999999999995E-3</v>
      </c>
      <c r="W671">
        <v>6.2E-2</v>
      </c>
      <c r="X671">
        <v>-2.0699999999999998E-3</v>
      </c>
      <c r="Y671">
        <f t="shared" si="32"/>
        <v>6.4070000000000002E-2</v>
      </c>
      <c r="Z671">
        <f t="shared" si="33"/>
        <v>-8.3999999999999787E-4</v>
      </c>
    </row>
    <row r="672" spans="13:26" x14ac:dyDescent="0.25">
      <c r="M672">
        <v>16.45</v>
      </c>
      <c r="N672">
        <v>-1.9E-2</v>
      </c>
      <c r="P672">
        <v>16.45</v>
      </c>
      <c r="Q672">
        <v>8.9999999999999993E-3</v>
      </c>
      <c r="S672">
        <v>16.425000000000001</v>
      </c>
      <c r="T672">
        <v>0.06</v>
      </c>
      <c r="U672">
        <f t="shared" si="31"/>
        <v>-3.1425000000000012E-3</v>
      </c>
      <c r="W672">
        <v>0.06</v>
      </c>
      <c r="X672">
        <v>-4.0743750000000016E-3</v>
      </c>
      <c r="Y672">
        <f t="shared" si="32"/>
        <v>6.4074375000000003E-2</v>
      </c>
      <c r="Z672">
        <f t="shared" si="33"/>
        <v>-2.8424999999999995E-3</v>
      </c>
    </row>
    <row r="673" spans="13:26" x14ac:dyDescent="0.25">
      <c r="M673">
        <v>16.475000000000001</v>
      </c>
      <c r="N673">
        <v>-2.4E-2</v>
      </c>
      <c r="P673">
        <v>16.475000000000001</v>
      </c>
      <c r="Q673">
        <v>0.01</v>
      </c>
      <c r="S673">
        <v>16.45</v>
      </c>
      <c r="T673">
        <v>5.8999999999999997E-2</v>
      </c>
      <c r="U673">
        <f t="shared" si="31"/>
        <v>-4.145000000000002E-3</v>
      </c>
      <c r="W673">
        <v>5.8999999999999997E-2</v>
      </c>
      <c r="X673">
        <v>-5.0787500000000025E-3</v>
      </c>
      <c r="Y673">
        <f t="shared" si="32"/>
        <v>6.4078750000000004E-2</v>
      </c>
      <c r="Z673">
        <f t="shared" si="33"/>
        <v>-3.8450000000000003E-3</v>
      </c>
    </row>
    <row r="674" spans="13:26" x14ac:dyDescent="0.25">
      <c r="M674">
        <v>16.5</v>
      </c>
      <c r="N674">
        <v>-2.8000000000000001E-2</v>
      </c>
      <c r="P674">
        <v>16.5</v>
      </c>
      <c r="Q674">
        <v>0.01</v>
      </c>
      <c r="S674">
        <v>16.475000000000001</v>
      </c>
      <c r="T674">
        <v>5.8000000000000003E-2</v>
      </c>
      <c r="U674">
        <f t="shared" si="31"/>
        <v>-5.1474999999999967E-3</v>
      </c>
      <c r="W674">
        <v>5.8000000000000003E-2</v>
      </c>
      <c r="X674">
        <v>-6.0831249999999965E-3</v>
      </c>
      <c r="Y674">
        <f t="shared" si="32"/>
        <v>6.4083125000000005E-2</v>
      </c>
      <c r="Z674">
        <f t="shared" si="33"/>
        <v>-4.847499999999995E-3</v>
      </c>
    </row>
    <row r="675" spans="13:26" x14ac:dyDescent="0.25">
      <c r="M675">
        <v>16.524999999999999</v>
      </c>
      <c r="N675">
        <v>-3.1E-2</v>
      </c>
      <c r="P675">
        <v>16.524999999999999</v>
      </c>
      <c r="Q675">
        <v>0.01</v>
      </c>
      <c r="S675">
        <v>16.5</v>
      </c>
      <c r="T675">
        <v>5.7000000000000002E-2</v>
      </c>
      <c r="U675">
        <f t="shared" si="31"/>
        <v>-6.1499999999999975E-3</v>
      </c>
      <c r="W675">
        <v>5.7000000000000002E-2</v>
      </c>
      <c r="X675">
        <v>-7.0874999999999974E-3</v>
      </c>
      <c r="Y675">
        <f t="shared" si="32"/>
        <v>6.4087500000000006E-2</v>
      </c>
      <c r="Z675">
        <f t="shared" si="33"/>
        <v>-5.8499999999999958E-3</v>
      </c>
    </row>
    <row r="676" spans="13:26" x14ac:dyDescent="0.25">
      <c r="M676">
        <v>16.55</v>
      </c>
      <c r="N676">
        <v>-3.5000000000000003E-2</v>
      </c>
      <c r="P676">
        <v>16.55</v>
      </c>
      <c r="Q676">
        <v>8.9999999999999993E-3</v>
      </c>
      <c r="S676">
        <v>16.524999999999999</v>
      </c>
      <c r="T676">
        <v>5.6000000000000001E-2</v>
      </c>
      <c r="U676">
        <f t="shared" si="31"/>
        <v>-7.1524999999999974E-3</v>
      </c>
      <c r="W676">
        <v>5.6000000000000001E-2</v>
      </c>
      <c r="X676">
        <v>-8.0918749999999966E-3</v>
      </c>
      <c r="Y676">
        <f t="shared" si="32"/>
        <v>6.4091874999999993E-2</v>
      </c>
      <c r="Z676">
        <f t="shared" si="33"/>
        <v>-6.8524999999999957E-3</v>
      </c>
    </row>
    <row r="677" spans="13:26" x14ac:dyDescent="0.25">
      <c r="M677">
        <v>16.574999999999999</v>
      </c>
      <c r="N677">
        <v>-3.6999999999999998E-2</v>
      </c>
      <c r="P677">
        <v>16.574999999999999</v>
      </c>
      <c r="Q677">
        <v>0.01</v>
      </c>
      <c r="S677">
        <v>16.55</v>
      </c>
      <c r="T677">
        <v>5.3999999999999999E-2</v>
      </c>
      <c r="U677">
        <f t="shared" si="31"/>
        <v>-9.1549999999999999E-3</v>
      </c>
      <c r="W677">
        <v>5.3999999999999999E-2</v>
      </c>
      <c r="X677">
        <v>-1.0096250000000001E-2</v>
      </c>
      <c r="Y677">
        <f t="shared" si="32"/>
        <v>6.4096249999999994E-2</v>
      </c>
      <c r="Z677">
        <f t="shared" si="33"/>
        <v>-8.8549999999999983E-3</v>
      </c>
    </row>
    <row r="678" spans="13:26" x14ac:dyDescent="0.25">
      <c r="M678">
        <v>16.600000000000001</v>
      </c>
      <c r="N678">
        <v>-0.04</v>
      </c>
      <c r="P678">
        <v>16.600000000000001</v>
      </c>
      <c r="Q678">
        <v>0.01</v>
      </c>
      <c r="S678">
        <v>16.574999999999999</v>
      </c>
      <c r="T678">
        <v>5.3999999999999999E-2</v>
      </c>
      <c r="U678">
        <f t="shared" si="31"/>
        <v>-9.157499999999999E-3</v>
      </c>
      <c r="W678">
        <v>5.3999999999999999E-2</v>
      </c>
      <c r="X678">
        <v>-1.0100624999999998E-2</v>
      </c>
      <c r="Y678">
        <f t="shared" si="32"/>
        <v>6.4100624999999994E-2</v>
      </c>
      <c r="Z678">
        <f t="shared" si="33"/>
        <v>-8.8574999999999973E-3</v>
      </c>
    </row>
    <row r="679" spans="13:26" x14ac:dyDescent="0.25">
      <c r="M679">
        <v>16.625</v>
      </c>
      <c r="N679">
        <v>-4.2000000000000003E-2</v>
      </c>
      <c r="P679">
        <v>16.625</v>
      </c>
      <c r="Q679">
        <v>8.9999999999999993E-3</v>
      </c>
      <c r="S679">
        <v>16.600000000000001</v>
      </c>
      <c r="T679">
        <v>5.1999999999999998E-2</v>
      </c>
      <c r="U679">
        <f t="shared" si="31"/>
        <v>-1.1160000000000002E-2</v>
      </c>
      <c r="W679">
        <v>5.1999999999999998E-2</v>
      </c>
      <c r="X679">
        <v>-1.2105000000000003E-2</v>
      </c>
      <c r="Y679">
        <f t="shared" si="32"/>
        <v>6.4104999999999995E-2</v>
      </c>
      <c r="Z679">
        <f t="shared" si="33"/>
        <v>-1.086E-2</v>
      </c>
    </row>
    <row r="680" spans="13:26" x14ac:dyDescent="0.25">
      <c r="M680">
        <v>16.649999999999999</v>
      </c>
      <c r="N680">
        <v>-4.2999999999999997E-2</v>
      </c>
      <c r="P680">
        <v>16.649999999999999</v>
      </c>
      <c r="Q680">
        <v>8.9999999999999993E-3</v>
      </c>
      <c r="S680">
        <v>16.625</v>
      </c>
      <c r="T680">
        <v>5.1999999999999998E-2</v>
      </c>
      <c r="U680">
        <f t="shared" si="31"/>
        <v>-1.1162500000000002E-2</v>
      </c>
      <c r="W680">
        <v>5.1999999999999998E-2</v>
      </c>
      <c r="X680">
        <v>-1.2109375000000002E-2</v>
      </c>
      <c r="Y680">
        <f t="shared" si="32"/>
        <v>6.4109374999999996E-2</v>
      </c>
      <c r="Z680">
        <f t="shared" si="33"/>
        <v>-1.0862500000000001E-2</v>
      </c>
    </row>
    <row r="681" spans="13:26" x14ac:dyDescent="0.25">
      <c r="M681">
        <v>16.675000000000001</v>
      </c>
      <c r="N681">
        <v>-4.3999999999999997E-2</v>
      </c>
      <c r="P681">
        <v>16.675000000000001</v>
      </c>
      <c r="Q681">
        <v>8.9999999999999993E-3</v>
      </c>
      <c r="S681">
        <v>16.649999999999999</v>
      </c>
      <c r="T681">
        <v>5.0999999999999997E-2</v>
      </c>
      <c r="U681">
        <f t="shared" si="31"/>
        <v>-1.2165000000000002E-2</v>
      </c>
      <c r="W681">
        <v>5.0999999999999997E-2</v>
      </c>
      <c r="X681">
        <v>-1.3113750000000002E-2</v>
      </c>
      <c r="Y681">
        <f t="shared" si="32"/>
        <v>6.4113749999999997E-2</v>
      </c>
      <c r="Z681">
        <f t="shared" si="33"/>
        <v>-1.1865000000000001E-2</v>
      </c>
    </row>
    <row r="682" spans="13:26" x14ac:dyDescent="0.25">
      <c r="M682">
        <v>16.7</v>
      </c>
      <c r="N682">
        <v>-4.3999999999999997E-2</v>
      </c>
      <c r="P682">
        <v>16.7</v>
      </c>
      <c r="Q682">
        <v>8.9999999999999993E-3</v>
      </c>
      <c r="S682">
        <v>16.675000000000001</v>
      </c>
      <c r="T682">
        <v>0.05</v>
      </c>
      <c r="U682">
        <f t="shared" si="31"/>
        <v>-1.3167499999999997E-2</v>
      </c>
      <c r="W682">
        <v>0.05</v>
      </c>
      <c r="X682">
        <v>-1.4118124999999997E-2</v>
      </c>
      <c r="Y682">
        <f t="shared" si="32"/>
        <v>6.4118124999999998E-2</v>
      </c>
      <c r="Z682">
        <f t="shared" si="33"/>
        <v>-1.2867499999999995E-2</v>
      </c>
    </row>
    <row r="683" spans="13:26" x14ac:dyDescent="0.25">
      <c r="M683">
        <v>16.725000000000001</v>
      </c>
      <c r="N683">
        <v>-4.3999999999999997E-2</v>
      </c>
      <c r="P683">
        <v>16.725000000000001</v>
      </c>
      <c r="Q683">
        <v>8.9999999999999993E-3</v>
      </c>
      <c r="S683">
        <v>16.7</v>
      </c>
      <c r="T683">
        <v>0.05</v>
      </c>
      <c r="U683">
        <f t="shared" si="31"/>
        <v>-1.3169999999999996E-2</v>
      </c>
      <c r="W683">
        <v>0.05</v>
      </c>
      <c r="X683">
        <v>-1.4122499999999996E-2</v>
      </c>
      <c r="Y683">
        <f t="shared" si="32"/>
        <v>6.4122499999999999E-2</v>
      </c>
      <c r="Z683">
        <f t="shared" si="33"/>
        <v>-1.2869999999999994E-2</v>
      </c>
    </row>
    <row r="684" spans="13:26" x14ac:dyDescent="0.25">
      <c r="M684">
        <v>16.75</v>
      </c>
      <c r="N684">
        <v>-4.2999999999999997E-2</v>
      </c>
      <c r="P684">
        <v>16.75</v>
      </c>
      <c r="Q684">
        <v>8.9999999999999993E-3</v>
      </c>
      <c r="S684">
        <v>16.725000000000001</v>
      </c>
      <c r="T684">
        <v>4.9000000000000002E-2</v>
      </c>
      <c r="U684">
        <f t="shared" si="31"/>
        <v>-1.4172499999999998E-2</v>
      </c>
      <c r="W684">
        <v>4.9000000000000002E-2</v>
      </c>
      <c r="X684">
        <v>-1.5126874999999998E-2</v>
      </c>
      <c r="Y684">
        <f t="shared" si="32"/>
        <v>6.4126875E-2</v>
      </c>
      <c r="Z684">
        <f t="shared" si="33"/>
        <v>-1.3872499999999996E-2</v>
      </c>
    </row>
    <row r="685" spans="13:26" x14ac:dyDescent="0.25">
      <c r="M685">
        <v>16.774999999999999</v>
      </c>
      <c r="N685">
        <v>-4.2000000000000003E-2</v>
      </c>
      <c r="P685">
        <v>16.774999999999999</v>
      </c>
      <c r="Q685">
        <v>8.9999999999999993E-3</v>
      </c>
      <c r="S685">
        <v>16.75</v>
      </c>
      <c r="T685">
        <v>4.9000000000000002E-2</v>
      </c>
      <c r="U685">
        <f t="shared" si="31"/>
        <v>-1.4174999999999997E-2</v>
      </c>
      <c r="W685">
        <v>4.9000000000000002E-2</v>
      </c>
      <c r="X685">
        <v>-1.5131249999999997E-2</v>
      </c>
      <c r="Y685">
        <f t="shared" si="32"/>
        <v>6.4131250000000001E-2</v>
      </c>
      <c r="Z685">
        <f t="shared" si="33"/>
        <v>-1.3874999999999995E-2</v>
      </c>
    </row>
    <row r="686" spans="13:26" x14ac:dyDescent="0.25">
      <c r="M686">
        <v>16.8</v>
      </c>
      <c r="N686">
        <v>-0.04</v>
      </c>
      <c r="P686">
        <v>16.8</v>
      </c>
      <c r="Q686">
        <v>8.9999999999999993E-3</v>
      </c>
      <c r="S686">
        <v>16.774999999999999</v>
      </c>
      <c r="T686">
        <v>4.9000000000000002E-2</v>
      </c>
      <c r="U686">
        <f t="shared" si="31"/>
        <v>-1.4177499999999997E-2</v>
      </c>
      <c r="W686">
        <v>4.9000000000000002E-2</v>
      </c>
      <c r="X686">
        <v>-1.5135624999999996E-2</v>
      </c>
      <c r="Y686">
        <f t="shared" si="32"/>
        <v>6.4135625000000002E-2</v>
      </c>
      <c r="Z686">
        <f t="shared" si="33"/>
        <v>-1.3877499999999996E-2</v>
      </c>
    </row>
    <row r="687" spans="13:26" x14ac:dyDescent="0.25">
      <c r="M687">
        <v>16.824999999999999</v>
      </c>
      <c r="N687">
        <v>-3.7999999999999999E-2</v>
      </c>
      <c r="P687">
        <v>16.824999999999999</v>
      </c>
      <c r="Q687">
        <v>8.9999999999999993E-3</v>
      </c>
      <c r="S687">
        <v>16.8</v>
      </c>
      <c r="T687">
        <v>4.9000000000000002E-2</v>
      </c>
      <c r="U687">
        <f t="shared" si="31"/>
        <v>-1.4179999999999998E-2</v>
      </c>
      <c r="W687">
        <v>4.9000000000000002E-2</v>
      </c>
      <c r="X687">
        <v>-1.5139999999999999E-2</v>
      </c>
      <c r="Y687">
        <f t="shared" si="32"/>
        <v>6.4140000000000003E-2</v>
      </c>
      <c r="Z687">
        <f t="shared" si="33"/>
        <v>-1.3879999999999997E-2</v>
      </c>
    </row>
    <row r="688" spans="13:26" x14ac:dyDescent="0.25">
      <c r="M688">
        <v>16.850000000000001</v>
      </c>
      <c r="N688">
        <v>-3.5000000000000003E-2</v>
      </c>
      <c r="P688">
        <v>16.850000000000001</v>
      </c>
      <c r="Q688">
        <v>8.9999999999999993E-3</v>
      </c>
      <c r="S688">
        <v>16.824999999999999</v>
      </c>
      <c r="T688">
        <v>4.9000000000000002E-2</v>
      </c>
      <c r="U688">
        <f t="shared" si="31"/>
        <v>-1.4182499999999997E-2</v>
      </c>
      <c r="W688">
        <v>4.9000000000000002E-2</v>
      </c>
      <c r="X688">
        <v>-1.5144374999999998E-2</v>
      </c>
      <c r="Y688">
        <f t="shared" si="32"/>
        <v>6.4144375000000003E-2</v>
      </c>
      <c r="Z688">
        <f t="shared" si="33"/>
        <v>-1.3882499999999996E-2</v>
      </c>
    </row>
    <row r="689" spans="13:26" x14ac:dyDescent="0.25">
      <c r="M689">
        <v>16.875</v>
      </c>
      <c r="N689">
        <v>-3.2000000000000001E-2</v>
      </c>
      <c r="P689">
        <v>16.875</v>
      </c>
      <c r="Q689">
        <v>8.9999999999999993E-3</v>
      </c>
      <c r="S689">
        <v>16.850000000000001</v>
      </c>
      <c r="T689">
        <v>4.9000000000000002E-2</v>
      </c>
      <c r="U689">
        <f t="shared" si="31"/>
        <v>-1.4184999999999998E-2</v>
      </c>
      <c r="W689">
        <v>4.9000000000000002E-2</v>
      </c>
      <c r="X689">
        <v>-1.5148749999999997E-2</v>
      </c>
      <c r="Y689">
        <f t="shared" si="32"/>
        <v>6.4148750000000004E-2</v>
      </c>
      <c r="Z689">
        <f t="shared" si="33"/>
        <v>-1.3884999999999996E-2</v>
      </c>
    </row>
    <row r="690" spans="13:26" x14ac:dyDescent="0.25">
      <c r="M690">
        <v>16.899999999999999</v>
      </c>
      <c r="N690">
        <v>-2.8000000000000001E-2</v>
      </c>
      <c r="P690">
        <v>16.899999999999999</v>
      </c>
      <c r="Q690">
        <v>8.9999999999999993E-3</v>
      </c>
      <c r="S690">
        <v>16.875</v>
      </c>
      <c r="T690">
        <v>4.9000000000000002E-2</v>
      </c>
      <c r="U690">
        <f t="shared" si="31"/>
        <v>-1.4187499999999997E-2</v>
      </c>
      <c r="W690">
        <v>4.9000000000000002E-2</v>
      </c>
      <c r="X690">
        <v>-1.5153124999999998E-2</v>
      </c>
      <c r="Y690">
        <f t="shared" si="32"/>
        <v>6.4153125000000005E-2</v>
      </c>
      <c r="Z690">
        <f t="shared" si="33"/>
        <v>-1.3887499999999995E-2</v>
      </c>
    </row>
    <row r="691" spans="13:26" x14ac:dyDescent="0.25">
      <c r="M691">
        <v>16.925000000000001</v>
      </c>
      <c r="N691">
        <v>-2.4E-2</v>
      </c>
      <c r="P691">
        <v>16.925000000000001</v>
      </c>
      <c r="Q691">
        <v>8.9999999999999993E-3</v>
      </c>
      <c r="S691">
        <v>16.899999999999999</v>
      </c>
      <c r="T691">
        <v>0.05</v>
      </c>
      <c r="U691">
        <f t="shared" si="31"/>
        <v>-1.3189999999999997E-2</v>
      </c>
      <c r="W691">
        <v>0.05</v>
      </c>
      <c r="X691">
        <v>-1.4157499999999996E-2</v>
      </c>
      <c r="Y691">
        <f t="shared" si="32"/>
        <v>6.4157500000000006E-2</v>
      </c>
      <c r="Z691">
        <f t="shared" si="33"/>
        <v>-1.2889999999999995E-2</v>
      </c>
    </row>
    <row r="692" spans="13:26" x14ac:dyDescent="0.25">
      <c r="M692">
        <v>16.95</v>
      </c>
      <c r="N692">
        <v>-0.02</v>
      </c>
      <c r="P692">
        <v>16.95</v>
      </c>
      <c r="Q692">
        <v>8.9999999999999993E-3</v>
      </c>
      <c r="S692">
        <v>16.925000000000001</v>
      </c>
      <c r="T692">
        <v>5.0999999999999997E-2</v>
      </c>
      <c r="U692">
        <f t="shared" si="31"/>
        <v>-1.2192500000000002E-2</v>
      </c>
      <c r="W692">
        <v>5.0999999999999997E-2</v>
      </c>
      <c r="X692">
        <v>-1.3161875000000002E-2</v>
      </c>
      <c r="Y692">
        <f t="shared" si="32"/>
        <v>6.4161874999999993E-2</v>
      </c>
      <c r="Z692">
        <f t="shared" si="33"/>
        <v>-1.18925E-2</v>
      </c>
    </row>
    <row r="693" spans="13:26" x14ac:dyDescent="0.25">
      <c r="M693">
        <v>16.975000000000001</v>
      </c>
      <c r="N693">
        <v>-1.6E-2</v>
      </c>
      <c r="P693">
        <v>16.975000000000001</v>
      </c>
      <c r="Q693">
        <v>8.0000000000000002E-3</v>
      </c>
      <c r="S693">
        <v>16.95</v>
      </c>
      <c r="T693">
        <v>5.0999999999999997E-2</v>
      </c>
      <c r="U693">
        <f t="shared" si="31"/>
        <v>-1.2195000000000003E-2</v>
      </c>
      <c r="W693">
        <v>5.0999999999999997E-2</v>
      </c>
      <c r="X693">
        <v>-1.3166250000000003E-2</v>
      </c>
      <c r="Y693">
        <f t="shared" si="32"/>
        <v>6.4166249999999994E-2</v>
      </c>
      <c r="Z693">
        <f t="shared" si="33"/>
        <v>-1.1895000000000001E-2</v>
      </c>
    </row>
    <row r="694" spans="13:26" x14ac:dyDescent="0.25">
      <c r="M694">
        <v>17</v>
      </c>
      <c r="N694">
        <v>-1.0999999999999999E-2</v>
      </c>
      <c r="P694">
        <v>17</v>
      </c>
      <c r="Q694">
        <v>8.0000000000000002E-3</v>
      </c>
      <c r="S694">
        <v>16.975000000000001</v>
      </c>
      <c r="T694">
        <v>5.1999999999999998E-2</v>
      </c>
      <c r="U694">
        <f t="shared" si="31"/>
        <v>-1.1197500000000003E-2</v>
      </c>
      <c r="W694">
        <v>5.1999999999999998E-2</v>
      </c>
      <c r="X694">
        <v>-1.2170625000000003E-2</v>
      </c>
      <c r="Y694">
        <f t="shared" si="32"/>
        <v>6.4170624999999995E-2</v>
      </c>
      <c r="Z694">
        <f t="shared" si="33"/>
        <v>-1.0897500000000001E-2</v>
      </c>
    </row>
    <row r="695" spans="13:26" x14ac:dyDescent="0.25">
      <c r="M695">
        <v>17.024999999999999</v>
      </c>
      <c r="N695">
        <v>-6.0000000000000001E-3</v>
      </c>
      <c r="P695">
        <v>17.024999999999999</v>
      </c>
      <c r="Q695">
        <v>8.0000000000000002E-3</v>
      </c>
      <c r="S695">
        <v>17</v>
      </c>
      <c r="T695">
        <v>5.2999999999999999E-2</v>
      </c>
      <c r="U695">
        <f t="shared" si="31"/>
        <v>-1.0200000000000001E-2</v>
      </c>
      <c r="W695">
        <v>5.2999999999999999E-2</v>
      </c>
      <c r="X695">
        <v>-1.1175000000000001E-2</v>
      </c>
      <c r="Y695">
        <f t="shared" si="32"/>
        <v>6.4174999999999996E-2</v>
      </c>
      <c r="Z695">
        <f t="shared" si="33"/>
        <v>-9.8999999999999991E-3</v>
      </c>
    </row>
    <row r="696" spans="13:26" x14ac:dyDescent="0.25">
      <c r="M696">
        <v>17.05</v>
      </c>
      <c r="N696">
        <v>-1E-3</v>
      </c>
      <c r="P696">
        <v>17.05</v>
      </c>
      <c r="Q696">
        <v>8.0000000000000002E-3</v>
      </c>
      <c r="S696">
        <v>17.024999999999999</v>
      </c>
      <c r="T696">
        <v>5.3999999999999999E-2</v>
      </c>
      <c r="U696">
        <f t="shared" si="31"/>
        <v>-9.2024999999999989E-3</v>
      </c>
      <c r="W696">
        <v>5.3999999999999999E-2</v>
      </c>
      <c r="X696">
        <v>-1.0179374999999999E-2</v>
      </c>
      <c r="Y696">
        <f t="shared" si="32"/>
        <v>6.4179374999999997E-2</v>
      </c>
      <c r="Z696">
        <f t="shared" si="33"/>
        <v>-8.9024999999999972E-3</v>
      </c>
    </row>
    <row r="697" spans="13:26" x14ac:dyDescent="0.25">
      <c r="M697">
        <v>17.074999999999999</v>
      </c>
      <c r="N697">
        <v>4.0000000000000001E-3</v>
      </c>
      <c r="P697">
        <v>17.074999999999999</v>
      </c>
      <c r="Q697">
        <v>8.0000000000000002E-3</v>
      </c>
      <c r="S697">
        <v>17.05</v>
      </c>
      <c r="T697">
        <v>5.5E-2</v>
      </c>
      <c r="U697">
        <f t="shared" si="31"/>
        <v>-8.2049999999999988E-3</v>
      </c>
      <c r="W697">
        <v>5.5E-2</v>
      </c>
      <c r="X697">
        <v>-9.1837499999999992E-3</v>
      </c>
      <c r="Y697">
        <f t="shared" si="32"/>
        <v>6.4183749999999998E-2</v>
      </c>
      <c r="Z697">
        <f t="shared" si="33"/>
        <v>-7.9049999999999971E-3</v>
      </c>
    </row>
    <row r="698" spans="13:26" x14ac:dyDescent="0.25">
      <c r="M698">
        <v>17.100000000000001</v>
      </c>
      <c r="N698">
        <v>8.9999999999999993E-3</v>
      </c>
      <c r="P698">
        <v>17.100000000000001</v>
      </c>
      <c r="Q698">
        <v>8.0000000000000002E-3</v>
      </c>
      <c r="S698">
        <v>17.074999999999999</v>
      </c>
      <c r="T698">
        <v>5.6000000000000001E-2</v>
      </c>
      <c r="U698">
        <f t="shared" si="31"/>
        <v>-7.2074999999999978E-3</v>
      </c>
      <c r="W698">
        <v>5.6000000000000001E-2</v>
      </c>
      <c r="X698">
        <v>-8.1881249999999975E-3</v>
      </c>
      <c r="Y698">
        <f t="shared" si="32"/>
        <v>6.4188124999999999E-2</v>
      </c>
      <c r="Z698">
        <f t="shared" si="33"/>
        <v>-6.9074999999999961E-3</v>
      </c>
    </row>
    <row r="699" spans="13:26" x14ac:dyDescent="0.25">
      <c r="M699">
        <v>17.125</v>
      </c>
      <c r="N699">
        <v>1.2999999999999999E-2</v>
      </c>
      <c r="P699">
        <v>17.125</v>
      </c>
      <c r="Q699">
        <v>8.0000000000000002E-3</v>
      </c>
      <c r="S699">
        <v>17.100000000000001</v>
      </c>
      <c r="T699">
        <v>5.7000000000000002E-2</v>
      </c>
      <c r="U699">
        <f t="shared" si="31"/>
        <v>-6.2099999999999968E-3</v>
      </c>
      <c r="W699">
        <v>5.7000000000000002E-2</v>
      </c>
      <c r="X699">
        <v>-7.1924999999999966E-3</v>
      </c>
      <c r="Y699">
        <f t="shared" si="32"/>
        <v>6.41925E-2</v>
      </c>
      <c r="Z699">
        <f t="shared" si="33"/>
        <v>-5.9099999999999951E-3</v>
      </c>
    </row>
    <row r="700" spans="13:26" x14ac:dyDescent="0.25">
      <c r="M700">
        <v>17.149999999999999</v>
      </c>
      <c r="N700">
        <v>1.7999999999999999E-2</v>
      </c>
      <c r="P700">
        <v>17.149999999999999</v>
      </c>
      <c r="Q700">
        <v>8.0000000000000002E-3</v>
      </c>
      <c r="S700">
        <v>17.125</v>
      </c>
      <c r="T700">
        <v>5.8000000000000003E-2</v>
      </c>
      <c r="U700">
        <f t="shared" si="31"/>
        <v>-5.2124999999999966E-3</v>
      </c>
      <c r="W700">
        <v>5.8000000000000003E-2</v>
      </c>
      <c r="X700">
        <v>-6.1968749999999967E-3</v>
      </c>
      <c r="Y700">
        <f t="shared" si="32"/>
        <v>6.4196875E-2</v>
      </c>
      <c r="Z700">
        <f t="shared" si="33"/>
        <v>-4.912499999999995E-3</v>
      </c>
    </row>
    <row r="701" spans="13:26" x14ac:dyDescent="0.25">
      <c r="M701">
        <v>17.175000000000001</v>
      </c>
      <c r="N701">
        <v>2.1999999999999999E-2</v>
      </c>
      <c r="P701">
        <v>17.175000000000001</v>
      </c>
      <c r="Q701">
        <v>8.0000000000000002E-3</v>
      </c>
      <c r="S701">
        <v>17.149999999999999</v>
      </c>
      <c r="T701">
        <v>0.06</v>
      </c>
      <c r="U701">
        <f t="shared" si="31"/>
        <v>-3.2150000000000013E-3</v>
      </c>
      <c r="W701">
        <v>0.06</v>
      </c>
      <c r="X701">
        <v>-4.2012500000000019E-3</v>
      </c>
      <c r="Y701">
        <f t="shared" si="32"/>
        <v>6.4201250000000001E-2</v>
      </c>
      <c r="Z701">
        <f t="shared" si="33"/>
        <v>-2.9149999999999996E-3</v>
      </c>
    </row>
    <row r="702" spans="13:26" x14ac:dyDescent="0.25">
      <c r="M702">
        <v>17.2</v>
      </c>
      <c r="N702">
        <v>2.7E-2</v>
      </c>
      <c r="P702">
        <v>17.2</v>
      </c>
      <c r="Q702">
        <v>8.0000000000000002E-3</v>
      </c>
      <c r="S702">
        <v>17.175000000000001</v>
      </c>
      <c r="T702">
        <v>0.06</v>
      </c>
      <c r="U702">
        <f t="shared" si="31"/>
        <v>-3.2175000000000016E-3</v>
      </c>
      <c r="W702">
        <v>0.06</v>
      </c>
      <c r="X702">
        <v>-4.2056250000000019E-3</v>
      </c>
      <c r="Y702">
        <f t="shared" si="32"/>
        <v>6.4205625000000002E-2</v>
      </c>
      <c r="Z702">
        <f t="shared" si="33"/>
        <v>-2.9175E-3</v>
      </c>
    </row>
    <row r="703" spans="13:26" x14ac:dyDescent="0.25">
      <c r="M703">
        <v>17.225000000000001</v>
      </c>
      <c r="N703">
        <v>0.03</v>
      </c>
      <c r="P703">
        <v>17.225000000000001</v>
      </c>
      <c r="Q703">
        <v>8.0000000000000002E-3</v>
      </c>
      <c r="S703">
        <v>17.2</v>
      </c>
      <c r="T703">
        <v>6.2E-2</v>
      </c>
      <c r="U703">
        <f t="shared" si="31"/>
        <v>-1.2199999999999995E-3</v>
      </c>
      <c r="W703">
        <v>6.2E-2</v>
      </c>
      <c r="X703">
        <v>-2.2099999999999993E-3</v>
      </c>
      <c r="Y703">
        <f t="shared" si="32"/>
        <v>6.4210000000000003E-2</v>
      </c>
      <c r="Z703">
        <f t="shared" si="33"/>
        <v>-9.1999999999999786E-4</v>
      </c>
    </row>
    <row r="704" spans="13:26" x14ac:dyDescent="0.25">
      <c r="M704">
        <v>17.25</v>
      </c>
      <c r="N704">
        <v>3.4000000000000002E-2</v>
      </c>
      <c r="P704">
        <v>17.25</v>
      </c>
      <c r="Q704">
        <v>8.0000000000000002E-3</v>
      </c>
      <c r="S704">
        <v>17.225000000000001</v>
      </c>
      <c r="T704">
        <v>6.3E-2</v>
      </c>
      <c r="U704">
        <f t="shared" si="31"/>
        <v>-2.2249999999999896E-4</v>
      </c>
      <c r="W704">
        <v>6.3E-2</v>
      </c>
      <c r="X704">
        <v>-1.2143749999999991E-3</v>
      </c>
      <c r="Y704">
        <f t="shared" si="32"/>
        <v>6.4214375000000004E-2</v>
      </c>
      <c r="Z704">
        <f t="shared" si="33"/>
        <v>7.7500000000002697E-5</v>
      </c>
    </row>
    <row r="705" spans="13:26" x14ac:dyDescent="0.25">
      <c r="M705">
        <v>17.274999999999999</v>
      </c>
      <c r="N705">
        <v>3.6999999999999998E-2</v>
      </c>
      <c r="P705">
        <v>17.274999999999999</v>
      </c>
      <c r="Q705">
        <v>8.0000000000000002E-3</v>
      </c>
      <c r="S705">
        <v>17.25</v>
      </c>
      <c r="T705">
        <v>6.4000000000000001E-2</v>
      </c>
      <c r="U705">
        <f t="shared" si="31"/>
        <v>7.7500000000000203E-4</v>
      </c>
      <c r="W705">
        <v>6.4000000000000001E-2</v>
      </c>
      <c r="X705">
        <v>-2.1874999999999841E-4</v>
      </c>
      <c r="Y705">
        <f t="shared" si="32"/>
        <v>6.4218750000000005E-2</v>
      </c>
      <c r="Z705">
        <f t="shared" si="33"/>
        <v>1.0750000000000037E-3</v>
      </c>
    </row>
    <row r="706" spans="13:26" x14ac:dyDescent="0.25">
      <c r="M706">
        <v>17.3</v>
      </c>
      <c r="N706">
        <v>0.04</v>
      </c>
      <c r="P706">
        <v>17.3</v>
      </c>
      <c r="Q706">
        <v>8.0000000000000002E-3</v>
      </c>
      <c r="S706">
        <v>17.274999999999999</v>
      </c>
      <c r="T706">
        <v>6.5000000000000002E-2</v>
      </c>
      <c r="U706">
        <f t="shared" si="31"/>
        <v>1.7725000000000032E-3</v>
      </c>
      <c r="W706">
        <v>6.5000000000000002E-2</v>
      </c>
      <c r="X706">
        <v>7.7687500000000326E-4</v>
      </c>
      <c r="Y706">
        <f t="shared" si="32"/>
        <v>6.4223124999999992E-2</v>
      </c>
      <c r="Z706">
        <f t="shared" si="33"/>
        <v>2.0725000000000049E-3</v>
      </c>
    </row>
    <row r="707" spans="13:26" x14ac:dyDescent="0.25">
      <c r="M707">
        <v>17.324999999999999</v>
      </c>
      <c r="N707">
        <v>4.2000000000000003E-2</v>
      </c>
      <c r="P707">
        <v>17.324999999999999</v>
      </c>
      <c r="Q707">
        <v>8.0000000000000002E-3</v>
      </c>
      <c r="S707">
        <v>17.3</v>
      </c>
      <c r="T707">
        <v>6.6000000000000003E-2</v>
      </c>
      <c r="U707">
        <f t="shared" si="31"/>
        <v>2.7700000000000038E-3</v>
      </c>
      <c r="W707">
        <v>6.6000000000000003E-2</v>
      </c>
      <c r="X707">
        <v>1.7725000000000037E-3</v>
      </c>
      <c r="Y707">
        <f t="shared" si="32"/>
        <v>6.4227499999999993E-2</v>
      </c>
      <c r="Z707">
        <f t="shared" si="33"/>
        <v>3.0700000000000055E-3</v>
      </c>
    </row>
    <row r="708" spans="13:26" x14ac:dyDescent="0.25">
      <c r="M708">
        <v>17.350000000000001</v>
      </c>
      <c r="N708">
        <v>4.3999999999999997E-2</v>
      </c>
      <c r="P708">
        <v>17.350000000000001</v>
      </c>
      <c r="Q708">
        <v>8.0000000000000002E-3</v>
      </c>
      <c r="S708">
        <v>17.324999999999999</v>
      </c>
      <c r="T708">
        <v>6.7000000000000004E-2</v>
      </c>
      <c r="U708">
        <f t="shared" ref="U708:U771" si="34">T708-0.0615 - 0.0001*S708</f>
        <v>3.7675000000000048E-3</v>
      </c>
      <c r="W708">
        <v>6.7000000000000004E-2</v>
      </c>
      <c r="X708">
        <v>2.7681250000000054E-3</v>
      </c>
      <c r="Y708">
        <f t="shared" si="32"/>
        <v>6.4231874999999994E-2</v>
      </c>
      <c r="Z708">
        <f t="shared" si="33"/>
        <v>4.0675000000000069E-3</v>
      </c>
    </row>
    <row r="709" spans="13:26" x14ac:dyDescent="0.25">
      <c r="M709">
        <v>17.375</v>
      </c>
      <c r="N709">
        <v>4.4999999999999998E-2</v>
      </c>
      <c r="P709">
        <v>17.375</v>
      </c>
      <c r="Q709">
        <v>8.0000000000000002E-3</v>
      </c>
      <c r="S709">
        <v>17.350000000000001</v>
      </c>
      <c r="T709">
        <v>6.8000000000000005E-2</v>
      </c>
      <c r="U709">
        <f t="shared" si="34"/>
        <v>4.7650000000000053E-3</v>
      </c>
      <c r="W709">
        <v>6.8000000000000005E-2</v>
      </c>
      <c r="X709">
        <v>3.7637500000000049E-3</v>
      </c>
      <c r="Y709">
        <f t="shared" si="32"/>
        <v>6.4236249999999995E-2</v>
      </c>
      <c r="Z709">
        <f t="shared" si="33"/>
        <v>5.065000000000007E-3</v>
      </c>
    </row>
    <row r="710" spans="13:26" x14ac:dyDescent="0.25">
      <c r="M710">
        <v>17.399999999999999</v>
      </c>
      <c r="N710">
        <v>4.5999999999999999E-2</v>
      </c>
      <c r="P710">
        <v>17.399999999999999</v>
      </c>
      <c r="Q710">
        <v>8.0000000000000002E-3</v>
      </c>
      <c r="S710">
        <v>17.375</v>
      </c>
      <c r="T710">
        <v>6.9000000000000006E-2</v>
      </c>
      <c r="U710">
        <f t="shared" si="34"/>
        <v>5.7625000000000063E-3</v>
      </c>
      <c r="W710">
        <v>6.9000000000000006E-2</v>
      </c>
      <c r="X710">
        <v>4.7593750000000058E-3</v>
      </c>
      <c r="Y710">
        <f t="shared" si="32"/>
        <v>6.4240624999999996E-2</v>
      </c>
      <c r="Z710">
        <f t="shared" si="33"/>
        <v>6.062500000000008E-3</v>
      </c>
    </row>
    <row r="711" spans="13:26" x14ac:dyDescent="0.25">
      <c r="M711">
        <v>17.425000000000001</v>
      </c>
      <c r="N711">
        <v>4.5999999999999999E-2</v>
      </c>
      <c r="P711">
        <v>17.425000000000001</v>
      </c>
      <c r="Q711">
        <v>8.0000000000000002E-3</v>
      </c>
      <c r="S711">
        <v>17.399999999999999</v>
      </c>
      <c r="T711">
        <v>6.9000000000000006E-2</v>
      </c>
      <c r="U711">
        <f t="shared" si="34"/>
        <v>5.7600000000000064E-3</v>
      </c>
      <c r="W711">
        <v>6.9000000000000006E-2</v>
      </c>
      <c r="X711">
        <v>4.7550000000000066E-3</v>
      </c>
      <c r="Y711">
        <f t="shared" si="32"/>
        <v>6.4244999999999997E-2</v>
      </c>
      <c r="Z711">
        <f t="shared" si="33"/>
        <v>6.0600000000000081E-3</v>
      </c>
    </row>
    <row r="712" spans="13:26" x14ac:dyDescent="0.25">
      <c r="M712">
        <v>17.45</v>
      </c>
      <c r="N712">
        <v>4.5999999999999999E-2</v>
      </c>
      <c r="P712">
        <v>17.45</v>
      </c>
      <c r="Q712">
        <v>8.0000000000000002E-3</v>
      </c>
      <c r="S712">
        <v>17.425000000000001</v>
      </c>
      <c r="T712">
        <v>7.0000000000000007E-2</v>
      </c>
      <c r="U712">
        <f t="shared" si="34"/>
        <v>6.7575000000000074E-3</v>
      </c>
      <c r="W712">
        <v>7.0000000000000007E-2</v>
      </c>
      <c r="X712">
        <v>5.7506250000000057E-3</v>
      </c>
      <c r="Y712">
        <f t="shared" si="32"/>
        <v>6.4249374999999997E-2</v>
      </c>
      <c r="Z712">
        <f t="shared" si="33"/>
        <v>7.0575000000000091E-3</v>
      </c>
    </row>
    <row r="713" spans="13:26" x14ac:dyDescent="0.25">
      <c r="M713">
        <v>17.475000000000001</v>
      </c>
      <c r="N713">
        <v>4.4999999999999998E-2</v>
      </c>
      <c r="P713">
        <v>17.475000000000001</v>
      </c>
      <c r="Q713">
        <v>8.0000000000000002E-3</v>
      </c>
      <c r="S713">
        <v>17.45</v>
      </c>
      <c r="T713">
        <v>7.0000000000000007E-2</v>
      </c>
      <c r="U713">
        <f t="shared" si="34"/>
        <v>6.7550000000000075E-3</v>
      </c>
      <c r="W713">
        <v>7.0000000000000007E-2</v>
      </c>
      <c r="X713">
        <v>5.7462500000000074E-3</v>
      </c>
      <c r="Y713">
        <f t="shared" si="32"/>
        <v>6.4253749999999998E-2</v>
      </c>
      <c r="Z713">
        <f t="shared" si="33"/>
        <v>7.0550000000000092E-3</v>
      </c>
    </row>
    <row r="714" spans="13:26" x14ac:dyDescent="0.25">
      <c r="M714">
        <v>17.5</v>
      </c>
      <c r="N714">
        <v>4.3999999999999997E-2</v>
      </c>
      <c r="P714">
        <v>17.5</v>
      </c>
      <c r="Q714">
        <v>8.0000000000000002E-3</v>
      </c>
      <c r="S714">
        <v>17.475000000000001</v>
      </c>
      <c r="T714">
        <v>7.0000000000000007E-2</v>
      </c>
      <c r="U714">
        <f t="shared" si="34"/>
        <v>6.7525000000000076E-3</v>
      </c>
      <c r="W714">
        <v>7.0000000000000007E-2</v>
      </c>
      <c r="X714">
        <v>5.7418750000000083E-3</v>
      </c>
      <c r="Y714">
        <f t="shared" si="32"/>
        <v>6.4258124999999999E-2</v>
      </c>
      <c r="Z714">
        <f t="shared" si="33"/>
        <v>7.0525000000000093E-3</v>
      </c>
    </row>
    <row r="715" spans="13:26" x14ac:dyDescent="0.25">
      <c r="M715">
        <v>17.524999999999999</v>
      </c>
      <c r="N715">
        <v>4.2000000000000003E-2</v>
      </c>
      <c r="P715">
        <v>17.524999999999999</v>
      </c>
      <c r="Q715">
        <v>8.0000000000000002E-3</v>
      </c>
      <c r="S715">
        <v>17.5</v>
      </c>
      <c r="T715">
        <v>7.0000000000000007E-2</v>
      </c>
      <c r="U715">
        <f t="shared" si="34"/>
        <v>6.7500000000000077E-3</v>
      </c>
      <c r="W715">
        <v>7.0000000000000007E-2</v>
      </c>
      <c r="X715">
        <v>5.7375000000000074E-3</v>
      </c>
      <c r="Y715">
        <f t="shared" si="32"/>
        <v>6.42625E-2</v>
      </c>
      <c r="Z715">
        <f t="shared" si="33"/>
        <v>7.0500000000000094E-3</v>
      </c>
    </row>
    <row r="716" spans="13:26" x14ac:dyDescent="0.25">
      <c r="M716">
        <v>17.55</v>
      </c>
      <c r="N716">
        <v>3.9E-2</v>
      </c>
      <c r="P716">
        <v>17.55</v>
      </c>
      <c r="Q716">
        <v>8.0000000000000002E-3</v>
      </c>
      <c r="S716">
        <v>17.524999999999999</v>
      </c>
      <c r="T716">
        <v>7.0000000000000007E-2</v>
      </c>
      <c r="U716">
        <f t="shared" si="34"/>
        <v>6.7475000000000078E-3</v>
      </c>
      <c r="W716">
        <v>7.0000000000000007E-2</v>
      </c>
      <c r="X716">
        <v>5.7331250000000082E-3</v>
      </c>
      <c r="Y716">
        <f t="shared" si="32"/>
        <v>6.4266875000000001E-2</v>
      </c>
      <c r="Z716">
        <f t="shared" si="33"/>
        <v>7.0475000000000095E-3</v>
      </c>
    </row>
    <row r="717" spans="13:26" x14ac:dyDescent="0.25">
      <c r="M717">
        <v>17.574999999999999</v>
      </c>
      <c r="N717">
        <v>3.6999999999999998E-2</v>
      </c>
      <c r="P717">
        <v>17.574999999999999</v>
      </c>
      <c r="Q717">
        <v>8.9999999999999993E-3</v>
      </c>
      <c r="S717">
        <v>17.55</v>
      </c>
      <c r="T717">
        <v>7.0000000000000007E-2</v>
      </c>
      <c r="U717">
        <f t="shared" si="34"/>
        <v>6.7450000000000079E-3</v>
      </c>
      <c r="W717">
        <v>7.0000000000000007E-2</v>
      </c>
      <c r="X717">
        <v>5.728750000000009E-3</v>
      </c>
      <c r="Y717">
        <f t="shared" si="32"/>
        <v>6.4271250000000002E-2</v>
      </c>
      <c r="Z717">
        <f t="shared" si="33"/>
        <v>7.0450000000000096E-3</v>
      </c>
    </row>
    <row r="718" spans="13:26" x14ac:dyDescent="0.25">
      <c r="M718">
        <v>17.600000000000001</v>
      </c>
      <c r="N718">
        <v>3.3000000000000002E-2</v>
      </c>
      <c r="P718">
        <v>17.600000000000001</v>
      </c>
      <c r="Q718">
        <v>8.9999999999999993E-3</v>
      </c>
      <c r="S718">
        <v>17.574999999999999</v>
      </c>
      <c r="T718">
        <v>7.0000000000000007E-2</v>
      </c>
      <c r="U718">
        <f t="shared" si="34"/>
        <v>6.7425000000000072E-3</v>
      </c>
      <c r="W718">
        <v>7.0000000000000007E-2</v>
      </c>
      <c r="X718">
        <v>5.7243750000000081E-3</v>
      </c>
      <c r="Y718">
        <f t="shared" si="32"/>
        <v>6.4275625000000003E-2</v>
      </c>
      <c r="Z718">
        <f t="shared" si="33"/>
        <v>7.0425000000000088E-3</v>
      </c>
    </row>
    <row r="719" spans="13:26" x14ac:dyDescent="0.25">
      <c r="M719">
        <v>17.625</v>
      </c>
      <c r="N719">
        <v>0.03</v>
      </c>
      <c r="P719">
        <v>17.625</v>
      </c>
      <c r="Q719">
        <v>8.9999999999999993E-3</v>
      </c>
      <c r="S719">
        <v>17.600000000000001</v>
      </c>
      <c r="T719">
        <v>7.0000000000000007E-2</v>
      </c>
      <c r="U719">
        <f t="shared" si="34"/>
        <v>6.7400000000000073E-3</v>
      </c>
      <c r="W719">
        <v>7.0000000000000007E-2</v>
      </c>
      <c r="X719">
        <v>5.7200000000000055E-3</v>
      </c>
      <c r="Y719">
        <f t="shared" si="32"/>
        <v>6.4280000000000004E-2</v>
      </c>
      <c r="Z719">
        <f t="shared" si="33"/>
        <v>7.0400000000000089E-3</v>
      </c>
    </row>
    <row r="720" spans="13:26" x14ac:dyDescent="0.25">
      <c r="M720">
        <v>17.649999999999999</v>
      </c>
      <c r="N720">
        <v>2.5999999999999999E-2</v>
      </c>
      <c r="P720">
        <v>17.649999999999999</v>
      </c>
      <c r="Q720">
        <v>8.9999999999999993E-3</v>
      </c>
      <c r="S720">
        <v>17.625</v>
      </c>
      <c r="T720">
        <v>6.9000000000000006E-2</v>
      </c>
      <c r="U720">
        <f t="shared" si="34"/>
        <v>5.7375000000000065E-3</v>
      </c>
      <c r="W720">
        <v>6.9000000000000006E-2</v>
      </c>
      <c r="X720">
        <v>4.7156250000000063E-3</v>
      </c>
      <c r="Y720">
        <f t="shared" ref="Y720:Y783" si="35">W720-X720</f>
        <v>6.4284375000000005E-2</v>
      </c>
      <c r="Z720">
        <f t="shared" ref="Z720:Z783" si="36">W720 -0.0612 -0.0001*S720</f>
        <v>6.0375000000000081E-3</v>
      </c>
    </row>
    <row r="721" spans="13:26" x14ac:dyDescent="0.25">
      <c r="M721">
        <v>17.675000000000001</v>
      </c>
      <c r="N721">
        <v>2.1999999999999999E-2</v>
      </c>
      <c r="P721">
        <v>17.675000000000001</v>
      </c>
      <c r="Q721">
        <v>8.9999999999999993E-3</v>
      </c>
      <c r="S721">
        <v>17.649999999999999</v>
      </c>
      <c r="T721">
        <v>6.8000000000000005E-2</v>
      </c>
      <c r="U721">
        <f t="shared" si="34"/>
        <v>4.7350000000000057E-3</v>
      </c>
      <c r="W721">
        <v>6.8000000000000005E-2</v>
      </c>
      <c r="X721">
        <v>3.7112500000000053E-3</v>
      </c>
      <c r="Y721">
        <f t="shared" si="35"/>
        <v>6.4288750000000006E-2</v>
      </c>
      <c r="Z721">
        <f t="shared" si="36"/>
        <v>5.0350000000000074E-3</v>
      </c>
    </row>
    <row r="722" spans="13:26" x14ac:dyDescent="0.25">
      <c r="M722">
        <v>17.7</v>
      </c>
      <c r="N722">
        <v>1.7000000000000001E-2</v>
      </c>
      <c r="P722">
        <v>17.7</v>
      </c>
      <c r="Q722">
        <v>8.9999999999999993E-3</v>
      </c>
      <c r="S722">
        <v>17.675000000000001</v>
      </c>
      <c r="T722">
        <v>6.8000000000000005E-2</v>
      </c>
      <c r="U722">
        <f t="shared" si="34"/>
        <v>4.7325000000000058E-3</v>
      </c>
      <c r="W722">
        <v>6.8000000000000005E-2</v>
      </c>
      <c r="X722">
        <v>3.7068750000000057E-3</v>
      </c>
      <c r="Y722">
        <f t="shared" si="35"/>
        <v>6.4293124999999993E-2</v>
      </c>
      <c r="Z722">
        <f t="shared" si="36"/>
        <v>5.0325000000000075E-3</v>
      </c>
    </row>
    <row r="723" spans="13:26" x14ac:dyDescent="0.25">
      <c r="M723">
        <v>17.725000000000001</v>
      </c>
      <c r="N723">
        <v>1.2999999999999999E-2</v>
      </c>
      <c r="P723">
        <v>17.725000000000001</v>
      </c>
      <c r="Q723">
        <v>8.9999999999999993E-3</v>
      </c>
      <c r="S723">
        <v>17.7</v>
      </c>
      <c r="T723">
        <v>6.7000000000000004E-2</v>
      </c>
      <c r="U723">
        <f t="shared" si="34"/>
        <v>3.730000000000005E-3</v>
      </c>
      <c r="W723">
        <v>6.7000000000000004E-2</v>
      </c>
      <c r="X723">
        <v>2.7025000000000057E-3</v>
      </c>
      <c r="Y723">
        <f t="shared" si="35"/>
        <v>6.4297499999999994E-2</v>
      </c>
      <c r="Z723">
        <f t="shared" si="36"/>
        <v>4.0300000000000067E-3</v>
      </c>
    </row>
    <row r="724" spans="13:26" x14ac:dyDescent="0.25">
      <c r="M724">
        <v>17.75</v>
      </c>
      <c r="N724">
        <v>8.0000000000000002E-3</v>
      </c>
      <c r="P724">
        <v>17.75</v>
      </c>
      <c r="Q724">
        <v>8.9999999999999993E-3</v>
      </c>
      <c r="S724">
        <v>17.725000000000001</v>
      </c>
      <c r="T724">
        <v>6.6000000000000003E-2</v>
      </c>
      <c r="U724">
        <f t="shared" si="34"/>
        <v>2.7275000000000038E-3</v>
      </c>
      <c r="W724">
        <v>6.6000000000000003E-2</v>
      </c>
      <c r="X724">
        <v>1.6981250000000035E-3</v>
      </c>
      <c r="Y724">
        <f t="shared" si="35"/>
        <v>6.4301874999999994E-2</v>
      </c>
      <c r="Z724">
        <f t="shared" si="36"/>
        <v>3.0275000000000054E-3</v>
      </c>
    </row>
    <row r="725" spans="13:26" x14ac:dyDescent="0.25">
      <c r="M725">
        <v>17.774999999999999</v>
      </c>
      <c r="N725">
        <v>3.0000000000000001E-3</v>
      </c>
      <c r="P725">
        <v>17.774999999999999</v>
      </c>
      <c r="Q725">
        <v>8.9999999999999993E-3</v>
      </c>
      <c r="S725">
        <v>17.75</v>
      </c>
      <c r="T725">
        <v>6.5000000000000002E-2</v>
      </c>
      <c r="U725">
        <f t="shared" si="34"/>
        <v>1.725000000000003E-3</v>
      </c>
      <c r="W725">
        <v>6.5000000000000002E-2</v>
      </c>
      <c r="X725">
        <v>6.9375000000000328E-4</v>
      </c>
      <c r="Y725">
        <f t="shared" si="35"/>
        <v>6.4306249999999995E-2</v>
      </c>
      <c r="Z725">
        <f t="shared" si="36"/>
        <v>2.0250000000000047E-3</v>
      </c>
    </row>
    <row r="726" spans="13:26" x14ac:dyDescent="0.25">
      <c r="M726">
        <v>17.8</v>
      </c>
      <c r="N726">
        <v>-2E-3</v>
      </c>
      <c r="P726">
        <v>17.8</v>
      </c>
      <c r="Q726">
        <v>8.9999999999999993E-3</v>
      </c>
      <c r="S726">
        <v>17.774999999999999</v>
      </c>
      <c r="T726">
        <v>6.4000000000000001E-2</v>
      </c>
      <c r="U726">
        <f t="shared" si="34"/>
        <v>7.2250000000000222E-4</v>
      </c>
      <c r="W726">
        <v>6.4000000000000001E-2</v>
      </c>
      <c r="X726">
        <v>-3.1062499999999829E-4</v>
      </c>
      <c r="Y726">
        <f t="shared" si="35"/>
        <v>6.4310624999999996E-2</v>
      </c>
      <c r="Z726">
        <f t="shared" si="36"/>
        <v>1.0225000000000039E-3</v>
      </c>
    </row>
    <row r="727" spans="13:26" x14ac:dyDescent="0.25">
      <c r="M727">
        <v>17.824999999999999</v>
      </c>
      <c r="N727">
        <v>-7.0000000000000001E-3</v>
      </c>
      <c r="P727">
        <v>17.824999999999999</v>
      </c>
      <c r="Q727">
        <v>8.9999999999999993E-3</v>
      </c>
      <c r="S727">
        <v>17.8</v>
      </c>
      <c r="T727">
        <v>6.3E-2</v>
      </c>
      <c r="U727">
        <f t="shared" si="34"/>
        <v>-2.7999999999999878E-4</v>
      </c>
      <c r="W727">
        <v>6.3E-2</v>
      </c>
      <c r="X727">
        <v>-1.3149999999999987E-3</v>
      </c>
      <c r="Y727">
        <f t="shared" si="35"/>
        <v>6.4314999999999997E-2</v>
      </c>
      <c r="Z727">
        <f t="shared" si="36"/>
        <v>2.0000000000002871E-5</v>
      </c>
    </row>
    <row r="728" spans="13:26" x14ac:dyDescent="0.25">
      <c r="M728">
        <v>17.850000000000001</v>
      </c>
      <c r="N728">
        <v>-1.2E-2</v>
      </c>
      <c r="P728">
        <v>17.850000000000001</v>
      </c>
      <c r="Q728">
        <v>8.9999999999999993E-3</v>
      </c>
      <c r="S728">
        <v>17.824999999999999</v>
      </c>
      <c r="T728">
        <v>6.2E-2</v>
      </c>
      <c r="U728">
        <f t="shared" si="34"/>
        <v>-1.2824999999999996E-3</v>
      </c>
      <c r="W728">
        <v>6.2E-2</v>
      </c>
      <c r="X728">
        <v>-2.3193749999999994E-3</v>
      </c>
      <c r="Y728">
        <f t="shared" si="35"/>
        <v>6.4319374999999998E-2</v>
      </c>
      <c r="Z728">
        <f t="shared" si="36"/>
        <v>-9.8249999999999791E-4</v>
      </c>
    </row>
    <row r="729" spans="13:26" x14ac:dyDescent="0.25">
      <c r="M729">
        <v>17.875</v>
      </c>
      <c r="N729">
        <v>-1.6E-2</v>
      </c>
      <c r="P729">
        <v>17.875</v>
      </c>
      <c r="Q729">
        <v>8.9999999999999993E-3</v>
      </c>
      <c r="S729">
        <v>17.850000000000001</v>
      </c>
      <c r="T729">
        <v>6.0999999999999999E-2</v>
      </c>
      <c r="U729">
        <f t="shared" si="34"/>
        <v>-2.2850000000000006E-3</v>
      </c>
      <c r="W729">
        <v>6.0999999999999999E-2</v>
      </c>
      <c r="X729">
        <v>-3.3237500000000007E-3</v>
      </c>
      <c r="Y729">
        <f t="shared" si="35"/>
        <v>6.4323749999999999E-2</v>
      </c>
      <c r="Z729">
        <f t="shared" si="36"/>
        <v>-1.9849999999999989E-3</v>
      </c>
    </row>
    <row r="730" spans="13:26" x14ac:dyDescent="0.25">
      <c r="M730">
        <v>17.899999999999999</v>
      </c>
      <c r="N730">
        <v>-2.1000000000000001E-2</v>
      </c>
      <c r="P730">
        <v>17.899999999999999</v>
      </c>
      <c r="Q730">
        <v>8.9999999999999993E-3</v>
      </c>
      <c r="S730">
        <v>17.875</v>
      </c>
      <c r="T730">
        <v>0.06</v>
      </c>
      <c r="U730">
        <f t="shared" si="34"/>
        <v>-3.2875000000000014E-3</v>
      </c>
      <c r="W730">
        <v>0.06</v>
      </c>
      <c r="X730">
        <v>-4.3281250000000012E-3</v>
      </c>
      <c r="Y730">
        <f t="shared" si="35"/>
        <v>6.4328125E-2</v>
      </c>
      <c r="Z730">
        <f t="shared" si="36"/>
        <v>-2.9874999999999997E-3</v>
      </c>
    </row>
    <row r="731" spans="13:26" x14ac:dyDescent="0.25">
      <c r="M731">
        <v>17.925000000000001</v>
      </c>
      <c r="N731">
        <v>-2.5000000000000001E-2</v>
      </c>
      <c r="P731">
        <v>17.925000000000001</v>
      </c>
      <c r="Q731">
        <v>8.9999999999999993E-3</v>
      </c>
      <c r="S731">
        <v>17.899999999999999</v>
      </c>
      <c r="T731">
        <v>5.8999999999999997E-2</v>
      </c>
      <c r="U731">
        <f t="shared" si="34"/>
        <v>-4.2900000000000021E-3</v>
      </c>
      <c r="W731">
        <v>5.8999999999999997E-2</v>
      </c>
      <c r="X731">
        <v>-5.3325000000000022E-3</v>
      </c>
      <c r="Y731">
        <f t="shared" si="35"/>
        <v>6.4332500000000001E-2</v>
      </c>
      <c r="Z731">
        <f t="shared" si="36"/>
        <v>-3.9900000000000005E-3</v>
      </c>
    </row>
    <row r="732" spans="13:26" x14ac:dyDescent="0.25">
      <c r="M732">
        <v>17.95</v>
      </c>
      <c r="N732">
        <v>-2.9000000000000001E-2</v>
      </c>
      <c r="P732">
        <v>17.95</v>
      </c>
      <c r="Q732">
        <v>8.9999999999999993E-3</v>
      </c>
      <c r="S732">
        <v>17.925000000000001</v>
      </c>
      <c r="T732">
        <v>5.8000000000000003E-2</v>
      </c>
      <c r="U732">
        <f t="shared" si="34"/>
        <v>-5.2924999999999969E-3</v>
      </c>
      <c r="W732">
        <v>5.8000000000000003E-2</v>
      </c>
      <c r="X732">
        <v>-6.336874999999997E-3</v>
      </c>
      <c r="Y732">
        <f t="shared" si="35"/>
        <v>6.4336875000000002E-2</v>
      </c>
      <c r="Z732">
        <f t="shared" si="36"/>
        <v>-4.9924999999999952E-3</v>
      </c>
    </row>
    <row r="733" spans="13:26" x14ac:dyDescent="0.25">
      <c r="M733">
        <v>17.975000000000001</v>
      </c>
      <c r="N733">
        <v>-3.2000000000000001E-2</v>
      </c>
      <c r="P733">
        <v>17.975000000000001</v>
      </c>
      <c r="Q733">
        <v>0.01</v>
      </c>
      <c r="S733">
        <v>17.95</v>
      </c>
      <c r="T733">
        <v>5.7000000000000002E-2</v>
      </c>
      <c r="U733">
        <f t="shared" si="34"/>
        <v>-6.2949999999999968E-3</v>
      </c>
      <c r="W733">
        <v>5.7000000000000002E-2</v>
      </c>
      <c r="X733">
        <v>-7.3412499999999971E-3</v>
      </c>
      <c r="Y733">
        <f t="shared" si="35"/>
        <v>6.4341250000000003E-2</v>
      </c>
      <c r="Z733">
        <f t="shared" si="36"/>
        <v>-5.9949999999999951E-3</v>
      </c>
    </row>
    <row r="734" spans="13:26" x14ac:dyDescent="0.25">
      <c r="M734">
        <v>18</v>
      </c>
      <c r="N734">
        <v>-3.5000000000000003E-2</v>
      </c>
      <c r="P734">
        <v>18</v>
      </c>
      <c r="Q734">
        <v>0.01</v>
      </c>
      <c r="S734">
        <v>17.975000000000001</v>
      </c>
      <c r="T734">
        <v>5.6000000000000001E-2</v>
      </c>
      <c r="U734">
        <f t="shared" si="34"/>
        <v>-7.2974999999999984E-3</v>
      </c>
      <c r="W734">
        <v>5.6000000000000001E-2</v>
      </c>
      <c r="X734">
        <v>-8.3456249999999989E-3</v>
      </c>
      <c r="Y734">
        <f t="shared" si="35"/>
        <v>6.4345625000000004E-2</v>
      </c>
      <c r="Z734">
        <f t="shared" si="36"/>
        <v>-6.9974999999999968E-3</v>
      </c>
    </row>
    <row r="735" spans="13:26" x14ac:dyDescent="0.25">
      <c r="M735">
        <v>18.024999999999999</v>
      </c>
      <c r="N735">
        <v>-3.7999999999999999E-2</v>
      </c>
      <c r="P735">
        <v>18.024999999999999</v>
      </c>
      <c r="Q735">
        <v>8.9999999999999993E-3</v>
      </c>
      <c r="S735">
        <v>18</v>
      </c>
      <c r="T735">
        <v>5.5E-2</v>
      </c>
      <c r="U735">
        <f t="shared" si="34"/>
        <v>-8.2999999999999984E-3</v>
      </c>
      <c r="W735">
        <v>5.5E-2</v>
      </c>
      <c r="X735">
        <v>-9.3499999999999989E-3</v>
      </c>
      <c r="Y735">
        <f t="shared" si="35"/>
        <v>6.4350000000000004E-2</v>
      </c>
      <c r="Z735">
        <f t="shared" si="36"/>
        <v>-7.9999999999999967E-3</v>
      </c>
    </row>
    <row r="736" spans="13:26" x14ac:dyDescent="0.25">
      <c r="M736">
        <v>18.05</v>
      </c>
      <c r="N736">
        <v>-0.04</v>
      </c>
      <c r="P736">
        <v>18.05</v>
      </c>
      <c r="Q736">
        <v>8.9999999999999993E-3</v>
      </c>
      <c r="S736">
        <v>18.024999999999999</v>
      </c>
      <c r="T736">
        <v>5.3999999999999999E-2</v>
      </c>
      <c r="U736">
        <f t="shared" si="34"/>
        <v>-9.3025E-3</v>
      </c>
      <c r="W736">
        <v>5.3999999999999999E-2</v>
      </c>
      <c r="X736">
        <v>-1.0354374999999999E-2</v>
      </c>
      <c r="Y736">
        <f t="shared" si="35"/>
        <v>6.4354374999999991E-2</v>
      </c>
      <c r="Z736">
        <f t="shared" si="36"/>
        <v>-9.0024999999999984E-3</v>
      </c>
    </row>
    <row r="737" spans="13:26" x14ac:dyDescent="0.25">
      <c r="M737">
        <v>18.074999999999999</v>
      </c>
      <c r="N737">
        <v>-4.2000000000000003E-2</v>
      </c>
      <c r="P737">
        <v>18.074999999999999</v>
      </c>
      <c r="Q737">
        <v>8.9999999999999993E-3</v>
      </c>
      <c r="S737">
        <v>18.05</v>
      </c>
      <c r="T737">
        <v>5.2999999999999999E-2</v>
      </c>
      <c r="U737">
        <f t="shared" si="34"/>
        <v>-1.0305000000000002E-2</v>
      </c>
      <c r="W737">
        <v>5.2999999999999999E-2</v>
      </c>
      <c r="X737">
        <v>-1.1358750000000003E-2</v>
      </c>
      <c r="Y737">
        <f t="shared" si="35"/>
        <v>6.4358750000000006E-2</v>
      </c>
      <c r="Z737">
        <f t="shared" si="36"/>
        <v>-1.0005E-2</v>
      </c>
    </row>
    <row r="738" spans="13:26" x14ac:dyDescent="0.25">
      <c r="M738">
        <v>18.100000000000001</v>
      </c>
      <c r="N738">
        <v>-4.2999999999999997E-2</v>
      </c>
      <c r="P738">
        <v>18.100000000000001</v>
      </c>
      <c r="Q738">
        <v>8.9999999999999993E-3</v>
      </c>
      <c r="S738">
        <v>18.074999999999999</v>
      </c>
      <c r="T738">
        <v>5.1999999999999998E-2</v>
      </c>
      <c r="U738">
        <f t="shared" si="34"/>
        <v>-1.1307500000000002E-2</v>
      </c>
      <c r="W738">
        <v>5.1999999999999998E-2</v>
      </c>
      <c r="X738">
        <v>-1.2363125000000003E-2</v>
      </c>
      <c r="Y738">
        <f t="shared" si="35"/>
        <v>6.4363124999999993E-2</v>
      </c>
      <c r="Z738">
        <f t="shared" si="36"/>
        <v>-1.10075E-2</v>
      </c>
    </row>
    <row r="739" spans="13:26" x14ac:dyDescent="0.25">
      <c r="M739">
        <v>18.125</v>
      </c>
      <c r="N739">
        <v>-4.3999999999999997E-2</v>
      </c>
      <c r="P739">
        <v>18.125</v>
      </c>
      <c r="Q739">
        <v>8.9999999999999993E-3</v>
      </c>
      <c r="S739">
        <v>18.100000000000001</v>
      </c>
      <c r="T739">
        <v>5.1999999999999998E-2</v>
      </c>
      <c r="U739">
        <f t="shared" si="34"/>
        <v>-1.1310000000000002E-2</v>
      </c>
      <c r="W739">
        <v>5.1999999999999998E-2</v>
      </c>
      <c r="X739">
        <v>-1.2367500000000002E-2</v>
      </c>
      <c r="Y739">
        <f t="shared" si="35"/>
        <v>6.4367499999999994E-2</v>
      </c>
      <c r="Z739">
        <f t="shared" si="36"/>
        <v>-1.1010000000000001E-2</v>
      </c>
    </row>
    <row r="740" spans="13:26" x14ac:dyDescent="0.25">
      <c r="M740">
        <v>18.149999999999999</v>
      </c>
      <c r="N740">
        <v>-4.3999999999999997E-2</v>
      </c>
      <c r="P740">
        <v>18.149999999999999</v>
      </c>
      <c r="Q740">
        <v>8.9999999999999993E-3</v>
      </c>
      <c r="S740">
        <v>18.125</v>
      </c>
      <c r="T740">
        <v>5.0999999999999997E-2</v>
      </c>
      <c r="U740">
        <f t="shared" si="34"/>
        <v>-1.2312500000000002E-2</v>
      </c>
      <c r="W740">
        <v>5.0999999999999997E-2</v>
      </c>
      <c r="X740">
        <v>-1.3371875000000004E-2</v>
      </c>
      <c r="Y740">
        <f t="shared" si="35"/>
        <v>6.4371874999999995E-2</v>
      </c>
      <c r="Z740">
        <f t="shared" si="36"/>
        <v>-1.2012500000000001E-2</v>
      </c>
    </row>
    <row r="741" spans="13:26" x14ac:dyDescent="0.25">
      <c r="M741">
        <v>18.175000000000001</v>
      </c>
      <c r="N741">
        <v>-4.2999999999999997E-2</v>
      </c>
      <c r="P741">
        <v>18.175000000000001</v>
      </c>
      <c r="Q741">
        <v>8.9999999999999993E-3</v>
      </c>
      <c r="S741">
        <v>18.149999999999999</v>
      </c>
      <c r="T741">
        <v>5.0999999999999997E-2</v>
      </c>
      <c r="U741">
        <f t="shared" si="34"/>
        <v>-1.2315000000000003E-2</v>
      </c>
      <c r="W741">
        <v>5.0999999999999997E-2</v>
      </c>
      <c r="X741">
        <v>-1.3376250000000003E-2</v>
      </c>
      <c r="Y741">
        <f t="shared" si="35"/>
        <v>6.4376249999999996E-2</v>
      </c>
      <c r="Z741">
        <f t="shared" si="36"/>
        <v>-1.2015000000000001E-2</v>
      </c>
    </row>
    <row r="742" spans="13:26" x14ac:dyDescent="0.25">
      <c r="M742">
        <v>18.2</v>
      </c>
      <c r="N742">
        <v>-4.2000000000000003E-2</v>
      </c>
      <c r="P742">
        <v>18.2</v>
      </c>
      <c r="Q742">
        <v>8.9999999999999993E-3</v>
      </c>
      <c r="S742">
        <v>18.175000000000001</v>
      </c>
      <c r="T742">
        <v>0.05</v>
      </c>
      <c r="U742">
        <f t="shared" si="34"/>
        <v>-1.3317499999999996E-2</v>
      </c>
      <c r="W742">
        <v>0.05</v>
      </c>
      <c r="X742">
        <v>-1.4380624999999994E-2</v>
      </c>
      <c r="Y742">
        <f t="shared" si="35"/>
        <v>6.4380624999999997E-2</v>
      </c>
      <c r="Z742">
        <f t="shared" si="36"/>
        <v>-1.3017499999999994E-2</v>
      </c>
    </row>
    <row r="743" spans="13:26" x14ac:dyDescent="0.25">
      <c r="M743">
        <v>18.225000000000001</v>
      </c>
      <c r="N743">
        <v>-4.1000000000000002E-2</v>
      </c>
      <c r="P743">
        <v>18.225000000000001</v>
      </c>
      <c r="Q743">
        <v>8.9999999999999993E-3</v>
      </c>
      <c r="S743">
        <v>18.2</v>
      </c>
      <c r="T743">
        <v>0.05</v>
      </c>
      <c r="U743">
        <f t="shared" si="34"/>
        <v>-1.3319999999999997E-2</v>
      </c>
      <c r="W743">
        <v>0.05</v>
      </c>
      <c r="X743">
        <v>-1.4384999999999997E-2</v>
      </c>
      <c r="Y743">
        <f t="shared" si="35"/>
        <v>6.4384999999999998E-2</v>
      </c>
      <c r="Z743">
        <f t="shared" si="36"/>
        <v>-1.3019999999999995E-2</v>
      </c>
    </row>
    <row r="744" spans="13:26" x14ac:dyDescent="0.25">
      <c r="M744">
        <v>18.25</v>
      </c>
      <c r="N744">
        <v>-3.9E-2</v>
      </c>
      <c r="P744">
        <v>18.25</v>
      </c>
      <c r="Q744">
        <v>8.9999999999999993E-3</v>
      </c>
      <c r="S744">
        <v>18.225000000000001</v>
      </c>
      <c r="T744">
        <v>0.05</v>
      </c>
      <c r="U744">
        <f t="shared" si="34"/>
        <v>-1.3322499999999998E-2</v>
      </c>
      <c r="W744">
        <v>0.05</v>
      </c>
      <c r="X744">
        <v>-1.4389374999999998E-2</v>
      </c>
      <c r="Y744">
        <f t="shared" si="35"/>
        <v>6.4389374999999999E-2</v>
      </c>
      <c r="Z744">
        <f t="shared" si="36"/>
        <v>-1.3022499999999996E-2</v>
      </c>
    </row>
    <row r="745" spans="13:26" x14ac:dyDescent="0.25">
      <c r="M745">
        <v>18.274999999999999</v>
      </c>
      <c r="N745">
        <v>-3.6999999999999998E-2</v>
      </c>
      <c r="P745">
        <v>18.274999999999999</v>
      </c>
      <c r="Q745">
        <v>8.9999999999999993E-3</v>
      </c>
      <c r="S745">
        <v>18.25</v>
      </c>
      <c r="T745">
        <v>0.05</v>
      </c>
      <c r="U745">
        <f t="shared" si="34"/>
        <v>-1.3324999999999997E-2</v>
      </c>
      <c r="W745">
        <v>0.05</v>
      </c>
      <c r="X745">
        <v>-1.4393749999999997E-2</v>
      </c>
      <c r="Y745">
        <f t="shared" si="35"/>
        <v>6.439375E-2</v>
      </c>
      <c r="Z745">
        <f t="shared" si="36"/>
        <v>-1.3024999999999995E-2</v>
      </c>
    </row>
    <row r="746" spans="13:26" x14ac:dyDescent="0.25">
      <c r="M746">
        <v>18.3</v>
      </c>
      <c r="N746">
        <v>-3.4000000000000002E-2</v>
      </c>
      <c r="P746">
        <v>18.3</v>
      </c>
      <c r="Q746">
        <v>8.9999999999999993E-3</v>
      </c>
      <c r="S746">
        <v>18.274999999999999</v>
      </c>
      <c r="T746">
        <v>0.05</v>
      </c>
      <c r="U746">
        <f t="shared" si="34"/>
        <v>-1.3327499999999996E-2</v>
      </c>
      <c r="W746">
        <v>0.05</v>
      </c>
      <c r="X746">
        <v>-1.4398124999999996E-2</v>
      </c>
      <c r="Y746">
        <f t="shared" si="35"/>
        <v>6.4398125000000001E-2</v>
      </c>
      <c r="Z746">
        <f t="shared" si="36"/>
        <v>-1.3027499999999994E-2</v>
      </c>
    </row>
    <row r="747" spans="13:26" x14ac:dyDescent="0.25">
      <c r="M747">
        <v>18.324999999999999</v>
      </c>
      <c r="N747">
        <v>-3.1E-2</v>
      </c>
      <c r="P747">
        <v>18.324999999999999</v>
      </c>
      <c r="Q747">
        <v>8.9999999999999993E-3</v>
      </c>
      <c r="S747">
        <v>18.3</v>
      </c>
      <c r="T747">
        <v>0.05</v>
      </c>
      <c r="U747">
        <f t="shared" si="34"/>
        <v>-1.3329999999999996E-2</v>
      </c>
      <c r="W747">
        <v>0.05</v>
      </c>
      <c r="X747">
        <v>-1.4402499999999997E-2</v>
      </c>
      <c r="Y747">
        <f t="shared" si="35"/>
        <v>6.4402500000000001E-2</v>
      </c>
      <c r="Z747">
        <f t="shared" si="36"/>
        <v>-1.3029999999999995E-2</v>
      </c>
    </row>
    <row r="748" spans="13:26" x14ac:dyDescent="0.25">
      <c r="M748">
        <v>18.350000000000001</v>
      </c>
      <c r="N748">
        <v>-2.7E-2</v>
      </c>
      <c r="P748">
        <v>18.350000000000001</v>
      </c>
      <c r="Q748">
        <v>8.9999999999999993E-3</v>
      </c>
      <c r="S748">
        <v>18.324999999999999</v>
      </c>
      <c r="T748">
        <v>5.0999999999999997E-2</v>
      </c>
      <c r="U748">
        <f t="shared" si="34"/>
        <v>-1.2332500000000003E-2</v>
      </c>
      <c r="W748">
        <v>5.0999999999999997E-2</v>
      </c>
      <c r="X748">
        <v>-1.3406875000000004E-2</v>
      </c>
      <c r="Y748">
        <f t="shared" si="35"/>
        <v>6.4406875000000002E-2</v>
      </c>
      <c r="Z748">
        <f t="shared" si="36"/>
        <v>-1.2032500000000002E-2</v>
      </c>
    </row>
    <row r="749" spans="13:26" x14ac:dyDescent="0.25">
      <c r="M749">
        <v>18.375</v>
      </c>
      <c r="N749">
        <v>-2.3E-2</v>
      </c>
      <c r="P749">
        <v>18.375</v>
      </c>
      <c r="Q749">
        <v>8.9999999999999993E-3</v>
      </c>
      <c r="S749">
        <v>18.350000000000001</v>
      </c>
      <c r="T749">
        <v>5.0999999999999997E-2</v>
      </c>
      <c r="U749">
        <f t="shared" si="34"/>
        <v>-1.2335000000000002E-2</v>
      </c>
      <c r="W749">
        <v>5.0999999999999997E-2</v>
      </c>
      <c r="X749">
        <v>-1.3411250000000001E-2</v>
      </c>
      <c r="Y749">
        <f t="shared" si="35"/>
        <v>6.4411250000000003E-2</v>
      </c>
      <c r="Z749">
        <f t="shared" si="36"/>
        <v>-1.2035000000000001E-2</v>
      </c>
    </row>
    <row r="750" spans="13:26" x14ac:dyDescent="0.25">
      <c r="M750">
        <v>18.399999999999999</v>
      </c>
      <c r="N750">
        <v>-1.9E-2</v>
      </c>
      <c r="P750">
        <v>18.399999999999999</v>
      </c>
      <c r="Q750">
        <v>8.9999999999999993E-3</v>
      </c>
      <c r="S750">
        <v>18.375</v>
      </c>
      <c r="T750">
        <v>5.1999999999999998E-2</v>
      </c>
      <c r="U750">
        <f t="shared" si="34"/>
        <v>-1.1337500000000002E-2</v>
      </c>
      <c r="W750">
        <v>5.1999999999999998E-2</v>
      </c>
      <c r="X750">
        <v>-1.2415625000000001E-2</v>
      </c>
      <c r="Y750">
        <f t="shared" si="35"/>
        <v>6.4415625000000004E-2</v>
      </c>
      <c r="Z750">
        <f t="shared" si="36"/>
        <v>-1.10375E-2</v>
      </c>
    </row>
    <row r="751" spans="13:26" x14ac:dyDescent="0.25">
      <c r="M751">
        <v>18.425000000000001</v>
      </c>
      <c r="N751">
        <v>-1.4E-2</v>
      </c>
      <c r="P751">
        <v>18.425000000000001</v>
      </c>
      <c r="Q751">
        <v>8.0000000000000002E-3</v>
      </c>
      <c r="S751">
        <v>18.399999999999999</v>
      </c>
      <c r="T751">
        <v>5.1999999999999998E-2</v>
      </c>
      <c r="U751">
        <f t="shared" si="34"/>
        <v>-1.1340000000000001E-2</v>
      </c>
      <c r="W751">
        <v>5.1999999999999998E-2</v>
      </c>
      <c r="X751">
        <v>-1.2420000000000002E-2</v>
      </c>
      <c r="Y751">
        <f t="shared" si="35"/>
        <v>6.4420000000000005E-2</v>
      </c>
      <c r="Z751">
        <f t="shared" si="36"/>
        <v>-1.1039999999999999E-2</v>
      </c>
    </row>
    <row r="752" spans="13:26" x14ac:dyDescent="0.25">
      <c r="M752">
        <v>18.45</v>
      </c>
      <c r="N752">
        <v>-8.9999999999999993E-3</v>
      </c>
      <c r="P752">
        <v>18.45</v>
      </c>
      <c r="Q752">
        <v>8.0000000000000002E-3</v>
      </c>
      <c r="S752">
        <v>18.425000000000001</v>
      </c>
      <c r="T752">
        <v>5.2999999999999999E-2</v>
      </c>
      <c r="U752">
        <f t="shared" si="34"/>
        <v>-1.0342500000000001E-2</v>
      </c>
      <c r="W752">
        <v>5.2999999999999999E-2</v>
      </c>
      <c r="X752">
        <v>-1.1424375000000001E-2</v>
      </c>
      <c r="Y752">
        <f t="shared" si="35"/>
        <v>6.4424375000000006E-2</v>
      </c>
      <c r="Z752">
        <f t="shared" si="36"/>
        <v>-1.0042499999999999E-2</v>
      </c>
    </row>
    <row r="753" spans="13:26" x14ac:dyDescent="0.25">
      <c r="M753">
        <v>18.475000000000001</v>
      </c>
      <c r="N753">
        <v>-5.0000000000000001E-3</v>
      </c>
      <c r="P753">
        <v>18.475000000000001</v>
      </c>
      <c r="Q753">
        <v>8.0000000000000002E-3</v>
      </c>
      <c r="S753">
        <v>18.45</v>
      </c>
      <c r="T753">
        <v>5.3999999999999999E-2</v>
      </c>
      <c r="U753">
        <f t="shared" si="34"/>
        <v>-9.3449999999999991E-3</v>
      </c>
      <c r="W753">
        <v>5.3999999999999999E-2</v>
      </c>
      <c r="X753">
        <v>-1.0428749999999999E-2</v>
      </c>
      <c r="Y753">
        <f t="shared" si="35"/>
        <v>6.4428749999999993E-2</v>
      </c>
      <c r="Z753">
        <f t="shared" si="36"/>
        <v>-9.0449999999999975E-3</v>
      </c>
    </row>
    <row r="754" spans="13:26" x14ac:dyDescent="0.25">
      <c r="M754">
        <v>18.5</v>
      </c>
      <c r="N754" s="1">
        <v>2.7470000000000001E-4</v>
      </c>
      <c r="P754">
        <v>18.5</v>
      </c>
      <c r="Q754">
        <v>8.0000000000000002E-3</v>
      </c>
      <c r="S754">
        <v>18.475000000000001</v>
      </c>
      <c r="T754">
        <v>5.5E-2</v>
      </c>
      <c r="U754">
        <f t="shared" si="34"/>
        <v>-8.347499999999999E-3</v>
      </c>
      <c r="W754">
        <v>5.5E-2</v>
      </c>
      <c r="X754">
        <v>-9.4331250000000005E-3</v>
      </c>
      <c r="Y754">
        <f t="shared" si="35"/>
        <v>6.4433125000000008E-2</v>
      </c>
      <c r="Z754">
        <f t="shared" si="36"/>
        <v>-8.0474999999999974E-3</v>
      </c>
    </row>
    <row r="755" spans="13:26" x14ac:dyDescent="0.25">
      <c r="M755">
        <v>18.524999999999999</v>
      </c>
      <c r="N755">
        <v>5.0000000000000001E-3</v>
      </c>
      <c r="P755">
        <v>18.524999999999999</v>
      </c>
      <c r="Q755">
        <v>8.0000000000000002E-3</v>
      </c>
      <c r="S755">
        <v>18.5</v>
      </c>
      <c r="T755">
        <v>5.6000000000000001E-2</v>
      </c>
      <c r="U755">
        <f t="shared" si="34"/>
        <v>-7.349999999999998E-3</v>
      </c>
      <c r="W755">
        <v>5.6000000000000001E-2</v>
      </c>
      <c r="X755">
        <v>-8.4374999999999971E-3</v>
      </c>
      <c r="Y755">
        <f t="shared" si="35"/>
        <v>6.4437499999999995E-2</v>
      </c>
      <c r="Z755">
        <f t="shared" si="36"/>
        <v>-7.0499999999999964E-3</v>
      </c>
    </row>
    <row r="756" spans="13:26" x14ac:dyDescent="0.25">
      <c r="M756">
        <v>18.55</v>
      </c>
      <c r="N756">
        <v>0.01</v>
      </c>
      <c r="P756">
        <v>18.55</v>
      </c>
      <c r="Q756">
        <v>8.0000000000000002E-3</v>
      </c>
      <c r="S756">
        <v>18.524999999999999</v>
      </c>
      <c r="T756">
        <v>5.7000000000000002E-2</v>
      </c>
      <c r="U756">
        <f t="shared" si="34"/>
        <v>-6.352499999999997E-3</v>
      </c>
      <c r="W756">
        <v>5.7000000000000002E-2</v>
      </c>
      <c r="X756">
        <v>-7.4418749999999971E-3</v>
      </c>
      <c r="Y756">
        <f t="shared" si="35"/>
        <v>6.4441874999999996E-2</v>
      </c>
      <c r="Z756">
        <f t="shared" si="36"/>
        <v>-6.0524999999999954E-3</v>
      </c>
    </row>
    <row r="757" spans="13:26" x14ac:dyDescent="0.25">
      <c r="M757">
        <v>18.574999999999999</v>
      </c>
      <c r="N757">
        <v>1.4999999999999999E-2</v>
      </c>
      <c r="P757">
        <v>18.574999999999999</v>
      </c>
      <c r="Q757">
        <v>8.0000000000000002E-3</v>
      </c>
      <c r="S757">
        <v>18.55</v>
      </c>
      <c r="T757">
        <v>5.8000000000000003E-2</v>
      </c>
      <c r="U757">
        <f t="shared" si="34"/>
        <v>-5.354999999999996E-3</v>
      </c>
      <c r="W757">
        <v>5.8000000000000003E-2</v>
      </c>
      <c r="X757">
        <v>-6.4462499999999963E-3</v>
      </c>
      <c r="Y757">
        <f t="shared" si="35"/>
        <v>6.4446249999999997E-2</v>
      </c>
      <c r="Z757">
        <f t="shared" si="36"/>
        <v>-5.0549999999999944E-3</v>
      </c>
    </row>
    <row r="758" spans="13:26" x14ac:dyDescent="0.25">
      <c r="M758">
        <v>18.600000000000001</v>
      </c>
      <c r="N758">
        <v>1.9E-2</v>
      </c>
      <c r="P758">
        <v>18.600000000000001</v>
      </c>
      <c r="Q758">
        <v>8.0000000000000002E-3</v>
      </c>
      <c r="S758">
        <v>18.574999999999999</v>
      </c>
      <c r="T758">
        <v>5.8999999999999997E-2</v>
      </c>
      <c r="U758">
        <f t="shared" si="34"/>
        <v>-4.357500000000002E-3</v>
      </c>
      <c r="W758">
        <v>5.8999999999999997E-2</v>
      </c>
      <c r="X758">
        <v>-5.4506250000000023E-3</v>
      </c>
      <c r="Y758">
        <f t="shared" si="35"/>
        <v>6.4450624999999997E-2</v>
      </c>
      <c r="Z758">
        <f t="shared" si="36"/>
        <v>-4.0575000000000003E-3</v>
      </c>
    </row>
    <row r="759" spans="13:26" x14ac:dyDescent="0.25">
      <c r="M759">
        <v>18.625</v>
      </c>
      <c r="N759">
        <v>2.3E-2</v>
      </c>
      <c r="P759">
        <v>18.625</v>
      </c>
      <c r="Q759">
        <v>8.0000000000000002E-3</v>
      </c>
      <c r="S759">
        <v>18.600000000000001</v>
      </c>
      <c r="T759">
        <v>0.06</v>
      </c>
      <c r="U759">
        <f t="shared" si="34"/>
        <v>-3.3600000000000019E-3</v>
      </c>
      <c r="W759">
        <v>0.06</v>
      </c>
      <c r="X759">
        <v>-4.4550000000000024E-3</v>
      </c>
      <c r="Y759">
        <f t="shared" si="35"/>
        <v>6.4454999999999998E-2</v>
      </c>
      <c r="Z759">
        <f t="shared" si="36"/>
        <v>-3.0600000000000002E-3</v>
      </c>
    </row>
    <row r="760" spans="13:26" x14ac:dyDescent="0.25">
      <c r="M760">
        <v>18.649999999999999</v>
      </c>
      <c r="N760">
        <v>2.7E-2</v>
      </c>
      <c r="P760">
        <v>18.649999999999999</v>
      </c>
      <c r="Q760">
        <v>8.0000000000000002E-3</v>
      </c>
      <c r="S760">
        <v>18.625</v>
      </c>
      <c r="T760">
        <v>6.0999999999999999E-2</v>
      </c>
      <c r="U760">
        <f t="shared" si="34"/>
        <v>-2.3625000000000005E-3</v>
      </c>
      <c r="W760">
        <v>6.0999999999999999E-2</v>
      </c>
      <c r="X760">
        <v>-3.4593750000000006E-3</v>
      </c>
      <c r="Y760">
        <f t="shared" si="35"/>
        <v>6.4459374999999999E-2</v>
      </c>
      <c r="Z760">
        <f t="shared" si="36"/>
        <v>-2.0624999999999988E-3</v>
      </c>
    </row>
    <row r="761" spans="13:26" x14ac:dyDescent="0.25">
      <c r="M761">
        <v>18.675000000000001</v>
      </c>
      <c r="N761">
        <v>3.1E-2</v>
      </c>
      <c r="P761">
        <v>18.675000000000001</v>
      </c>
      <c r="Q761">
        <v>8.0000000000000002E-3</v>
      </c>
      <c r="S761">
        <v>18.649999999999999</v>
      </c>
      <c r="T761">
        <v>6.2E-2</v>
      </c>
      <c r="U761">
        <f t="shared" si="34"/>
        <v>-1.3649999999999995E-3</v>
      </c>
      <c r="W761">
        <v>6.2E-2</v>
      </c>
      <c r="X761">
        <v>-2.4637499999999994E-3</v>
      </c>
      <c r="Y761">
        <f t="shared" si="35"/>
        <v>6.446375E-2</v>
      </c>
      <c r="Z761">
        <f t="shared" si="36"/>
        <v>-1.0649999999999978E-3</v>
      </c>
    </row>
    <row r="762" spans="13:26" x14ac:dyDescent="0.25">
      <c r="M762">
        <v>18.7</v>
      </c>
      <c r="N762">
        <v>3.5000000000000003E-2</v>
      </c>
      <c r="P762">
        <v>18.7</v>
      </c>
      <c r="Q762">
        <v>8.0000000000000002E-3</v>
      </c>
      <c r="S762">
        <v>18.675000000000001</v>
      </c>
      <c r="T762">
        <v>6.3E-2</v>
      </c>
      <c r="U762">
        <f t="shared" si="34"/>
        <v>-3.674999999999989E-4</v>
      </c>
      <c r="W762">
        <v>6.3E-2</v>
      </c>
      <c r="X762">
        <v>-1.4681249999999992E-3</v>
      </c>
      <c r="Y762">
        <f t="shared" si="35"/>
        <v>6.4468125000000001E-2</v>
      </c>
      <c r="Z762">
        <f t="shared" si="36"/>
        <v>-6.749999999999725E-5</v>
      </c>
    </row>
    <row r="763" spans="13:26" x14ac:dyDescent="0.25">
      <c r="M763">
        <v>18.725000000000001</v>
      </c>
      <c r="N763">
        <v>3.7999999999999999E-2</v>
      </c>
      <c r="P763">
        <v>18.725000000000001</v>
      </c>
      <c r="Q763">
        <v>8.0000000000000002E-3</v>
      </c>
      <c r="S763">
        <v>18.7</v>
      </c>
      <c r="T763">
        <v>6.4000000000000001E-2</v>
      </c>
      <c r="U763">
        <f t="shared" si="34"/>
        <v>6.300000000000023E-4</v>
      </c>
      <c r="W763">
        <v>6.4000000000000001E-2</v>
      </c>
      <c r="X763">
        <v>-4.724999999999975E-4</v>
      </c>
      <c r="Y763">
        <f t="shared" si="35"/>
        <v>6.4472500000000002E-2</v>
      </c>
      <c r="Z763">
        <f t="shared" si="36"/>
        <v>9.3000000000000396E-4</v>
      </c>
    </row>
    <row r="764" spans="13:26" x14ac:dyDescent="0.25">
      <c r="M764">
        <v>18.75</v>
      </c>
      <c r="N764">
        <v>0.04</v>
      </c>
      <c r="P764">
        <v>18.75</v>
      </c>
      <c r="Q764">
        <v>8.0000000000000002E-3</v>
      </c>
      <c r="S764">
        <v>18.725000000000001</v>
      </c>
      <c r="T764">
        <v>6.5000000000000002E-2</v>
      </c>
      <c r="U764">
        <f t="shared" si="34"/>
        <v>1.6275000000000029E-3</v>
      </c>
      <c r="W764">
        <v>6.5000000000000002E-2</v>
      </c>
      <c r="X764">
        <v>5.2312500000000254E-4</v>
      </c>
      <c r="Y764">
        <f t="shared" si="35"/>
        <v>6.4476875000000003E-2</v>
      </c>
      <c r="Z764">
        <f t="shared" si="36"/>
        <v>1.9275000000000045E-3</v>
      </c>
    </row>
    <row r="765" spans="13:26" x14ac:dyDescent="0.25">
      <c r="M765">
        <v>18.774999999999999</v>
      </c>
      <c r="N765">
        <v>4.2000000000000003E-2</v>
      </c>
      <c r="P765">
        <v>18.774999999999999</v>
      </c>
      <c r="Q765">
        <v>8.0000000000000002E-3</v>
      </c>
      <c r="S765">
        <v>18.75</v>
      </c>
      <c r="T765">
        <v>6.6000000000000003E-2</v>
      </c>
      <c r="U765">
        <f t="shared" si="34"/>
        <v>2.6250000000000041E-3</v>
      </c>
      <c r="W765">
        <v>6.6000000000000003E-2</v>
      </c>
      <c r="X765">
        <v>1.5187500000000036E-3</v>
      </c>
      <c r="Y765">
        <f t="shared" si="35"/>
        <v>6.4481250000000004E-2</v>
      </c>
      <c r="Z765">
        <f t="shared" si="36"/>
        <v>2.9250000000000057E-3</v>
      </c>
    </row>
    <row r="766" spans="13:26" x14ac:dyDescent="0.25">
      <c r="M766">
        <v>18.8</v>
      </c>
      <c r="N766">
        <v>4.3999999999999997E-2</v>
      </c>
      <c r="P766">
        <v>18.8</v>
      </c>
      <c r="Q766">
        <v>8.0000000000000002E-3</v>
      </c>
      <c r="S766">
        <v>18.774999999999999</v>
      </c>
      <c r="T766">
        <v>6.6000000000000003E-2</v>
      </c>
      <c r="U766">
        <f t="shared" si="34"/>
        <v>2.6225000000000042E-3</v>
      </c>
      <c r="W766">
        <v>6.6000000000000003E-2</v>
      </c>
      <c r="X766">
        <v>1.5143750000000046E-3</v>
      </c>
      <c r="Y766">
        <f t="shared" si="35"/>
        <v>6.4485625000000005E-2</v>
      </c>
      <c r="Z766">
        <f t="shared" si="36"/>
        <v>2.9225000000000058E-3</v>
      </c>
    </row>
    <row r="767" spans="13:26" x14ac:dyDescent="0.25">
      <c r="M767">
        <v>18.824999999999999</v>
      </c>
      <c r="N767">
        <v>4.4999999999999998E-2</v>
      </c>
      <c r="P767">
        <v>18.824999999999999</v>
      </c>
      <c r="Q767">
        <v>8.0000000000000002E-3</v>
      </c>
      <c r="S767">
        <v>18.8</v>
      </c>
      <c r="T767">
        <v>6.7000000000000004E-2</v>
      </c>
      <c r="U767">
        <f t="shared" si="34"/>
        <v>3.6200000000000047E-3</v>
      </c>
      <c r="W767">
        <v>6.7000000000000004E-2</v>
      </c>
      <c r="X767">
        <v>2.5100000000000053E-3</v>
      </c>
      <c r="Y767">
        <f t="shared" si="35"/>
        <v>6.4489999999999992E-2</v>
      </c>
      <c r="Z767">
        <f t="shared" si="36"/>
        <v>3.9200000000000068E-3</v>
      </c>
    </row>
    <row r="768" spans="13:26" x14ac:dyDescent="0.25">
      <c r="M768">
        <v>18.850000000000001</v>
      </c>
      <c r="N768">
        <v>4.5999999999999999E-2</v>
      </c>
      <c r="P768">
        <v>18.850000000000001</v>
      </c>
      <c r="Q768">
        <v>8.0000000000000002E-3</v>
      </c>
      <c r="S768">
        <v>18.824999999999999</v>
      </c>
      <c r="T768">
        <v>6.7000000000000004E-2</v>
      </c>
      <c r="U768">
        <f t="shared" si="34"/>
        <v>3.6175000000000048E-3</v>
      </c>
      <c r="W768">
        <v>6.7000000000000004E-2</v>
      </c>
      <c r="X768">
        <v>2.5056250000000048E-3</v>
      </c>
      <c r="Y768">
        <f t="shared" si="35"/>
        <v>6.4494374999999993E-2</v>
      </c>
      <c r="Z768">
        <f t="shared" si="36"/>
        <v>3.917500000000006E-3</v>
      </c>
    </row>
    <row r="769" spans="13:26" x14ac:dyDescent="0.25">
      <c r="M769">
        <v>18.875</v>
      </c>
      <c r="N769">
        <v>4.5999999999999999E-2</v>
      </c>
      <c r="P769">
        <v>18.875</v>
      </c>
      <c r="Q769">
        <v>8.0000000000000002E-3</v>
      </c>
      <c r="S769">
        <v>18.850000000000001</v>
      </c>
      <c r="T769">
        <v>6.8000000000000005E-2</v>
      </c>
      <c r="U769">
        <f t="shared" si="34"/>
        <v>4.6150000000000054E-3</v>
      </c>
      <c r="W769">
        <v>6.8000000000000005E-2</v>
      </c>
      <c r="X769">
        <v>3.5012500000000048E-3</v>
      </c>
      <c r="Y769">
        <f t="shared" si="35"/>
        <v>6.4498749999999994E-2</v>
      </c>
      <c r="Z769">
        <f t="shared" si="36"/>
        <v>4.915000000000007E-3</v>
      </c>
    </row>
    <row r="770" spans="13:26" x14ac:dyDescent="0.25">
      <c r="M770">
        <v>18.899999999999999</v>
      </c>
      <c r="N770">
        <v>4.4999999999999998E-2</v>
      </c>
      <c r="P770">
        <v>18.899999999999999</v>
      </c>
      <c r="Q770">
        <v>8.0000000000000002E-3</v>
      </c>
      <c r="S770">
        <v>18.875</v>
      </c>
      <c r="T770">
        <v>6.8000000000000005E-2</v>
      </c>
      <c r="U770">
        <f t="shared" si="34"/>
        <v>4.6125000000000055E-3</v>
      </c>
      <c r="W770">
        <v>6.8000000000000005E-2</v>
      </c>
      <c r="X770">
        <v>3.4968750000000052E-3</v>
      </c>
      <c r="Y770">
        <f t="shared" si="35"/>
        <v>6.4503124999999994E-2</v>
      </c>
      <c r="Z770">
        <f t="shared" si="36"/>
        <v>4.9125000000000071E-3</v>
      </c>
    </row>
    <row r="771" spans="13:26" x14ac:dyDescent="0.25">
      <c r="M771">
        <v>18.925000000000001</v>
      </c>
      <c r="N771">
        <v>4.3999999999999997E-2</v>
      </c>
      <c r="P771">
        <v>18.925000000000001</v>
      </c>
      <c r="Q771">
        <v>8.0000000000000002E-3</v>
      </c>
      <c r="S771">
        <v>18.899999999999999</v>
      </c>
      <c r="T771">
        <v>6.9000000000000006E-2</v>
      </c>
      <c r="U771">
        <f t="shared" si="34"/>
        <v>5.6100000000000065E-3</v>
      </c>
      <c r="W771">
        <v>6.9000000000000006E-2</v>
      </c>
      <c r="X771">
        <v>4.492500000000006E-3</v>
      </c>
      <c r="Y771">
        <f t="shared" si="35"/>
        <v>6.4507499999999995E-2</v>
      </c>
      <c r="Z771">
        <f t="shared" si="36"/>
        <v>5.9100000000000081E-3</v>
      </c>
    </row>
    <row r="772" spans="13:26" x14ac:dyDescent="0.25">
      <c r="M772">
        <v>18.95</v>
      </c>
      <c r="N772">
        <v>4.2999999999999997E-2</v>
      </c>
      <c r="P772">
        <v>18.95</v>
      </c>
      <c r="Q772">
        <v>8.0000000000000002E-3</v>
      </c>
      <c r="S772">
        <v>18.925000000000001</v>
      </c>
      <c r="T772">
        <v>6.9000000000000006E-2</v>
      </c>
      <c r="U772">
        <f t="shared" ref="U772:U835" si="37">T772-0.0615 - 0.0001*S772</f>
        <v>5.6075000000000066E-3</v>
      </c>
      <c r="W772">
        <v>6.9000000000000006E-2</v>
      </c>
      <c r="X772">
        <v>4.488125000000006E-3</v>
      </c>
      <c r="Y772">
        <f t="shared" si="35"/>
        <v>6.4511874999999996E-2</v>
      </c>
      <c r="Z772">
        <f t="shared" si="36"/>
        <v>5.9075000000000082E-3</v>
      </c>
    </row>
    <row r="773" spans="13:26" x14ac:dyDescent="0.25">
      <c r="M773">
        <v>18.975000000000001</v>
      </c>
      <c r="N773">
        <v>4.1000000000000002E-2</v>
      </c>
      <c r="P773">
        <v>18.975000000000001</v>
      </c>
      <c r="Q773">
        <v>8.9999999999999993E-3</v>
      </c>
      <c r="S773">
        <v>18.95</v>
      </c>
      <c r="T773">
        <v>6.9000000000000006E-2</v>
      </c>
      <c r="U773">
        <f t="shared" si="37"/>
        <v>5.6050000000000067E-3</v>
      </c>
      <c r="W773">
        <v>6.9000000000000006E-2</v>
      </c>
      <c r="X773">
        <v>4.4837500000000051E-3</v>
      </c>
      <c r="Y773">
        <f t="shared" si="35"/>
        <v>6.4516249999999997E-2</v>
      </c>
      <c r="Z773">
        <f t="shared" si="36"/>
        <v>5.9050000000000083E-3</v>
      </c>
    </row>
    <row r="774" spans="13:26" x14ac:dyDescent="0.25">
      <c r="M774">
        <v>19</v>
      </c>
      <c r="N774">
        <v>3.7999999999999999E-2</v>
      </c>
      <c r="P774">
        <v>19</v>
      </c>
      <c r="Q774">
        <v>8.9999999999999993E-3</v>
      </c>
      <c r="S774">
        <v>18.975000000000001</v>
      </c>
      <c r="T774">
        <v>6.9000000000000006E-2</v>
      </c>
      <c r="U774">
        <f t="shared" si="37"/>
        <v>5.6025000000000068E-3</v>
      </c>
      <c r="W774">
        <v>6.9000000000000006E-2</v>
      </c>
      <c r="X774">
        <v>4.4793750000000077E-3</v>
      </c>
      <c r="Y774">
        <f t="shared" si="35"/>
        <v>6.4520624999999998E-2</v>
      </c>
      <c r="Z774">
        <f t="shared" si="36"/>
        <v>5.9025000000000084E-3</v>
      </c>
    </row>
    <row r="775" spans="13:26" x14ac:dyDescent="0.25">
      <c r="M775">
        <v>19.024999999999999</v>
      </c>
      <c r="N775">
        <v>3.5000000000000003E-2</v>
      </c>
      <c r="P775">
        <v>19.024999999999999</v>
      </c>
      <c r="Q775">
        <v>8.9999999999999993E-3</v>
      </c>
      <c r="S775">
        <v>19</v>
      </c>
      <c r="T775">
        <v>6.9000000000000006E-2</v>
      </c>
      <c r="U775">
        <f t="shared" si="37"/>
        <v>5.6000000000000069E-3</v>
      </c>
      <c r="W775">
        <v>6.9000000000000006E-2</v>
      </c>
      <c r="X775">
        <v>4.4750000000000076E-3</v>
      </c>
      <c r="Y775">
        <f t="shared" si="35"/>
        <v>6.4524999999999999E-2</v>
      </c>
      <c r="Z775">
        <f t="shared" si="36"/>
        <v>5.9000000000000085E-3</v>
      </c>
    </row>
    <row r="776" spans="13:26" x14ac:dyDescent="0.25">
      <c r="M776">
        <v>19.05</v>
      </c>
      <c r="N776">
        <v>3.2000000000000001E-2</v>
      </c>
      <c r="P776">
        <v>19.05</v>
      </c>
      <c r="Q776">
        <v>8.9999999999999993E-3</v>
      </c>
      <c r="S776">
        <v>19.024999999999999</v>
      </c>
      <c r="T776">
        <v>6.9000000000000006E-2</v>
      </c>
      <c r="U776">
        <f t="shared" si="37"/>
        <v>5.597500000000007E-3</v>
      </c>
      <c r="W776">
        <v>6.9000000000000006E-2</v>
      </c>
      <c r="X776">
        <v>4.4706250000000067E-3</v>
      </c>
      <c r="Y776">
        <f t="shared" si="35"/>
        <v>6.4529375E-2</v>
      </c>
      <c r="Z776">
        <f t="shared" si="36"/>
        <v>5.8975000000000086E-3</v>
      </c>
    </row>
    <row r="777" spans="13:26" x14ac:dyDescent="0.25">
      <c r="M777">
        <v>19.074999999999999</v>
      </c>
      <c r="N777">
        <v>2.8000000000000001E-2</v>
      </c>
      <c r="P777">
        <v>19.074999999999999</v>
      </c>
      <c r="Q777">
        <v>8.9999999999999993E-3</v>
      </c>
      <c r="S777">
        <v>19.05</v>
      </c>
      <c r="T777">
        <v>6.8000000000000005E-2</v>
      </c>
      <c r="U777">
        <f t="shared" si="37"/>
        <v>4.5950000000000053E-3</v>
      </c>
      <c r="W777">
        <v>6.8000000000000005E-2</v>
      </c>
      <c r="X777">
        <v>3.4662500000000049E-3</v>
      </c>
      <c r="Y777">
        <f t="shared" si="35"/>
        <v>6.4533750000000001E-2</v>
      </c>
      <c r="Z777">
        <f t="shared" si="36"/>
        <v>4.895000000000007E-3</v>
      </c>
    </row>
    <row r="778" spans="13:26" x14ac:dyDescent="0.25">
      <c r="M778">
        <v>19.100000000000001</v>
      </c>
      <c r="N778">
        <v>2.4E-2</v>
      </c>
      <c r="P778">
        <v>19.100000000000001</v>
      </c>
      <c r="Q778">
        <v>8.9999999999999993E-3</v>
      </c>
      <c r="S778">
        <v>19.074999999999999</v>
      </c>
      <c r="T778">
        <v>6.8000000000000005E-2</v>
      </c>
      <c r="U778">
        <f t="shared" si="37"/>
        <v>4.5925000000000054E-3</v>
      </c>
      <c r="W778">
        <v>6.8000000000000005E-2</v>
      </c>
      <c r="X778">
        <v>3.4618750000000049E-3</v>
      </c>
      <c r="Y778">
        <f t="shared" si="35"/>
        <v>6.4538125000000002E-2</v>
      </c>
      <c r="Z778">
        <f t="shared" si="36"/>
        <v>4.8925000000000071E-3</v>
      </c>
    </row>
    <row r="779" spans="13:26" x14ac:dyDescent="0.25">
      <c r="M779">
        <v>19.125</v>
      </c>
      <c r="N779">
        <v>0.02</v>
      </c>
      <c r="P779">
        <v>19.125</v>
      </c>
      <c r="Q779">
        <v>8.9999999999999993E-3</v>
      </c>
      <c r="S779">
        <v>19.100000000000001</v>
      </c>
      <c r="T779">
        <v>6.7000000000000004E-2</v>
      </c>
      <c r="U779">
        <f t="shared" si="37"/>
        <v>3.5900000000000046E-3</v>
      </c>
      <c r="W779">
        <v>6.7000000000000004E-2</v>
      </c>
      <c r="X779">
        <v>2.4575000000000044E-3</v>
      </c>
      <c r="Y779">
        <f t="shared" si="35"/>
        <v>6.4542500000000003E-2</v>
      </c>
      <c r="Z779">
        <f t="shared" si="36"/>
        <v>3.8900000000000063E-3</v>
      </c>
    </row>
    <row r="780" spans="13:26" x14ac:dyDescent="0.25">
      <c r="M780">
        <v>19.149999999999999</v>
      </c>
      <c r="N780">
        <v>1.6E-2</v>
      </c>
      <c r="P780">
        <v>19.149999999999999</v>
      </c>
      <c r="Q780">
        <v>8.9999999999999993E-3</v>
      </c>
      <c r="S780">
        <v>19.125</v>
      </c>
      <c r="T780">
        <v>6.7000000000000004E-2</v>
      </c>
      <c r="U780">
        <f t="shared" si="37"/>
        <v>3.5875000000000047E-3</v>
      </c>
      <c r="W780">
        <v>6.7000000000000004E-2</v>
      </c>
      <c r="X780">
        <v>2.4531250000000048E-3</v>
      </c>
      <c r="Y780">
        <f t="shared" si="35"/>
        <v>6.4546875000000004E-2</v>
      </c>
      <c r="Z780">
        <f t="shared" si="36"/>
        <v>3.8875000000000064E-3</v>
      </c>
    </row>
    <row r="781" spans="13:26" x14ac:dyDescent="0.25">
      <c r="M781">
        <v>19.175000000000001</v>
      </c>
      <c r="N781">
        <v>1.0999999999999999E-2</v>
      </c>
      <c r="P781">
        <v>19.175000000000001</v>
      </c>
      <c r="Q781">
        <v>8.9999999999999993E-3</v>
      </c>
      <c r="S781">
        <v>19.149999999999999</v>
      </c>
      <c r="T781">
        <v>6.6000000000000003E-2</v>
      </c>
      <c r="U781">
        <f t="shared" si="37"/>
        <v>2.585000000000004E-3</v>
      </c>
      <c r="W781">
        <v>6.6000000000000003E-2</v>
      </c>
      <c r="X781">
        <v>1.4487500000000039E-3</v>
      </c>
      <c r="Y781">
        <f t="shared" si="35"/>
        <v>6.4551250000000004E-2</v>
      </c>
      <c r="Z781">
        <f t="shared" si="36"/>
        <v>2.8850000000000056E-3</v>
      </c>
    </row>
    <row r="782" spans="13:26" x14ac:dyDescent="0.25">
      <c r="M782">
        <v>19.2</v>
      </c>
      <c r="N782">
        <v>6.0000000000000001E-3</v>
      </c>
      <c r="P782">
        <v>19.2</v>
      </c>
      <c r="Q782">
        <v>8.9999999999999993E-3</v>
      </c>
      <c r="S782">
        <v>19.175000000000001</v>
      </c>
      <c r="T782">
        <v>6.5000000000000002E-2</v>
      </c>
      <c r="U782">
        <f t="shared" si="37"/>
        <v>1.582500000000003E-3</v>
      </c>
      <c r="W782">
        <v>6.5000000000000002E-2</v>
      </c>
      <c r="X782">
        <v>4.4437500000000255E-4</v>
      </c>
      <c r="Y782">
        <f t="shared" si="35"/>
        <v>6.4555625000000005E-2</v>
      </c>
      <c r="Z782">
        <f t="shared" si="36"/>
        <v>1.8825000000000046E-3</v>
      </c>
    </row>
    <row r="783" spans="13:26" x14ac:dyDescent="0.25">
      <c r="M783">
        <v>19.225000000000001</v>
      </c>
      <c r="N783">
        <v>1E-3</v>
      </c>
      <c r="P783">
        <v>19.225000000000001</v>
      </c>
      <c r="Q783">
        <v>8.9999999999999993E-3</v>
      </c>
      <c r="S783">
        <v>19.2</v>
      </c>
      <c r="T783">
        <v>6.4000000000000001E-2</v>
      </c>
      <c r="U783">
        <f t="shared" si="37"/>
        <v>5.8000000000000217E-4</v>
      </c>
      <c r="W783">
        <v>6.4000000000000001E-2</v>
      </c>
      <c r="X783">
        <v>-5.5999999999999822E-4</v>
      </c>
      <c r="Y783">
        <f t="shared" si="35"/>
        <v>6.4560000000000006E-2</v>
      </c>
      <c r="Z783">
        <f t="shared" si="36"/>
        <v>8.8000000000000383E-4</v>
      </c>
    </row>
    <row r="784" spans="13:26" x14ac:dyDescent="0.25">
      <c r="M784">
        <v>19.25</v>
      </c>
      <c r="N784">
        <v>-3.0000000000000001E-3</v>
      </c>
      <c r="P784">
        <v>19.25</v>
      </c>
      <c r="Q784">
        <v>8.9999999999999993E-3</v>
      </c>
      <c r="S784">
        <v>19.225000000000001</v>
      </c>
      <c r="T784">
        <v>6.3E-2</v>
      </c>
      <c r="U784">
        <f t="shared" si="37"/>
        <v>-4.2249999999999883E-4</v>
      </c>
      <c r="W784">
        <v>6.3E-2</v>
      </c>
      <c r="X784">
        <v>-1.5643749999999989E-3</v>
      </c>
      <c r="Y784">
        <f t="shared" ref="Y784:Y847" si="38">W784-X784</f>
        <v>6.4564374999999993E-2</v>
      </c>
      <c r="Z784">
        <f t="shared" ref="Z784:Z847" si="39">W784 -0.0612 -0.0001*S784</f>
        <v>-1.2249999999999718E-4</v>
      </c>
    </row>
    <row r="785" spans="13:26" x14ac:dyDescent="0.25">
      <c r="M785">
        <v>19.274999999999999</v>
      </c>
      <c r="N785">
        <v>-8.0000000000000002E-3</v>
      </c>
      <c r="P785">
        <v>19.274999999999999</v>
      </c>
      <c r="Q785">
        <v>8.9999999999999993E-3</v>
      </c>
      <c r="S785">
        <v>19.25</v>
      </c>
      <c r="T785">
        <v>6.3E-2</v>
      </c>
      <c r="U785">
        <f t="shared" si="37"/>
        <v>-4.2499999999999873E-4</v>
      </c>
      <c r="W785">
        <v>6.3E-2</v>
      </c>
      <c r="X785">
        <v>-1.568749999999999E-3</v>
      </c>
      <c r="Y785">
        <f t="shared" si="38"/>
        <v>6.4568749999999994E-2</v>
      </c>
      <c r="Z785">
        <f t="shared" si="39"/>
        <v>-1.2499999999999708E-4</v>
      </c>
    </row>
    <row r="786" spans="13:26" x14ac:dyDescent="0.25">
      <c r="M786">
        <v>19.3</v>
      </c>
      <c r="N786">
        <v>-1.2999999999999999E-2</v>
      </c>
      <c r="P786">
        <v>19.3</v>
      </c>
      <c r="Q786">
        <v>8.9999999999999993E-3</v>
      </c>
      <c r="S786">
        <v>19.274999999999999</v>
      </c>
      <c r="T786">
        <v>6.2E-2</v>
      </c>
      <c r="U786">
        <f t="shared" si="37"/>
        <v>-1.4274999999999995E-3</v>
      </c>
      <c r="W786">
        <v>6.2E-2</v>
      </c>
      <c r="X786">
        <v>-2.5731249999999995E-3</v>
      </c>
      <c r="Y786">
        <f t="shared" si="38"/>
        <v>6.4573124999999995E-2</v>
      </c>
      <c r="Z786">
        <f t="shared" si="39"/>
        <v>-1.1274999999999979E-3</v>
      </c>
    </row>
    <row r="787" spans="13:26" x14ac:dyDescent="0.25">
      <c r="M787">
        <v>19.324999999999999</v>
      </c>
      <c r="N787">
        <v>-1.7999999999999999E-2</v>
      </c>
      <c r="P787">
        <v>19.324999999999999</v>
      </c>
      <c r="Q787">
        <v>8.9999999999999993E-3</v>
      </c>
      <c r="S787">
        <v>19.3</v>
      </c>
      <c r="T787">
        <v>6.0999999999999999E-2</v>
      </c>
      <c r="U787">
        <f t="shared" si="37"/>
        <v>-2.4300000000000007E-3</v>
      </c>
      <c r="W787">
        <v>6.0999999999999999E-2</v>
      </c>
      <c r="X787">
        <v>-3.5775000000000008E-3</v>
      </c>
      <c r="Y787">
        <f t="shared" si="38"/>
        <v>6.4577499999999996E-2</v>
      </c>
      <c r="Z787">
        <f t="shared" si="39"/>
        <v>-2.1299999999999991E-3</v>
      </c>
    </row>
    <row r="788" spans="13:26" x14ac:dyDescent="0.25">
      <c r="M788">
        <v>19.350000000000001</v>
      </c>
      <c r="N788">
        <v>-2.1999999999999999E-2</v>
      </c>
      <c r="P788">
        <v>19.350000000000001</v>
      </c>
      <c r="Q788">
        <v>8.9999999999999993E-3</v>
      </c>
      <c r="S788">
        <v>19.324999999999999</v>
      </c>
      <c r="T788">
        <v>0.06</v>
      </c>
      <c r="U788">
        <f t="shared" si="37"/>
        <v>-3.4325000000000015E-3</v>
      </c>
      <c r="W788">
        <v>0.06</v>
      </c>
      <c r="X788">
        <v>-4.5818750000000017E-3</v>
      </c>
      <c r="Y788">
        <f t="shared" si="38"/>
        <v>6.4581874999999997E-2</v>
      </c>
      <c r="Z788">
        <f t="shared" si="39"/>
        <v>-3.1324999999999999E-3</v>
      </c>
    </row>
    <row r="789" spans="13:26" x14ac:dyDescent="0.25">
      <c r="M789">
        <v>19.375</v>
      </c>
      <c r="N789">
        <v>-2.5999999999999999E-2</v>
      </c>
      <c r="P789">
        <v>19.375</v>
      </c>
      <c r="Q789">
        <v>8.9999999999999993E-3</v>
      </c>
      <c r="S789">
        <v>19.350000000000001</v>
      </c>
      <c r="T789">
        <v>5.8999999999999997E-2</v>
      </c>
      <c r="U789">
        <f t="shared" si="37"/>
        <v>-4.4350000000000023E-3</v>
      </c>
      <c r="W789">
        <v>5.8999999999999997E-2</v>
      </c>
      <c r="X789">
        <v>-5.5862500000000027E-3</v>
      </c>
      <c r="Y789">
        <f t="shared" si="38"/>
        <v>6.4586249999999998E-2</v>
      </c>
      <c r="Z789">
        <f t="shared" si="39"/>
        <v>-4.1350000000000007E-3</v>
      </c>
    </row>
    <row r="790" spans="13:26" x14ac:dyDescent="0.25">
      <c r="M790">
        <v>19.399999999999999</v>
      </c>
      <c r="N790">
        <v>-0.03</v>
      </c>
      <c r="P790">
        <v>19.399999999999999</v>
      </c>
      <c r="Q790">
        <v>8.9999999999999993E-3</v>
      </c>
      <c r="S790">
        <v>19.375</v>
      </c>
      <c r="T790">
        <v>5.8000000000000003E-2</v>
      </c>
      <c r="U790">
        <f t="shared" si="37"/>
        <v>-5.4374999999999962E-3</v>
      </c>
      <c r="W790">
        <v>5.8000000000000003E-2</v>
      </c>
      <c r="X790">
        <v>-6.5906249999999958E-3</v>
      </c>
      <c r="Y790">
        <f t="shared" si="38"/>
        <v>6.4590624999999999E-2</v>
      </c>
      <c r="Z790">
        <f t="shared" si="39"/>
        <v>-5.1374999999999945E-3</v>
      </c>
    </row>
    <row r="791" spans="13:26" x14ac:dyDescent="0.25">
      <c r="M791">
        <v>19.425000000000001</v>
      </c>
      <c r="N791">
        <v>-3.3000000000000002E-2</v>
      </c>
      <c r="P791">
        <v>19.425000000000001</v>
      </c>
      <c r="Q791">
        <v>8.9999999999999993E-3</v>
      </c>
      <c r="S791">
        <v>19.399999999999999</v>
      </c>
      <c r="T791">
        <v>5.7000000000000002E-2</v>
      </c>
      <c r="U791">
        <f t="shared" si="37"/>
        <v>-6.4399999999999969E-3</v>
      </c>
      <c r="W791">
        <v>5.7000000000000002E-2</v>
      </c>
      <c r="X791">
        <v>-7.5949999999999967E-3</v>
      </c>
      <c r="Y791">
        <f t="shared" si="38"/>
        <v>6.4595E-2</v>
      </c>
      <c r="Z791">
        <f t="shared" si="39"/>
        <v>-6.1399999999999953E-3</v>
      </c>
    </row>
    <row r="792" spans="13:26" x14ac:dyDescent="0.25">
      <c r="M792">
        <v>19.45</v>
      </c>
      <c r="N792">
        <v>-3.5999999999999997E-2</v>
      </c>
      <c r="P792">
        <v>19.45</v>
      </c>
      <c r="Q792">
        <v>8.9999999999999993E-3</v>
      </c>
      <c r="S792">
        <v>19.425000000000001</v>
      </c>
      <c r="T792">
        <v>5.6000000000000001E-2</v>
      </c>
      <c r="U792">
        <f t="shared" si="37"/>
        <v>-7.4424999999999977E-3</v>
      </c>
      <c r="W792">
        <v>5.6000000000000001E-2</v>
      </c>
      <c r="X792">
        <v>-8.5993749999999976E-3</v>
      </c>
      <c r="Y792">
        <f t="shared" si="38"/>
        <v>6.4599375000000001E-2</v>
      </c>
      <c r="Z792">
        <f t="shared" si="39"/>
        <v>-7.1424999999999961E-3</v>
      </c>
    </row>
    <row r="793" spans="13:26" x14ac:dyDescent="0.25">
      <c r="M793">
        <v>19.475000000000001</v>
      </c>
      <c r="N793">
        <v>-3.7999999999999999E-2</v>
      </c>
      <c r="P793">
        <v>19.475000000000001</v>
      </c>
      <c r="Q793">
        <v>8.9999999999999993E-3</v>
      </c>
      <c r="S793">
        <v>19.45</v>
      </c>
      <c r="T793">
        <v>5.5E-2</v>
      </c>
      <c r="U793">
        <f t="shared" si="37"/>
        <v>-8.4449999999999994E-3</v>
      </c>
      <c r="W793">
        <v>5.5E-2</v>
      </c>
      <c r="X793">
        <v>-9.6037499999999994E-3</v>
      </c>
      <c r="Y793">
        <f t="shared" si="38"/>
        <v>6.4603750000000001E-2</v>
      </c>
      <c r="Z793">
        <f t="shared" si="39"/>
        <v>-8.1449999999999977E-3</v>
      </c>
    </row>
    <row r="794" spans="13:26" x14ac:dyDescent="0.25">
      <c r="M794">
        <v>19.5</v>
      </c>
      <c r="N794">
        <v>-0.04</v>
      </c>
      <c r="P794">
        <v>19.5</v>
      </c>
      <c r="Q794">
        <v>8.9999999999999993E-3</v>
      </c>
      <c r="S794">
        <v>19.475000000000001</v>
      </c>
      <c r="T794">
        <v>5.3999999999999999E-2</v>
      </c>
      <c r="U794">
        <f t="shared" si="37"/>
        <v>-9.4474999999999993E-3</v>
      </c>
      <c r="W794">
        <v>5.3999999999999999E-2</v>
      </c>
      <c r="X794">
        <v>-1.0608124999999999E-2</v>
      </c>
      <c r="Y794">
        <f t="shared" si="38"/>
        <v>6.4608125000000002E-2</v>
      </c>
      <c r="Z794">
        <f t="shared" si="39"/>
        <v>-9.1474999999999976E-3</v>
      </c>
    </row>
    <row r="795" spans="13:26" x14ac:dyDescent="0.25">
      <c r="M795">
        <v>19.524999999999999</v>
      </c>
      <c r="N795">
        <v>-4.2000000000000003E-2</v>
      </c>
      <c r="P795">
        <v>19.524999999999999</v>
      </c>
      <c r="Q795">
        <v>8.9999999999999993E-3</v>
      </c>
      <c r="S795">
        <v>19.5</v>
      </c>
      <c r="T795">
        <v>5.3999999999999999E-2</v>
      </c>
      <c r="U795">
        <f t="shared" si="37"/>
        <v>-9.4500000000000001E-3</v>
      </c>
      <c r="W795">
        <v>5.3999999999999999E-2</v>
      </c>
      <c r="X795">
        <v>-1.06125E-2</v>
      </c>
      <c r="Y795">
        <f t="shared" si="38"/>
        <v>6.4612500000000003E-2</v>
      </c>
      <c r="Z795">
        <f t="shared" si="39"/>
        <v>-9.1499999999999984E-3</v>
      </c>
    </row>
    <row r="796" spans="13:26" x14ac:dyDescent="0.25">
      <c r="M796">
        <v>19.55</v>
      </c>
      <c r="N796">
        <v>-4.2999999999999997E-2</v>
      </c>
      <c r="P796">
        <v>19.55</v>
      </c>
      <c r="Q796">
        <v>8.9999999999999993E-3</v>
      </c>
      <c r="S796">
        <v>19.524999999999999</v>
      </c>
      <c r="T796">
        <v>5.2999999999999999E-2</v>
      </c>
      <c r="U796">
        <f t="shared" si="37"/>
        <v>-1.04525E-2</v>
      </c>
      <c r="W796">
        <v>5.2999999999999999E-2</v>
      </c>
      <c r="X796">
        <v>-1.1616875E-2</v>
      </c>
      <c r="Y796">
        <f t="shared" si="38"/>
        <v>6.4616875000000004E-2</v>
      </c>
      <c r="Z796">
        <f t="shared" si="39"/>
        <v>-1.0152499999999998E-2</v>
      </c>
    </row>
    <row r="797" spans="13:26" x14ac:dyDescent="0.25">
      <c r="M797">
        <v>19.574999999999999</v>
      </c>
      <c r="N797">
        <v>-4.3999999999999997E-2</v>
      </c>
      <c r="P797">
        <v>19.574999999999999</v>
      </c>
      <c r="Q797">
        <v>8.9999999999999993E-3</v>
      </c>
      <c r="S797">
        <v>19.55</v>
      </c>
      <c r="T797">
        <v>5.2999999999999999E-2</v>
      </c>
      <c r="U797">
        <f t="shared" si="37"/>
        <v>-1.0455000000000001E-2</v>
      </c>
      <c r="W797">
        <v>5.2999999999999999E-2</v>
      </c>
      <c r="X797">
        <v>-1.162125E-2</v>
      </c>
      <c r="Y797">
        <f t="shared" si="38"/>
        <v>6.4621249999999991E-2</v>
      </c>
      <c r="Z797">
        <f t="shared" si="39"/>
        <v>-1.0154999999999999E-2</v>
      </c>
    </row>
    <row r="798" spans="13:26" x14ac:dyDescent="0.25">
      <c r="M798">
        <v>19.600000000000001</v>
      </c>
      <c r="N798">
        <v>-4.3999999999999997E-2</v>
      </c>
      <c r="P798">
        <v>19.600000000000001</v>
      </c>
      <c r="Q798">
        <v>8.9999999999999993E-3</v>
      </c>
      <c r="S798">
        <v>19.574999999999999</v>
      </c>
      <c r="T798">
        <v>5.1999999999999998E-2</v>
      </c>
      <c r="U798">
        <f t="shared" si="37"/>
        <v>-1.1457500000000002E-2</v>
      </c>
      <c r="W798">
        <v>5.1999999999999998E-2</v>
      </c>
      <c r="X798">
        <v>-1.2625625000000003E-2</v>
      </c>
      <c r="Y798">
        <f t="shared" si="38"/>
        <v>6.4625625000000006E-2</v>
      </c>
      <c r="Z798">
        <f t="shared" si="39"/>
        <v>-1.1157500000000001E-2</v>
      </c>
    </row>
    <row r="799" spans="13:26" x14ac:dyDescent="0.25">
      <c r="M799">
        <v>19.625</v>
      </c>
      <c r="N799">
        <v>-4.2999999999999997E-2</v>
      </c>
      <c r="P799">
        <v>19.625</v>
      </c>
      <c r="Q799">
        <v>8.9999999999999993E-3</v>
      </c>
      <c r="S799">
        <v>19.600000000000001</v>
      </c>
      <c r="T799">
        <v>5.1999999999999998E-2</v>
      </c>
      <c r="U799">
        <f t="shared" si="37"/>
        <v>-1.1460000000000001E-2</v>
      </c>
      <c r="W799">
        <v>5.1999999999999998E-2</v>
      </c>
      <c r="X799">
        <v>-1.2630000000000002E-2</v>
      </c>
      <c r="Y799">
        <f t="shared" si="38"/>
        <v>6.4629999999999993E-2</v>
      </c>
      <c r="Z799">
        <f t="shared" si="39"/>
        <v>-1.116E-2</v>
      </c>
    </row>
    <row r="800" spans="13:26" x14ac:dyDescent="0.25">
      <c r="M800">
        <v>19.649999999999999</v>
      </c>
      <c r="N800">
        <v>-4.2000000000000003E-2</v>
      </c>
      <c r="P800">
        <v>19.649999999999999</v>
      </c>
      <c r="Q800">
        <v>8.9999999999999993E-3</v>
      </c>
      <c r="S800">
        <v>19.625</v>
      </c>
      <c r="T800">
        <v>5.0999999999999997E-2</v>
      </c>
      <c r="U800">
        <f t="shared" si="37"/>
        <v>-1.2462500000000003E-2</v>
      </c>
      <c r="W800">
        <v>5.0999999999999997E-2</v>
      </c>
      <c r="X800">
        <v>-1.3634375000000002E-2</v>
      </c>
      <c r="Y800">
        <f t="shared" si="38"/>
        <v>6.4634374999999994E-2</v>
      </c>
      <c r="Z800">
        <f t="shared" si="39"/>
        <v>-1.2162500000000001E-2</v>
      </c>
    </row>
    <row r="801" spans="13:26" x14ac:dyDescent="0.25">
      <c r="M801">
        <v>19.675000000000001</v>
      </c>
      <c r="N801">
        <v>-0.04</v>
      </c>
      <c r="P801">
        <v>19.675000000000001</v>
      </c>
      <c r="Q801">
        <v>8.9999999999999993E-3</v>
      </c>
      <c r="S801">
        <v>19.649999999999999</v>
      </c>
      <c r="T801">
        <v>5.0999999999999997E-2</v>
      </c>
      <c r="U801">
        <f t="shared" si="37"/>
        <v>-1.2465000000000002E-2</v>
      </c>
      <c r="W801">
        <v>5.0999999999999997E-2</v>
      </c>
      <c r="X801">
        <v>-1.3638750000000003E-2</v>
      </c>
      <c r="Y801">
        <f t="shared" si="38"/>
        <v>6.4638749999999995E-2</v>
      </c>
      <c r="Z801">
        <f t="shared" si="39"/>
        <v>-1.2165E-2</v>
      </c>
    </row>
    <row r="802" spans="13:26" x14ac:dyDescent="0.25">
      <c r="M802">
        <v>19.7</v>
      </c>
      <c r="N802">
        <v>-3.7999999999999999E-2</v>
      </c>
      <c r="P802">
        <v>19.7</v>
      </c>
      <c r="Q802">
        <v>8.9999999999999993E-3</v>
      </c>
      <c r="S802">
        <v>19.675000000000001</v>
      </c>
      <c r="T802">
        <v>5.0999999999999997E-2</v>
      </c>
      <c r="U802">
        <f t="shared" si="37"/>
        <v>-1.2467500000000003E-2</v>
      </c>
      <c r="W802">
        <v>5.0999999999999997E-2</v>
      </c>
      <c r="X802">
        <v>-1.3643125000000004E-2</v>
      </c>
      <c r="Y802">
        <f t="shared" si="38"/>
        <v>6.4643124999999996E-2</v>
      </c>
      <c r="Z802">
        <f t="shared" si="39"/>
        <v>-1.2167500000000001E-2</v>
      </c>
    </row>
    <row r="803" spans="13:26" x14ac:dyDescent="0.25">
      <c r="M803">
        <v>19.725000000000001</v>
      </c>
      <c r="N803">
        <v>-3.5999999999999997E-2</v>
      </c>
      <c r="P803">
        <v>19.725000000000001</v>
      </c>
      <c r="Q803">
        <v>8.9999999999999993E-3</v>
      </c>
      <c r="S803">
        <v>19.7</v>
      </c>
      <c r="T803">
        <v>5.0999999999999997E-2</v>
      </c>
      <c r="U803">
        <f t="shared" si="37"/>
        <v>-1.2470000000000002E-2</v>
      </c>
      <c r="W803">
        <v>5.0999999999999997E-2</v>
      </c>
      <c r="X803">
        <v>-1.36475E-2</v>
      </c>
      <c r="Y803">
        <f t="shared" si="38"/>
        <v>6.4647499999999997E-2</v>
      </c>
      <c r="Z803">
        <f t="shared" si="39"/>
        <v>-1.217E-2</v>
      </c>
    </row>
    <row r="804" spans="13:26" x14ac:dyDescent="0.25">
      <c r="M804">
        <v>19.75</v>
      </c>
      <c r="N804">
        <v>-3.3000000000000002E-2</v>
      </c>
      <c r="P804">
        <v>19.75</v>
      </c>
      <c r="Q804">
        <v>8.9999999999999993E-3</v>
      </c>
      <c r="S804">
        <v>19.725000000000001</v>
      </c>
      <c r="T804">
        <v>5.0999999999999997E-2</v>
      </c>
      <c r="U804">
        <f t="shared" si="37"/>
        <v>-1.2472500000000003E-2</v>
      </c>
      <c r="W804">
        <v>5.0999999999999997E-2</v>
      </c>
      <c r="X804">
        <v>-1.3651875000000004E-2</v>
      </c>
      <c r="Y804">
        <f t="shared" si="38"/>
        <v>6.4651874999999998E-2</v>
      </c>
      <c r="Z804">
        <f t="shared" si="39"/>
        <v>-1.2172500000000001E-2</v>
      </c>
    </row>
    <row r="805" spans="13:26" x14ac:dyDescent="0.25">
      <c r="M805">
        <v>19.774999999999999</v>
      </c>
      <c r="N805">
        <v>-2.9000000000000001E-2</v>
      </c>
      <c r="P805">
        <v>19.774999999999999</v>
      </c>
      <c r="Q805">
        <v>8.9999999999999993E-3</v>
      </c>
      <c r="S805">
        <v>19.75</v>
      </c>
      <c r="T805">
        <v>5.1999999999999998E-2</v>
      </c>
      <c r="U805">
        <f t="shared" si="37"/>
        <v>-1.1475000000000003E-2</v>
      </c>
      <c r="W805">
        <v>5.1999999999999998E-2</v>
      </c>
      <c r="X805">
        <v>-1.2656250000000003E-2</v>
      </c>
      <c r="Y805">
        <f t="shared" si="38"/>
        <v>6.4656249999999998E-2</v>
      </c>
      <c r="Z805">
        <f t="shared" si="39"/>
        <v>-1.1175000000000001E-2</v>
      </c>
    </row>
    <row r="806" spans="13:26" x14ac:dyDescent="0.25">
      <c r="M806">
        <v>19.8</v>
      </c>
      <c r="N806">
        <v>-2.5999999999999999E-2</v>
      </c>
      <c r="P806">
        <v>19.8</v>
      </c>
      <c r="Q806">
        <v>8.9999999999999993E-3</v>
      </c>
      <c r="S806">
        <v>19.774999999999999</v>
      </c>
      <c r="T806">
        <v>5.1999999999999998E-2</v>
      </c>
      <c r="U806">
        <f t="shared" si="37"/>
        <v>-1.1477500000000002E-2</v>
      </c>
      <c r="W806">
        <v>5.1999999999999998E-2</v>
      </c>
      <c r="X806">
        <v>-1.2660625000000002E-2</v>
      </c>
      <c r="Y806">
        <f t="shared" si="38"/>
        <v>6.4660624999999999E-2</v>
      </c>
      <c r="Z806">
        <f t="shared" si="39"/>
        <v>-1.11775E-2</v>
      </c>
    </row>
    <row r="807" spans="13:26" x14ac:dyDescent="0.25">
      <c r="M807">
        <v>19.824999999999999</v>
      </c>
      <c r="N807">
        <v>-2.1000000000000001E-2</v>
      </c>
      <c r="P807">
        <v>19.824999999999999</v>
      </c>
      <c r="Q807">
        <v>8.9999999999999993E-3</v>
      </c>
      <c r="S807">
        <v>19.8</v>
      </c>
      <c r="T807">
        <v>5.2999999999999999E-2</v>
      </c>
      <c r="U807">
        <f t="shared" si="37"/>
        <v>-1.048E-2</v>
      </c>
      <c r="W807">
        <v>5.2999999999999999E-2</v>
      </c>
      <c r="X807">
        <v>-1.1665E-2</v>
      </c>
      <c r="Y807">
        <f t="shared" si="38"/>
        <v>6.4665E-2</v>
      </c>
      <c r="Z807">
        <f t="shared" si="39"/>
        <v>-1.0179999999999998E-2</v>
      </c>
    </row>
    <row r="808" spans="13:26" x14ac:dyDescent="0.25">
      <c r="M808">
        <v>19.850000000000001</v>
      </c>
      <c r="N808">
        <v>-1.7000000000000001E-2</v>
      </c>
      <c r="P808">
        <v>19.850000000000001</v>
      </c>
      <c r="Q808">
        <v>8.9999999999999993E-3</v>
      </c>
      <c r="S808">
        <v>19.824999999999999</v>
      </c>
      <c r="T808">
        <v>5.2999999999999999E-2</v>
      </c>
      <c r="U808">
        <f t="shared" si="37"/>
        <v>-1.04825E-2</v>
      </c>
      <c r="W808">
        <v>5.2999999999999999E-2</v>
      </c>
      <c r="X808">
        <v>-1.1669374999999999E-2</v>
      </c>
      <c r="Y808">
        <f t="shared" si="38"/>
        <v>6.4669375000000001E-2</v>
      </c>
      <c r="Z808">
        <f t="shared" si="39"/>
        <v>-1.0182499999999999E-2</v>
      </c>
    </row>
    <row r="809" spans="13:26" x14ac:dyDescent="0.25">
      <c r="M809">
        <v>19.875</v>
      </c>
      <c r="N809">
        <v>-1.2E-2</v>
      </c>
      <c r="P809">
        <v>19.875</v>
      </c>
      <c r="Q809">
        <v>8.9999999999999993E-3</v>
      </c>
      <c r="S809">
        <v>19.850000000000001</v>
      </c>
      <c r="T809">
        <v>5.2999999999999999E-2</v>
      </c>
      <c r="U809">
        <f t="shared" si="37"/>
        <v>-1.0485000000000001E-2</v>
      </c>
      <c r="W809">
        <v>5.2999999999999999E-2</v>
      </c>
      <c r="X809">
        <v>-1.1673750000000002E-2</v>
      </c>
      <c r="Y809">
        <f t="shared" si="38"/>
        <v>6.4673750000000002E-2</v>
      </c>
      <c r="Z809">
        <f t="shared" si="39"/>
        <v>-1.0185E-2</v>
      </c>
    </row>
    <row r="810" spans="13:26" x14ac:dyDescent="0.25">
      <c r="M810">
        <v>19.899999999999999</v>
      </c>
      <c r="N810">
        <v>-8.0000000000000002E-3</v>
      </c>
      <c r="P810">
        <v>19.899999999999999</v>
      </c>
      <c r="Q810">
        <v>8.9999999999999993E-3</v>
      </c>
      <c r="S810">
        <v>19.875</v>
      </c>
      <c r="T810">
        <v>5.3999999999999999E-2</v>
      </c>
      <c r="U810">
        <f t="shared" si="37"/>
        <v>-9.4874999999999994E-3</v>
      </c>
      <c r="W810">
        <v>5.3999999999999999E-2</v>
      </c>
      <c r="X810">
        <v>-1.0678125E-2</v>
      </c>
      <c r="Y810">
        <f t="shared" si="38"/>
        <v>6.4678125000000003E-2</v>
      </c>
      <c r="Z810">
        <f t="shared" si="39"/>
        <v>-9.1874999999999978E-3</v>
      </c>
    </row>
    <row r="811" spans="13:26" x14ac:dyDescent="0.25">
      <c r="M811">
        <v>19.925000000000001</v>
      </c>
      <c r="N811">
        <v>-3.0000000000000001E-3</v>
      </c>
      <c r="P811">
        <v>19.925000000000001</v>
      </c>
      <c r="Q811">
        <v>8.0000000000000002E-3</v>
      </c>
      <c r="S811">
        <v>19.899999999999999</v>
      </c>
      <c r="T811">
        <v>5.5E-2</v>
      </c>
      <c r="U811">
        <f t="shared" si="37"/>
        <v>-8.4899999999999993E-3</v>
      </c>
      <c r="W811">
        <v>5.5E-2</v>
      </c>
      <c r="X811">
        <v>-9.6824999999999984E-3</v>
      </c>
      <c r="Y811">
        <f t="shared" si="38"/>
        <v>6.4682500000000004E-2</v>
      </c>
      <c r="Z811">
        <f t="shared" si="39"/>
        <v>-8.1899999999999976E-3</v>
      </c>
    </row>
    <row r="812" spans="13:26" x14ac:dyDescent="0.25">
      <c r="M812">
        <v>19.95</v>
      </c>
      <c r="N812">
        <v>2E-3</v>
      </c>
      <c r="P812">
        <v>19.95</v>
      </c>
      <c r="Q812">
        <v>8.0000000000000002E-3</v>
      </c>
      <c r="S812">
        <v>19.925000000000001</v>
      </c>
      <c r="T812">
        <v>5.6000000000000001E-2</v>
      </c>
      <c r="U812">
        <f t="shared" si="37"/>
        <v>-7.4924999999999983E-3</v>
      </c>
      <c r="W812">
        <v>5.6000000000000001E-2</v>
      </c>
      <c r="X812">
        <v>-8.6868749999999984E-3</v>
      </c>
      <c r="Y812">
        <f t="shared" si="38"/>
        <v>6.4686875000000005E-2</v>
      </c>
      <c r="Z812">
        <f t="shared" si="39"/>
        <v>-7.1924999999999966E-3</v>
      </c>
    </row>
    <row r="813" spans="13:26" x14ac:dyDescent="0.25">
      <c r="M813">
        <v>19.975000000000001</v>
      </c>
      <c r="N813">
        <v>7.0000000000000001E-3</v>
      </c>
      <c r="P813">
        <v>19.975000000000001</v>
      </c>
      <c r="Q813">
        <v>8.0000000000000002E-3</v>
      </c>
      <c r="S813">
        <v>19.95</v>
      </c>
      <c r="T813">
        <v>5.6000000000000001E-2</v>
      </c>
      <c r="U813">
        <f t="shared" si="37"/>
        <v>-7.4949999999999982E-3</v>
      </c>
      <c r="W813">
        <v>5.6000000000000001E-2</v>
      </c>
      <c r="X813">
        <v>-8.6912499999999976E-3</v>
      </c>
      <c r="Y813">
        <f t="shared" si="38"/>
        <v>6.4691250000000006E-2</v>
      </c>
      <c r="Z813">
        <f t="shared" si="39"/>
        <v>-7.1949999999999965E-3</v>
      </c>
    </row>
    <row r="814" spans="13:26" x14ac:dyDescent="0.25">
      <c r="M814">
        <v>20</v>
      </c>
      <c r="N814">
        <v>1.0999999999999999E-2</v>
      </c>
      <c r="P814">
        <v>20</v>
      </c>
      <c r="Q814">
        <v>8.0000000000000002E-3</v>
      </c>
      <c r="S814">
        <v>19.975000000000001</v>
      </c>
      <c r="T814">
        <v>5.7000000000000002E-2</v>
      </c>
      <c r="U814">
        <f t="shared" si="37"/>
        <v>-6.4974999999999972E-3</v>
      </c>
      <c r="W814">
        <v>5.7000000000000002E-2</v>
      </c>
      <c r="X814">
        <v>-7.6956249999999976E-3</v>
      </c>
      <c r="Y814">
        <f t="shared" si="38"/>
        <v>6.4695625000000007E-2</v>
      </c>
      <c r="Z814">
        <f t="shared" si="39"/>
        <v>-6.1974999999999955E-3</v>
      </c>
    </row>
    <row r="815" spans="13:26" x14ac:dyDescent="0.25">
      <c r="M815">
        <v>20.024999999999999</v>
      </c>
      <c r="N815">
        <v>1.6E-2</v>
      </c>
      <c r="P815">
        <v>20.024999999999999</v>
      </c>
      <c r="Q815">
        <v>8.0000000000000002E-3</v>
      </c>
      <c r="S815">
        <v>20</v>
      </c>
      <c r="T815">
        <v>5.8000000000000003E-2</v>
      </c>
      <c r="U815">
        <f t="shared" si="37"/>
        <v>-5.4999999999999962E-3</v>
      </c>
      <c r="W815">
        <v>5.8000000000000003E-2</v>
      </c>
      <c r="X815">
        <v>-6.6999999999999959E-3</v>
      </c>
      <c r="Y815">
        <f t="shared" si="38"/>
        <v>6.4699999999999994E-2</v>
      </c>
      <c r="Z815">
        <f t="shared" si="39"/>
        <v>-5.1999999999999946E-3</v>
      </c>
    </row>
    <row r="816" spans="13:26" x14ac:dyDescent="0.25">
      <c r="M816">
        <v>20.05</v>
      </c>
      <c r="N816">
        <v>2.1000000000000001E-2</v>
      </c>
      <c r="P816">
        <v>20.05</v>
      </c>
      <c r="Q816">
        <v>8.0000000000000002E-3</v>
      </c>
      <c r="S816">
        <v>20.024999999999999</v>
      </c>
      <c r="T816">
        <v>5.8999999999999997E-2</v>
      </c>
      <c r="U816">
        <f t="shared" si="37"/>
        <v>-4.5025000000000022E-3</v>
      </c>
      <c r="W816">
        <v>5.8999999999999997E-2</v>
      </c>
      <c r="X816">
        <v>-5.704375000000002E-3</v>
      </c>
      <c r="Y816">
        <f t="shared" si="38"/>
        <v>6.4704374999999995E-2</v>
      </c>
      <c r="Z816">
        <f t="shared" si="39"/>
        <v>-4.2025000000000005E-3</v>
      </c>
    </row>
    <row r="817" spans="13:26" x14ac:dyDescent="0.25">
      <c r="M817">
        <v>20.074999999999999</v>
      </c>
      <c r="N817">
        <v>2.5000000000000001E-2</v>
      </c>
      <c r="P817">
        <v>20.074999999999999</v>
      </c>
      <c r="Q817">
        <v>8.0000000000000002E-3</v>
      </c>
      <c r="S817">
        <v>20.05</v>
      </c>
      <c r="T817">
        <v>0.06</v>
      </c>
      <c r="U817">
        <f t="shared" si="37"/>
        <v>-3.5050000000000016E-3</v>
      </c>
      <c r="W817">
        <v>0.06</v>
      </c>
      <c r="X817">
        <v>-4.708750000000002E-3</v>
      </c>
      <c r="Y817">
        <f t="shared" si="38"/>
        <v>6.4708749999999995E-2</v>
      </c>
      <c r="Z817">
        <f t="shared" si="39"/>
        <v>-3.2049999999999999E-3</v>
      </c>
    </row>
    <row r="818" spans="13:26" x14ac:dyDescent="0.25">
      <c r="M818">
        <v>20.100000000000001</v>
      </c>
      <c r="N818">
        <v>2.9000000000000001E-2</v>
      </c>
      <c r="P818">
        <v>20.100000000000001</v>
      </c>
      <c r="Q818">
        <v>8.0000000000000002E-3</v>
      </c>
      <c r="S818">
        <v>20.074999999999999</v>
      </c>
      <c r="T818">
        <v>6.0999999999999999E-2</v>
      </c>
      <c r="U818">
        <f t="shared" si="37"/>
        <v>-2.5075000000000006E-3</v>
      </c>
      <c r="W818">
        <v>6.0999999999999999E-2</v>
      </c>
      <c r="X818">
        <v>-3.7131250000000007E-3</v>
      </c>
      <c r="Y818">
        <f t="shared" si="38"/>
        <v>6.4713124999999996E-2</v>
      </c>
      <c r="Z818">
        <f t="shared" si="39"/>
        <v>-2.207499999999999E-3</v>
      </c>
    </row>
    <row r="819" spans="13:26" x14ac:dyDescent="0.25">
      <c r="M819">
        <v>20.125</v>
      </c>
      <c r="N819">
        <v>3.2000000000000001E-2</v>
      </c>
      <c r="P819">
        <v>20.125</v>
      </c>
      <c r="Q819">
        <v>8.0000000000000002E-3</v>
      </c>
      <c r="S819">
        <v>20.100000000000001</v>
      </c>
      <c r="T819">
        <v>6.2E-2</v>
      </c>
      <c r="U819">
        <f t="shared" si="37"/>
        <v>-1.5099999999999996E-3</v>
      </c>
      <c r="W819">
        <v>6.2E-2</v>
      </c>
      <c r="X819">
        <v>-2.7174999999999999E-3</v>
      </c>
      <c r="Y819">
        <f t="shared" si="38"/>
        <v>6.4717499999999997E-2</v>
      </c>
      <c r="Z819">
        <f t="shared" si="39"/>
        <v>-1.209999999999998E-3</v>
      </c>
    </row>
    <row r="820" spans="13:26" x14ac:dyDescent="0.25">
      <c r="M820">
        <v>20.149999999999999</v>
      </c>
      <c r="N820">
        <v>3.5999999999999997E-2</v>
      </c>
      <c r="P820">
        <v>20.149999999999999</v>
      </c>
      <c r="Q820">
        <v>8.0000000000000002E-3</v>
      </c>
      <c r="S820">
        <v>20.125</v>
      </c>
      <c r="T820">
        <v>6.3E-2</v>
      </c>
      <c r="U820">
        <f t="shared" si="37"/>
        <v>-5.1249999999999863E-4</v>
      </c>
      <c r="W820">
        <v>6.3E-2</v>
      </c>
      <c r="X820">
        <v>-1.7218749999999986E-3</v>
      </c>
      <c r="Y820">
        <f t="shared" si="38"/>
        <v>6.4721874999999998E-2</v>
      </c>
      <c r="Z820">
        <f t="shared" si="39"/>
        <v>-2.1249999999999698E-4</v>
      </c>
    </row>
    <row r="821" spans="13:26" x14ac:dyDescent="0.25">
      <c r="M821">
        <v>20.175000000000001</v>
      </c>
      <c r="N821">
        <v>3.9E-2</v>
      </c>
      <c r="P821">
        <v>20.175000000000001</v>
      </c>
      <c r="Q821">
        <v>8.0000000000000002E-3</v>
      </c>
      <c r="S821">
        <v>20.149999999999999</v>
      </c>
      <c r="T821">
        <v>6.4000000000000001E-2</v>
      </c>
      <c r="U821">
        <f t="shared" si="37"/>
        <v>4.8500000000000236E-4</v>
      </c>
      <c r="W821">
        <v>6.4000000000000001E-2</v>
      </c>
      <c r="X821">
        <v>-7.2624999999999806E-4</v>
      </c>
      <c r="Y821">
        <f t="shared" si="38"/>
        <v>6.4726249999999999E-2</v>
      </c>
      <c r="Z821">
        <f t="shared" si="39"/>
        <v>7.8500000000000401E-4</v>
      </c>
    </row>
    <row r="822" spans="13:26" x14ac:dyDescent="0.25">
      <c r="M822">
        <v>20.2</v>
      </c>
      <c r="N822">
        <v>4.1000000000000002E-2</v>
      </c>
      <c r="P822">
        <v>20.2</v>
      </c>
      <c r="Q822">
        <v>8.0000000000000002E-3</v>
      </c>
      <c r="S822">
        <v>20.175000000000001</v>
      </c>
      <c r="T822">
        <v>6.4000000000000001E-2</v>
      </c>
      <c r="U822">
        <f t="shared" si="37"/>
        <v>4.8250000000000202E-4</v>
      </c>
      <c r="W822">
        <v>6.4000000000000001E-2</v>
      </c>
      <c r="X822">
        <v>-7.306249999999982E-4</v>
      </c>
      <c r="Y822">
        <f t="shared" si="38"/>
        <v>6.4730625E-2</v>
      </c>
      <c r="Z822">
        <f t="shared" si="39"/>
        <v>7.8250000000000368E-4</v>
      </c>
    </row>
    <row r="823" spans="13:26" x14ac:dyDescent="0.25">
      <c r="M823">
        <v>20.225000000000001</v>
      </c>
      <c r="N823">
        <v>4.2999999999999997E-2</v>
      </c>
      <c r="P823">
        <v>20.225000000000001</v>
      </c>
      <c r="Q823">
        <v>8.0000000000000002E-3</v>
      </c>
      <c r="S823">
        <v>20.2</v>
      </c>
      <c r="T823">
        <v>6.5000000000000002E-2</v>
      </c>
      <c r="U823">
        <f t="shared" si="37"/>
        <v>1.480000000000003E-3</v>
      </c>
      <c r="W823">
        <v>6.5000000000000002E-2</v>
      </c>
      <c r="X823">
        <v>2.6500000000000286E-4</v>
      </c>
      <c r="Y823">
        <f t="shared" si="38"/>
        <v>6.4735000000000001E-2</v>
      </c>
      <c r="Z823">
        <f t="shared" si="39"/>
        <v>1.7800000000000047E-3</v>
      </c>
    </row>
    <row r="824" spans="13:26" x14ac:dyDescent="0.25">
      <c r="M824">
        <v>20.25</v>
      </c>
      <c r="N824">
        <v>4.3999999999999997E-2</v>
      </c>
      <c r="P824">
        <v>20.25</v>
      </c>
      <c r="Q824">
        <v>8.0000000000000002E-3</v>
      </c>
      <c r="S824">
        <v>20.225000000000001</v>
      </c>
      <c r="T824">
        <v>6.6000000000000003E-2</v>
      </c>
      <c r="U824">
        <f t="shared" si="37"/>
        <v>2.4775000000000036E-3</v>
      </c>
      <c r="W824">
        <v>6.6000000000000003E-2</v>
      </c>
      <c r="X824">
        <v>1.2606250000000026E-3</v>
      </c>
      <c r="Y824">
        <f t="shared" si="38"/>
        <v>6.4739375000000002E-2</v>
      </c>
      <c r="Z824">
        <f t="shared" si="39"/>
        <v>2.7775000000000052E-3</v>
      </c>
    </row>
    <row r="825" spans="13:26" x14ac:dyDescent="0.25">
      <c r="M825">
        <v>20.274999999999999</v>
      </c>
      <c r="N825">
        <v>4.4999999999999998E-2</v>
      </c>
      <c r="P825">
        <v>20.274999999999999</v>
      </c>
      <c r="Q825">
        <v>8.0000000000000002E-3</v>
      </c>
      <c r="S825">
        <v>20.25</v>
      </c>
      <c r="T825">
        <v>6.6000000000000003E-2</v>
      </c>
      <c r="U825">
        <f t="shared" si="37"/>
        <v>2.4750000000000041E-3</v>
      </c>
      <c r="W825">
        <v>6.6000000000000003E-2</v>
      </c>
      <c r="X825">
        <v>1.2562500000000041E-3</v>
      </c>
      <c r="Y825">
        <f t="shared" si="38"/>
        <v>6.4743750000000003E-2</v>
      </c>
      <c r="Z825">
        <f t="shared" si="39"/>
        <v>2.7750000000000058E-3</v>
      </c>
    </row>
    <row r="826" spans="13:26" x14ac:dyDescent="0.25">
      <c r="M826">
        <v>20.3</v>
      </c>
      <c r="N826">
        <v>4.5999999999999999E-2</v>
      </c>
      <c r="P826">
        <v>20.3</v>
      </c>
      <c r="Q826">
        <v>8.9999999999999993E-3</v>
      </c>
      <c r="S826">
        <v>20.274999999999999</v>
      </c>
      <c r="T826">
        <v>6.7000000000000004E-2</v>
      </c>
      <c r="U826">
        <f t="shared" si="37"/>
        <v>3.4725000000000051E-3</v>
      </c>
      <c r="W826">
        <v>6.7000000000000004E-2</v>
      </c>
      <c r="X826">
        <v>2.2518750000000052E-3</v>
      </c>
      <c r="Y826">
        <f t="shared" si="38"/>
        <v>6.4748125000000004E-2</v>
      </c>
      <c r="Z826">
        <f t="shared" si="39"/>
        <v>3.7725000000000068E-3</v>
      </c>
    </row>
    <row r="827" spans="13:26" x14ac:dyDescent="0.25">
      <c r="M827">
        <v>20.324999999999999</v>
      </c>
      <c r="N827">
        <v>4.4999999999999998E-2</v>
      </c>
      <c r="P827">
        <v>20.324999999999999</v>
      </c>
      <c r="Q827">
        <v>8.0000000000000002E-3</v>
      </c>
      <c r="S827">
        <v>20.3</v>
      </c>
      <c r="T827">
        <v>6.7000000000000004E-2</v>
      </c>
      <c r="U827">
        <f t="shared" si="37"/>
        <v>3.4700000000000048E-3</v>
      </c>
      <c r="W827">
        <v>6.7000000000000004E-2</v>
      </c>
      <c r="X827">
        <v>2.2475000000000047E-3</v>
      </c>
      <c r="Y827">
        <f t="shared" si="38"/>
        <v>6.4752500000000004E-2</v>
      </c>
      <c r="Z827">
        <f t="shared" si="39"/>
        <v>3.7700000000000064E-3</v>
      </c>
    </row>
    <row r="828" spans="13:26" x14ac:dyDescent="0.25">
      <c r="M828">
        <v>20.350000000000001</v>
      </c>
      <c r="N828">
        <v>4.4999999999999998E-2</v>
      </c>
      <c r="P828">
        <v>20.350000000000001</v>
      </c>
      <c r="Q828">
        <v>8.0000000000000002E-3</v>
      </c>
      <c r="S828">
        <v>20.324999999999999</v>
      </c>
      <c r="T828">
        <v>6.8000000000000005E-2</v>
      </c>
      <c r="U828">
        <f t="shared" si="37"/>
        <v>4.4675000000000062E-3</v>
      </c>
      <c r="W828">
        <v>6.8000000000000005E-2</v>
      </c>
      <c r="X828">
        <v>3.2431250000000073E-3</v>
      </c>
      <c r="Y828">
        <f t="shared" si="38"/>
        <v>6.4756874999999992E-2</v>
      </c>
      <c r="Z828">
        <f t="shared" si="39"/>
        <v>4.7675000000000078E-3</v>
      </c>
    </row>
    <row r="829" spans="13:26" x14ac:dyDescent="0.25">
      <c r="M829">
        <v>20.375</v>
      </c>
      <c r="N829">
        <v>4.3999999999999997E-2</v>
      </c>
      <c r="P829">
        <v>20.375</v>
      </c>
      <c r="Q829">
        <v>8.0000000000000002E-3</v>
      </c>
      <c r="S829">
        <v>20.350000000000001</v>
      </c>
      <c r="T829">
        <v>6.8000000000000005E-2</v>
      </c>
      <c r="U829">
        <f t="shared" si="37"/>
        <v>4.4650000000000054E-3</v>
      </c>
      <c r="W829">
        <v>6.8000000000000005E-2</v>
      </c>
      <c r="X829">
        <v>3.2387500000000051E-3</v>
      </c>
      <c r="Y829">
        <f t="shared" si="38"/>
        <v>6.4761250000000006E-2</v>
      </c>
      <c r="Z829">
        <f t="shared" si="39"/>
        <v>4.7650000000000071E-3</v>
      </c>
    </row>
    <row r="830" spans="13:26" x14ac:dyDescent="0.25">
      <c r="M830">
        <v>20.399999999999999</v>
      </c>
      <c r="N830">
        <v>4.2000000000000003E-2</v>
      </c>
      <c r="P830">
        <v>20.399999999999999</v>
      </c>
      <c r="Q830">
        <v>8.9999999999999993E-3</v>
      </c>
      <c r="S830">
        <v>20.375</v>
      </c>
      <c r="T830">
        <v>6.8000000000000005E-2</v>
      </c>
      <c r="U830">
        <f t="shared" si="37"/>
        <v>4.4625000000000055E-3</v>
      </c>
      <c r="W830">
        <v>6.8000000000000005E-2</v>
      </c>
      <c r="X830">
        <v>3.2343750000000046E-3</v>
      </c>
      <c r="Y830">
        <f t="shared" si="38"/>
        <v>6.4765624999999993E-2</v>
      </c>
      <c r="Z830">
        <f t="shared" si="39"/>
        <v>4.7625000000000072E-3</v>
      </c>
    </row>
    <row r="831" spans="13:26" x14ac:dyDescent="0.25">
      <c r="M831">
        <v>20.425000000000001</v>
      </c>
      <c r="N831">
        <v>0.04</v>
      </c>
      <c r="P831">
        <v>20.425000000000001</v>
      </c>
      <c r="Q831">
        <v>8.9999999999999993E-3</v>
      </c>
      <c r="S831">
        <v>20.399999999999999</v>
      </c>
      <c r="T831">
        <v>6.8000000000000005E-2</v>
      </c>
      <c r="U831">
        <f t="shared" si="37"/>
        <v>4.4600000000000056E-3</v>
      </c>
      <c r="W831">
        <v>6.8000000000000005E-2</v>
      </c>
      <c r="X831">
        <v>3.2300000000000054E-3</v>
      </c>
      <c r="Y831">
        <f t="shared" si="38"/>
        <v>6.4769999999999994E-2</v>
      </c>
      <c r="Z831">
        <f t="shared" si="39"/>
        <v>4.7600000000000073E-3</v>
      </c>
    </row>
    <row r="832" spans="13:26" x14ac:dyDescent="0.25">
      <c r="M832">
        <v>20.45</v>
      </c>
      <c r="N832">
        <v>3.6999999999999998E-2</v>
      </c>
      <c r="P832">
        <v>20.45</v>
      </c>
      <c r="Q832">
        <v>8.9999999999999993E-3</v>
      </c>
      <c r="S832">
        <v>20.425000000000001</v>
      </c>
      <c r="T832">
        <v>6.8000000000000005E-2</v>
      </c>
      <c r="U832">
        <f t="shared" si="37"/>
        <v>4.4575000000000057E-3</v>
      </c>
      <c r="W832">
        <v>6.8000000000000005E-2</v>
      </c>
      <c r="X832">
        <v>3.2256250000000063E-3</v>
      </c>
      <c r="Y832">
        <f t="shared" si="38"/>
        <v>6.4774374999999995E-2</v>
      </c>
      <c r="Z832">
        <f t="shared" si="39"/>
        <v>4.7575000000000074E-3</v>
      </c>
    </row>
    <row r="833" spans="13:26" x14ac:dyDescent="0.25">
      <c r="M833">
        <v>20.475000000000001</v>
      </c>
      <c r="N833">
        <v>3.4000000000000002E-2</v>
      </c>
      <c r="P833">
        <v>20.475000000000001</v>
      </c>
      <c r="Q833">
        <v>8.9999999999999993E-3</v>
      </c>
      <c r="S833">
        <v>20.45</v>
      </c>
      <c r="T833">
        <v>6.8000000000000005E-2</v>
      </c>
      <c r="U833">
        <f t="shared" si="37"/>
        <v>4.4550000000000058E-3</v>
      </c>
      <c r="W833">
        <v>6.8000000000000005E-2</v>
      </c>
      <c r="X833">
        <v>3.2212500000000058E-3</v>
      </c>
      <c r="Y833">
        <f t="shared" si="38"/>
        <v>6.4778749999999996E-2</v>
      </c>
      <c r="Z833">
        <f t="shared" si="39"/>
        <v>4.7550000000000075E-3</v>
      </c>
    </row>
    <row r="834" spans="13:26" x14ac:dyDescent="0.25">
      <c r="M834">
        <v>20.5</v>
      </c>
      <c r="N834">
        <v>3.1E-2</v>
      </c>
      <c r="P834">
        <v>20.5</v>
      </c>
      <c r="Q834">
        <v>8.9999999999999993E-3</v>
      </c>
      <c r="S834">
        <v>20.475000000000001</v>
      </c>
      <c r="T834">
        <v>6.8000000000000005E-2</v>
      </c>
      <c r="U834">
        <f t="shared" si="37"/>
        <v>4.4525000000000051E-3</v>
      </c>
      <c r="W834">
        <v>6.8000000000000005E-2</v>
      </c>
      <c r="X834">
        <v>3.2168750000000036E-3</v>
      </c>
      <c r="Y834">
        <f t="shared" si="38"/>
        <v>6.4783124999999997E-2</v>
      </c>
      <c r="Z834">
        <f t="shared" si="39"/>
        <v>4.7525000000000067E-3</v>
      </c>
    </row>
    <row r="835" spans="13:26" x14ac:dyDescent="0.25">
      <c r="M835">
        <v>20.524999999999999</v>
      </c>
      <c r="N835">
        <v>2.7E-2</v>
      </c>
      <c r="P835">
        <v>20.524999999999999</v>
      </c>
      <c r="Q835">
        <v>8.9999999999999993E-3</v>
      </c>
      <c r="S835">
        <v>20.5</v>
      </c>
      <c r="T835">
        <v>6.7000000000000004E-2</v>
      </c>
      <c r="U835">
        <f t="shared" si="37"/>
        <v>3.4500000000000047E-3</v>
      </c>
      <c r="W835">
        <v>6.7000000000000004E-2</v>
      </c>
      <c r="X835">
        <v>2.2125000000000044E-3</v>
      </c>
      <c r="Y835">
        <f t="shared" si="38"/>
        <v>6.4787499999999998E-2</v>
      </c>
      <c r="Z835">
        <f t="shared" si="39"/>
        <v>3.7500000000000064E-3</v>
      </c>
    </row>
    <row r="836" spans="13:26" x14ac:dyDescent="0.25">
      <c r="M836">
        <v>20.55</v>
      </c>
      <c r="N836">
        <v>2.3E-2</v>
      </c>
      <c r="P836">
        <v>20.55</v>
      </c>
      <c r="Q836">
        <v>8.9999999999999993E-3</v>
      </c>
      <c r="S836">
        <v>20.524999999999999</v>
      </c>
      <c r="T836">
        <v>6.7000000000000004E-2</v>
      </c>
      <c r="U836">
        <f t="shared" ref="U836:U899" si="40">T836-0.0615 - 0.0001*S836</f>
        <v>3.4475000000000048E-3</v>
      </c>
      <c r="W836">
        <v>6.7000000000000004E-2</v>
      </c>
      <c r="X836">
        <v>2.2081250000000048E-3</v>
      </c>
      <c r="Y836">
        <f t="shared" si="38"/>
        <v>6.4791874999999999E-2</v>
      </c>
      <c r="Z836">
        <f t="shared" si="39"/>
        <v>3.7475000000000065E-3</v>
      </c>
    </row>
    <row r="837" spans="13:26" x14ac:dyDescent="0.25">
      <c r="M837">
        <v>20.574999999999999</v>
      </c>
      <c r="N837">
        <v>1.9E-2</v>
      </c>
      <c r="P837">
        <v>20.574999999999999</v>
      </c>
      <c r="Q837">
        <v>8.9999999999999993E-3</v>
      </c>
      <c r="S837">
        <v>20.55</v>
      </c>
      <c r="T837">
        <v>6.6000000000000003E-2</v>
      </c>
      <c r="U837">
        <f t="shared" si="40"/>
        <v>2.445000000000004E-3</v>
      </c>
      <c r="W837">
        <v>6.6000000000000003E-2</v>
      </c>
      <c r="X837">
        <v>1.2037500000000034E-3</v>
      </c>
      <c r="Y837">
        <f t="shared" si="38"/>
        <v>6.479625E-2</v>
      </c>
      <c r="Z837">
        <f t="shared" si="39"/>
        <v>2.7450000000000057E-3</v>
      </c>
    </row>
    <row r="838" spans="13:26" x14ac:dyDescent="0.25">
      <c r="M838">
        <v>20.6</v>
      </c>
      <c r="N838">
        <v>1.4E-2</v>
      </c>
      <c r="P838">
        <v>20.6</v>
      </c>
      <c r="Q838">
        <v>8.9999999999999993E-3</v>
      </c>
      <c r="S838">
        <v>20.574999999999999</v>
      </c>
      <c r="T838">
        <v>6.6000000000000003E-2</v>
      </c>
      <c r="U838">
        <f t="shared" si="40"/>
        <v>2.4425000000000041E-3</v>
      </c>
      <c r="W838">
        <v>6.6000000000000003E-2</v>
      </c>
      <c r="X838">
        <v>1.1993750000000047E-3</v>
      </c>
      <c r="Y838">
        <f t="shared" si="38"/>
        <v>6.4800625000000001E-2</v>
      </c>
      <c r="Z838">
        <f t="shared" si="39"/>
        <v>2.7425000000000058E-3</v>
      </c>
    </row>
    <row r="839" spans="13:26" x14ac:dyDescent="0.25">
      <c r="M839">
        <v>20.625</v>
      </c>
      <c r="N839">
        <v>0.01</v>
      </c>
      <c r="P839">
        <v>20.625</v>
      </c>
      <c r="Q839">
        <v>8.9999999999999993E-3</v>
      </c>
      <c r="S839">
        <v>20.6</v>
      </c>
      <c r="T839">
        <v>6.5000000000000002E-2</v>
      </c>
      <c r="U839">
        <f t="shared" si="40"/>
        <v>1.4400000000000029E-3</v>
      </c>
      <c r="W839">
        <v>6.5000000000000002E-2</v>
      </c>
      <c r="X839">
        <v>1.9500000000000268E-4</v>
      </c>
      <c r="Y839">
        <f t="shared" si="38"/>
        <v>6.4805000000000001E-2</v>
      </c>
      <c r="Z839">
        <f t="shared" si="39"/>
        <v>1.7400000000000046E-3</v>
      </c>
    </row>
    <row r="840" spans="13:26" x14ac:dyDescent="0.25">
      <c r="M840">
        <v>20.65</v>
      </c>
      <c r="N840">
        <v>5.0000000000000001E-3</v>
      </c>
      <c r="P840">
        <v>20.65</v>
      </c>
      <c r="Q840">
        <v>8.9999999999999993E-3</v>
      </c>
      <c r="S840">
        <v>20.625</v>
      </c>
      <c r="T840">
        <v>6.4000000000000001E-2</v>
      </c>
      <c r="U840">
        <f t="shared" si="40"/>
        <v>4.3750000000000212E-4</v>
      </c>
      <c r="W840">
        <v>6.4000000000000001E-2</v>
      </c>
      <c r="X840">
        <v>-8.0937499999999803E-4</v>
      </c>
      <c r="Y840">
        <f t="shared" si="38"/>
        <v>6.4809375000000002E-2</v>
      </c>
      <c r="Z840">
        <f t="shared" si="39"/>
        <v>7.3750000000000378E-4</v>
      </c>
    </row>
    <row r="841" spans="13:26" x14ac:dyDescent="0.25">
      <c r="M841">
        <v>20.675000000000001</v>
      </c>
      <c r="N841" s="1">
        <v>-1.1959999999999999E-4</v>
      </c>
      <c r="P841">
        <v>20.675000000000001</v>
      </c>
      <c r="Q841">
        <v>8.9999999999999993E-3</v>
      </c>
      <c r="S841">
        <v>20.65</v>
      </c>
      <c r="T841">
        <v>6.3E-2</v>
      </c>
      <c r="U841">
        <f t="shared" si="40"/>
        <v>-5.6499999999999866E-4</v>
      </c>
      <c r="W841">
        <v>6.3E-2</v>
      </c>
      <c r="X841">
        <v>-1.8137499999999987E-3</v>
      </c>
      <c r="Y841">
        <f t="shared" si="38"/>
        <v>6.4813750000000003E-2</v>
      </c>
      <c r="Z841">
        <f t="shared" si="39"/>
        <v>-2.6499999999999701E-4</v>
      </c>
    </row>
    <row r="842" spans="13:26" x14ac:dyDescent="0.25">
      <c r="M842">
        <v>20.7</v>
      </c>
      <c r="N842">
        <v>-5.0000000000000001E-3</v>
      </c>
      <c r="P842">
        <v>20.7</v>
      </c>
      <c r="Q842">
        <v>8.9999999999999993E-3</v>
      </c>
      <c r="S842">
        <v>20.675000000000001</v>
      </c>
      <c r="T842">
        <v>6.3E-2</v>
      </c>
      <c r="U842">
        <f t="shared" si="40"/>
        <v>-5.6749999999999899E-4</v>
      </c>
      <c r="W842">
        <v>6.3E-2</v>
      </c>
      <c r="X842">
        <v>-1.8181249999999994E-3</v>
      </c>
      <c r="Y842">
        <f t="shared" si="38"/>
        <v>6.4818125000000004E-2</v>
      </c>
      <c r="Z842">
        <f t="shared" si="39"/>
        <v>-2.6749999999999734E-4</v>
      </c>
    </row>
    <row r="843" spans="13:26" x14ac:dyDescent="0.25">
      <c r="M843">
        <v>20.725000000000001</v>
      </c>
      <c r="N843">
        <v>-0.01</v>
      </c>
      <c r="P843">
        <v>20.725000000000001</v>
      </c>
      <c r="Q843">
        <v>8.9999999999999993E-3</v>
      </c>
      <c r="S843">
        <v>20.7</v>
      </c>
      <c r="T843">
        <v>6.2E-2</v>
      </c>
      <c r="U843">
        <f t="shared" si="40"/>
        <v>-1.5699999999999998E-3</v>
      </c>
      <c r="W843">
        <v>6.2E-2</v>
      </c>
      <c r="X843">
        <v>-2.8224999999999999E-3</v>
      </c>
      <c r="Y843">
        <f t="shared" si="38"/>
        <v>6.4822500000000005E-2</v>
      </c>
      <c r="Z843">
        <f t="shared" si="39"/>
        <v>-1.2699999999999981E-3</v>
      </c>
    </row>
    <row r="844" spans="13:26" x14ac:dyDescent="0.25">
      <c r="M844">
        <v>20.75</v>
      </c>
      <c r="N844">
        <v>-1.4E-2</v>
      </c>
      <c r="P844">
        <v>20.75</v>
      </c>
      <c r="Q844">
        <v>8.9999999999999993E-3</v>
      </c>
      <c r="S844">
        <v>20.725000000000001</v>
      </c>
      <c r="T844">
        <v>6.0999999999999999E-2</v>
      </c>
      <c r="U844">
        <f t="shared" si="40"/>
        <v>-2.5725000000000006E-3</v>
      </c>
      <c r="W844">
        <v>6.0999999999999999E-2</v>
      </c>
      <c r="X844">
        <v>-3.8268750000000008E-3</v>
      </c>
      <c r="Y844">
        <f t="shared" si="38"/>
        <v>6.4826875000000006E-2</v>
      </c>
      <c r="Z844">
        <f t="shared" si="39"/>
        <v>-2.2724999999999989E-3</v>
      </c>
    </row>
    <row r="845" spans="13:26" x14ac:dyDescent="0.25">
      <c r="M845">
        <v>20.774999999999999</v>
      </c>
      <c r="N845">
        <v>-1.9E-2</v>
      </c>
      <c r="P845">
        <v>20.774999999999999</v>
      </c>
      <c r="Q845">
        <v>8.9999999999999993E-3</v>
      </c>
      <c r="S845">
        <v>20.75</v>
      </c>
      <c r="T845">
        <v>0.06</v>
      </c>
      <c r="U845">
        <f t="shared" si="40"/>
        <v>-3.5750000000000014E-3</v>
      </c>
      <c r="W845">
        <v>0.06</v>
      </c>
      <c r="X845">
        <v>-4.8312500000000013E-3</v>
      </c>
      <c r="Y845">
        <f t="shared" si="38"/>
        <v>6.4831249999999993E-2</v>
      </c>
      <c r="Z845">
        <f t="shared" si="39"/>
        <v>-3.2749999999999997E-3</v>
      </c>
    </row>
    <row r="846" spans="13:26" x14ac:dyDescent="0.25">
      <c r="M846">
        <v>20.8</v>
      </c>
      <c r="N846">
        <v>-2.3E-2</v>
      </c>
      <c r="P846">
        <v>20.8</v>
      </c>
      <c r="Q846">
        <v>8.9999999999999993E-3</v>
      </c>
      <c r="S846">
        <v>20.774999999999999</v>
      </c>
      <c r="T846">
        <v>5.8999999999999997E-2</v>
      </c>
      <c r="U846">
        <f t="shared" si="40"/>
        <v>-4.5775000000000017E-3</v>
      </c>
      <c r="W846">
        <v>5.8999999999999997E-2</v>
      </c>
      <c r="X846">
        <v>-5.8356250000000014E-3</v>
      </c>
      <c r="Y846">
        <f t="shared" si="38"/>
        <v>6.4835624999999994E-2</v>
      </c>
      <c r="Z846">
        <f t="shared" si="39"/>
        <v>-4.2775000000000001E-3</v>
      </c>
    </row>
    <row r="847" spans="13:26" x14ac:dyDescent="0.25">
      <c r="M847">
        <v>20.824999999999999</v>
      </c>
      <c r="N847">
        <v>-2.7E-2</v>
      </c>
      <c r="P847">
        <v>20.824999999999999</v>
      </c>
      <c r="Q847">
        <v>8.9999999999999993E-3</v>
      </c>
      <c r="S847">
        <v>20.8</v>
      </c>
      <c r="T847">
        <v>5.8000000000000003E-2</v>
      </c>
      <c r="U847">
        <f t="shared" si="40"/>
        <v>-5.5799999999999964E-3</v>
      </c>
      <c r="W847">
        <v>5.8000000000000003E-2</v>
      </c>
      <c r="X847">
        <v>-6.8399999999999971E-3</v>
      </c>
      <c r="Y847">
        <f t="shared" si="38"/>
        <v>6.4839999999999995E-2</v>
      </c>
      <c r="Z847">
        <f t="shared" si="39"/>
        <v>-5.2799999999999948E-3</v>
      </c>
    </row>
    <row r="848" spans="13:26" x14ac:dyDescent="0.25">
      <c r="M848">
        <v>20.85</v>
      </c>
      <c r="N848">
        <v>-0.03</v>
      </c>
      <c r="P848">
        <v>20.85</v>
      </c>
      <c r="Q848">
        <v>8.9999999999999993E-3</v>
      </c>
      <c r="S848">
        <v>20.824999999999999</v>
      </c>
      <c r="T848">
        <v>5.8000000000000003E-2</v>
      </c>
      <c r="U848">
        <f t="shared" si="40"/>
        <v>-5.5824999999999963E-3</v>
      </c>
      <c r="W848">
        <v>5.8000000000000003E-2</v>
      </c>
      <c r="X848">
        <v>-6.8443749999999963E-3</v>
      </c>
      <c r="Y848">
        <f t="shared" ref="Y848:Y911" si="41">W848-X848</f>
        <v>6.4844374999999996E-2</v>
      </c>
      <c r="Z848">
        <f t="shared" ref="Z848:Z911" si="42">W848 -0.0612 -0.0001*S848</f>
        <v>-5.2824999999999947E-3</v>
      </c>
    </row>
    <row r="849" spans="13:26" x14ac:dyDescent="0.25">
      <c r="M849">
        <v>20.875</v>
      </c>
      <c r="N849">
        <v>-3.4000000000000002E-2</v>
      </c>
      <c r="P849">
        <v>20.875</v>
      </c>
      <c r="Q849">
        <v>8.9999999999999993E-3</v>
      </c>
      <c r="S849">
        <v>20.85</v>
      </c>
      <c r="T849">
        <v>5.7000000000000002E-2</v>
      </c>
      <c r="U849">
        <f t="shared" si="40"/>
        <v>-6.5849999999999971E-3</v>
      </c>
      <c r="W849">
        <v>5.7000000000000002E-2</v>
      </c>
      <c r="X849">
        <v>-7.8487499999999981E-3</v>
      </c>
      <c r="Y849">
        <f t="shared" si="41"/>
        <v>6.4848749999999997E-2</v>
      </c>
      <c r="Z849">
        <f t="shared" si="42"/>
        <v>-6.2849999999999955E-3</v>
      </c>
    </row>
    <row r="850" spans="13:26" x14ac:dyDescent="0.25">
      <c r="M850">
        <v>20.9</v>
      </c>
      <c r="N850">
        <v>-3.6999999999999998E-2</v>
      </c>
      <c r="P850">
        <v>20.9</v>
      </c>
      <c r="Q850">
        <v>8.9999999999999993E-3</v>
      </c>
      <c r="S850">
        <v>20.875</v>
      </c>
      <c r="T850">
        <v>5.6000000000000001E-2</v>
      </c>
      <c r="U850">
        <f t="shared" si="40"/>
        <v>-7.5874999999999979E-3</v>
      </c>
      <c r="W850">
        <v>5.6000000000000001E-2</v>
      </c>
      <c r="X850">
        <v>-8.8531249999999981E-3</v>
      </c>
      <c r="Y850">
        <f t="shared" si="41"/>
        <v>6.4853124999999998E-2</v>
      </c>
      <c r="Z850">
        <f t="shared" si="42"/>
        <v>-7.2874999999999962E-3</v>
      </c>
    </row>
    <row r="851" spans="13:26" x14ac:dyDescent="0.25">
      <c r="M851">
        <v>20.925000000000001</v>
      </c>
      <c r="N851">
        <v>-3.9E-2</v>
      </c>
      <c r="P851">
        <v>20.925000000000001</v>
      </c>
      <c r="Q851">
        <v>8.9999999999999993E-3</v>
      </c>
      <c r="S851">
        <v>20.9</v>
      </c>
      <c r="T851">
        <v>5.5E-2</v>
      </c>
      <c r="U851">
        <f t="shared" si="40"/>
        <v>-8.5899999999999987E-3</v>
      </c>
      <c r="W851">
        <v>5.5E-2</v>
      </c>
      <c r="X851">
        <v>-9.8574999999999999E-3</v>
      </c>
      <c r="Y851">
        <f t="shared" si="41"/>
        <v>6.4857499999999998E-2</v>
      </c>
      <c r="Z851">
        <f t="shared" si="42"/>
        <v>-8.289999999999997E-3</v>
      </c>
    </row>
    <row r="852" spans="13:26" x14ac:dyDescent="0.25">
      <c r="M852">
        <v>20.95</v>
      </c>
      <c r="N852">
        <v>-4.1000000000000002E-2</v>
      </c>
      <c r="P852">
        <v>20.95</v>
      </c>
      <c r="Q852">
        <v>8.9999999999999993E-3</v>
      </c>
      <c r="S852">
        <v>20.925000000000001</v>
      </c>
      <c r="T852">
        <v>5.5E-2</v>
      </c>
      <c r="U852">
        <f t="shared" si="40"/>
        <v>-8.5924999999999994E-3</v>
      </c>
      <c r="W852">
        <v>5.5E-2</v>
      </c>
      <c r="X852">
        <v>-9.8618749999999991E-3</v>
      </c>
      <c r="Y852">
        <f t="shared" si="41"/>
        <v>6.4861874999999999E-2</v>
      </c>
      <c r="Z852">
        <f t="shared" si="42"/>
        <v>-8.2924999999999978E-3</v>
      </c>
    </row>
    <row r="853" spans="13:26" x14ac:dyDescent="0.25">
      <c r="M853">
        <v>20.975000000000001</v>
      </c>
      <c r="N853">
        <v>-4.2000000000000003E-2</v>
      </c>
      <c r="P853">
        <v>20.975000000000001</v>
      </c>
      <c r="Q853">
        <v>8.9999999999999993E-3</v>
      </c>
      <c r="S853">
        <v>20.95</v>
      </c>
      <c r="T853">
        <v>5.3999999999999999E-2</v>
      </c>
      <c r="U853">
        <f t="shared" si="40"/>
        <v>-9.5949999999999994E-3</v>
      </c>
      <c r="W853">
        <v>5.3999999999999999E-2</v>
      </c>
      <c r="X853">
        <v>-1.0866249999999999E-2</v>
      </c>
      <c r="Y853">
        <f t="shared" si="41"/>
        <v>6.486625E-2</v>
      </c>
      <c r="Z853">
        <f t="shared" si="42"/>
        <v>-9.2949999999999977E-3</v>
      </c>
    </row>
    <row r="854" spans="13:26" x14ac:dyDescent="0.25">
      <c r="M854">
        <v>21</v>
      </c>
      <c r="N854">
        <v>-4.2999999999999997E-2</v>
      </c>
      <c r="P854">
        <v>21</v>
      </c>
      <c r="Q854">
        <v>8.9999999999999993E-3</v>
      </c>
      <c r="S854">
        <v>20.975000000000001</v>
      </c>
      <c r="T854">
        <v>5.2999999999999999E-2</v>
      </c>
      <c r="U854">
        <f t="shared" si="40"/>
        <v>-1.0597500000000001E-2</v>
      </c>
      <c r="W854">
        <v>5.2999999999999999E-2</v>
      </c>
      <c r="X854">
        <v>-1.1870625000000003E-2</v>
      </c>
      <c r="Y854">
        <f t="shared" si="41"/>
        <v>6.4870625000000001E-2</v>
      </c>
      <c r="Z854">
        <f t="shared" si="42"/>
        <v>-1.0297499999999999E-2</v>
      </c>
    </row>
    <row r="855" spans="13:26" x14ac:dyDescent="0.25">
      <c r="M855">
        <v>21.024999999999999</v>
      </c>
      <c r="N855">
        <v>-4.2999999999999997E-2</v>
      </c>
      <c r="P855">
        <v>21.024999999999999</v>
      </c>
      <c r="Q855">
        <v>8.9999999999999993E-3</v>
      </c>
      <c r="S855">
        <v>21</v>
      </c>
      <c r="T855">
        <v>5.2999999999999999E-2</v>
      </c>
      <c r="U855">
        <f t="shared" si="40"/>
        <v>-1.0600000000000002E-2</v>
      </c>
      <c r="W855">
        <v>5.2999999999999999E-2</v>
      </c>
      <c r="X855">
        <v>-1.1875000000000002E-2</v>
      </c>
      <c r="Y855">
        <f t="shared" si="41"/>
        <v>6.4875000000000002E-2</v>
      </c>
      <c r="Z855">
        <f t="shared" si="42"/>
        <v>-1.03E-2</v>
      </c>
    </row>
    <row r="856" spans="13:26" x14ac:dyDescent="0.25">
      <c r="M856">
        <v>21.05</v>
      </c>
      <c r="N856">
        <v>-4.2999999999999997E-2</v>
      </c>
      <c r="P856">
        <v>21.05</v>
      </c>
      <c r="Q856">
        <v>8.9999999999999993E-3</v>
      </c>
      <c r="S856">
        <v>21.024999999999999</v>
      </c>
      <c r="T856">
        <v>5.2999999999999999E-2</v>
      </c>
      <c r="U856">
        <f t="shared" si="40"/>
        <v>-1.0602500000000001E-2</v>
      </c>
      <c r="W856">
        <v>5.2999999999999999E-2</v>
      </c>
      <c r="X856">
        <v>-1.1879375000000001E-2</v>
      </c>
      <c r="Y856">
        <f t="shared" si="41"/>
        <v>6.4879375000000003E-2</v>
      </c>
      <c r="Z856">
        <f t="shared" si="42"/>
        <v>-1.0302499999999999E-2</v>
      </c>
    </row>
    <row r="857" spans="13:26" x14ac:dyDescent="0.25">
      <c r="M857">
        <v>21.074999999999999</v>
      </c>
      <c r="N857">
        <v>-4.2000000000000003E-2</v>
      </c>
      <c r="P857">
        <v>21.074999999999999</v>
      </c>
      <c r="Q857">
        <v>8.9999999999999993E-3</v>
      </c>
      <c r="S857">
        <v>21.05</v>
      </c>
      <c r="T857">
        <v>5.2999999999999999E-2</v>
      </c>
      <c r="U857">
        <f t="shared" si="40"/>
        <v>-1.0605E-2</v>
      </c>
      <c r="W857">
        <v>5.2999999999999999E-2</v>
      </c>
      <c r="X857">
        <v>-1.188375E-2</v>
      </c>
      <c r="Y857">
        <f t="shared" si="41"/>
        <v>6.4883750000000004E-2</v>
      </c>
      <c r="Z857">
        <f t="shared" si="42"/>
        <v>-1.0304999999999998E-2</v>
      </c>
    </row>
    <row r="858" spans="13:26" x14ac:dyDescent="0.25">
      <c r="M858">
        <v>21.1</v>
      </c>
      <c r="N858">
        <v>-4.1000000000000002E-2</v>
      </c>
      <c r="P858">
        <v>21.1</v>
      </c>
      <c r="Q858">
        <v>8.9999999999999993E-3</v>
      </c>
      <c r="S858">
        <v>21.074999999999999</v>
      </c>
      <c r="T858">
        <v>5.1999999999999998E-2</v>
      </c>
      <c r="U858">
        <f t="shared" si="40"/>
        <v>-1.1607500000000001E-2</v>
      </c>
      <c r="W858">
        <v>5.1999999999999998E-2</v>
      </c>
      <c r="X858">
        <v>-1.2888125E-2</v>
      </c>
      <c r="Y858">
        <f t="shared" si="41"/>
        <v>6.4888124999999991E-2</v>
      </c>
      <c r="Z858">
        <f t="shared" si="42"/>
        <v>-1.13075E-2</v>
      </c>
    </row>
    <row r="859" spans="13:26" x14ac:dyDescent="0.25">
      <c r="M859">
        <v>21.125</v>
      </c>
      <c r="N859">
        <v>-3.9E-2</v>
      </c>
      <c r="P859">
        <v>21.125</v>
      </c>
      <c r="Q859">
        <v>8.9999999999999993E-3</v>
      </c>
      <c r="S859">
        <v>21.1</v>
      </c>
      <c r="T859">
        <v>5.1999999999999998E-2</v>
      </c>
      <c r="U859">
        <f t="shared" si="40"/>
        <v>-1.1610000000000002E-2</v>
      </c>
      <c r="W859">
        <v>5.1999999999999998E-2</v>
      </c>
      <c r="X859">
        <v>-1.2892500000000003E-2</v>
      </c>
      <c r="Y859">
        <f t="shared" si="41"/>
        <v>6.4892500000000006E-2</v>
      </c>
      <c r="Z859">
        <f t="shared" si="42"/>
        <v>-1.1310000000000001E-2</v>
      </c>
    </row>
    <row r="860" spans="13:26" x14ac:dyDescent="0.25">
      <c r="M860">
        <v>21.15</v>
      </c>
      <c r="N860">
        <v>-3.6999999999999998E-2</v>
      </c>
      <c r="P860">
        <v>21.15</v>
      </c>
      <c r="Q860">
        <v>8.9999999999999993E-3</v>
      </c>
      <c r="S860">
        <v>21.125</v>
      </c>
      <c r="T860">
        <v>5.1999999999999998E-2</v>
      </c>
      <c r="U860">
        <f t="shared" si="40"/>
        <v>-1.1612500000000001E-2</v>
      </c>
      <c r="W860">
        <v>5.1999999999999998E-2</v>
      </c>
      <c r="X860">
        <v>-1.2896875000000002E-2</v>
      </c>
      <c r="Y860">
        <f t="shared" si="41"/>
        <v>6.4896874999999993E-2</v>
      </c>
      <c r="Z860">
        <f t="shared" si="42"/>
        <v>-1.13125E-2</v>
      </c>
    </row>
    <row r="861" spans="13:26" x14ac:dyDescent="0.25">
      <c r="M861">
        <v>21.175000000000001</v>
      </c>
      <c r="N861">
        <v>-3.5000000000000003E-2</v>
      </c>
      <c r="P861">
        <v>21.175000000000001</v>
      </c>
      <c r="Q861">
        <v>8.9999999999999993E-3</v>
      </c>
      <c r="S861">
        <v>21.15</v>
      </c>
      <c r="T861">
        <v>5.1999999999999998E-2</v>
      </c>
      <c r="U861">
        <f t="shared" si="40"/>
        <v>-1.1615000000000002E-2</v>
      </c>
      <c r="W861">
        <v>5.1999999999999998E-2</v>
      </c>
      <c r="X861">
        <v>-1.2901250000000001E-2</v>
      </c>
      <c r="Y861">
        <f t="shared" si="41"/>
        <v>6.4901249999999994E-2</v>
      </c>
      <c r="Z861">
        <f t="shared" si="42"/>
        <v>-1.1315E-2</v>
      </c>
    </row>
    <row r="862" spans="13:26" x14ac:dyDescent="0.25">
      <c r="M862">
        <v>21.2</v>
      </c>
      <c r="N862">
        <v>-3.1E-2</v>
      </c>
      <c r="P862">
        <v>21.2</v>
      </c>
      <c r="Q862">
        <v>8.9999999999999993E-3</v>
      </c>
      <c r="S862">
        <v>21.175000000000001</v>
      </c>
      <c r="T862">
        <v>5.1999999999999998E-2</v>
      </c>
      <c r="U862">
        <f t="shared" si="40"/>
        <v>-1.1617500000000001E-2</v>
      </c>
      <c r="W862">
        <v>5.1999999999999998E-2</v>
      </c>
      <c r="X862">
        <v>-1.2905625000000002E-2</v>
      </c>
      <c r="Y862">
        <f t="shared" si="41"/>
        <v>6.4905624999999995E-2</v>
      </c>
      <c r="Z862">
        <f t="shared" si="42"/>
        <v>-1.1317499999999999E-2</v>
      </c>
    </row>
    <row r="863" spans="13:26" x14ac:dyDescent="0.25">
      <c r="M863">
        <v>21.225000000000001</v>
      </c>
      <c r="N863">
        <v>-2.8000000000000001E-2</v>
      </c>
      <c r="P863">
        <v>21.225000000000001</v>
      </c>
      <c r="Q863">
        <v>8.9999999999999993E-3</v>
      </c>
      <c r="S863">
        <v>21.2</v>
      </c>
      <c r="T863">
        <v>5.1999999999999998E-2</v>
      </c>
      <c r="U863">
        <f t="shared" si="40"/>
        <v>-1.1620000000000002E-2</v>
      </c>
      <c r="W863">
        <v>5.1999999999999998E-2</v>
      </c>
      <c r="X863">
        <v>-1.2910000000000001E-2</v>
      </c>
      <c r="Y863">
        <f t="shared" si="41"/>
        <v>6.4909999999999995E-2</v>
      </c>
      <c r="Z863">
        <f t="shared" si="42"/>
        <v>-1.132E-2</v>
      </c>
    </row>
    <row r="864" spans="13:26" x14ac:dyDescent="0.25">
      <c r="M864">
        <v>21.25</v>
      </c>
      <c r="N864">
        <v>-2.4E-2</v>
      </c>
      <c r="P864">
        <v>21.25</v>
      </c>
      <c r="Q864">
        <v>8.9999999999999993E-3</v>
      </c>
      <c r="S864">
        <v>21.225000000000001</v>
      </c>
      <c r="T864">
        <v>5.2999999999999999E-2</v>
      </c>
      <c r="U864">
        <f t="shared" si="40"/>
        <v>-1.06225E-2</v>
      </c>
      <c r="W864">
        <v>5.2999999999999999E-2</v>
      </c>
      <c r="X864">
        <v>-1.1914375E-2</v>
      </c>
      <c r="Y864">
        <f t="shared" si="41"/>
        <v>6.4914374999999996E-2</v>
      </c>
      <c r="Z864">
        <f t="shared" si="42"/>
        <v>-1.0322499999999998E-2</v>
      </c>
    </row>
    <row r="865" spans="13:26" x14ac:dyDescent="0.25">
      <c r="M865">
        <v>21.274999999999999</v>
      </c>
      <c r="N865">
        <v>-0.02</v>
      </c>
      <c r="P865">
        <v>21.274999999999999</v>
      </c>
      <c r="Q865">
        <v>8.9999999999999993E-3</v>
      </c>
      <c r="S865">
        <v>21.25</v>
      </c>
      <c r="T865">
        <v>5.2999999999999999E-2</v>
      </c>
      <c r="U865">
        <f t="shared" si="40"/>
        <v>-1.0625000000000001E-2</v>
      </c>
      <c r="W865">
        <v>5.2999999999999999E-2</v>
      </c>
      <c r="X865">
        <v>-1.1918750000000002E-2</v>
      </c>
      <c r="Y865">
        <f t="shared" si="41"/>
        <v>6.4918749999999997E-2</v>
      </c>
      <c r="Z865">
        <f t="shared" si="42"/>
        <v>-1.0324999999999999E-2</v>
      </c>
    </row>
    <row r="866" spans="13:26" x14ac:dyDescent="0.25">
      <c r="M866">
        <v>21.3</v>
      </c>
      <c r="N866">
        <v>-1.6E-2</v>
      </c>
      <c r="P866">
        <v>21.3</v>
      </c>
      <c r="Q866">
        <v>8.9999999999999993E-3</v>
      </c>
      <c r="S866">
        <v>21.274999999999999</v>
      </c>
      <c r="T866">
        <v>5.3999999999999999E-2</v>
      </c>
      <c r="U866">
        <f t="shared" si="40"/>
        <v>-9.6275000000000006E-3</v>
      </c>
      <c r="W866">
        <v>5.3999999999999999E-2</v>
      </c>
      <c r="X866">
        <v>-1.0923125000000001E-2</v>
      </c>
      <c r="Y866">
        <f t="shared" si="41"/>
        <v>6.4923124999999998E-2</v>
      </c>
      <c r="Z866">
        <f t="shared" si="42"/>
        <v>-9.327499999999999E-3</v>
      </c>
    </row>
    <row r="867" spans="13:26" x14ac:dyDescent="0.25">
      <c r="M867">
        <v>21.324999999999999</v>
      </c>
      <c r="N867">
        <v>-1.0999999999999999E-2</v>
      </c>
      <c r="P867">
        <v>21.324999999999999</v>
      </c>
      <c r="Q867">
        <v>8.9999999999999993E-3</v>
      </c>
      <c r="S867">
        <v>21.3</v>
      </c>
      <c r="T867">
        <v>5.3999999999999999E-2</v>
      </c>
      <c r="U867">
        <f t="shared" si="40"/>
        <v>-9.6299999999999997E-3</v>
      </c>
      <c r="W867">
        <v>5.3999999999999999E-2</v>
      </c>
      <c r="X867">
        <v>-1.09275E-2</v>
      </c>
      <c r="Y867">
        <f t="shared" si="41"/>
        <v>6.4927499999999999E-2</v>
      </c>
      <c r="Z867">
        <f t="shared" si="42"/>
        <v>-9.329999999999998E-3</v>
      </c>
    </row>
    <row r="868" spans="13:26" x14ac:dyDescent="0.25">
      <c r="M868">
        <v>21.35</v>
      </c>
      <c r="N868">
        <v>-6.0000000000000001E-3</v>
      </c>
      <c r="P868">
        <v>21.35</v>
      </c>
      <c r="Q868">
        <v>8.9999999999999993E-3</v>
      </c>
      <c r="S868">
        <v>21.324999999999999</v>
      </c>
      <c r="T868">
        <v>5.5E-2</v>
      </c>
      <c r="U868">
        <f t="shared" si="40"/>
        <v>-8.6324999999999978E-3</v>
      </c>
      <c r="W868">
        <v>5.5E-2</v>
      </c>
      <c r="X868">
        <v>-9.931874999999998E-3</v>
      </c>
      <c r="Y868">
        <f t="shared" si="41"/>
        <v>6.4931875E-2</v>
      </c>
      <c r="Z868">
        <f t="shared" si="42"/>
        <v>-8.3324999999999962E-3</v>
      </c>
    </row>
    <row r="869" spans="13:26" x14ac:dyDescent="0.25">
      <c r="M869">
        <v>21.375</v>
      </c>
      <c r="N869">
        <v>-2E-3</v>
      </c>
      <c r="P869">
        <v>21.375</v>
      </c>
      <c r="Q869">
        <v>8.9999999999999993E-3</v>
      </c>
      <c r="S869">
        <v>21.35</v>
      </c>
      <c r="T869">
        <v>5.6000000000000001E-2</v>
      </c>
      <c r="U869">
        <f t="shared" si="40"/>
        <v>-7.6349999999999977E-3</v>
      </c>
      <c r="W869">
        <v>5.6000000000000001E-2</v>
      </c>
      <c r="X869">
        <v>-8.936249999999998E-3</v>
      </c>
      <c r="Y869">
        <f t="shared" si="41"/>
        <v>6.4936250000000001E-2</v>
      </c>
      <c r="Z869">
        <f t="shared" si="42"/>
        <v>-7.334999999999996E-3</v>
      </c>
    </row>
    <row r="870" spans="13:26" x14ac:dyDescent="0.25">
      <c r="M870">
        <v>21.4</v>
      </c>
      <c r="N870">
        <v>3.0000000000000001E-3</v>
      </c>
      <c r="P870">
        <v>21.4</v>
      </c>
      <c r="Q870">
        <v>8.9999999999999993E-3</v>
      </c>
      <c r="S870">
        <v>21.375</v>
      </c>
      <c r="T870">
        <v>5.7000000000000002E-2</v>
      </c>
      <c r="U870">
        <f t="shared" si="40"/>
        <v>-6.6374999999999976E-3</v>
      </c>
      <c r="W870">
        <v>5.7000000000000002E-2</v>
      </c>
      <c r="X870">
        <v>-7.940624999999998E-3</v>
      </c>
      <c r="Y870">
        <f t="shared" si="41"/>
        <v>6.4940625000000002E-2</v>
      </c>
      <c r="Z870">
        <f t="shared" si="42"/>
        <v>-6.3374999999999959E-3</v>
      </c>
    </row>
    <row r="871" spans="13:26" x14ac:dyDescent="0.25">
      <c r="M871">
        <v>21.425000000000001</v>
      </c>
      <c r="N871">
        <v>8.0000000000000002E-3</v>
      </c>
      <c r="P871">
        <v>21.425000000000001</v>
      </c>
      <c r="Q871">
        <v>8.0000000000000002E-3</v>
      </c>
      <c r="S871">
        <v>21.4</v>
      </c>
      <c r="T871">
        <v>5.7000000000000002E-2</v>
      </c>
      <c r="U871">
        <f t="shared" si="40"/>
        <v>-6.6399999999999966E-3</v>
      </c>
      <c r="W871">
        <v>5.7000000000000002E-2</v>
      </c>
      <c r="X871">
        <v>-7.9449999999999972E-3</v>
      </c>
      <c r="Y871">
        <f t="shared" si="41"/>
        <v>6.4945000000000003E-2</v>
      </c>
      <c r="Z871">
        <f t="shared" si="42"/>
        <v>-6.3399999999999949E-3</v>
      </c>
    </row>
    <row r="872" spans="13:26" x14ac:dyDescent="0.25">
      <c r="M872">
        <v>21.45</v>
      </c>
      <c r="N872">
        <v>1.2999999999999999E-2</v>
      </c>
      <c r="P872">
        <v>21.45</v>
      </c>
      <c r="Q872">
        <v>8.0000000000000002E-3</v>
      </c>
      <c r="S872">
        <v>21.425000000000001</v>
      </c>
      <c r="T872">
        <v>5.8000000000000003E-2</v>
      </c>
      <c r="U872">
        <f t="shared" si="40"/>
        <v>-5.6424999999999965E-3</v>
      </c>
      <c r="W872">
        <v>5.8000000000000003E-2</v>
      </c>
      <c r="X872">
        <v>-6.9493749999999972E-3</v>
      </c>
      <c r="Y872">
        <f t="shared" si="41"/>
        <v>6.4949375000000004E-2</v>
      </c>
      <c r="Z872">
        <f t="shared" si="42"/>
        <v>-5.3424999999999948E-3</v>
      </c>
    </row>
    <row r="873" spans="13:26" x14ac:dyDescent="0.25">
      <c r="M873">
        <v>21.475000000000001</v>
      </c>
      <c r="N873">
        <v>1.7000000000000001E-2</v>
      </c>
      <c r="P873">
        <v>21.475000000000001</v>
      </c>
      <c r="Q873">
        <v>8.0000000000000002E-3</v>
      </c>
      <c r="S873">
        <v>21.45</v>
      </c>
      <c r="T873">
        <v>5.8999999999999997E-2</v>
      </c>
      <c r="U873">
        <f t="shared" si="40"/>
        <v>-4.6450000000000024E-3</v>
      </c>
      <c r="W873">
        <v>5.8999999999999997E-2</v>
      </c>
      <c r="X873">
        <v>-5.9537500000000024E-3</v>
      </c>
      <c r="Y873">
        <f t="shared" si="41"/>
        <v>6.4953750000000005E-2</v>
      </c>
      <c r="Z873">
        <f t="shared" si="42"/>
        <v>-4.3450000000000008E-3</v>
      </c>
    </row>
    <row r="874" spans="13:26" x14ac:dyDescent="0.25">
      <c r="M874">
        <v>21.5</v>
      </c>
      <c r="N874">
        <v>2.1000000000000001E-2</v>
      </c>
      <c r="P874">
        <v>21.5</v>
      </c>
      <c r="Q874">
        <v>8.0000000000000002E-3</v>
      </c>
      <c r="S874">
        <v>21.475000000000001</v>
      </c>
      <c r="T874">
        <v>0.06</v>
      </c>
      <c r="U874">
        <f t="shared" si="40"/>
        <v>-3.6475000000000014E-3</v>
      </c>
      <c r="W874">
        <v>0.06</v>
      </c>
      <c r="X874">
        <v>-4.9581250000000016E-3</v>
      </c>
      <c r="Y874">
        <f t="shared" si="41"/>
        <v>6.4958125000000005E-2</v>
      </c>
      <c r="Z874">
        <f t="shared" si="42"/>
        <v>-3.3474999999999998E-3</v>
      </c>
    </row>
    <row r="875" spans="13:26" x14ac:dyDescent="0.25">
      <c r="M875">
        <v>21.524999999999999</v>
      </c>
      <c r="N875">
        <v>2.5999999999999999E-2</v>
      </c>
      <c r="P875">
        <v>21.524999999999999</v>
      </c>
      <c r="Q875">
        <v>8.0000000000000002E-3</v>
      </c>
      <c r="S875">
        <v>21.5</v>
      </c>
      <c r="T875">
        <v>0.06</v>
      </c>
      <c r="U875">
        <f t="shared" si="40"/>
        <v>-3.6500000000000013E-3</v>
      </c>
      <c r="W875">
        <v>0.06</v>
      </c>
      <c r="X875">
        <v>-4.9625000000000016E-3</v>
      </c>
      <c r="Y875">
        <f t="shared" si="41"/>
        <v>6.4962500000000006E-2</v>
      </c>
      <c r="Z875">
        <f t="shared" si="42"/>
        <v>-3.3499999999999997E-3</v>
      </c>
    </row>
    <row r="876" spans="13:26" x14ac:dyDescent="0.25">
      <c r="M876">
        <v>21.55</v>
      </c>
      <c r="N876">
        <v>2.9000000000000001E-2</v>
      </c>
      <c r="S876">
        <v>21.524999999999999</v>
      </c>
      <c r="T876">
        <v>6.0999999999999999E-2</v>
      </c>
      <c r="U876">
        <f t="shared" si="40"/>
        <v>-2.6525000000000003E-3</v>
      </c>
      <c r="W876">
        <v>6.0999999999999999E-2</v>
      </c>
      <c r="X876">
        <v>-3.9668749999999999E-3</v>
      </c>
      <c r="Y876">
        <f t="shared" si="41"/>
        <v>6.4966874999999993E-2</v>
      </c>
      <c r="Z876">
        <f t="shared" si="42"/>
        <v>-2.3524999999999987E-3</v>
      </c>
    </row>
    <row r="877" spans="13:26" x14ac:dyDescent="0.25">
      <c r="M877">
        <v>21.574999999999999</v>
      </c>
      <c r="N877">
        <v>3.3000000000000002E-2</v>
      </c>
      <c r="S877">
        <v>21.55</v>
      </c>
      <c r="T877">
        <v>6.2E-2</v>
      </c>
      <c r="U877">
        <f t="shared" si="40"/>
        <v>-1.6549999999999998E-3</v>
      </c>
      <c r="W877">
        <v>6.2E-2</v>
      </c>
      <c r="X877">
        <v>-2.9712499999999999E-3</v>
      </c>
      <c r="Y877">
        <f t="shared" si="41"/>
        <v>6.4971249999999994E-2</v>
      </c>
      <c r="Z877">
        <f t="shared" si="42"/>
        <v>-1.3549999999999981E-3</v>
      </c>
    </row>
    <row r="878" spans="13:26" x14ac:dyDescent="0.25">
      <c r="M878">
        <v>21.6</v>
      </c>
      <c r="N878">
        <v>3.5999999999999997E-2</v>
      </c>
      <c r="S878">
        <v>21.574999999999999</v>
      </c>
      <c r="T878">
        <v>6.3E-2</v>
      </c>
      <c r="U878">
        <f t="shared" si="40"/>
        <v>-6.574999999999988E-4</v>
      </c>
      <c r="W878">
        <v>6.3E-2</v>
      </c>
      <c r="X878">
        <v>-1.9756249999999986E-3</v>
      </c>
      <c r="Y878">
        <f t="shared" si="41"/>
        <v>6.4975624999999995E-2</v>
      </c>
      <c r="Z878">
        <f t="shared" si="42"/>
        <v>-3.5749999999999714E-4</v>
      </c>
    </row>
    <row r="879" spans="13:26" x14ac:dyDescent="0.25">
      <c r="M879">
        <v>21.625</v>
      </c>
      <c r="N879">
        <v>3.9E-2</v>
      </c>
      <c r="S879">
        <v>21.6</v>
      </c>
      <c r="T879">
        <v>6.3E-2</v>
      </c>
      <c r="U879">
        <f t="shared" si="40"/>
        <v>-6.5999999999999913E-4</v>
      </c>
      <c r="W879">
        <v>6.3E-2</v>
      </c>
      <c r="X879">
        <v>-1.9799999999999996E-3</v>
      </c>
      <c r="Y879">
        <f t="shared" si="41"/>
        <v>6.4979999999999996E-2</v>
      </c>
      <c r="Z879">
        <f t="shared" si="42"/>
        <v>-3.5999999999999747E-4</v>
      </c>
    </row>
    <row r="880" spans="13:26" x14ac:dyDescent="0.25">
      <c r="M880">
        <v>21.65</v>
      </c>
      <c r="N880">
        <v>4.1000000000000002E-2</v>
      </c>
      <c r="S880">
        <v>21.625</v>
      </c>
      <c r="T880">
        <v>6.4000000000000001E-2</v>
      </c>
      <c r="U880">
        <f t="shared" si="40"/>
        <v>3.3750000000000229E-4</v>
      </c>
      <c r="W880">
        <v>6.4000000000000001E-2</v>
      </c>
      <c r="X880">
        <v>-9.8437499999999827E-4</v>
      </c>
      <c r="Y880">
        <f t="shared" si="41"/>
        <v>6.4984374999999997E-2</v>
      </c>
      <c r="Z880">
        <f t="shared" si="42"/>
        <v>6.3750000000000395E-4</v>
      </c>
    </row>
    <row r="881" spans="13:26" x14ac:dyDescent="0.25">
      <c r="M881">
        <v>21.675000000000001</v>
      </c>
      <c r="N881">
        <v>4.2999999999999997E-2</v>
      </c>
      <c r="S881">
        <v>21.65</v>
      </c>
      <c r="T881">
        <v>6.5000000000000002E-2</v>
      </c>
      <c r="U881">
        <f t="shared" si="40"/>
        <v>1.3350000000000033E-3</v>
      </c>
      <c r="W881">
        <v>6.5000000000000002E-2</v>
      </c>
      <c r="X881">
        <v>1.125000000000377E-5</v>
      </c>
      <c r="Y881">
        <f t="shared" si="41"/>
        <v>6.4988749999999998E-2</v>
      </c>
      <c r="Z881">
        <f t="shared" si="42"/>
        <v>1.6350000000000049E-3</v>
      </c>
    </row>
    <row r="882" spans="13:26" x14ac:dyDescent="0.25">
      <c r="M882">
        <v>21.7</v>
      </c>
      <c r="N882">
        <v>4.3999999999999997E-2</v>
      </c>
      <c r="S882">
        <v>21.675000000000001</v>
      </c>
      <c r="T882">
        <v>6.5000000000000002E-2</v>
      </c>
      <c r="U882">
        <f t="shared" si="40"/>
        <v>1.332500000000003E-3</v>
      </c>
      <c r="W882">
        <v>6.5000000000000002E-2</v>
      </c>
      <c r="X882">
        <v>6.8750000000027556E-6</v>
      </c>
      <c r="Y882">
        <f t="shared" si="41"/>
        <v>6.4993124999999999E-2</v>
      </c>
      <c r="Z882">
        <f t="shared" si="42"/>
        <v>1.6325000000000046E-3</v>
      </c>
    </row>
    <row r="883" spans="13:26" x14ac:dyDescent="0.25">
      <c r="M883">
        <v>21.725000000000001</v>
      </c>
      <c r="N883">
        <v>4.4999999999999998E-2</v>
      </c>
      <c r="S883">
        <v>21.7</v>
      </c>
      <c r="T883">
        <v>6.6000000000000003E-2</v>
      </c>
      <c r="U883">
        <f t="shared" si="40"/>
        <v>2.3300000000000039E-3</v>
      </c>
      <c r="W883">
        <v>6.6000000000000003E-2</v>
      </c>
      <c r="X883">
        <v>1.0025000000000038E-3</v>
      </c>
      <c r="Y883">
        <f t="shared" si="41"/>
        <v>6.49975E-2</v>
      </c>
      <c r="Z883">
        <f t="shared" si="42"/>
        <v>2.6300000000000056E-3</v>
      </c>
    </row>
    <row r="884" spans="13:26" x14ac:dyDescent="0.25">
      <c r="M884">
        <v>21.75</v>
      </c>
      <c r="N884">
        <v>4.4999999999999998E-2</v>
      </c>
      <c r="S884">
        <v>21.725000000000001</v>
      </c>
      <c r="T884">
        <v>6.6000000000000003E-2</v>
      </c>
      <c r="U884">
        <f t="shared" si="40"/>
        <v>2.3275000000000036E-3</v>
      </c>
      <c r="W884">
        <v>6.6000000000000003E-2</v>
      </c>
      <c r="X884">
        <v>9.9812500000000378E-4</v>
      </c>
      <c r="Y884">
        <f t="shared" si="41"/>
        <v>6.5001875000000001E-2</v>
      </c>
      <c r="Z884">
        <f t="shared" si="42"/>
        <v>2.6275000000000053E-3</v>
      </c>
    </row>
    <row r="885" spans="13:26" x14ac:dyDescent="0.25">
      <c r="M885">
        <v>21.774999999999999</v>
      </c>
      <c r="N885">
        <v>4.4999999999999998E-2</v>
      </c>
      <c r="S885">
        <v>21.75</v>
      </c>
      <c r="T885">
        <v>6.7000000000000004E-2</v>
      </c>
      <c r="U885">
        <f t="shared" si="40"/>
        <v>3.3250000000000046E-3</v>
      </c>
      <c r="W885">
        <v>6.7000000000000004E-2</v>
      </c>
      <c r="X885">
        <v>1.9937500000000042E-3</v>
      </c>
      <c r="Y885">
        <f t="shared" si="41"/>
        <v>6.5006250000000002E-2</v>
      </c>
      <c r="Z885">
        <f t="shared" si="42"/>
        <v>3.6250000000000063E-3</v>
      </c>
    </row>
    <row r="886" spans="13:26" x14ac:dyDescent="0.25">
      <c r="M886">
        <v>21.8</v>
      </c>
      <c r="N886">
        <v>4.3999999999999997E-2</v>
      </c>
      <c r="S886">
        <v>21.774999999999999</v>
      </c>
      <c r="T886">
        <v>6.7000000000000004E-2</v>
      </c>
      <c r="U886">
        <f t="shared" si="40"/>
        <v>3.3225000000000051E-3</v>
      </c>
      <c r="W886">
        <v>6.7000000000000004E-2</v>
      </c>
      <c r="X886">
        <v>1.9893750000000059E-3</v>
      </c>
      <c r="Y886">
        <f t="shared" si="41"/>
        <v>6.5010625000000002E-2</v>
      </c>
      <c r="Z886">
        <f t="shared" si="42"/>
        <v>3.6225000000000068E-3</v>
      </c>
    </row>
    <row r="887" spans="13:26" x14ac:dyDescent="0.25">
      <c r="M887">
        <v>21.824999999999999</v>
      </c>
      <c r="N887">
        <v>4.2999999999999997E-2</v>
      </c>
      <c r="S887">
        <v>21.8</v>
      </c>
      <c r="T887">
        <v>6.7000000000000004E-2</v>
      </c>
      <c r="U887">
        <f t="shared" si="40"/>
        <v>3.3200000000000048E-3</v>
      </c>
      <c r="W887">
        <v>6.7000000000000004E-2</v>
      </c>
      <c r="X887">
        <v>1.9850000000000046E-3</v>
      </c>
      <c r="Y887">
        <f t="shared" si="41"/>
        <v>6.5015000000000003E-2</v>
      </c>
      <c r="Z887">
        <f t="shared" si="42"/>
        <v>3.6200000000000065E-3</v>
      </c>
    </row>
    <row r="888" spans="13:26" x14ac:dyDescent="0.25">
      <c r="M888">
        <v>21.85</v>
      </c>
      <c r="N888">
        <v>4.1000000000000002E-2</v>
      </c>
      <c r="S888">
        <v>21.824999999999999</v>
      </c>
      <c r="T888">
        <v>6.7000000000000004E-2</v>
      </c>
      <c r="U888">
        <f t="shared" si="40"/>
        <v>3.3175000000000049E-3</v>
      </c>
      <c r="W888">
        <v>6.7000000000000004E-2</v>
      </c>
      <c r="X888">
        <v>1.980625000000005E-3</v>
      </c>
      <c r="Y888">
        <f t="shared" si="41"/>
        <v>6.5019375000000004E-2</v>
      </c>
      <c r="Z888">
        <f t="shared" si="42"/>
        <v>3.6175000000000066E-3</v>
      </c>
    </row>
    <row r="889" spans="13:26" x14ac:dyDescent="0.25">
      <c r="M889">
        <v>21.875</v>
      </c>
      <c r="N889">
        <v>3.9E-2</v>
      </c>
      <c r="S889">
        <v>21.85</v>
      </c>
      <c r="T889">
        <v>6.7000000000000004E-2</v>
      </c>
      <c r="U889">
        <f t="shared" si="40"/>
        <v>3.3150000000000046E-3</v>
      </c>
      <c r="W889">
        <v>6.7000000000000004E-2</v>
      </c>
      <c r="X889">
        <v>1.9762500000000049E-3</v>
      </c>
      <c r="Y889">
        <f t="shared" si="41"/>
        <v>6.5023750000000005E-2</v>
      </c>
      <c r="Z889">
        <f t="shared" si="42"/>
        <v>3.6150000000000062E-3</v>
      </c>
    </row>
    <row r="890" spans="13:26" x14ac:dyDescent="0.25">
      <c r="M890">
        <v>21.9</v>
      </c>
      <c r="N890">
        <v>3.5999999999999997E-2</v>
      </c>
      <c r="S890">
        <v>21.875</v>
      </c>
      <c r="T890">
        <v>6.7000000000000004E-2</v>
      </c>
      <c r="U890">
        <f t="shared" si="40"/>
        <v>3.3125000000000047E-3</v>
      </c>
      <c r="W890">
        <v>6.7000000000000004E-2</v>
      </c>
      <c r="X890">
        <v>1.9718750000000044E-3</v>
      </c>
      <c r="Y890">
        <f t="shared" si="41"/>
        <v>6.5028125000000006E-2</v>
      </c>
      <c r="Z890">
        <f t="shared" si="42"/>
        <v>3.6125000000000063E-3</v>
      </c>
    </row>
    <row r="891" spans="13:26" x14ac:dyDescent="0.25">
      <c r="M891">
        <v>21.925000000000001</v>
      </c>
      <c r="N891">
        <v>3.3000000000000002E-2</v>
      </c>
      <c r="S891">
        <v>21.9</v>
      </c>
      <c r="T891">
        <v>6.7000000000000004E-2</v>
      </c>
      <c r="U891">
        <f t="shared" si="40"/>
        <v>3.3100000000000048E-3</v>
      </c>
      <c r="W891">
        <v>6.7000000000000004E-2</v>
      </c>
      <c r="X891">
        <v>1.967500000000004E-3</v>
      </c>
      <c r="Y891">
        <f t="shared" si="41"/>
        <v>6.5032499999999993E-2</v>
      </c>
      <c r="Z891">
        <f t="shared" si="42"/>
        <v>3.6100000000000064E-3</v>
      </c>
    </row>
    <row r="892" spans="13:26" x14ac:dyDescent="0.25">
      <c r="M892">
        <v>21.95</v>
      </c>
      <c r="N892">
        <v>0.03</v>
      </c>
      <c r="S892">
        <v>21.925000000000001</v>
      </c>
      <c r="T892">
        <v>6.7000000000000004E-2</v>
      </c>
      <c r="U892">
        <f t="shared" si="40"/>
        <v>3.3075000000000049E-3</v>
      </c>
      <c r="W892">
        <v>6.7000000000000004E-2</v>
      </c>
      <c r="X892">
        <v>1.9631250000000048E-3</v>
      </c>
      <c r="Y892">
        <f t="shared" si="41"/>
        <v>6.5036874999999994E-2</v>
      </c>
      <c r="Z892">
        <f t="shared" si="42"/>
        <v>3.6075000000000065E-3</v>
      </c>
    </row>
    <row r="893" spans="13:26" x14ac:dyDescent="0.25">
      <c r="M893">
        <v>21.975000000000001</v>
      </c>
      <c r="N893">
        <v>2.5999999999999999E-2</v>
      </c>
      <c r="S893">
        <v>21.95</v>
      </c>
      <c r="T893">
        <v>6.6000000000000003E-2</v>
      </c>
      <c r="U893">
        <f t="shared" si="40"/>
        <v>2.3050000000000041E-3</v>
      </c>
      <c r="W893">
        <v>6.6000000000000003E-2</v>
      </c>
      <c r="X893">
        <v>9.5875000000000409E-4</v>
      </c>
      <c r="Y893">
        <f t="shared" si="41"/>
        <v>6.5041249999999995E-2</v>
      </c>
      <c r="Z893">
        <f t="shared" si="42"/>
        <v>2.6050000000000057E-3</v>
      </c>
    </row>
    <row r="894" spans="13:26" x14ac:dyDescent="0.25">
      <c r="M894">
        <v>22</v>
      </c>
      <c r="N894">
        <v>2.1000000000000001E-2</v>
      </c>
      <c r="S894">
        <v>21.975000000000001</v>
      </c>
      <c r="T894">
        <v>6.6000000000000003E-2</v>
      </c>
      <c r="U894">
        <f t="shared" si="40"/>
        <v>2.3025000000000038E-3</v>
      </c>
      <c r="W894">
        <v>6.6000000000000003E-2</v>
      </c>
      <c r="X894">
        <v>9.5437500000000307E-4</v>
      </c>
      <c r="Y894">
        <f t="shared" si="41"/>
        <v>6.5045624999999996E-2</v>
      </c>
      <c r="Z894">
        <f t="shared" si="42"/>
        <v>2.6025000000000054E-3</v>
      </c>
    </row>
    <row r="895" spans="13:26" x14ac:dyDescent="0.25">
      <c r="M895">
        <v>22.024999999999999</v>
      </c>
      <c r="N895">
        <v>1.7000000000000001E-2</v>
      </c>
      <c r="S895">
        <v>22</v>
      </c>
      <c r="T895">
        <v>6.5000000000000002E-2</v>
      </c>
      <c r="U895">
        <f t="shared" si="40"/>
        <v>1.300000000000003E-3</v>
      </c>
      <c r="W895">
        <v>6.5000000000000002E-2</v>
      </c>
      <c r="X895">
        <v>-4.999999999999677E-5</v>
      </c>
      <c r="Y895">
        <f t="shared" si="41"/>
        <v>6.5049999999999997E-2</v>
      </c>
      <c r="Z895">
        <f t="shared" si="42"/>
        <v>1.6000000000000046E-3</v>
      </c>
    </row>
    <row r="896" spans="13:26" x14ac:dyDescent="0.25">
      <c r="M896">
        <v>22.05</v>
      </c>
      <c r="N896">
        <v>1.2999999999999999E-2</v>
      </c>
      <c r="S896">
        <v>22.024999999999999</v>
      </c>
      <c r="T896">
        <v>6.5000000000000002E-2</v>
      </c>
      <c r="U896">
        <f t="shared" si="40"/>
        <v>1.2975000000000031E-3</v>
      </c>
      <c r="W896">
        <v>6.5000000000000002E-2</v>
      </c>
      <c r="X896">
        <v>-5.4374999999997459E-5</v>
      </c>
      <c r="Y896">
        <f t="shared" si="41"/>
        <v>6.5054374999999998E-2</v>
      </c>
      <c r="Z896">
        <f t="shared" si="42"/>
        <v>1.5975000000000047E-3</v>
      </c>
    </row>
    <row r="897" spans="13:26" x14ac:dyDescent="0.25">
      <c r="M897">
        <v>22.074999999999999</v>
      </c>
      <c r="N897">
        <v>8.0000000000000002E-3</v>
      </c>
      <c r="S897">
        <v>22.05</v>
      </c>
      <c r="T897">
        <v>6.4000000000000001E-2</v>
      </c>
      <c r="U897">
        <f t="shared" si="40"/>
        <v>2.9500000000000186E-4</v>
      </c>
      <c r="W897">
        <v>6.4000000000000001E-2</v>
      </c>
      <c r="X897">
        <v>-1.0587499999999985E-3</v>
      </c>
      <c r="Y897">
        <f t="shared" si="41"/>
        <v>6.5058749999999999E-2</v>
      </c>
      <c r="Z897">
        <f t="shared" si="42"/>
        <v>5.9500000000000351E-4</v>
      </c>
    </row>
    <row r="898" spans="13:26" x14ac:dyDescent="0.25">
      <c r="M898">
        <v>22.1</v>
      </c>
      <c r="N898">
        <v>3.0000000000000001E-3</v>
      </c>
      <c r="S898">
        <v>22.074999999999999</v>
      </c>
      <c r="T898">
        <v>6.4000000000000001E-2</v>
      </c>
      <c r="U898">
        <f t="shared" si="40"/>
        <v>2.9250000000000239E-4</v>
      </c>
      <c r="W898">
        <v>6.4000000000000001E-2</v>
      </c>
      <c r="X898">
        <v>-1.0631249999999981E-3</v>
      </c>
      <c r="Y898">
        <f t="shared" si="41"/>
        <v>6.5063124999999999E-2</v>
      </c>
      <c r="Z898">
        <f t="shared" si="42"/>
        <v>5.9250000000000405E-4</v>
      </c>
    </row>
    <row r="899" spans="13:26" x14ac:dyDescent="0.25">
      <c r="M899">
        <v>22.125</v>
      </c>
      <c r="N899">
        <v>-2E-3</v>
      </c>
      <c r="S899">
        <v>22.1</v>
      </c>
      <c r="T899">
        <v>6.3E-2</v>
      </c>
      <c r="U899">
        <f t="shared" si="40"/>
        <v>-7.0999999999999883E-4</v>
      </c>
      <c r="W899">
        <v>6.3E-2</v>
      </c>
      <c r="X899">
        <v>-2.067499999999999E-3</v>
      </c>
      <c r="Y899">
        <f t="shared" si="41"/>
        <v>6.50675E-2</v>
      </c>
      <c r="Z899">
        <f t="shared" si="42"/>
        <v>-4.0999999999999717E-4</v>
      </c>
    </row>
    <row r="900" spans="13:26" x14ac:dyDescent="0.25">
      <c r="M900">
        <v>22.15</v>
      </c>
      <c r="N900">
        <v>-6.0000000000000001E-3</v>
      </c>
      <c r="S900">
        <v>22.125</v>
      </c>
      <c r="T900">
        <v>6.2E-2</v>
      </c>
      <c r="U900">
        <f t="shared" ref="U900:U963" si="43">T900-0.0615 - 0.0001*S900</f>
        <v>-1.7124999999999996E-3</v>
      </c>
      <c r="W900">
        <v>6.2E-2</v>
      </c>
      <c r="X900">
        <v>-3.071875E-3</v>
      </c>
      <c r="Y900">
        <f t="shared" si="41"/>
        <v>6.5071875000000001E-2</v>
      </c>
      <c r="Z900">
        <f t="shared" si="42"/>
        <v>-1.412499999999998E-3</v>
      </c>
    </row>
    <row r="901" spans="13:26" x14ac:dyDescent="0.25">
      <c r="M901">
        <v>22.175000000000001</v>
      </c>
      <c r="N901">
        <v>-1.0999999999999999E-2</v>
      </c>
      <c r="S901">
        <v>22.15</v>
      </c>
      <c r="T901">
        <v>6.0999999999999999E-2</v>
      </c>
      <c r="U901">
        <f t="shared" si="43"/>
        <v>-2.7150000000000004E-3</v>
      </c>
      <c r="W901">
        <v>6.0999999999999999E-2</v>
      </c>
      <c r="X901">
        <v>-4.07625E-3</v>
      </c>
      <c r="Y901">
        <f t="shared" si="41"/>
        <v>6.5076250000000002E-2</v>
      </c>
      <c r="Z901">
        <f t="shared" si="42"/>
        <v>-2.4149999999999987E-3</v>
      </c>
    </row>
    <row r="902" spans="13:26" x14ac:dyDescent="0.25">
      <c r="M902">
        <v>22.2</v>
      </c>
      <c r="N902">
        <v>-1.6E-2</v>
      </c>
      <c r="S902">
        <v>22.175000000000001</v>
      </c>
      <c r="T902">
        <v>6.0999999999999999E-2</v>
      </c>
      <c r="U902">
        <f t="shared" si="43"/>
        <v>-2.7175000000000007E-3</v>
      </c>
      <c r="W902">
        <v>6.0999999999999999E-2</v>
      </c>
      <c r="X902">
        <v>-4.0806250000000009E-3</v>
      </c>
      <c r="Y902">
        <f t="shared" si="41"/>
        <v>6.5080625000000003E-2</v>
      </c>
      <c r="Z902">
        <f t="shared" si="42"/>
        <v>-2.4174999999999991E-3</v>
      </c>
    </row>
    <row r="903" spans="13:26" x14ac:dyDescent="0.25">
      <c r="M903">
        <v>22.225000000000001</v>
      </c>
      <c r="N903">
        <v>-0.02</v>
      </c>
      <c r="S903">
        <v>22.2</v>
      </c>
      <c r="T903">
        <v>0.06</v>
      </c>
      <c r="U903">
        <f t="shared" si="43"/>
        <v>-3.7200000000000015E-3</v>
      </c>
      <c r="W903">
        <v>0.06</v>
      </c>
      <c r="X903">
        <v>-5.0850000000000018E-3</v>
      </c>
      <c r="Y903">
        <f t="shared" si="41"/>
        <v>6.5085000000000004E-2</v>
      </c>
      <c r="Z903">
        <f t="shared" si="42"/>
        <v>-3.4199999999999999E-3</v>
      </c>
    </row>
    <row r="904" spans="13:26" x14ac:dyDescent="0.25">
      <c r="M904">
        <v>22.25</v>
      </c>
      <c r="N904">
        <v>-2.4E-2</v>
      </c>
      <c r="S904">
        <v>22.225000000000001</v>
      </c>
      <c r="T904">
        <v>5.8999999999999997E-2</v>
      </c>
      <c r="U904">
        <f t="shared" si="43"/>
        <v>-4.7225000000000027E-3</v>
      </c>
      <c r="W904">
        <v>5.8999999999999997E-2</v>
      </c>
      <c r="X904">
        <v>-6.0893750000000028E-3</v>
      </c>
      <c r="Y904">
        <f t="shared" si="41"/>
        <v>6.5089375000000005E-2</v>
      </c>
      <c r="Z904">
        <f t="shared" si="42"/>
        <v>-4.4225000000000011E-3</v>
      </c>
    </row>
    <row r="905" spans="13:26" x14ac:dyDescent="0.25">
      <c r="M905">
        <v>22.274999999999999</v>
      </c>
      <c r="N905">
        <v>-2.8000000000000001E-2</v>
      </c>
      <c r="S905">
        <v>22.25</v>
      </c>
      <c r="T905">
        <v>5.8000000000000003E-2</v>
      </c>
      <c r="U905">
        <f t="shared" si="43"/>
        <v>-5.7249999999999957E-3</v>
      </c>
      <c r="W905">
        <v>5.8000000000000003E-2</v>
      </c>
      <c r="X905">
        <v>-7.0937499999999959E-3</v>
      </c>
      <c r="Y905">
        <f t="shared" si="41"/>
        <v>6.5093750000000006E-2</v>
      </c>
      <c r="Z905">
        <f t="shared" si="42"/>
        <v>-5.4249999999999941E-3</v>
      </c>
    </row>
    <row r="906" spans="13:26" x14ac:dyDescent="0.25">
      <c r="M906">
        <v>22.3</v>
      </c>
      <c r="N906">
        <v>-3.1E-2</v>
      </c>
      <c r="S906">
        <v>22.274999999999999</v>
      </c>
      <c r="T906">
        <v>5.8000000000000003E-2</v>
      </c>
      <c r="U906">
        <f t="shared" si="43"/>
        <v>-5.7274999999999965E-3</v>
      </c>
      <c r="W906">
        <v>5.8000000000000003E-2</v>
      </c>
      <c r="X906">
        <v>-7.0981249999999968E-3</v>
      </c>
      <c r="Y906">
        <f t="shared" si="41"/>
        <v>6.5098125000000007E-2</v>
      </c>
      <c r="Z906">
        <f t="shared" si="42"/>
        <v>-5.4274999999999948E-3</v>
      </c>
    </row>
    <row r="907" spans="13:26" x14ac:dyDescent="0.25">
      <c r="M907">
        <v>22.324999999999999</v>
      </c>
      <c r="N907">
        <v>-3.4000000000000002E-2</v>
      </c>
      <c r="S907">
        <v>22.3</v>
      </c>
      <c r="T907">
        <v>5.7000000000000002E-2</v>
      </c>
      <c r="U907">
        <f t="shared" si="43"/>
        <v>-6.7299999999999973E-3</v>
      </c>
      <c r="W907">
        <v>5.7000000000000002E-2</v>
      </c>
      <c r="X907">
        <v>-8.1024999999999986E-3</v>
      </c>
      <c r="Y907">
        <f t="shared" si="41"/>
        <v>6.5102500000000008E-2</v>
      </c>
      <c r="Z907">
        <f t="shared" si="42"/>
        <v>-6.4299999999999956E-3</v>
      </c>
    </row>
    <row r="908" spans="13:26" x14ac:dyDescent="0.25">
      <c r="M908">
        <v>22.35</v>
      </c>
      <c r="N908">
        <v>-3.6999999999999998E-2</v>
      </c>
      <c r="S908">
        <v>22.324999999999999</v>
      </c>
      <c r="T908">
        <v>5.6000000000000001E-2</v>
      </c>
      <c r="U908">
        <f t="shared" si="43"/>
        <v>-7.7324999999999981E-3</v>
      </c>
      <c r="W908">
        <v>5.6000000000000001E-2</v>
      </c>
      <c r="X908">
        <v>-9.1068749999999969E-3</v>
      </c>
      <c r="Y908">
        <f t="shared" si="41"/>
        <v>6.5106874999999995E-2</v>
      </c>
      <c r="Z908">
        <f t="shared" si="42"/>
        <v>-7.4324999999999964E-3</v>
      </c>
    </row>
    <row r="909" spans="13:26" x14ac:dyDescent="0.25">
      <c r="M909">
        <v>22.375</v>
      </c>
      <c r="N909">
        <v>-3.9E-2</v>
      </c>
      <c r="S909">
        <v>22.35</v>
      </c>
      <c r="T909">
        <v>5.6000000000000001E-2</v>
      </c>
      <c r="U909">
        <f t="shared" si="43"/>
        <v>-7.7349999999999988E-3</v>
      </c>
      <c r="W909">
        <v>5.6000000000000001E-2</v>
      </c>
      <c r="X909">
        <v>-9.1112499999999996E-3</v>
      </c>
      <c r="Y909">
        <f t="shared" si="41"/>
        <v>6.5111249999999996E-2</v>
      </c>
      <c r="Z909">
        <f t="shared" si="42"/>
        <v>-7.4349999999999972E-3</v>
      </c>
    </row>
    <row r="910" spans="13:26" x14ac:dyDescent="0.25">
      <c r="M910">
        <v>22.4</v>
      </c>
      <c r="N910">
        <v>-4.1000000000000002E-2</v>
      </c>
      <c r="S910">
        <v>22.375</v>
      </c>
      <c r="T910">
        <v>5.5E-2</v>
      </c>
      <c r="U910">
        <f t="shared" si="43"/>
        <v>-8.7374999999999987E-3</v>
      </c>
      <c r="W910">
        <v>5.5E-2</v>
      </c>
      <c r="X910">
        <v>-1.0115625E-2</v>
      </c>
      <c r="Y910">
        <f t="shared" si="41"/>
        <v>6.5115624999999996E-2</v>
      </c>
      <c r="Z910">
        <f t="shared" si="42"/>
        <v>-8.4374999999999971E-3</v>
      </c>
    </row>
    <row r="911" spans="13:26" x14ac:dyDescent="0.25">
      <c r="M911">
        <v>22.425000000000001</v>
      </c>
      <c r="N911">
        <v>-4.2000000000000003E-2</v>
      </c>
      <c r="S911">
        <v>22.4</v>
      </c>
      <c r="T911">
        <v>5.5E-2</v>
      </c>
      <c r="U911">
        <f t="shared" si="43"/>
        <v>-8.7399999999999978E-3</v>
      </c>
      <c r="W911">
        <v>5.5E-2</v>
      </c>
      <c r="X911">
        <v>-1.0119999999999997E-2</v>
      </c>
      <c r="Y911">
        <f t="shared" si="41"/>
        <v>6.5119999999999997E-2</v>
      </c>
      <c r="Z911">
        <f t="shared" si="42"/>
        <v>-8.4399999999999961E-3</v>
      </c>
    </row>
    <row r="912" spans="13:26" x14ac:dyDescent="0.25">
      <c r="M912">
        <v>22.45</v>
      </c>
      <c r="N912">
        <v>-4.2999999999999997E-2</v>
      </c>
      <c r="S912">
        <v>22.425000000000001</v>
      </c>
      <c r="T912">
        <v>5.3999999999999999E-2</v>
      </c>
      <c r="U912">
        <f t="shared" si="43"/>
        <v>-9.7424999999999994E-3</v>
      </c>
      <c r="W912">
        <v>5.3999999999999999E-2</v>
      </c>
      <c r="X912">
        <v>-1.1124375000000001E-2</v>
      </c>
      <c r="Y912">
        <f t="shared" ref="Y912:Y975" si="44">W912-X912</f>
        <v>6.5124374999999998E-2</v>
      </c>
      <c r="Z912">
        <f t="shared" ref="Z912:Z975" si="45">W912 -0.0612 -0.0001*S912</f>
        <v>-9.4424999999999978E-3</v>
      </c>
    </row>
    <row r="913" spans="13:26" x14ac:dyDescent="0.25">
      <c r="M913">
        <v>22.475000000000001</v>
      </c>
      <c r="N913">
        <v>-4.2999999999999997E-2</v>
      </c>
      <c r="S913">
        <v>22.45</v>
      </c>
      <c r="T913">
        <v>5.3999999999999999E-2</v>
      </c>
      <c r="U913">
        <f t="shared" si="43"/>
        <v>-9.7450000000000002E-3</v>
      </c>
      <c r="W913">
        <v>5.3999999999999999E-2</v>
      </c>
      <c r="X913">
        <v>-1.112875E-2</v>
      </c>
      <c r="Y913">
        <f t="shared" si="44"/>
        <v>6.5128749999999999E-2</v>
      </c>
      <c r="Z913">
        <f t="shared" si="45"/>
        <v>-9.4449999999999985E-3</v>
      </c>
    </row>
    <row r="914" spans="13:26" x14ac:dyDescent="0.25">
      <c r="M914">
        <v>22.5</v>
      </c>
      <c r="N914">
        <v>-4.2999999999999997E-2</v>
      </c>
      <c r="S914">
        <v>22.475000000000001</v>
      </c>
      <c r="T914">
        <v>5.2999999999999999E-2</v>
      </c>
      <c r="U914">
        <f t="shared" si="43"/>
        <v>-1.07475E-2</v>
      </c>
      <c r="W914">
        <v>5.2999999999999999E-2</v>
      </c>
      <c r="X914">
        <v>-1.2133125E-2</v>
      </c>
      <c r="Y914">
        <f t="shared" si="44"/>
        <v>6.5133125E-2</v>
      </c>
      <c r="Z914">
        <f t="shared" si="45"/>
        <v>-1.0447499999999998E-2</v>
      </c>
    </row>
    <row r="915" spans="13:26" x14ac:dyDescent="0.25">
      <c r="M915">
        <v>22.524999999999999</v>
      </c>
      <c r="N915">
        <v>-4.2000000000000003E-2</v>
      </c>
      <c r="S915">
        <v>22.5</v>
      </c>
      <c r="T915">
        <v>5.2999999999999999E-2</v>
      </c>
      <c r="U915">
        <f t="shared" si="43"/>
        <v>-1.0750000000000001E-2</v>
      </c>
      <c r="W915">
        <v>5.2999999999999999E-2</v>
      </c>
      <c r="X915">
        <v>-1.2137500000000002E-2</v>
      </c>
      <c r="Y915">
        <f t="shared" si="44"/>
        <v>6.5137500000000001E-2</v>
      </c>
      <c r="Z915">
        <f t="shared" si="45"/>
        <v>-1.0449999999999999E-2</v>
      </c>
    </row>
    <row r="916" spans="13:26" x14ac:dyDescent="0.25">
      <c r="M916">
        <v>22.55</v>
      </c>
      <c r="N916">
        <v>-0.04</v>
      </c>
      <c r="S916">
        <v>22.524999999999999</v>
      </c>
      <c r="T916">
        <v>5.2999999999999999E-2</v>
      </c>
      <c r="U916">
        <f t="shared" si="43"/>
        <v>-1.0752500000000002E-2</v>
      </c>
      <c r="W916">
        <v>5.2999999999999999E-2</v>
      </c>
      <c r="X916">
        <v>-1.2141875000000002E-2</v>
      </c>
      <c r="Y916">
        <f t="shared" si="44"/>
        <v>6.5141875000000002E-2</v>
      </c>
      <c r="Z916">
        <f t="shared" si="45"/>
        <v>-1.04525E-2</v>
      </c>
    </row>
    <row r="917" spans="13:26" x14ac:dyDescent="0.25">
      <c r="M917">
        <v>22.574999999999999</v>
      </c>
      <c r="N917">
        <v>-3.9E-2</v>
      </c>
      <c r="S917">
        <v>22.55</v>
      </c>
      <c r="T917">
        <v>5.2999999999999999E-2</v>
      </c>
      <c r="U917">
        <f t="shared" si="43"/>
        <v>-1.0755000000000001E-2</v>
      </c>
      <c r="W917">
        <v>5.2999999999999999E-2</v>
      </c>
      <c r="X917">
        <v>-1.2146250000000001E-2</v>
      </c>
      <c r="Y917">
        <f t="shared" si="44"/>
        <v>6.5146250000000003E-2</v>
      </c>
      <c r="Z917">
        <f t="shared" si="45"/>
        <v>-1.0454999999999999E-2</v>
      </c>
    </row>
    <row r="918" spans="13:26" x14ac:dyDescent="0.25">
      <c r="M918">
        <v>22.6</v>
      </c>
      <c r="N918">
        <v>-3.5999999999999997E-2</v>
      </c>
      <c r="S918">
        <v>22.574999999999999</v>
      </c>
      <c r="T918">
        <v>5.2999999999999999E-2</v>
      </c>
      <c r="U918">
        <f t="shared" si="43"/>
        <v>-1.07575E-2</v>
      </c>
      <c r="W918">
        <v>5.2999999999999999E-2</v>
      </c>
      <c r="X918">
        <v>-1.2150625E-2</v>
      </c>
      <c r="Y918">
        <f t="shared" si="44"/>
        <v>6.5150625000000004E-2</v>
      </c>
      <c r="Z918">
        <f t="shared" si="45"/>
        <v>-1.0457499999999998E-2</v>
      </c>
    </row>
    <row r="919" spans="13:26" x14ac:dyDescent="0.25">
      <c r="M919">
        <v>22.625</v>
      </c>
      <c r="N919">
        <v>-3.3000000000000002E-2</v>
      </c>
      <c r="S919">
        <v>22.6</v>
      </c>
      <c r="T919">
        <v>5.2999999999999999E-2</v>
      </c>
      <c r="U919">
        <f t="shared" si="43"/>
        <v>-1.076E-2</v>
      </c>
      <c r="W919">
        <v>5.2999999999999999E-2</v>
      </c>
      <c r="X919">
        <v>-1.2155000000000001E-2</v>
      </c>
      <c r="Y919">
        <f t="shared" si="44"/>
        <v>6.5155000000000005E-2</v>
      </c>
      <c r="Z919">
        <f t="shared" si="45"/>
        <v>-1.0459999999999999E-2</v>
      </c>
    </row>
    <row r="920" spans="13:26" x14ac:dyDescent="0.25">
      <c r="M920">
        <v>22.65</v>
      </c>
      <c r="N920">
        <v>-0.03</v>
      </c>
      <c r="S920">
        <v>22.625</v>
      </c>
      <c r="T920">
        <v>5.2999999999999999E-2</v>
      </c>
      <c r="U920">
        <f t="shared" si="43"/>
        <v>-1.0762500000000001E-2</v>
      </c>
      <c r="W920">
        <v>5.2999999999999999E-2</v>
      </c>
      <c r="X920">
        <v>-1.2159375000000002E-2</v>
      </c>
      <c r="Y920">
        <f t="shared" si="44"/>
        <v>6.5159375000000005E-2</v>
      </c>
      <c r="Z920">
        <f t="shared" si="45"/>
        <v>-1.04625E-2</v>
      </c>
    </row>
    <row r="921" spans="13:26" x14ac:dyDescent="0.25">
      <c r="M921">
        <v>22.675000000000001</v>
      </c>
      <c r="N921">
        <v>-2.7E-2</v>
      </c>
      <c r="S921">
        <v>22.65</v>
      </c>
      <c r="T921">
        <v>5.3999999999999999E-2</v>
      </c>
      <c r="U921">
        <f t="shared" si="43"/>
        <v>-9.7649999999999994E-3</v>
      </c>
      <c r="W921">
        <v>5.3999999999999999E-2</v>
      </c>
      <c r="X921">
        <v>-1.116375E-2</v>
      </c>
      <c r="Y921">
        <f t="shared" si="44"/>
        <v>6.5163749999999993E-2</v>
      </c>
      <c r="Z921">
        <f t="shared" si="45"/>
        <v>-9.4649999999999977E-3</v>
      </c>
    </row>
    <row r="922" spans="13:26" x14ac:dyDescent="0.25">
      <c r="M922">
        <v>22.7</v>
      </c>
      <c r="N922">
        <v>-2.3E-2</v>
      </c>
      <c r="S922">
        <v>22.675000000000001</v>
      </c>
      <c r="T922">
        <v>5.3999999999999999E-2</v>
      </c>
      <c r="U922">
        <f t="shared" si="43"/>
        <v>-9.7675000000000001E-3</v>
      </c>
      <c r="W922">
        <v>5.3999999999999999E-2</v>
      </c>
      <c r="X922">
        <v>-1.1168124999999999E-2</v>
      </c>
      <c r="Y922">
        <f t="shared" si="44"/>
        <v>6.5168124999999993E-2</v>
      </c>
      <c r="Z922">
        <f t="shared" si="45"/>
        <v>-9.4674999999999985E-3</v>
      </c>
    </row>
    <row r="923" spans="13:26" x14ac:dyDescent="0.25">
      <c r="M923">
        <v>22.725000000000001</v>
      </c>
      <c r="N923">
        <v>-1.7999999999999999E-2</v>
      </c>
      <c r="S923">
        <v>22.7</v>
      </c>
      <c r="T923">
        <v>5.3999999999999999E-2</v>
      </c>
      <c r="U923">
        <f t="shared" si="43"/>
        <v>-9.7699999999999992E-3</v>
      </c>
      <c r="W923">
        <v>5.3999999999999999E-2</v>
      </c>
      <c r="X923">
        <v>-1.11725E-2</v>
      </c>
      <c r="Y923">
        <f t="shared" si="44"/>
        <v>6.5172499999999994E-2</v>
      </c>
      <c r="Z923">
        <f t="shared" si="45"/>
        <v>-9.4699999999999975E-3</v>
      </c>
    </row>
    <row r="924" spans="13:26" x14ac:dyDescent="0.25">
      <c r="M924">
        <v>22.75</v>
      </c>
      <c r="N924">
        <v>-1.4E-2</v>
      </c>
      <c r="S924">
        <v>22.725000000000001</v>
      </c>
      <c r="T924">
        <v>5.5E-2</v>
      </c>
      <c r="U924">
        <f t="shared" si="43"/>
        <v>-8.772499999999999E-3</v>
      </c>
      <c r="W924">
        <v>5.5E-2</v>
      </c>
      <c r="X924">
        <v>-1.0176874999999998E-2</v>
      </c>
      <c r="Y924">
        <f t="shared" si="44"/>
        <v>6.5176874999999995E-2</v>
      </c>
      <c r="Z924">
        <f t="shared" si="45"/>
        <v>-8.4724999999999974E-3</v>
      </c>
    </row>
    <row r="925" spans="13:26" x14ac:dyDescent="0.25">
      <c r="M925">
        <v>22.774999999999999</v>
      </c>
      <c r="N925">
        <v>-8.9999999999999993E-3</v>
      </c>
      <c r="S925">
        <v>22.75</v>
      </c>
      <c r="T925">
        <v>5.5E-2</v>
      </c>
      <c r="U925">
        <f t="shared" si="43"/>
        <v>-8.7749999999999981E-3</v>
      </c>
      <c r="W925">
        <v>5.5E-2</v>
      </c>
      <c r="X925">
        <v>-1.0181249999999998E-2</v>
      </c>
      <c r="Y925">
        <f t="shared" si="44"/>
        <v>6.5181249999999996E-2</v>
      </c>
      <c r="Z925">
        <f t="shared" si="45"/>
        <v>-8.4749999999999964E-3</v>
      </c>
    </row>
    <row r="926" spans="13:26" x14ac:dyDescent="0.25">
      <c r="M926">
        <v>22.8</v>
      </c>
      <c r="N926">
        <v>-5.0000000000000001E-3</v>
      </c>
      <c r="S926">
        <v>22.774999999999999</v>
      </c>
      <c r="T926">
        <v>5.6000000000000001E-2</v>
      </c>
      <c r="U926">
        <f t="shared" si="43"/>
        <v>-7.777499999999998E-3</v>
      </c>
      <c r="W926">
        <v>5.6000000000000001E-2</v>
      </c>
      <c r="X926">
        <v>-9.1856249999999993E-3</v>
      </c>
      <c r="Y926">
        <f t="shared" si="44"/>
        <v>6.5185624999999997E-2</v>
      </c>
      <c r="Z926">
        <f t="shared" si="45"/>
        <v>-7.4774999999999963E-3</v>
      </c>
    </row>
    <row r="927" spans="13:26" x14ac:dyDescent="0.25">
      <c r="M927">
        <v>22.824999999999999</v>
      </c>
      <c r="N927" s="1">
        <v>-3.7839999999999997E-5</v>
      </c>
      <c r="S927">
        <v>22.8</v>
      </c>
      <c r="T927">
        <v>5.6000000000000001E-2</v>
      </c>
      <c r="U927">
        <f t="shared" si="43"/>
        <v>-7.7799999999999987E-3</v>
      </c>
      <c r="W927">
        <v>5.6000000000000001E-2</v>
      </c>
      <c r="X927">
        <v>-9.1899999999999985E-3</v>
      </c>
      <c r="Y927">
        <f t="shared" si="44"/>
        <v>6.5189999999999998E-2</v>
      </c>
      <c r="Z927">
        <f t="shared" si="45"/>
        <v>-7.4799999999999971E-3</v>
      </c>
    </row>
    <row r="928" spans="13:26" x14ac:dyDescent="0.25">
      <c r="M928">
        <v>22.85</v>
      </c>
      <c r="N928">
        <v>5.0000000000000001E-3</v>
      </c>
      <c r="S928">
        <v>22.824999999999999</v>
      </c>
      <c r="T928">
        <v>5.7000000000000002E-2</v>
      </c>
      <c r="U928">
        <f t="shared" si="43"/>
        <v>-6.7824999999999969E-3</v>
      </c>
      <c r="W928">
        <v>5.7000000000000002E-2</v>
      </c>
      <c r="X928">
        <v>-8.1943749999999968E-3</v>
      </c>
      <c r="Y928">
        <f t="shared" si="44"/>
        <v>6.5194374999999999E-2</v>
      </c>
      <c r="Z928">
        <f t="shared" si="45"/>
        <v>-6.4824999999999952E-3</v>
      </c>
    </row>
    <row r="929" spans="13:26" x14ac:dyDescent="0.25">
      <c r="M929">
        <v>22.875</v>
      </c>
      <c r="N929">
        <v>8.9999999999999993E-3</v>
      </c>
      <c r="S929">
        <v>22.85</v>
      </c>
      <c r="T929">
        <v>5.8000000000000003E-2</v>
      </c>
      <c r="U929">
        <f t="shared" si="43"/>
        <v>-5.7849999999999967E-3</v>
      </c>
      <c r="W929">
        <v>5.8000000000000003E-2</v>
      </c>
      <c r="X929">
        <v>-7.1987499999999968E-3</v>
      </c>
      <c r="Y929">
        <f t="shared" si="44"/>
        <v>6.519875E-2</v>
      </c>
      <c r="Z929">
        <f t="shared" si="45"/>
        <v>-5.4849999999999951E-3</v>
      </c>
    </row>
    <row r="930" spans="13:26" x14ac:dyDescent="0.25">
      <c r="M930">
        <v>22.9</v>
      </c>
      <c r="N930">
        <v>1.4E-2</v>
      </c>
      <c r="S930">
        <v>22.875</v>
      </c>
      <c r="T930">
        <v>5.8000000000000003E-2</v>
      </c>
      <c r="U930">
        <f t="shared" si="43"/>
        <v>-5.7874999999999958E-3</v>
      </c>
      <c r="W930">
        <v>5.8000000000000003E-2</v>
      </c>
      <c r="X930">
        <v>-7.203124999999996E-3</v>
      </c>
      <c r="Y930">
        <f t="shared" si="44"/>
        <v>6.5203125000000001E-2</v>
      </c>
      <c r="Z930">
        <f t="shared" si="45"/>
        <v>-5.4874999999999941E-3</v>
      </c>
    </row>
    <row r="931" spans="13:26" x14ac:dyDescent="0.25">
      <c r="M931">
        <v>22.925000000000001</v>
      </c>
      <c r="N931">
        <v>1.9E-2</v>
      </c>
      <c r="S931">
        <v>22.9</v>
      </c>
      <c r="T931">
        <v>5.8999999999999997E-2</v>
      </c>
      <c r="U931">
        <f t="shared" si="43"/>
        <v>-4.7900000000000026E-3</v>
      </c>
      <c r="W931">
        <v>5.8999999999999997E-2</v>
      </c>
      <c r="X931">
        <v>-6.2075000000000029E-3</v>
      </c>
      <c r="Y931">
        <f t="shared" si="44"/>
        <v>6.5207500000000002E-2</v>
      </c>
      <c r="Z931">
        <f t="shared" si="45"/>
        <v>-4.4900000000000009E-3</v>
      </c>
    </row>
    <row r="932" spans="13:26" x14ac:dyDescent="0.25">
      <c r="M932">
        <v>22.95</v>
      </c>
      <c r="N932">
        <v>2.3E-2</v>
      </c>
      <c r="S932">
        <v>22.925000000000001</v>
      </c>
      <c r="T932">
        <v>0.06</v>
      </c>
      <c r="U932">
        <f t="shared" si="43"/>
        <v>-3.7925000000000016E-3</v>
      </c>
      <c r="W932">
        <v>0.06</v>
      </c>
      <c r="X932">
        <v>-5.2118750000000021E-3</v>
      </c>
      <c r="Y932">
        <f t="shared" si="44"/>
        <v>6.5211875000000002E-2</v>
      </c>
      <c r="Z932">
        <f t="shared" si="45"/>
        <v>-3.4924999999999999E-3</v>
      </c>
    </row>
    <row r="933" spans="13:26" x14ac:dyDescent="0.25">
      <c r="M933">
        <v>22.975000000000001</v>
      </c>
      <c r="N933">
        <v>2.7E-2</v>
      </c>
      <c r="S933">
        <v>22.95</v>
      </c>
      <c r="T933">
        <v>0.06</v>
      </c>
      <c r="U933">
        <f t="shared" si="43"/>
        <v>-3.7950000000000015E-3</v>
      </c>
      <c r="W933">
        <v>0.06</v>
      </c>
      <c r="X933">
        <v>-5.2162500000000021E-3</v>
      </c>
      <c r="Y933">
        <f t="shared" si="44"/>
        <v>6.5216250000000003E-2</v>
      </c>
      <c r="Z933">
        <f t="shared" si="45"/>
        <v>-3.4949999999999998E-3</v>
      </c>
    </row>
    <row r="934" spans="13:26" x14ac:dyDescent="0.25">
      <c r="M934">
        <v>23</v>
      </c>
      <c r="N934">
        <v>0.03</v>
      </c>
      <c r="S934">
        <v>22.975000000000001</v>
      </c>
      <c r="T934">
        <v>6.0999999999999999E-2</v>
      </c>
      <c r="U934">
        <f t="shared" si="43"/>
        <v>-2.7975000000000005E-3</v>
      </c>
      <c r="W934">
        <v>6.0999999999999999E-2</v>
      </c>
      <c r="X934">
        <v>-4.2206250000000004E-3</v>
      </c>
      <c r="Y934">
        <f t="shared" si="44"/>
        <v>6.5220625000000004E-2</v>
      </c>
      <c r="Z934">
        <f t="shared" si="45"/>
        <v>-2.4974999999999989E-3</v>
      </c>
    </row>
    <row r="935" spans="13:26" x14ac:dyDescent="0.25">
      <c r="M935">
        <v>23.024999999999999</v>
      </c>
      <c r="N935">
        <v>3.4000000000000002E-2</v>
      </c>
      <c r="S935">
        <v>23</v>
      </c>
      <c r="T935">
        <v>6.2E-2</v>
      </c>
      <c r="U935">
        <f t="shared" si="43"/>
        <v>-1.7999999999999995E-3</v>
      </c>
      <c r="W935">
        <v>6.2E-2</v>
      </c>
      <c r="X935">
        <v>-3.2249999999999996E-3</v>
      </c>
      <c r="Y935">
        <f t="shared" si="44"/>
        <v>6.5225000000000005E-2</v>
      </c>
      <c r="Z935">
        <f t="shared" si="45"/>
        <v>-1.4999999999999979E-3</v>
      </c>
    </row>
    <row r="936" spans="13:26" x14ac:dyDescent="0.25">
      <c r="M936">
        <v>23.05</v>
      </c>
      <c r="N936">
        <v>3.6999999999999998E-2</v>
      </c>
      <c r="S936">
        <v>23.024999999999999</v>
      </c>
      <c r="T936">
        <v>6.2E-2</v>
      </c>
      <c r="U936">
        <f t="shared" si="43"/>
        <v>-1.8024999999999994E-3</v>
      </c>
      <c r="W936">
        <v>6.2E-2</v>
      </c>
      <c r="X936">
        <v>-3.2293749999999996E-3</v>
      </c>
      <c r="Y936">
        <f t="shared" si="44"/>
        <v>6.5229375000000006E-2</v>
      </c>
      <c r="Z936">
        <f t="shared" si="45"/>
        <v>-1.5024999999999978E-3</v>
      </c>
    </row>
    <row r="937" spans="13:26" x14ac:dyDescent="0.25">
      <c r="M937">
        <v>23.074999999999999</v>
      </c>
      <c r="N937">
        <v>3.9E-2</v>
      </c>
      <c r="S937">
        <v>23.05</v>
      </c>
      <c r="T937">
        <v>6.3E-2</v>
      </c>
      <c r="U937">
        <f t="shared" si="43"/>
        <v>-8.0499999999999886E-4</v>
      </c>
      <c r="W937">
        <v>6.3E-2</v>
      </c>
      <c r="X937">
        <v>-2.2337499999999996E-3</v>
      </c>
      <c r="Y937">
        <f t="shared" si="44"/>
        <v>6.5233750000000007E-2</v>
      </c>
      <c r="Z937">
        <f t="shared" si="45"/>
        <v>-5.049999999999972E-4</v>
      </c>
    </row>
    <row r="938" spans="13:26" x14ac:dyDescent="0.25">
      <c r="M938">
        <v>23.1</v>
      </c>
      <c r="N938">
        <v>4.1000000000000002E-2</v>
      </c>
      <c r="S938">
        <v>23.074999999999999</v>
      </c>
      <c r="T938">
        <v>6.4000000000000001E-2</v>
      </c>
      <c r="U938">
        <f t="shared" si="43"/>
        <v>1.9250000000000213E-4</v>
      </c>
      <c r="W938">
        <v>6.4000000000000001E-2</v>
      </c>
      <c r="X938">
        <v>-1.2381249999999975E-3</v>
      </c>
      <c r="Y938">
        <f t="shared" si="44"/>
        <v>6.5238124999999994E-2</v>
      </c>
      <c r="Z938">
        <f t="shared" si="45"/>
        <v>4.9250000000000379E-4</v>
      </c>
    </row>
    <row r="939" spans="13:26" x14ac:dyDescent="0.25">
      <c r="M939">
        <v>23.125</v>
      </c>
      <c r="N939">
        <v>4.2999999999999997E-2</v>
      </c>
      <c r="S939">
        <v>23.1</v>
      </c>
      <c r="T939">
        <v>6.4000000000000001E-2</v>
      </c>
      <c r="U939">
        <f t="shared" si="43"/>
        <v>1.900000000000018E-4</v>
      </c>
      <c r="W939">
        <v>6.4000000000000001E-2</v>
      </c>
      <c r="X939">
        <v>-1.2424999999999986E-3</v>
      </c>
      <c r="Y939">
        <f t="shared" si="44"/>
        <v>6.5242499999999995E-2</v>
      </c>
      <c r="Z939">
        <f t="shared" si="45"/>
        <v>4.9000000000000345E-4</v>
      </c>
    </row>
    <row r="940" spans="13:26" x14ac:dyDescent="0.25">
      <c r="M940">
        <v>23.15</v>
      </c>
      <c r="N940">
        <v>4.3999999999999997E-2</v>
      </c>
      <c r="S940">
        <v>23.125</v>
      </c>
      <c r="T940">
        <v>6.5000000000000002E-2</v>
      </c>
      <c r="U940">
        <f t="shared" si="43"/>
        <v>1.1875000000000028E-3</v>
      </c>
      <c r="W940">
        <v>6.5000000000000002E-2</v>
      </c>
      <c r="X940">
        <v>-2.4687499999999753E-4</v>
      </c>
      <c r="Y940">
        <f t="shared" si="44"/>
        <v>6.5246874999999996E-2</v>
      </c>
      <c r="Z940">
        <f t="shared" si="45"/>
        <v>1.4875000000000044E-3</v>
      </c>
    </row>
    <row r="941" spans="13:26" x14ac:dyDescent="0.25">
      <c r="M941">
        <v>23.175000000000001</v>
      </c>
      <c r="N941">
        <v>4.4999999999999998E-2</v>
      </c>
      <c r="S941">
        <v>23.15</v>
      </c>
      <c r="T941">
        <v>6.5000000000000002E-2</v>
      </c>
      <c r="U941">
        <f t="shared" si="43"/>
        <v>1.1850000000000033E-3</v>
      </c>
      <c r="W941">
        <v>6.5000000000000002E-2</v>
      </c>
      <c r="X941">
        <v>-2.5124999999999703E-4</v>
      </c>
      <c r="Y941">
        <f t="shared" si="44"/>
        <v>6.5251249999999997E-2</v>
      </c>
      <c r="Z941">
        <f t="shared" si="45"/>
        <v>1.485000000000005E-3</v>
      </c>
    </row>
    <row r="942" spans="13:26" x14ac:dyDescent="0.25">
      <c r="M942">
        <v>23.2</v>
      </c>
      <c r="N942">
        <v>4.4999999999999998E-2</v>
      </c>
      <c r="S942">
        <v>23.175000000000001</v>
      </c>
      <c r="T942">
        <v>6.6000000000000003E-2</v>
      </c>
      <c r="U942">
        <f t="shared" si="43"/>
        <v>2.1825000000000039E-3</v>
      </c>
      <c r="W942">
        <v>6.6000000000000003E-2</v>
      </c>
      <c r="X942">
        <v>7.4437500000000371E-4</v>
      </c>
      <c r="Y942">
        <f t="shared" si="44"/>
        <v>6.5255624999999998E-2</v>
      </c>
      <c r="Z942">
        <f t="shared" si="45"/>
        <v>2.4825000000000055E-3</v>
      </c>
    </row>
    <row r="943" spans="13:26" x14ac:dyDescent="0.25">
      <c r="M943">
        <v>23.225000000000001</v>
      </c>
      <c r="N943">
        <v>4.3999999999999997E-2</v>
      </c>
      <c r="S943">
        <v>23.2</v>
      </c>
      <c r="T943">
        <v>6.6000000000000003E-2</v>
      </c>
      <c r="U943">
        <f t="shared" si="43"/>
        <v>2.180000000000004E-3</v>
      </c>
      <c r="W943">
        <v>6.6000000000000003E-2</v>
      </c>
      <c r="X943">
        <v>7.4000000000000389E-4</v>
      </c>
      <c r="Y943">
        <f t="shared" si="44"/>
        <v>6.5259999999999999E-2</v>
      </c>
      <c r="Z943">
        <f t="shared" si="45"/>
        <v>2.4800000000000056E-3</v>
      </c>
    </row>
    <row r="944" spans="13:26" x14ac:dyDescent="0.25">
      <c r="M944">
        <v>23.25</v>
      </c>
      <c r="N944">
        <v>4.3999999999999997E-2</v>
      </c>
      <c r="S944">
        <v>23.225000000000001</v>
      </c>
      <c r="T944">
        <v>6.6000000000000003E-2</v>
      </c>
      <c r="U944">
        <f t="shared" si="43"/>
        <v>2.1775000000000037E-3</v>
      </c>
      <c r="W944">
        <v>6.6000000000000003E-2</v>
      </c>
      <c r="X944">
        <v>7.3562500000000288E-4</v>
      </c>
      <c r="Y944">
        <f t="shared" si="44"/>
        <v>6.5264374999999999E-2</v>
      </c>
      <c r="Z944">
        <f t="shared" si="45"/>
        <v>2.4775000000000053E-3</v>
      </c>
    </row>
    <row r="945" spans="13:26" x14ac:dyDescent="0.25">
      <c r="M945">
        <v>23.274999999999999</v>
      </c>
      <c r="N945">
        <v>4.2000000000000003E-2</v>
      </c>
      <c r="S945">
        <v>23.25</v>
      </c>
      <c r="T945">
        <v>6.6000000000000003E-2</v>
      </c>
      <c r="U945">
        <f t="shared" si="43"/>
        <v>2.1750000000000038E-3</v>
      </c>
      <c r="W945">
        <v>6.6000000000000003E-2</v>
      </c>
      <c r="X945">
        <v>7.3125000000000392E-4</v>
      </c>
      <c r="Y945">
        <f t="shared" si="44"/>
        <v>6.526875E-2</v>
      </c>
      <c r="Z945">
        <f t="shared" si="45"/>
        <v>2.4750000000000054E-3</v>
      </c>
    </row>
    <row r="946" spans="13:26" x14ac:dyDescent="0.25">
      <c r="M946">
        <v>23.3</v>
      </c>
      <c r="N946">
        <v>0.04</v>
      </c>
      <c r="S946">
        <v>23.274999999999999</v>
      </c>
      <c r="T946">
        <v>6.6000000000000003E-2</v>
      </c>
      <c r="U946">
        <f t="shared" si="43"/>
        <v>2.1725000000000039E-3</v>
      </c>
      <c r="W946">
        <v>6.6000000000000003E-2</v>
      </c>
      <c r="X946">
        <v>7.2687500000000323E-4</v>
      </c>
      <c r="Y946">
        <f t="shared" si="44"/>
        <v>6.5273125000000001E-2</v>
      </c>
      <c r="Z946">
        <f t="shared" si="45"/>
        <v>2.4725000000000055E-3</v>
      </c>
    </row>
    <row r="947" spans="13:26" x14ac:dyDescent="0.25">
      <c r="M947">
        <v>23.324999999999999</v>
      </c>
      <c r="N947">
        <v>3.7999999999999999E-2</v>
      </c>
      <c r="S947">
        <v>23.3</v>
      </c>
      <c r="T947">
        <v>6.6000000000000003E-2</v>
      </c>
      <c r="U947">
        <f t="shared" si="43"/>
        <v>2.170000000000004E-3</v>
      </c>
      <c r="W947">
        <v>6.6000000000000003E-2</v>
      </c>
      <c r="X947">
        <v>7.2250000000000428E-4</v>
      </c>
      <c r="Y947">
        <f t="shared" si="44"/>
        <v>6.5277500000000002E-2</v>
      </c>
      <c r="Z947">
        <f t="shared" si="45"/>
        <v>2.4700000000000056E-3</v>
      </c>
    </row>
    <row r="948" spans="13:26" x14ac:dyDescent="0.25">
      <c r="M948">
        <v>23.35</v>
      </c>
      <c r="N948">
        <v>3.5000000000000003E-2</v>
      </c>
      <c r="S948">
        <v>23.324999999999999</v>
      </c>
      <c r="T948">
        <v>6.6000000000000003E-2</v>
      </c>
      <c r="U948">
        <f t="shared" si="43"/>
        <v>2.1675000000000041E-3</v>
      </c>
      <c r="W948">
        <v>6.6000000000000003E-2</v>
      </c>
      <c r="X948">
        <v>7.1812500000000359E-4</v>
      </c>
      <c r="Y948">
        <f t="shared" si="44"/>
        <v>6.5281875000000003E-2</v>
      </c>
      <c r="Z948">
        <f t="shared" si="45"/>
        <v>2.4675000000000057E-3</v>
      </c>
    </row>
    <row r="949" spans="13:26" x14ac:dyDescent="0.25">
      <c r="M949">
        <v>23.375</v>
      </c>
      <c r="N949">
        <v>3.2000000000000001E-2</v>
      </c>
      <c r="S949">
        <v>23.35</v>
      </c>
      <c r="T949">
        <v>6.6000000000000003E-2</v>
      </c>
      <c r="U949">
        <f t="shared" si="43"/>
        <v>2.1650000000000037E-3</v>
      </c>
      <c r="W949">
        <v>6.6000000000000003E-2</v>
      </c>
      <c r="X949">
        <v>7.1375000000000344E-4</v>
      </c>
      <c r="Y949">
        <f t="shared" si="44"/>
        <v>6.5286250000000004E-2</v>
      </c>
      <c r="Z949">
        <f t="shared" si="45"/>
        <v>2.4650000000000054E-3</v>
      </c>
    </row>
    <row r="950" spans="13:26" x14ac:dyDescent="0.25">
      <c r="M950">
        <v>23.4</v>
      </c>
      <c r="N950">
        <v>2.8000000000000001E-2</v>
      </c>
      <c r="S950">
        <v>23.375</v>
      </c>
      <c r="T950">
        <v>6.6000000000000003E-2</v>
      </c>
      <c r="U950">
        <f t="shared" si="43"/>
        <v>2.1625000000000038E-3</v>
      </c>
      <c r="W950">
        <v>6.6000000000000003E-2</v>
      </c>
      <c r="X950">
        <v>7.0937500000000362E-4</v>
      </c>
      <c r="Y950">
        <f t="shared" si="44"/>
        <v>6.5290625000000005E-2</v>
      </c>
      <c r="Z950">
        <f t="shared" si="45"/>
        <v>2.4625000000000055E-3</v>
      </c>
    </row>
    <row r="951" spans="13:26" x14ac:dyDescent="0.25">
      <c r="M951">
        <v>23.425000000000001</v>
      </c>
      <c r="N951">
        <v>2.4E-2</v>
      </c>
      <c r="S951">
        <v>23.4</v>
      </c>
      <c r="T951">
        <v>6.5000000000000002E-2</v>
      </c>
      <c r="U951">
        <f t="shared" si="43"/>
        <v>1.160000000000003E-3</v>
      </c>
      <c r="W951">
        <v>6.5000000000000002E-2</v>
      </c>
      <c r="X951">
        <v>-2.9499999999999709E-4</v>
      </c>
      <c r="Y951">
        <f t="shared" si="44"/>
        <v>6.5295000000000006E-2</v>
      </c>
      <c r="Z951">
        <f t="shared" si="45"/>
        <v>1.4600000000000047E-3</v>
      </c>
    </row>
    <row r="952" spans="13:26" x14ac:dyDescent="0.25">
      <c r="M952">
        <v>23.45</v>
      </c>
      <c r="N952">
        <v>0.02</v>
      </c>
      <c r="S952">
        <v>23.425000000000001</v>
      </c>
      <c r="T952">
        <v>6.5000000000000002E-2</v>
      </c>
      <c r="U952">
        <f t="shared" si="43"/>
        <v>1.1575000000000027E-3</v>
      </c>
      <c r="W952">
        <v>6.5000000000000002E-2</v>
      </c>
      <c r="X952">
        <v>-2.9937499999999723E-4</v>
      </c>
      <c r="Y952">
        <f t="shared" si="44"/>
        <v>6.5299374999999993E-2</v>
      </c>
      <c r="Z952">
        <f t="shared" si="45"/>
        <v>1.4575000000000044E-3</v>
      </c>
    </row>
    <row r="953" spans="13:26" x14ac:dyDescent="0.25">
      <c r="M953">
        <v>23.475000000000001</v>
      </c>
      <c r="N953">
        <v>1.6E-2</v>
      </c>
      <c r="S953">
        <v>23.45</v>
      </c>
      <c r="T953">
        <v>6.5000000000000002E-2</v>
      </c>
      <c r="U953">
        <f t="shared" si="43"/>
        <v>1.1550000000000032E-3</v>
      </c>
      <c r="W953">
        <v>6.5000000000000002E-2</v>
      </c>
      <c r="X953">
        <v>-3.0374999999999673E-4</v>
      </c>
      <c r="Y953">
        <f t="shared" si="44"/>
        <v>6.5303749999999994E-2</v>
      </c>
      <c r="Z953">
        <f t="shared" si="45"/>
        <v>1.4550000000000049E-3</v>
      </c>
    </row>
    <row r="954" spans="13:26" x14ac:dyDescent="0.25">
      <c r="M954">
        <v>23.5</v>
      </c>
      <c r="N954">
        <v>1.0999999999999999E-2</v>
      </c>
      <c r="S954">
        <v>23.475000000000001</v>
      </c>
      <c r="T954">
        <v>6.4000000000000001E-2</v>
      </c>
      <c r="U954">
        <f t="shared" si="43"/>
        <v>1.5250000000000203E-4</v>
      </c>
      <c r="W954">
        <v>6.4000000000000001E-2</v>
      </c>
      <c r="X954">
        <v>-1.3081249999999977E-3</v>
      </c>
      <c r="Y954">
        <f t="shared" si="44"/>
        <v>6.5308124999999995E-2</v>
      </c>
      <c r="Z954">
        <f t="shared" si="45"/>
        <v>4.5250000000000368E-4</v>
      </c>
    </row>
    <row r="955" spans="13:26" x14ac:dyDescent="0.25">
      <c r="M955">
        <v>23.524999999999999</v>
      </c>
      <c r="N955">
        <v>7.0000000000000001E-3</v>
      </c>
      <c r="S955">
        <v>23.5</v>
      </c>
      <c r="T955">
        <v>6.4000000000000001E-2</v>
      </c>
      <c r="U955">
        <f t="shared" si="43"/>
        <v>1.5000000000000213E-4</v>
      </c>
      <c r="W955">
        <v>6.4000000000000001E-2</v>
      </c>
      <c r="X955">
        <v>-1.3124999999999977E-3</v>
      </c>
      <c r="Y955">
        <f t="shared" si="44"/>
        <v>6.5312499999999996E-2</v>
      </c>
      <c r="Z955">
        <f t="shared" si="45"/>
        <v>4.5000000000000378E-4</v>
      </c>
    </row>
    <row r="956" spans="13:26" x14ac:dyDescent="0.25">
      <c r="M956">
        <v>23.55</v>
      </c>
      <c r="N956">
        <v>2E-3</v>
      </c>
      <c r="S956">
        <v>23.524999999999999</v>
      </c>
      <c r="T956">
        <v>6.3E-2</v>
      </c>
      <c r="U956">
        <f t="shared" si="43"/>
        <v>-8.5249999999999866E-4</v>
      </c>
      <c r="W956">
        <v>6.3E-2</v>
      </c>
      <c r="X956">
        <v>-2.3168749999999982E-3</v>
      </c>
      <c r="Y956">
        <f t="shared" si="44"/>
        <v>6.5316874999999996E-2</v>
      </c>
      <c r="Z956">
        <f t="shared" si="45"/>
        <v>-5.52499999999997E-4</v>
      </c>
    </row>
    <row r="957" spans="13:26" x14ac:dyDescent="0.25">
      <c r="M957">
        <v>23.574999999999999</v>
      </c>
      <c r="N957">
        <v>-3.0000000000000001E-3</v>
      </c>
      <c r="S957">
        <v>23.55</v>
      </c>
      <c r="T957">
        <v>6.2E-2</v>
      </c>
      <c r="U957">
        <f t="shared" si="43"/>
        <v>-1.8549999999999999E-3</v>
      </c>
      <c r="W957">
        <v>6.2E-2</v>
      </c>
      <c r="X957">
        <v>-3.3212500000000004E-3</v>
      </c>
      <c r="Y957">
        <f t="shared" si="44"/>
        <v>6.5321249999999997E-2</v>
      </c>
      <c r="Z957">
        <f t="shared" si="45"/>
        <v>-1.5549999999999982E-3</v>
      </c>
    </row>
    <row r="958" spans="13:26" x14ac:dyDescent="0.25">
      <c r="M958">
        <v>23.6</v>
      </c>
      <c r="N958">
        <v>-8.0000000000000002E-3</v>
      </c>
      <c r="S958">
        <v>23.574999999999999</v>
      </c>
      <c r="T958">
        <v>6.2E-2</v>
      </c>
      <c r="U958">
        <f t="shared" si="43"/>
        <v>-1.8574999999999998E-3</v>
      </c>
      <c r="W958">
        <v>6.2E-2</v>
      </c>
      <c r="X958">
        <v>-3.325625E-3</v>
      </c>
      <c r="Y958">
        <f t="shared" si="44"/>
        <v>6.5325624999999998E-2</v>
      </c>
      <c r="Z958">
        <f t="shared" si="45"/>
        <v>-1.5574999999999981E-3</v>
      </c>
    </row>
    <row r="959" spans="13:26" x14ac:dyDescent="0.25">
      <c r="M959">
        <v>23.625</v>
      </c>
      <c r="N959">
        <v>-1.2E-2</v>
      </c>
      <c r="S959">
        <v>23.6</v>
      </c>
      <c r="T959">
        <v>6.0999999999999999E-2</v>
      </c>
      <c r="U959">
        <f t="shared" si="43"/>
        <v>-2.8600000000000006E-3</v>
      </c>
      <c r="W959">
        <v>6.0999999999999999E-2</v>
      </c>
      <c r="X959">
        <v>-4.3300000000000005E-3</v>
      </c>
      <c r="Y959">
        <f t="shared" si="44"/>
        <v>6.5329999999999999E-2</v>
      </c>
      <c r="Z959">
        <f t="shared" si="45"/>
        <v>-2.5599999999999989E-3</v>
      </c>
    </row>
    <row r="960" spans="13:26" x14ac:dyDescent="0.25">
      <c r="M960">
        <v>23.65</v>
      </c>
      <c r="N960">
        <v>-1.7000000000000001E-2</v>
      </c>
      <c r="S960">
        <v>23.625</v>
      </c>
      <c r="T960">
        <v>0.06</v>
      </c>
      <c r="U960">
        <f t="shared" si="43"/>
        <v>-3.8625000000000013E-3</v>
      </c>
      <c r="W960">
        <v>0.06</v>
      </c>
      <c r="X960">
        <v>-5.3343750000000014E-3</v>
      </c>
      <c r="Y960">
        <f t="shared" si="44"/>
        <v>6.5334375E-2</v>
      </c>
      <c r="Z960">
        <f t="shared" si="45"/>
        <v>-3.5624999999999997E-3</v>
      </c>
    </row>
    <row r="961" spans="13:26" x14ac:dyDescent="0.25">
      <c r="M961">
        <v>23.675000000000001</v>
      </c>
      <c r="N961">
        <v>-2.1000000000000001E-2</v>
      </c>
      <c r="S961">
        <v>23.65</v>
      </c>
      <c r="T961">
        <v>0.06</v>
      </c>
      <c r="U961">
        <f t="shared" si="43"/>
        <v>-3.8650000000000012E-3</v>
      </c>
      <c r="W961">
        <v>0.06</v>
      </c>
      <c r="X961">
        <v>-5.3387500000000015E-3</v>
      </c>
      <c r="Y961">
        <f t="shared" si="44"/>
        <v>6.5338750000000001E-2</v>
      </c>
      <c r="Z961">
        <f t="shared" si="45"/>
        <v>-3.5649999999999996E-3</v>
      </c>
    </row>
    <row r="962" spans="13:26" x14ac:dyDescent="0.25">
      <c r="M962">
        <v>23.7</v>
      </c>
      <c r="N962">
        <v>-2.5000000000000001E-2</v>
      </c>
      <c r="S962">
        <v>23.675000000000001</v>
      </c>
      <c r="T962">
        <v>5.8999999999999997E-2</v>
      </c>
      <c r="U962">
        <f t="shared" si="43"/>
        <v>-4.867500000000002E-3</v>
      </c>
      <c r="W962">
        <v>5.8999999999999997E-2</v>
      </c>
      <c r="X962">
        <v>-6.3431250000000024E-3</v>
      </c>
      <c r="Y962">
        <f t="shared" si="44"/>
        <v>6.5343125000000002E-2</v>
      </c>
      <c r="Z962">
        <f t="shared" si="45"/>
        <v>-4.5675000000000004E-3</v>
      </c>
    </row>
    <row r="963" spans="13:26" x14ac:dyDescent="0.25">
      <c r="M963">
        <v>23.725000000000001</v>
      </c>
      <c r="N963">
        <v>-2.9000000000000001E-2</v>
      </c>
      <c r="S963">
        <v>23.7</v>
      </c>
      <c r="T963">
        <v>5.8000000000000003E-2</v>
      </c>
      <c r="U963">
        <f t="shared" si="43"/>
        <v>-5.8699999999999967E-3</v>
      </c>
      <c r="W963">
        <v>5.8000000000000003E-2</v>
      </c>
      <c r="X963">
        <v>-7.3474999999999973E-3</v>
      </c>
      <c r="Y963">
        <f t="shared" si="44"/>
        <v>6.5347500000000003E-2</v>
      </c>
      <c r="Z963">
        <f t="shared" si="45"/>
        <v>-5.5699999999999951E-3</v>
      </c>
    </row>
    <row r="964" spans="13:26" x14ac:dyDescent="0.25">
      <c r="M964">
        <v>23.75</v>
      </c>
      <c r="N964">
        <v>-3.2000000000000001E-2</v>
      </c>
      <c r="S964">
        <v>23.725000000000001</v>
      </c>
      <c r="T964">
        <v>5.8000000000000003E-2</v>
      </c>
      <c r="U964">
        <f t="shared" ref="U964:U1001" si="46">T964-0.0615 - 0.0001*S964</f>
        <v>-5.8724999999999958E-3</v>
      </c>
      <c r="W964">
        <v>5.8000000000000003E-2</v>
      </c>
      <c r="X964">
        <v>-7.3518749999999956E-3</v>
      </c>
      <c r="Y964">
        <f t="shared" si="44"/>
        <v>6.5351875000000004E-2</v>
      </c>
      <c r="Z964">
        <f t="shared" si="45"/>
        <v>-5.5724999999999941E-3</v>
      </c>
    </row>
    <row r="965" spans="13:26" x14ac:dyDescent="0.25">
      <c r="M965">
        <v>23.774999999999999</v>
      </c>
      <c r="N965">
        <v>-3.5000000000000003E-2</v>
      </c>
      <c r="S965">
        <v>23.75</v>
      </c>
      <c r="T965">
        <v>5.7000000000000002E-2</v>
      </c>
      <c r="U965">
        <f t="shared" si="46"/>
        <v>-6.8749999999999974E-3</v>
      </c>
      <c r="W965">
        <v>5.7000000000000002E-2</v>
      </c>
      <c r="X965">
        <v>-8.3562499999999974E-3</v>
      </c>
      <c r="Y965">
        <f t="shared" si="44"/>
        <v>6.5356250000000005E-2</v>
      </c>
      <c r="Z965">
        <f t="shared" si="45"/>
        <v>-6.5749999999999958E-3</v>
      </c>
    </row>
    <row r="966" spans="13:26" x14ac:dyDescent="0.25">
      <c r="M966">
        <v>23.8</v>
      </c>
      <c r="N966">
        <v>-3.6999999999999998E-2</v>
      </c>
      <c r="S966">
        <v>23.774999999999999</v>
      </c>
      <c r="T966">
        <v>5.6000000000000001E-2</v>
      </c>
      <c r="U966">
        <f t="shared" si="46"/>
        <v>-7.8774999999999974E-3</v>
      </c>
      <c r="W966">
        <v>5.6000000000000001E-2</v>
      </c>
      <c r="X966">
        <v>-9.3606249999999974E-3</v>
      </c>
      <c r="Y966">
        <f t="shared" si="44"/>
        <v>6.5360625000000006E-2</v>
      </c>
      <c r="Z966">
        <f t="shared" si="45"/>
        <v>-7.5774999999999957E-3</v>
      </c>
    </row>
    <row r="967" spans="13:26" x14ac:dyDescent="0.25">
      <c r="M967">
        <v>23.824999999999999</v>
      </c>
      <c r="N967">
        <v>-0.04</v>
      </c>
      <c r="S967">
        <v>23.8</v>
      </c>
      <c r="T967">
        <v>5.6000000000000001E-2</v>
      </c>
      <c r="U967">
        <f t="shared" si="46"/>
        <v>-7.8799999999999981E-3</v>
      </c>
      <c r="W967">
        <v>5.6000000000000001E-2</v>
      </c>
      <c r="X967">
        <v>-9.3649999999999983E-3</v>
      </c>
      <c r="Y967">
        <f t="shared" si="44"/>
        <v>6.5365000000000006E-2</v>
      </c>
      <c r="Z967">
        <f t="shared" si="45"/>
        <v>-7.5799999999999965E-3</v>
      </c>
    </row>
    <row r="968" spans="13:26" x14ac:dyDescent="0.25">
      <c r="M968">
        <v>23.85</v>
      </c>
      <c r="N968">
        <v>-4.1000000000000002E-2</v>
      </c>
      <c r="S968">
        <v>23.824999999999999</v>
      </c>
      <c r="T968">
        <v>5.6000000000000001E-2</v>
      </c>
      <c r="U968">
        <f t="shared" si="46"/>
        <v>-7.8824999999999971E-3</v>
      </c>
      <c r="W968">
        <v>5.6000000000000001E-2</v>
      </c>
      <c r="X968">
        <v>-9.3693749999999975E-3</v>
      </c>
      <c r="Y968">
        <f t="shared" si="44"/>
        <v>6.5369374999999993E-2</v>
      </c>
      <c r="Z968">
        <f t="shared" si="45"/>
        <v>-7.5824999999999964E-3</v>
      </c>
    </row>
    <row r="969" spans="13:26" x14ac:dyDescent="0.25">
      <c r="M969">
        <v>23.875</v>
      </c>
      <c r="N969">
        <v>-4.2000000000000003E-2</v>
      </c>
      <c r="S969">
        <v>23.85</v>
      </c>
      <c r="T969">
        <v>5.5E-2</v>
      </c>
      <c r="U969">
        <f t="shared" si="46"/>
        <v>-8.8849999999999988E-3</v>
      </c>
      <c r="W969">
        <v>5.5E-2</v>
      </c>
      <c r="X969">
        <v>-1.0373749999999999E-2</v>
      </c>
      <c r="Y969">
        <f t="shared" si="44"/>
        <v>6.5373749999999994E-2</v>
      </c>
      <c r="Z969">
        <f t="shared" si="45"/>
        <v>-8.5849999999999971E-3</v>
      </c>
    </row>
    <row r="970" spans="13:26" x14ac:dyDescent="0.25">
      <c r="M970">
        <v>23.9</v>
      </c>
      <c r="N970">
        <v>-4.2000000000000003E-2</v>
      </c>
      <c r="S970">
        <v>23.875</v>
      </c>
      <c r="T970">
        <v>5.5E-2</v>
      </c>
      <c r="U970">
        <f t="shared" si="46"/>
        <v>-8.8874999999999996E-3</v>
      </c>
      <c r="W970">
        <v>5.5E-2</v>
      </c>
      <c r="X970">
        <v>-1.0378125E-2</v>
      </c>
      <c r="Y970">
        <f t="shared" si="44"/>
        <v>6.5378124999999995E-2</v>
      </c>
      <c r="Z970">
        <f t="shared" si="45"/>
        <v>-8.5874999999999979E-3</v>
      </c>
    </row>
    <row r="971" spans="13:26" x14ac:dyDescent="0.25">
      <c r="M971">
        <v>23.925000000000001</v>
      </c>
      <c r="N971">
        <v>-4.2999999999999997E-2</v>
      </c>
      <c r="S971">
        <v>23.9</v>
      </c>
      <c r="T971">
        <v>5.3999999999999999E-2</v>
      </c>
      <c r="U971">
        <f t="shared" si="46"/>
        <v>-9.8899999999999995E-3</v>
      </c>
      <c r="W971">
        <v>5.3999999999999999E-2</v>
      </c>
      <c r="X971">
        <v>-1.13825E-2</v>
      </c>
      <c r="Y971">
        <f t="shared" si="44"/>
        <v>6.5382499999999996E-2</v>
      </c>
      <c r="Z971">
        <f t="shared" si="45"/>
        <v>-9.5899999999999978E-3</v>
      </c>
    </row>
    <row r="972" spans="13:26" x14ac:dyDescent="0.25">
      <c r="M972">
        <v>23.95</v>
      </c>
      <c r="N972">
        <v>-4.2000000000000003E-2</v>
      </c>
      <c r="S972">
        <v>23.925000000000001</v>
      </c>
      <c r="T972">
        <v>5.3999999999999999E-2</v>
      </c>
      <c r="U972">
        <f t="shared" si="46"/>
        <v>-9.8925000000000003E-3</v>
      </c>
      <c r="W972">
        <v>5.3999999999999999E-2</v>
      </c>
      <c r="X972">
        <v>-1.1386874999999999E-2</v>
      </c>
      <c r="Y972">
        <f t="shared" si="44"/>
        <v>6.5386874999999997E-2</v>
      </c>
      <c r="Z972">
        <f t="shared" si="45"/>
        <v>-9.5924999999999986E-3</v>
      </c>
    </row>
    <row r="973" spans="13:26" x14ac:dyDescent="0.25">
      <c r="M973">
        <v>23.975000000000001</v>
      </c>
      <c r="N973">
        <v>-4.1000000000000002E-2</v>
      </c>
      <c r="S973">
        <v>23.95</v>
      </c>
      <c r="T973">
        <v>5.3999999999999999E-2</v>
      </c>
      <c r="U973">
        <f t="shared" si="46"/>
        <v>-9.8949999999999993E-3</v>
      </c>
      <c r="W973">
        <v>5.3999999999999999E-2</v>
      </c>
      <c r="X973">
        <v>-1.139125E-2</v>
      </c>
      <c r="Y973">
        <f t="shared" si="44"/>
        <v>6.5391249999999998E-2</v>
      </c>
      <c r="Z973">
        <f t="shared" si="45"/>
        <v>-9.5949999999999976E-3</v>
      </c>
    </row>
    <row r="974" spans="13:26" x14ac:dyDescent="0.25">
      <c r="M974">
        <v>24</v>
      </c>
      <c r="N974">
        <v>-3.9E-2</v>
      </c>
      <c r="S974">
        <v>23.975000000000001</v>
      </c>
      <c r="T974">
        <v>5.3999999999999999E-2</v>
      </c>
      <c r="U974">
        <f t="shared" si="46"/>
        <v>-9.8975E-3</v>
      </c>
      <c r="W974">
        <v>5.3999999999999999E-2</v>
      </c>
      <c r="X974">
        <v>-1.1395625E-2</v>
      </c>
      <c r="Y974">
        <f t="shared" si="44"/>
        <v>6.5395624999999999E-2</v>
      </c>
      <c r="Z974">
        <f t="shared" si="45"/>
        <v>-9.5974999999999984E-3</v>
      </c>
    </row>
    <row r="975" spans="13:26" x14ac:dyDescent="0.25">
      <c r="M975">
        <v>24.024999999999999</v>
      </c>
      <c r="N975">
        <v>-3.7999999999999999E-2</v>
      </c>
      <c r="S975">
        <v>24</v>
      </c>
      <c r="T975">
        <v>5.3999999999999999E-2</v>
      </c>
      <c r="U975">
        <f t="shared" si="46"/>
        <v>-9.8999999999999991E-3</v>
      </c>
      <c r="W975">
        <v>5.3999999999999999E-2</v>
      </c>
      <c r="X975">
        <v>-1.1399999999999999E-2</v>
      </c>
      <c r="Y975">
        <f t="shared" si="44"/>
        <v>6.54E-2</v>
      </c>
      <c r="Z975">
        <f t="shared" si="45"/>
        <v>-9.5999999999999974E-3</v>
      </c>
    </row>
    <row r="976" spans="13:26" x14ac:dyDescent="0.25">
      <c r="M976">
        <v>24.05</v>
      </c>
      <c r="N976">
        <v>-3.5000000000000003E-2</v>
      </c>
      <c r="S976">
        <v>24.024999999999999</v>
      </c>
      <c r="T976">
        <v>5.3999999999999999E-2</v>
      </c>
      <c r="U976">
        <f t="shared" si="46"/>
        <v>-9.9024999999999998E-3</v>
      </c>
      <c r="W976">
        <v>5.3999999999999999E-2</v>
      </c>
      <c r="X976">
        <v>-1.1404375000000001E-2</v>
      </c>
      <c r="Y976">
        <f t="shared" ref="Y976:Y1001" si="47">W976-X976</f>
        <v>6.5404375000000001E-2</v>
      </c>
      <c r="Z976">
        <f t="shared" ref="Z976:Z1001" si="48">W976 -0.0612 -0.0001*S976</f>
        <v>-9.6024999999999982E-3</v>
      </c>
    </row>
    <row r="977" spans="13:26" x14ac:dyDescent="0.25">
      <c r="M977">
        <v>24.074999999999999</v>
      </c>
      <c r="N977">
        <v>-3.2000000000000001E-2</v>
      </c>
      <c r="S977">
        <v>24.05</v>
      </c>
      <c r="T977">
        <v>5.3999999999999999E-2</v>
      </c>
      <c r="U977">
        <f t="shared" si="46"/>
        <v>-9.9050000000000006E-3</v>
      </c>
      <c r="W977">
        <v>5.3999999999999999E-2</v>
      </c>
      <c r="X977">
        <v>-1.140875E-2</v>
      </c>
      <c r="Y977">
        <f t="shared" si="47"/>
        <v>6.5408750000000002E-2</v>
      </c>
      <c r="Z977">
        <f t="shared" si="48"/>
        <v>-9.604999999999999E-3</v>
      </c>
    </row>
    <row r="978" spans="13:26" x14ac:dyDescent="0.25">
      <c r="M978">
        <v>24.1</v>
      </c>
      <c r="N978">
        <v>-2.9000000000000001E-2</v>
      </c>
      <c r="S978">
        <v>24.074999999999999</v>
      </c>
      <c r="T978">
        <v>5.3999999999999999E-2</v>
      </c>
      <c r="U978">
        <f t="shared" si="46"/>
        <v>-9.9074999999999996E-3</v>
      </c>
      <c r="W978">
        <v>5.3999999999999999E-2</v>
      </c>
      <c r="X978">
        <v>-1.1413125E-2</v>
      </c>
      <c r="Y978">
        <f t="shared" si="47"/>
        <v>6.5413125000000003E-2</v>
      </c>
      <c r="Z978">
        <f t="shared" si="48"/>
        <v>-9.607499999999998E-3</v>
      </c>
    </row>
    <row r="979" spans="13:26" x14ac:dyDescent="0.25">
      <c r="M979">
        <v>24.125</v>
      </c>
      <c r="N979">
        <v>-2.5000000000000001E-2</v>
      </c>
      <c r="S979">
        <v>24.1</v>
      </c>
      <c r="T979">
        <v>5.3999999999999999E-2</v>
      </c>
      <c r="U979">
        <f t="shared" si="46"/>
        <v>-9.9100000000000004E-3</v>
      </c>
      <c r="W979">
        <v>5.3999999999999999E-2</v>
      </c>
      <c r="X979">
        <v>-1.1417500000000001E-2</v>
      </c>
      <c r="Y979">
        <f t="shared" si="47"/>
        <v>6.5417500000000003E-2</v>
      </c>
      <c r="Z979">
        <f t="shared" si="48"/>
        <v>-9.6099999999999988E-3</v>
      </c>
    </row>
    <row r="980" spans="13:26" x14ac:dyDescent="0.25">
      <c r="M980">
        <v>24.15</v>
      </c>
      <c r="N980">
        <v>-2.1000000000000001E-2</v>
      </c>
      <c r="S980">
        <v>24.125</v>
      </c>
      <c r="T980">
        <v>5.5E-2</v>
      </c>
      <c r="U980">
        <f t="shared" si="46"/>
        <v>-8.9124999999999985E-3</v>
      </c>
      <c r="W980">
        <v>5.5E-2</v>
      </c>
      <c r="X980">
        <v>-1.0421874999999999E-2</v>
      </c>
      <c r="Y980">
        <f t="shared" si="47"/>
        <v>6.5421875000000004E-2</v>
      </c>
      <c r="Z980">
        <f t="shared" si="48"/>
        <v>-8.6124999999999969E-3</v>
      </c>
    </row>
    <row r="981" spans="13:26" x14ac:dyDescent="0.25">
      <c r="M981">
        <v>24.175000000000001</v>
      </c>
      <c r="N981">
        <v>-1.7000000000000001E-2</v>
      </c>
      <c r="S981">
        <v>24.15</v>
      </c>
      <c r="T981">
        <v>5.5E-2</v>
      </c>
      <c r="U981">
        <f t="shared" si="46"/>
        <v>-8.9149999999999993E-3</v>
      </c>
      <c r="W981">
        <v>5.5E-2</v>
      </c>
      <c r="X981">
        <v>-1.042625E-2</v>
      </c>
      <c r="Y981">
        <f t="shared" si="47"/>
        <v>6.5426250000000005E-2</v>
      </c>
      <c r="Z981">
        <f t="shared" si="48"/>
        <v>-8.6149999999999977E-3</v>
      </c>
    </row>
    <row r="982" spans="13:26" x14ac:dyDescent="0.25">
      <c r="M982">
        <v>24.2</v>
      </c>
      <c r="N982">
        <v>-1.2E-2</v>
      </c>
      <c r="S982">
        <v>24.175000000000001</v>
      </c>
      <c r="T982">
        <v>5.6000000000000001E-2</v>
      </c>
      <c r="U982">
        <f t="shared" si="46"/>
        <v>-7.9174999999999975E-3</v>
      </c>
      <c r="W982">
        <v>5.6000000000000001E-2</v>
      </c>
      <c r="X982">
        <v>-9.430624999999998E-3</v>
      </c>
      <c r="Y982">
        <f t="shared" si="47"/>
        <v>6.5430624999999992E-2</v>
      </c>
      <c r="Z982">
        <f t="shared" si="48"/>
        <v>-7.6174999999999967E-3</v>
      </c>
    </row>
    <row r="983" spans="13:26" x14ac:dyDescent="0.25">
      <c r="M983">
        <v>24.225000000000001</v>
      </c>
      <c r="N983">
        <v>-8.0000000000000002E-3</v>
      </c>
      <c r="S983">
        <v>24.2</v>
      </c>
      <c r="T983">
        <v>5.6000000000000001E-2</v>
      </c>
      <c r="U983">
        <f t="shared" si="46"/>
        <v>-7.9199999999999982E-3</v>
      </c>
      <c r="W983">
        <v>5.6000000000000001E-2</v>
      </c>
      <c r="X983">
        <v>-9.4349999999999972E-3</v>
      </c>
      <c r="Y983">
        <f t="shared" si="47"/>
        <v>6.5434999999999993E-2</v>
      </c>
      <c r="Z983">
        <f t="shared" si="48"/>
        <v>-7.6199999999999966E-3</v>
      </c>
    </row>
    <row r="984" spans="13:26" x14ac:dyDescent="0.25">
      <c r="M984">
        <v>24.25</v>
      </c>
      <c r="N984">
        <v>-3.0000000000000001E-3</v>
      </c>
      <c r="S984">
        <v>24.225000000000001</v>
      </c>
      <c r="T984">
        <v>5.6000000000000001E-2</v>
      </c>
      <c r="U984">
        <f t="shared" si="46"/>
        <v>-7.922499999999999E-3</v>
      </c>
      <c r="W984">
        <v>5.6000000000000001E-2</v>
      </c>
      <c r="X984">
        <v>-9.4393749999999998E-3</v>
      </c>
      <c r="Y984">
        <f t="shared" si="47"/>
        <v>6.5439374999999994E-2</v>
      </c>
      <c r="Z984">
        <f t="shared" si="48"/>
        <v>-7.6224999999999965E-3</v>
      </c>
    </row>
    <row r="985" spans="13:26" x14ac:dyDescent="0.25">
      <c r="M985">
        <v>24.274999999999999</v>
      </c>
      <c r="N985">
        <v>1E-3</v>
      </c>
      <c r="S985">
        <v>24.25</v>
      </c>
      <c r="T985">
        <v>5.7000000000000002E-2</v>
      </c>
      <c r="U985">
        <f t="shared" si="46"/>
        <v>-6.9249999999999971E-3</v>
      </c>
      <c r="W985">
        <v>5.7000000000000002E-2</v>
      </c>
      <c r="X985">
        <v>-8.4437499999999964E-3</v>
      </c>
      <c r="Y985">
        <f t="shared" si="47"/>
        <v>6.5443749999999995E-2</v>
      </c>
      <c r="Z985">
        <f t="shared" si="48"/>
        <v>-6.6249999999999955E-3</v>
      </c>
    </row>
    <row r="986" spans="13:26" x14ac:dyDescent="0.25">
      <c r="M986">
        <v>24.3</v>
      </c>
      <c r="N986">
        <v>6.0000000000000001E-3</v>
      </c>
      <c r="S986">
        <v>24.274999999999999</v>
      </c>
      <c r="T986">
        <v>5.7000000000000002E-2</v>
      </c>
      <c r="U986">
        <f t="shared" si="46"/>
        <v>-6.927499999999997E-3</v>
      </c>
      <c r="W986">
        <v>5.7000000000000002E-2</v>
      </c>
      <c r="X986">
        <v>-8.4481249999999973E-3</v>
      </c>
      <c r="Y986">
        <f t="shared" si="47"/>
        <v>6.5448124999999996E-2</v>
      </c>
      <c r="Z986">
        <f t="shared" si="48"/>
        <v>-6.6274999999999954E-3</v>
      </c>
    </row>
    <row r="987" spans="13:26" x14ac:dyDescent="0.25">
      <c r="M987">
        <v>24.324999999999999</v>
      </c>
      <c r="N987">
        <v>1.0999999999999999E-2</v>
      </c>
      <c r="S987">
        <v>24.3</v>
      </c>
      <c r="T987">
        <v>5.8000000000000003E-2</v>
      </c>
      <c r="U987">
        <f t="shared" si="46"/>
        <v>-5.929999999999996E-3</v>
      </c>
      <c r="W987">
        <v>5.8000000000000003E-2</v>
      </c>
      <c r="X987">
        <v>-7.4524999999999965E-3</v>
      </c>
      <c r="Y987">
        <f t="shared" si="47"/>
        <v>6.5452499999999997E-2</v>
      </c>
      <c r="Z987">
        <f t="shared" si="48"/>
        <v>-5.6299999999999944E-3</v>
      </c>
    </row>
    <row r="988" spans="13:26" x14ac:dyDescent="0.25">
      <c r="M988">
        <v>24.35</v>
      </c>
      <c r="N988">
        <v>1.6E-2</v>
      </c>
      <c r="S988">
        <v>24.324999999999999</v>
      </c>
      <c r="T988">
        <v>5.8999999999999997E-2</v>
      </c>
      <c r="U988">
        <f t="shared" si="46"/>
        <v>-4.9325000000000029E-3</v>
      </c>
      <c r="W988">
        <v>5.8999999999999997E-2</v>
      </c>
      <c r="X988">
        <v>-6.4568750000000034E-3</v>
      </c>
      <c r="Y988">
        <f t="shared" si="47"/>
        <v>6.5456874999999998E-2</v>
      </c>
      <c r="Z988">
        <f t="shared" si="48"/>
        <v>-4.6325000000000012E-3</v>
      </c>
    </row>
    <row r="989" spans="13:26" x14ac:dyDescent="0.25">
      <c r="M989">
        <v>24.375</v>
      </c>
      <c r="N989">
        <v>0.02</v>
      </c>
      <c r="S989">
        <v>24.35</v>
      </c>
      <c r="T989">
        <v>5.8999999999999997E-2</v>
      </c>
      <c r="U989">
        <f t="shared" si="46"/>
        <v>-4.9350000000000019E-3</v>
      </c>
      <c r="W989">
        <v>5.8999999999999997E-2</v>
      </c>
      <c r="X989">
        <v>-6.4612500000000017E-3</v>
      </c>
      <c r="Y989">
        <f t="shared" si="47"/>
        <v>6.5461249999999999E-2</v>
      </c>
      <c r="Z989">
        <f t="shared" si="48"/>
        <v>-4.6350000000000002E-3</v>
      </c>
    </row>
    <row r="990" spans="13:26" x14ac:dyDescent="0.25">
      <c r="M990">
        <v>24.4</v>
      </c>
      <c r="N990">
        <v>2.4E-2</v>
      </c>
      <c r="S990">
        <v>24.375</v>
      </c>
      <c r="T990">
        <v>0.06</v>
      </c>
      <c r="U990">
        <f t="shared" si="46"/>
        <v>-3.9375000000000018E-3</v>
      </c>
      <c r="W990">
        <v>0.06</v>
      </c>
      <c r="X990">
        <v>-5.4656250000000017E-3</v>
      </c>
      <c r="Y990">
        <f t="shared" si="47"/>
        <v>6.5465625E-2</v>
      </c>
      <c r="Z990">
        <f t="shared" si="48"/>
        <v>-3.6374999999999997E-3</v>
      </c>
    </row>
    <row r="991" spans="13:26" x14ac:dyDescent="0.25">
      <c r="M991">
        <v>24.425000000000001</v>
      </c>
      <c r="N991">
        <v>2.8000000000000001E-2</v>
      </c>
      <c r="S991">
        <v>24.4</v>
      </c>
      <c r="T991">
        <v>6.0999999999999999E-2</v>
      </c>
      <c r="U991">
        <f t="shared" si="46"/>
        <v>-2.9400000000000003E-3</v>
      </c>
      <c r="W991">
        <v>6.0999999999999999E-2</v>
      </c>
      <c r="X991">
        <v>-4.4700000000000009E-3</v>
      </c>
      <c r="Y991">
        <f t="shared" si="47"/>
        <v>6.547E-2</v>
      </c>
      <c r="Z991">
        <f t="shared" si="48"/>
        <v>-2.6399999999999987E-3</v>
      </c>
    </row>
    <row r="992" spans="13:26" x14ac:dyDescent="0.25">
      <c r="M992">
        <v>24.45</v>
      </c>
      <c r="N992">
        <v>3.1E-2</v>
      </c>
      <c r="S992">
        <v>24.425000000000001</v>
      </c>
      <c r="T992">
        <v>6.0999999999999999E-2</v>
      </c>
      <c r="U992">
        <f t="shared" si="46"/>
        <v>-2.9425000000000007E-3</v>
      </c>
      <c r="W992">
        <v>6.0999999999999999E-2</v>
      </c>
      <c r="X992">
        <v>-4.4743750000000009E-3</v>
      </c>
      <c r="Y992">
        <f t="shared" si="47"/>
        <v>6.5474375000000001E-2</v>
      </c>
      <c r="Z992">
        <f t="shared" si="48"/>
        <v>-2.642499999999999E-3</v>
      </c>
    </row>
    <row r="993" spans="13:26" x14ac:dyDescent="0.25">
      <c r="M993">
        <v>24.475000000000001</v>
      </c>
      <c r="N993">
        <v>3.5000000000000003E-2</v>
      </c>
      <c r="S993">
        <v>24.45</v>
      </c>
      <c r="T993">
        <v>6.2E-2</v>
      </c>
      <c r="U993">
        <f t="shared" si="46"/>
        <v>-1.9449999999999997E-3</v>
      </c>
      <c r="W993">
        <v>6.2E-2</v>
      </c>
      <c r="X993">
        <v>-3.4787500000000001E-3</v>
      </c>
      <c r="Y993">
        <f t="shared" si="47"/>
        <v>6.5478750000000002E-2</v>
      </c>
      <c r="Z993">
        <f t="shared" si="48"/>
        <v>-1.644999999999998E-3</v>
      </c>
    </row>
    <row r="994" spans="13:26" x14ac:dyDescent="0.25">
      <c r="M994">
        <v>24.5</v>
      </c>
      <c r="N994">
        <v>3.6999999999999998E-2</v>
      </c>
      <c r="S994">
        <v>24.475000000000001</v>
      </c>
      <c r="T994">
        <v>6.2E-2</v>
      </c>
      <c r="U994">
        <f t="shared" si="46"/>
        <v>-1.9475E-3</v>
      </c>
      <c r="W994">
        <v>6.2E-2</v>
      </c>
      <c r="X994">
        <v>-3.4831250000000005E-3</v>
      </c>
      <c r="Y994">
        <f t="shared" si="47"/>
        <v>6.5483125000000003E-2</v>
      </c>
      <c r="Z994">
        <f t="shared" si="48"/>
        <v>-1.6474999999999984E-3</v>
      </c>
    </row>
    <row r="995" spans="13:26" x14ac:dyDescent="0.25">
      <c r="M995">
        <v>24.524999999999999</v>
      </c>
      <c r="N995">
        <v>0.04</v>
      </c>
      <c r="S995">
        <v>24.5</v>
      </c>
      <c r="T995">
        <v>6.3E-2</v>
      </c>
      <c r="U995">
        <f t="shared" si="46"/>
        <v>-9.4999999999999859E-4</v>
      </c>
      <c r="W995">
        <v>6.3E-2</v>
      </c>
      <c r="X995">
        <v>-2.4874999999999984E-3</v>
      </c>
      <c r="Y995">
        <f t="shared" si="47"/>
        <v>6.5487500000000004E-2</v>
      </c>
      <c r="Z995">
        <f t="shared" si="48"/>
        <v>-6.4999999999999693E-4</v>
      </c>
    </row>
    <row r="996" spans="13:26" x14ac:dyDescent="0.25">
      <c r="M996">
        <v>24.55</v>
      </c>
      <c r="N996">
        <v>4.2000000000000003E-2</v>
      </c>
      <c r="S996">
        <v>24.524999999999999</v>
      </c>
      <c r="T996">
        <v>6.4000000000000001E-2</v>
      </c>
      <c r="U996">
        <f t="shared" si="46"/>
        <v>4.7500000000002401E-5</v>
      </c>
      <c r="W996">
        <v>6.4000000000000001E-2</v>
      </c>
      <c r="X996">
        <v>-1.4918749999999975E-3</v>
      </c>
      <c r="Y996">
        <f t="shared" si="47"/>
        <v>6.5491875000000005E-2</v>
      </c>
      <c r="Z996">
        <f t="shared" si="48"/>
        <v>3.4750000000000406E-4</v>
      </c>
    </row>
    <row r="997" spans="13:26" x14ac:dyDescent="0.25">
      <c r="M997">
        <v>24.574999999999999</v>
      </c>
      <c r="N997">
        <v>4.2999999999999997E-2</v>
      </c>
      <c r="S997">
        <v>24.55</v>
      </c>
      <c r="T997">
        <v>6.4000000000000001E-2</v>
      </c>
      <c r="U997">
        <f t="shared" si="46"/>
        <v>4.500000000000207E-5</v>
      </c>
      <c r="W997">
        <v>6.4000000000000001E-2</v>
      </c>
      <c r="X997">
        <v>-1.4962499999999976E-3</v>
      </c>
      <c r="Y997">
        <f t="shared" si="47"/>
        <v>6.5496250000000006E-2</v>
      </c>
      <c r="Z997">
        <f t="shared" si="48"/>
        <v>3.4500000000000372E-4</v>
      </c>
    </row>
    <row r="998" spans="13:26" x14ac:dyDescent="0.25">
      <c r="M998">
        <v>24.6</v>
      </c>
      <c r="N998">
        <v>4.3999999999999997E-2</v>
      </c>
      <c r="S998">
        <v>24.574999999999999</v>
      </c>
      <c r="T998">
        <v>6.4000000000000001E-2</v>
      </c>
      <c r="U998">
        <f t="shared" si="46"/>
        <v>4.2500000000002171E-5</v>
      </c>
      <c r="W998">
        <v>6.4000000000000001E-2</v>
      </c>
      <c r="X998">
        <v>-1.5006249999999976E-3</v>
      </c>
      <c r="Y998">
        <f t="shared" si="47"/>
        <v>6.5500624999999993E-2</v>
      </c>
      <c r="Z998">
        <f t="shared" si="48"/>
        <v>3.4250000000000383E-4</v>
      </c>
    </row>
    <row r="999" spans="13:26" x14ac:dyDescent="0.25">
      <c r="M999">
        <v>24.625</v>
      </c>
      <c r="N999">
        <v>4.4999999999999998E-2</v>
      </c>
      <c r="S999">
        <v>24.6</v>
      </c>
      <c r="T999">
        <v>6.5000000000000002E-2</v>
      </c>
      <c r="U999">
        <f t="shared" si="46"/>
        <v>1.0400000000000027E-3</v>
      </c>
      <c r="W999">
        <v>6.5000000000000002E-2</v>
      </c>
      <c r="X999">
        <v>-5.0499999999999764E-4</v>
      </c>
      <c r="Y999">
        <f t="shared" si="47"/>
        <v>6.5504999999999994E-2</v>
      </c>
      <c r="Z999">
        <f t="shared" si="48"/>
        <v>1.3400000000000044E-3</v>
      </c>
    </row>
    <row r="1000" spans="13:26" x14ac:dyDescent="0.25">
      <c r="M1000">
        <v>24.65</v>
      </c>
      <c r="N1000">
        <v>4.3999999999999997E-2</v>
      </c>
      <c r="S1000">
        <v>24.625</v>
      </c>
      <c r="T1000">
        <v>6.5000000000000002E-2</v>
      </c>
      <c r="U1000">
        <f t="shared" si="46"/>
        <v>1.0375000000000028E-3</v>
      </c>
      <c r="W1000">
        <v>6.5000000000000002E-2</v>
      </c>
      <c r="X1000">
        <v>-5.0937499999999746E-4</v>
      </c>
      <c r="Y1000">
        <f t="shared" si="47"/>
        <v>6.5509374999999995E-2</v>
      </c>
      <c r="Z1000">
        <f t="shared" si="48"/>
        <v>1.3375000000000045E-3</v>
      </c>
    </row>
    <row r="1001" spans="13:26" x14ac:dyDescent="0.25">
      <c r="M1001">
        <v>24.675000000000001</v>
      </c>
      <c r="N1001">
        <v>4.3999999999999997E-2</v>
      </c>
      <c r="S1001">
        <v>24.65</v>
      </c>
      <c r="T1001">
        <v>6.5000000000000002E-2</v>
      </c>
      <c r="U1001">
        <f t="shared" si="46"/>
        <v>1.0350000000000029E-3</v>
      </c>
      <c r="W1001">
        <v>6.5000000000000002E-2</v>
      </c>
      <c r="X1001">
        <v>-5.1374999999999728E-4</v>
      </c>
      <c r="Y1001">
        <f t="shared" si="47"/>
        <v>6.5513749999999996E-2</v>
      </c>
      <c r="Z1001">
        <f t="shared" si="48"/>
        <v>1.3350000000000046E-3</v>
      </c>
    </row>
    <row r="1002" spans="13:26" x14ac:dyDescent="0.25">
      <c r="M1002">
        <v>24.7</v>
      </c>
      <c r="N1002">
        <v>4.2999999999999997E-2</v>
      </c>
    </row>
    <row r="1003" spans="13:26" x14ac:dyDescent="0.25">
      <c r="M1003">
        <v>24.725000000000001</v>
      </c>
      <c r="N1003">
        <v>4.1000000000000002E-2</v>
      </c>
    </row>
    <row r="1004" spans="13:26" x14ac:dyDescent="0.25">
      <c r="M1004">
        <v>24.75</v>
      </c>
      <c r="N1004">
        <v>3.9E-2</v>
      </c>
    </row>
    <row r="1005" spans="13:26" x14ac:dyDescent="0.25">
      <c r="M1005">
        <v>24.774999999999999</v>
      </c>
      <c r="N1005">
        <v>3.6999999999999998E-2</v>
      </c>
    </row>
    <row r="1006" spans="13:26" x14ac:dyDescent="0.25">
      <c r="M1006">
        <v>24.8</v>
      </c>
      <c r="N1006">
        <v>3.4000000000000002E-2</v>
      </c>
    </row>
    <row r="1007" spans="13:26" x14ac:dyDescent="0.25">
      <c r="M1007">
        <v>24.824999999999999</v>
      </c>
      <c r="N1007">
        <v>3.1E-2</v>
      </c>
    </row>
    <row r="1008" spans="13:26" x14ac:dyDescent="0.25">
      <c r="M1008">
        <v>24.85</v>
      </c>
      <c r="N1008">
        <v>2.7E-2</v>
      </c>
    </row>
    <row r="1009" spans="13:14" x14ac:dyDescent="0.25">
      <c r="M1009">
        <v>24.875</v>
      </c>
      <c r="N1009">
        <v>2.3E-2</v>
      </c>
    </row>
    <row r="1010" spans="13:14" x14ac:dyDescent="0.25">
      <c r="M1010">
        <v>24.9</v>
      </c>
      <c r="N1010">
        <v>1.9E-2</v>
      </c>
    </row>
    <row r="1011" spans="13:14" x14ac:dyDescent="0.25">
      <c r="M1011">
        <v>24.925000000000001</v>
      </c>
      <c r="N1011">
        <v>1.4E-2</v>
      </c>
    </row>
    <row r="1012" spans="13:14" x14ac:dyDescent="0.25">
      <c r="M1012">
        <v>24.95</v>
      </c>
      <c r="N1012">
        <v>0.01</v>
      </c>
    </row>
    <row r="1013" spans="13:14" x14ac:dyDescent="0.25">
      <c r="M1013">
        <v>24.975000000000001</v>
      </c>
      <c r="N1013">
        <v>5.0000000000000001E-3</v>
      </c>
    </row>
    <row r="1014" spans="13:14" x14ac:dyDescent="0.25">
      <c r="M1014">
        <v>25</v>
      </c>
      <c r="N1014" s="1">
        <v>9.6440000000000005E-5</v>
      </c>
    </row>
    <row r="1015" spans="13:14" x14ac:dyDescent="0.25">
      <c r="M1015">
        <v>25.024999999999999</v>
      </c>
      <c r="N1015">
        <v>-5.0000000000000001E-3</v>
      </c>
    </row>
    <row r="1016" spans="13:14" x14ac:dyDescent="0.25">
      <c r="M1016">
        <v>25.05</v>
      </c>
      <c r="N1016">
        <v>-8.9999999999999993E-3</v>
      </c>
    </row>
    <row r="1017" spans="13:14" x14ac:dyDescent="0.25">
      <c r="M1017">
        <v>25.074999999999999</v>
      </c>
      <c r="N1017">
        <v>-1.4E-2</v>
      </c>
    </row>
    <row r="1018" spans="13:14" x14ac:dyDescent="0.25">
      <c r="M1018">
        <v>25.1</v>
      </c>
      <c r="N1018">
        <v>-1.7999999999999999E-2</v>
      </c>
    </row>
    <row r="1019" spans="13:14" x14ac:dyDescent="0.25">
      <c r="M1019">
        <v>25.125</v>
      </c>
      <c r="N1019">
        <v>-2.1999999999999999E-2</v>
      </c>
    </row>
    <row r="1020" spans="13:14" x14ac:dyDescent="0.25">
      <c r="M1020">
        <v>25.15</v>
      </c>
      <c r="N1020">
        <v>-2.5999999999999999E-2</v>
      </c>
    </row>
    <row r="1021" spans="13:14" x14ac:dyDescent="0.25">
      <c r="M1021">
        <v>25.175000000000001</v>
      </c>
      <c r="N1021">
        <v>-0.03</v>
      </c>
    </row>
    <row r="1022" spans="13:14" x14ac:dyDescent="0.25">
      <c r="M1022">
        <v>25.2</v>
      </c>
      <c r="N1022">
        <v>-3.3000000000000002E-2</v>
      </c>
    </row>
    <row r="1023" spans="13:14" x14ac:dyDescent="0.25">
      <c r="M1023">
        <v>25.225000000000001</v>
      </c>
      <c r="N1023">
        <v>-3.5999999999999997E-2</v>
      </c>
    </row>
    <row r="1024" spans="13:14" x14ac:dyDescent="0.25">
      <c r="M1024">
        <v>25.25</v>
      </c>
      <c r="N1024">
        <v>-3.7999999999999999E-2</v>
      </c>
    </row>
    <row r="1025" spans="13:14" x14ac:dyDescent="0.25">
      <c r="M1025">
        <v>25.274999999999999</v>
      </c>
      <c r="N1025">
        <v>-0.04</v>
      </c>
    </row>
    <row r="1026" spans="13:14" x14ac:dyDescent="0.25">
      <c r="M1026">
        <v>25.3</v>
      </c>
      <c r="N1026">
        <v>-4.1000000000000002E-2</v>
      </c>
    </row>
    <row r="1027" spans="13:14" x14ac:dyDescent="0.25">
      <c r="M1027">
        <v>25.324999999999999</v>
      </c>
      <c r="N1027">
        <v>-4.2000000000000003E-2</v>
      </c>
    </row>
    <row r="1028" spans="13:14" x14ac:dyDescent="0.25">
      <c r="M1028">
        <v>25.35</v>
      </c>
      <c r="N1028">
        <v>-4.2000000000000003E-2</v>
      </c>
    </row>
    <row r="1029" spans="13:14" x14ac:dyDescent="0.25">
      <c r="M1029">
        <v>25.375</v>
      </c>
      <c r="N1029">
        <v>-4.2000000000000003E-2</v>
      </c>
    </row>
    <row r="1030" spans="13:14" x14ac:dyDescent="0.25">
      <c r="M1030">
        <v>25.4</v>
      </c>
      <c r="N1030">
        <v>-4.1000000000000002E-2</v>
      </c>
    </row>
    <row r="1031" spans="13:14" x14ac:dyDescent="0.25">
      <c r="M1031">
        <v>25.425000000000001</v>
      </c>
      <c r="N1031">
        <v>-0.04</v>
      </c>
    </row>
    <row r="1032" spans="13:14" x14ac:dyDescent="0.25">
      <c r="M1032">
        <v>25.45</v>
      </c>
      <c r="N1032">
        <v>-3.9E-2</v>
      </c>
    </row>
    <row r="1033" spans="13:14" x14ac:dyDescent="0.25">
      <c r="M1033">
        <v>25.475000000000001</v>
      </c>
      <c r="N1033">
        <v>-3.6999999999999998E-2</v>
      </c>
    </row>
    <row r="1034" spans="13:14" x14ac:dyDescent="0.25">
      <c r="M1034">
        <v>25.5</v>
      </c>
      <c r="N1034">
        <v>-3.4000000000000002E-2</v>
      </c>
    </row>
    <row r="1035" spans="13:14" x14ac:dyDescent="0.25">
      <c r="M1035">
        <v>25.524999999999999</v>
      </c>
      <c r="N1035">
        <v>-3.1E-2</v>
      </c>
    </row>
    <row r="1036" spans="13:14" x14ac:dyDescent="0.25">
      <c r="M1036">
        <v>25.55</v>
      </c>
      <c r="N1036">
        <v>-2.8000000000000001E-2</v>
      </c>
    </row>
    <row r="1037" spans="13:14" x14ac:dyDescent="0.25">
      <c r="M1037">
        <v>25.574999999999999</v>
      </c>
      <c r="N1037">
        <v>-2.4E-2</v>
      </c>
    </row>
    <row r="1038" spans="13:14" x14ac:dyDescent="0.25">
      <c r="M1038">
        <v>25.6</v>
      </c>
      <c r="N1038">
        <v>-0.02</v>
      </c>
    </row>
    <row r="1039" spans="13:14" x14ac:dyDescent="0.25">
      <c r="M1039">
        <v>25.625</v>
      </c>
      <c r="N1039">
        <v>-1.4999999999999999E-2</v>
      </c>
    </row>
    <row r="1040" spans="13:14" x14ac:dyDescent="0.25">
      <c r="M1040">
        <v>25.65</v>
      </c>
      <c r="N1040">
        <v>-1.0999999999999999E-2</v>
      </c>
    </row>
    <row r="1041" spans="13:14" x14ac:dyDescent="0.25">
      <c r="M1041">
        <v>25.675000000000001</v>
      </c>
      <c r="N1041">
        <v>-6.0000000000000001E-3</v>
      </c>
    </row>
    <row r="1042" spans="13:14" x14ac:dyDescent="0.25">
      <c r="M1042">
        <v>25.7</v>
      </c>
      <c r="N1042">
        <v>-2E-3</v>
      </c>
    </row>
    <row r="1043" spans="13:14" x14ac:dyDescent="0.25">
      <c r="M1043">
        <v>25.725000000000001</v>
      </c>
      <c r="N1043">
        <v>3.0000000000000001E-3</v>
      </c>
    </row>
    <row r="1044" spans="13:14" x14ac:dyDescent="0.25">
      <c r="M1044">
        <v>25.75</v>
      </c>
      <c r="N1044">
        <v>8.0000000000000002E-3</v>
      </c>
    </row>
    <row r="1045" spans="13:14" x14ac:dyDescent="0.25">
      <c r="M1045">
        <v>25.774999999999999</v>
      </c>
      <c r="N1045">
        <v>1.2E-2</v>
      </c>
    </row>
    <row r="1046" spans="13:14" x14ac:dyDescent="0.25">
      <c r="M1046">
        <v>25.8</v>
      </c>
      <c r="N1046">
        <v>1.7000000000000001E-2</v>
      </c>
    </row>
    <row r="1047" spans="13:14" x14ac:dyDescent="0.25">
      <c r="M1047">
        <v>25.824999999999999</v>
      </c>
      <c r="N1047">
        <v>2.1000000000000001E-2</v>
      </c>
    </row>
    <row r="1048" spans="13:14" x14ac:dyDescent="0.25">
      <c r="M1048">
        <v>25.85</v>
      </c>
      <c r="N1048">
        <v>2.5000000000000001E-2</v>
      </c>
    </row>
    <row r="1049" spans="13:14" x14ac:dyDescent="0.25">
      <c r="M1049">
        <v>25.875</v>
      </c>
      <c r="N1049">
        <v>2.9000000000000001E-2</v>
      </c>
    </row>
    <row r="1050" spans="13:14" x14ac:dyDescent="0.25">
      <c r="M1050">
        <v>25.9</v>
      </c>
      <c r="N1050">
        <v>3.2000000000000001E-2</v>
      </c>
    </row>
    <row r="1051" spans="13:14" x14ac:dyDescent="0.25">
      <c r="M1051">
        <v>25.925000000000001</v>
      </c>
      <c r="N1051">
        <v>3.5999999999999997E-2</v>
      </c>
    </row>
    <row r="1052" spans="13:14" x14ac:dyDescent="0.25">
      <c r="M1052">
        <v>25.95</v>
      </c>
      <c r="N1052">
        <v>3.7999999999999999E-2</v>
      </c>
    </row>
    <row r="1053" spans="13:14" x14ac:dyDescent="0.25">
      <c r="M1053">
        <v>25.975000000000001</v>
      </c>
      <c r="N1053">
        <v>0.04</v>
      </c>
    </row>
    <row r="1054" spans="13:14" x14ac:dyDescent="0.25">
      <c r="M1054">
        <v>26</v>
      </c>
      <c r="N1054">
        <v>4.2000000000000003E-2</v>
      </c>
    </row>
    <row r="1055" spans="13:14" x14ac:dyDescent="0.25">
      <c r="M1055">
        <v>26.024999999999999</v>
      </c>
      <c r="N1055">
        <v>4.2999999999999997E-2</v>
      </c>
    </row>
    <row r="1056" spans="13:14" x14ac:dyDescent="0.25">
      <c r="M1056">
        <v>26.05</v>
      </c>
      <c r="N1056">
        <v>4.3999999999999997E-2</v>
      </c>
    </row>
    <row r="1057" spans="13:14" x14ac:dyDescent="0.25">
      <c r="M1057">
        <v>26.074999999999999</v>
      </c>
      <c r="N1057">
        <v>4.3999999999999997E-2</v>
      </c>
    </row>
    <row r="1058" spans="13:14" x14ac:dyDescent="0.25">
      <c r="M1058">
        <v>26.1</v>
      </c>
      <c r="N1058">
        <v>4.3999999999999997E-2</v>
      </c>
    </row>
    <row r="1059" spans="13:14" x14ac:dyDescent="0.25">
      <c r="M1059">
        <v>26.125</v>
      </c>
      <c r="N1059">
        <v>4.2999999999999997E-2</v>
      </c>
    </row>
    <row r="1060" spans="13:14" x14ac:dyDescent="0.25">
      <c r="M1060">
        <v>26.15</v>
      </c>
      <c r="N1060">
        <v>4.2000000000000003E-2</v>
      </c>
    </row>
    <row r="1061" spans="13:14" x14ac:dyDescent="0.25">
      <c r="M1061">
        <v>26.175000000000001</v>
      </c>
      <c r="N1061">
        <v>0.04</v>
      </c>
    </row>
    <row r="1062" spans="13:14" x14ac:dyDescent="0.25">
      <c r="M1062">
        <v>26.2</v>
      </c>
      <c r="N1062">
        <v>3.7999999999999999E-2</v>
      </c>
    </row>
    <row r="1063" spans="13:14" x14ac:dyDescent="0.25">
      <c r="M1063">
        <v>26.225000000000001</v>
      </c>
      <c r="N1063">
        <v>3.5000000000000003E-2</v>
      </c>
    </row>
    <row r="1064" spans="13:14" x14ac:dyDescent="0.25">
      <c r="M1064">
        <v>26.25</v>
      </c>
      <c r="N1064">
        <v>3.2000000000000001E-2</v>
      </c>
    </row>
    <row r="1065" spans="13:14" x14ac:dyDescent="0.25">
      <c r="M1065">
        <v>26.274999999999999</v>
      </c>
      <c r="N1065">
        <v>2.9000000000000001E-2</v>
      </c>
    </row>
    <row r="1066" spans="13:14" x14ac:dyDescent="0.25">
      <c r="M1066">
        <v>26.3</v>
      </c>
      <c r="N1066">
        <v>2.5000000000000001E-2</v>
      </c>
    </row>
    <row r="1067" spans="13:14" x14ac:dyDescent="0.25">
      <c r="M1067">
        <v>26.324999999999999</v>
      </c>
      <c r="N1067">
        <v>2.1000000000000001E-2</v>
      </c>
    </row>
    <row r="1068" spans="13:14" x14ac:dyDescent="0.25">
      <c r="M1068">
        <v>26.35</v>
      </c>
      <c r="N1068">
        <v>1.7000000000000001E-2</v>
      </c>
    </row>
    <row r="1069" spans="13:14" x14ac:dyDescent="0.25">
      <c r="M1069">
        <v>26.375</v>
      </c>
      <c r="N1069">
        <v>1.2999999999999999E-2</v>
      </c>
    </row>
    <row r="1070" spans="13:14" x14ac:dyDescent="0.25">
      <c r="M1070">
        <v>26.4</v>
      </c>
      <c r="N1070">
        <v>8.0000000000000002E-3</v>
      </c>
    </row>
    <row r="1071" spans="13:14" x14ac:dyDescent="0.25">
      <c r="M1071">
        <v>26.425000000000001</v>
      </c>
      <c r="N1071">
        <v>3.0000000000000001E-3</v>
      </c>
    </row>
    <row r="1072" spans="13:14" x14ac:dyDescent="0.25">
      <c r="M1072">
        <v>26.45</v>
      </c>
      <c r="N1072">
        <v>-1E-3</v>
      </c>
    </row>
    <row r="1073" spans="13:14" x14ac:dyDescent="0.25">
      <c r="M1073">
        <v>26.475000000000001</v>
      </c>
      <c r="N1073">
        <v>-6.0000000000000001E-3</v>
      </c>
    </row>
    <row r="1074" spans="13:14" x14ac:dyDescent="0.25">
      <c r="M1074">
        <v>26.5</v>
      </c>
      <c r="N1074">
        <v>-0.01</v>
      </c>
    </row>
    <row r="1075" spans="13:14" x14ac:dyDescent="0.25">
      <c r="M1075">
        <v>26.524999999999999</v>
      </c>
      <c r="N1075">
        <v>-1.4999999999999999E-2</v>
      </c>
    </row>
    <row r="1076" spans="13:14" x14ac:dyDescent="0.25">
      <c r="M1076">
        <v>26.55</v>
      </c>
      <c r="N1076">
        <v>-1.9E-2</v>
      </c>
    </row>
    <row r="1077" spans="13:14" x14ac:dyDescent="0.25">
      <c r="M1077">
        <v>26.574999999999999</v>
      </c>
      <c r="N1077">
        <v>-2.3E-2</v>
      </c>
    </row>
    <row r="1078" spans="13:14" x14ac:dyDescent="0.25">
      <c r="M1078">
        <v>26.6</v>
      </c>
      <c r="N1078">
        <v>-2.7E-2</v>
      </c>
    </row>
    <row r="1079" spans="13:14" x14ac:dyDescent="0.25">
      <c r="M1079">
        <v>26.625</v>
      </c>
      <c r="N1079">
        <v>-0.03</v>
      </c>
    </row>
    <row r="1080" spans="13:14" x14ac:dyDescent="0.25">
      <c r="M1080">
        <v>26.65</v>
      </c>
      <c r="N1080">
        <v>-3.4000000000000002E-2</v>
      </c>
    </row>
    <row r="1081" spans="13:14" x14ac:dyDescent="0.25">
      <c r="M1081">
        <v>26.675000000000001</v>
      </c>
      <c r="N1081">
        <v>-3.5999999999999997E-2</v>
      </c>
    </row>
    <row r="1082" spans="13:14" x14ac:dyDescent="0.25">
      <c r="M1082">
        <v>26.7</v>
      </c>
      <c r="N1082">
        <v>-3.7999999999999999E-2</v>
      </c>
    </row>
    <row r="1083" spans="13:14" x14ac:dyDescent="0.25">
      <c r="M1083">
        <v>26.725000000000001</v>
      </c>
      <c r="N1083">
        <v>-0.04</v>
      </c>
    </row>
    <row r="1084" spans="13:14" x14ac:dyDescent="0.25">
      <c r="M1084">
        <v>26.75</v>
      </c>
      <c r="N1084">
        <v>-4.1000000000000002E-2</v>
      </c>
    </row>
    <row r="1085" spans="13:14" x14ac:dyDescent="0.25">
      <c r="M1085">
        <v>26.774999999999999</v>
      </c>
      <c r="N1085">
        <v>-4.2000000000000003E-2</v>
      </c>
    </row>
    <row r="1086" spans="13:14" x14ac:dyDescent="0.25">
      <c r="M1086">
        <v>26.8</v>
      </c>
      <c r="N1086">
        <v>-4.2000000000000003E-2</v>
      </c>
    </row>
    <row r="1087" spans="13:14" x14ac:dyDescent="0.25">
      <c r="M1087">
        <v>26.824999999999999</v>
      </c>
      <c r="N1087">
        <v>-4.2000000000000003E-2</v>
      </c>
    </row>
    <row r="1088" spans="13:14" x14ac:dyDescent="0.25">
      <c r="M1088">
        <v>26.85</v>
      </c>
      <c r="N1088">
        <v>-4.1000000000000002E-2</v>
      </c>
    </row>
    <row r="1089" spans="13:14" x14ac:dyDescent="0.25">
      <c r="M1089">
        <v>26.875</v>
      </c>
      <c r="N1089">
        <v>-0.04</v>
      </c>
    </row>
    <row r="1090" spans="13:14" x14ac:dyDescent="0.25">
      <c r="M1090">
        <v>26.9</v>
      </c>
      <c r="N1090">
        <v>-3.7999999999999999E-2</v>
      </c>
    </row>
    <row r="1091" spans="13:14" x14ac:dyDescent="0.25">
      <c r="M1091">
        <v>26.925000000000001</v>
      </c>
      <c r="N1091">
        <v>-3.5000000000000003E-2</v>
      </c>
    </row>
    <row r="1092" spans="13:14" x14ac:dyDescent="0.25">
      <c r="M1092">
        <v>26.95</v>
      </c>
      <c r="N1092">
        <v>-3.3000000000000002E-2</v>
      </c>
    </row>
    <row r="1093" spans="13:14" x14ac:dyDescent="0.25">
      <c r="M1093">
        <v>26.975000000000001</v>
      </c>
      <c r="N1093">
        <v>-0.03</v>
      </c>
    </row>
    <row r="1094" spans="13:14" x14ac:dyDescent="0.25">
      <c r="M1094">
        <v>27</v>
      </c>
      <c r="N1094">
        <v>-2.5999999999999999E-2</v>
      </c>
    </row>
    <row r="1095" spans="13:14" x14ac:dyDescent="0.25">
      <c r="M1095">
        <v>27.024999999999999</v>
      </c>
      <c r="N1095">
        <v>-2.1999999999999999E-2</v>
      </c>
    </row>
    <row r="1096" spans="13:14" x14ac:dyDescent="0.25">
      <c r="M1096">
        <v>27.05</v>
      </c>
      <c r="N1096">
        <v>-1.7999999999999999E-2</v>
      </c>
    </row>
    <row r="1097" spans="13:14" x14ac:dyDescent="0.25">
      <c r="M1097">
        <v>27.074999999999999</v>
      </c>
      <c r="N1097">
        <v>-1.4E-2</v>
      </c>
    </row>
    <row r="1098" spans="13:14" x14ac:dyDescent="0.25">
      <c r="M1098">
        <v>27.1</v>
      </c>
      <c r="N1098">
        <v>-8.9999999999999993E-3</v>
      </c>
    </row>
    <row r="1099" spans="13:14" x14ac:dyDescent="0.25">
      <c r="M1099">
        <v>27.125</v>
      </c>
      <c r="N1099">
        <v>-5.0000000000000001E-3</v>
      </c>
    </row>
    <row r="1100" spans="13:14" x14ac:dyDescent="0.25">
      <c r="M1100">
        <v>27.15</v>
      </c>
      <c r="N1100" s="1">
        <v>-1.4650000000000001E-4</v>
      </c>
    </row>
    <row r="1101" spans="13:14" x14ac:dyDescent="0.25">
      <c r="M1101">
        <v>27.175000000000001</v>
      </c>
      <c r="N1101">
        <v>5.0000000000000001E-3</v>
      </c>
    </row>
    <row r="1102" spans="13:14" x14ac:dyDescent="0.25">
      <c r="M1102">
        <v>27.2</v>
      </c>
      <c r="N1102">
        <v>8.9999999999999993E-3</v>
      </c>
    </row>
    <row r="1103" spans="13:14" x14ac:dyDescent="0.25">
      <c r="M1103">
        <v>27.225000000000001</v>
      </c>
      <c r="N1103">
        <v>1.4E-2</v>
      </c>
    </row>
    <row r="1104" spans="13:14" x14ac:dyDescent="0.25">
      <c r="M1104">
        <v>27.25</v>
      </c>
      <c r="N1104">
        <v>1.7999999999999999E-2</v>
      </c>
    </row>
    <row r="1105" spans="13:14" x14ac:dyDescent="0.25">
      <c r="M1105">
        <v>27.274999999999999</v>
      </c>
      <c r="N1105">
        <v>2.1999999999999999E-2</v>
      </c>
    </row>
    <row r="1106" spans="13:14" x14ac:dyDescent="0.25">
      <c r="M1106">
        <v>27.3</v>
      </c>
      <c r="N1106">
        <v>2.5999999999999999E-2</v>
      </c>
    </row>
    <row r="1107" spans="13:14" x14ac:dyDescent="0.25">
      <c r="M1107">
        <v>27.324999999999999</v>
      </c>
      <c r="N1107">
        <v>0.03</v>
      </c>
    </row>
    <row r="1108" spans="13:14" x14ac:dyDescent="0.25">
      <c r="M1108">
        <v>27.35</v>
      </c>
      <c r="N1108">
        <v>3.3000000000000002E-2</v>
      </c>
    </row>
    <row r="1109" spans="13:14" x14ac:dyDescent="0.25">
      <c r="M1109">
        <v>27.375</v>
      </c>
      <c r="N1109">
        <v>3.5999999999999997E-2</v>
      </c>
    </row>
    <row r="1110" spans="13:14" x14ac:dyDescent="0.25">
      <c r="M1110">
        <v>27.4</v>
      </c>
      <c r="N1110">
        <v>3.9E-2</v>
      </c>
    </row>
    <row r="1111" spans="13:14" x14ac:dyDescent="0.25">
      <c r="M1111">
        <v>27.425000000000001</v>
      </c>
      <c r="N1111">
        <v>4.1000000000000002E-2</v>
      </c>
    </row>
    <row r="1112" spans="13:14" x14ac:dyDescent="0.25">
      <c r="M1112">
        <v>27.45</v>
      </c>
      <c r="N1112">
        <v>4.2000000000000003E-2</v>
      </c>
    </row>
    <row r="1113" spans="13:14" x14ac:dyDescent="0.25">
      <c r="M1113">
        <v>27.475000000000001</v>
      </c>
      <c r="N1113">
        <v>4.2999999999999997E-2</v>
      </c>
    </row>
    <row r="1114" spans="13:14" x14ac:dyDescent="0.25">
      <c r="M1114">
        <v>27.5</v>
      </c>
      <c r="N1114">
        <v>4.3999999999999997E-2</v>
      </c>
    </row>
    <row r="1115" spans="13:14" x14ac:dyDescent="0.25">
      <c r="M1115">
        <v>27.524999999999999</v>
      </c>
      <c r="N1115">
        <v>4.3999999999999997E-2</v>
      </c>
    </row>
    <row r="1116" spans="13:14" x14ac:dyDescent="0.25">
      <c r="M1116">
        <v>27.55</v>
      </c>
      <c r="N1116">
        <v>4.3999999999999997E-2</v>
      </c>
    </row>
    <row r="1117" spans="13:14" x14ac:dyDescent="0.25">
      <c r="M1117">
        <v>27.574999999999999</v>
      </c>
      <c r="N1117">
        <v>4.2999999999999997E-2</v>
      </c>
    </row>
    <row r="1118" spans="13:14" x14ac:dyDescent="0.25">
      <c r="M1118">
        <v>27.6</v>
      </c>
      <c r="N1118">
        <v>4.2000000000000003E-2</v>
      </c>
    </row>
    <row r="1119" spans="13:14" x14ac:dyDescent="0.25">
      <c r="M1119">
        <v>27.625</v>
      </c>
      <c r="N1119">
        <v>3.9E-2</v>
      </c>
    </row>
    <row r="1120" spans="13:14" x14ac:dyDescent="0.25">
      <c r="M1120">
        <v>27.65</v>
      </c>
      <c r="N1120">
        <v>3.6999999999999998E-2</v>
      </c>
    </row>
    <row r="1121" spans="13:14" x14ac:dyDescent="0.25">
      <c r="M1121">
        <v>27.675000000000001</v>
      </c>
      <c r="N1121">
        <v>3.5000000000000003E-2</v>
      </c>
    </row>
    <row r="1122" spans="13:14" x14ac:dyDescent="0.25">
      <c r="M1122">
        <v>27.7</v>
      </c>
      <c r="N1122">
        <v>3.1E-2</v>
      </c>
    </row>
    <row r="1123" spans="13:14" x14ac:dyDescent="0.25">
      <c r="M1123">
        <v>27.725000000000001</v>
      </c>
      <c r="N1123">
        <v>2.8000000000000001E-2</v>
      </c>
    </row>
    <row r="1124" spans="13:14" x14ac:dyDescent="0.25">
      <c r="M1124">
        <v>27.75</v>
      </c>
      <c r="N1124">
        <v>2.4E-2</v>
      </c>
    </row>
    <row r="1125" spans="13:14" x14ac:dyDescent="0.25">
      <c r="M1125">
        <v>27.774999999999999</v>
      </c>
      <c r="N1125">
        <v>0.02</v>
      </c>
    </row>
    <row r="1126" spans="13:14" x14ac:dyDescent="0.25">
      <c r="M1126">
        <v>27.8</v>
      </c>
      <c r="N1126">
        <v>1.6E-2</v>
      </c>
    </row>
    <row r="1127" spans="13:14" x14ac:dyDescent="0.25">
      <c r="M1127">
        <v>27.824999999999999</v>
      </c>
      <c r="N1127">
        <v>1.0999999999999999E-2</v>
      </c>
    </row>
    <row r="1128" spans="13:14" x14ac:dyDescent="0.25">
      <c r="M1128">
        <v>27.85</v>
      </c>
      <c r="N1128">
        <v>7.0000000000000001E-3</v>
      </c>
    </row>
    <row r="1129" spans="13:14" x14ac:dyDescent="0.25">
      <c r="M1129">
        <v>27.875</v>
      </c>
      <c r="N1129">
        <v>2E-3</v>
      </c>
    </row>
    <row r="1130" spans="13:14" x14ac:dyDescent="0.25">
      <c r="M1130">
        <v>27.9</v>
      </c>
      <c r="N1130">
        <v>-3.0000000000000001E-3</v>
      </c>
    </row>
    <row r="1131" spans="13:14" x14ac:dyDescent="0.25">
      <c r="M1131">
        <v>27.925000000000001</v>
      </c>
      <c r="N1131">
        <v>-7.0000000000000001E-3</v>
      </c>
    </row>
    <row r="1132" spans="13:14" x14ac:dyDescent="0.25">
      <c r="M1132">
        <v>27.95</v>
      </c>
      <c r="N1132">
        <v>-1.2E-2</v>
      </c>
    </row>
    <row r="1133" spans="13:14" x14ac:dyDescent="0.25">
      <c r="M1133">
        <v>27.975000000000001</v>
      </c>
      <c r="N1133">
        <v>-1.6E-2</v>
      </c>
    </row>
    <row r="1134" spans="13:14" x14ac:dyDescent="0.25">
      <c r="M1134">
        <v>28</v>
      </c>
      <c r="N1134">
        <v>-2.1000000000000001E-2</v>
      </c>
    </row>
    <row r="1135" spans="13:14" x14ac:dyDescent="0.25">
      <c r="M1135">
        <v>28.024999999999999</v>
      </c>
      <c r="N1135">
        <v>-2.4E-2</v>
      </c>
    </row>
    <row r="1136" spans="13:14" x14ac:dyDescent="0.25">
      <c r="M1136">
        <v>28.05</v>
      </c>
      <c r="N1136">
        <v>-2.8000000000000001E-2</v>
      </c>
    </row>
    <row r="1137" spans="13:14" x14ac:dyDescent="0.25">
      <c r="M1137">
        <v>28.074999999999999</v>
      </c>
      <c r="N1137">
        <v>-3.1E-2</v>
      </c>
    </row>
    <row r="1138" spans="13:14" x14ac:dyDescent="0.25">
      <c r="M1138">
        <v>28.1</v>
      </c>
      <c r="N1138">
        <v>-3.4000000000000002E-2</v>
      </c>
    </row>
    <row r="1139" spans="13:14" x14ac:dyDescent="0.25">
      <c r="M1139">
        <v>28.125</v>
      </c>
      <c r="N1139">
        <v>-3.6999999999999998E-2</v>
      </c>
    </row>
    <row r="1140" spans="13:14" x14ac:dyDescent="0.25">
      <c r="M1140">
        <v>28.15</v>
      </c>
      <c r="N1140">
        <v>-3.9E-2</v>
      </c>
    </row>
    <row r="1141" spans="13:14" x14ac:dyDescent="0.25">
      <c r="M1141">
        <v>28.175000000000001</v>
      </c>
      <c r="N1141">
        <v>-0.04</v>
      </c>
    </row>
    <row r="1142" spans="13:14" x14ac:dyDescent="0.25">
      <c r="M1142">
        <v>28.2</v>
      </c>
      <c r="N1142">
        <v>-4.1000000000000002E-2</v>
      </c>
    </row>
    <row r="1143" spans="13:14" x14ac:dyDescent="0.25">
      <c r="M1143">
        <v>28.225000000000001</v>
      </c>
      <c r="N1143">
        <v>-4.2000000000000003E-2</v>
      </c>
    </row>
    <row r="1144" spans="13:14" x14ac:dyDescent="0.25">
      <c r="M1144">
        <v>28.25</v>
      </c>
      <c r="N1144">
        <v>-4.2000000000000003E-2</v>
      </c>
    </row>
    <row r="1145" spans="13:14" x14ac:dyDescent="0.25">
      <c r="M1145">
        <v>28.274999999999999</v>
      </c>
      <c r="N1145">
        <v>-4.1000000000000002E-2</v>
      </c>
    </row>
    <row r="1146" spans="13:14" x14ac:dyDescent="0.25">
      <c r="M1146">
        <v>28.3</v>
      </c>
      <c r="N1146">
        <v>-0.04</v>
      </c>
    </row>
    <row r="1147" spans="13:14" x14ac:dyDescent="0.25">
      <c r="M1147">
        <v>28.324999999999999</v>
      </c>
      <c r="N1147">
        <v>-3.9E-2</v>
      </c>
    </row>
    <row r="1148" spans="13:14" x14ac:dyDescent="0.25">
      <c r="M1148">
        <v>28.35</v>
      </c>
      <c r="N1148">
        <v>-3.6999999999999998E-2</v>
      </c>
    </row>
    <row r="1149" spans="13:14" x14ac:dyDescent="0.25">
      <c r="M1149">
        <v>28.375</v>
      </c>
      <c r="N1149">
        <v>-3.4000000000000002E-2</v>
      </c>
    </row>
    <row r="1150" spans="13:14" x14ac:dyDescent="0.25">
      <c r="M1150">
        <v>28.4</v>
      </c>
      <c r="N1150">
        <v>-3.2000000000000001E-2</v>
      </c>
    </row>
    <row r="1151" spans="13:14" x14ac:dyDescent="0.25">
      <c r="M1151">
        <v>28.425000000000001</v>
      </c>
      <c r="N1151">
        <v>-2.8000000000000001E-2</v>
      </c>
    </row>
    <row r="1152" spans="13:14" x14ac:dyDescent="0.25">
      <c r="M1152">
        <v>28.45</v>
      </c>
      <c r="N1152">
        <v>-2.5000000000000001E-2</v>
      </c>
    </row>
    <row r="1153" spans="13:14" x14ac:dyDescent="0.25">
      <c r="M1153">
        <v>28.475000000000001</v>
      </c>
      <c r="N1153">
        <v>-2.1000000000000001E-2</v>
      </c>
    </row>
    <row r="1154" spans="13:14" x14ac:dyDescent="0.25">
      <c r="M1154">
        <v>28.5</v>
      </c>
      <c r="N1154">
        <v>-1.7000000000000001E-2</v>
      </c>
    </row>
    <row r="1155" spans="13:14" x14ac:dyDescent="0.25">
      <c r="M1155">
        <v>28.524999999999999</v>
      </c>
      <c r="N1155">
        <v>-1.2E-2</v>
      </c>
    </row>
    <row r="1156" spans="13:14" x14ac:dyDescent="0.25">
      <c r="M1156">
        <v>28.55</v>
      </c>
      <c r="N1156">
        <v>-8.0000000000000002E-3</v>
      </c>
    </row>
    <row r="1157" spans="13:14" x14ac:dyDescent="0.25">
      <c r="M1157">
        <v>28.574999999999999</v>
      </c>
      <c r="N1157">
        <v>-3.0000000000000001E-3</v>
      </c>
    </row>
    <row r="1158" spans="13:14" x14ac:dyDescent="0.25">
      <c r="M1158">
        <v>28.6</v>
      </c>
      <c r="N1158">
        <v>1E-3</v>
      </c>
    </row>
    <row r="1159" spans="13:14" x14ac:dyDescent="0.25">
      <c r="M1159">
        <v>28.625</v>
      </c>
      <c r="N1159">
        <v>6.0000000000000001E-3</v>
      </c>
    </row>
    <row r="1160" spans="13:14" x14ac:dyDescent="0.25">
      <c r="M1160">
        <v>28.65</v>
      </c>
      <c r="N1160">
        <v>1.0999999999999999E-2</v>
      </c>
    </row>
    <row r="1161" spans="13:14" x14ac:dyDescent="0.25">
      <c r="M1161">
        <v>28.675000000000001</v>
      </c>
      <c r="N1161">
        <v>1.4999999999999999E-2</v>
      </c>
    </row>
    <row r="1162" spans="13:14" x14ac:dyDescent="0.25">
      <c r="M1162">
        <v>28.7</v>
      </c>
      <c r="N1162">
        <v>1.9E-2</v>
      </c>
    </row>
    <row r="1163" spans="13:14" x14ac:dyDescent="0.25">
      <c r="M1163">
        <v>28.725000000000001</v>
      </c>
      <c r="N1163">
        <v>2.3E-2</v>
      </c>
    </row>
    <row r="1164" spans="13:14" x14ac:dyDescent="0.25">
      <c r="M1164">
        <v>28.75</v>
      </c>
      <c r="N1164">
        <v>2.7E-2</v>
      </c>
    </row>
    <row r="1165" spans="13:14" x14ac:dyDescent="0.25">
      <c r="M1165">
        <v>28.774999999999999</v>
      </c>
      <c r="N1165">
        <v>3.1E-2</v>
      </c>
    </row>
    <row r="1166" spans="13:14" x14ac:dyDescent="0.25">
      <c r="M1166">
        <v>28.8</v>
      </c>
      <c r="N1166">
        <v>3.4000000000000002E-2</v>
      </c>
    </row>
    <row r="1167" spans="13:14" x14ac:dyDescent="0.25">
      <c r="M1167">
        <v>28.824999999999999</v>
      </c>
      <c r="N1167">
        <v>3.6999999999999998E-2</v>
      </c>
    </row>
    <row r="1168" spans="13:14" x14ac:dyDescent="0.25">
      <c r="M1168">
        <v>28.85</v>
      </c>
      <c r="N1168">
        <v>3.9E-2</v>
      </c>
    </row>
    <row r="1169" spans="13:14" x14ac:dyDescent="0.25">
      <c r="M1169">
        <v>28.875</v>
      </c>
      <c r="N1169">
        <v>4.1000000000000002E-2</v>
      </c>
    </row>
    <row r="1170" spans="13:14" x14ac:dyDescent="0.25">
      <c r="M1170">
        <v>28.9</v>
      </c>
      <c r="N1170">
        <v>4.2000000000000003E-2</v>
      </c>
    </row>
    <row r="1171" spans="13:14" x14ac:dyDescent="0.25">
      <c r="M1171">
        <v>28.925000000000001</v>
      </c>
      <c r="N1171">
        <v>4.2999999999999997E-2</v>
      </c>
    </row>
    <row r="1172" spans="13:14" x14ac:dyDescent="0.25">
      <c r="M1172">
        <v>28.95</v>
      </c>
      <c r="N1172">
        <v>4.3999999999999997E-2</v>
      </c>
    </row>
    <row r="1173" spans="13:14" x14ac:dyDescent="0.25">
      <c r="M1173">
        <v>28.975000000000001</v>
      </c>
      <c r="N1173">
        <v>4.3999999999999997E-2</v>
      </c>
    </row>
    <row r="1174" spans="13:14" x14ac:dyDescent="0.25">
      <c r="M1174">
        <v>29</v>
      </c>
      <c r="N1174">
        <v>4.2999999999999997E-2</v>
      </c>
    </row>
    <row r="1175" spans="13:14" x14ac:dyDescent="0.25">
      <c r="M1175">
        <v>29.024999999999999</v>
      </c>
      <c r="N1175">
        <v>4.2000000000000003E-2</v>
      </c>
    </row>
    <row r="1176" spans="13:14" x14ac:dyDescent="0.25">
      <c r="M1176">
        <v>29.05</v>
      </c>
      <c r="N1176">
        <v>4.1000000000000002E-2</v>
      </c>
    </row>
    <row r="1177" spans="13:14" x14ac:dyDescent="0.25">
      <c r="M1177">
        <v>29.074999999999999</v>
      </c>
      <c r="N1177">
        <v>3.9E-2</v>
      </c>
    </row>
    <row r="1178" spans="13:14" x14ac:dyDescent="0.25">
      <c r="M1178">
        <v>29.1</v>
      </c>
      <c r="N1178">
        <v>3.5999999999999997E-2</v>
      </c>
    </row>
    <row r="1179" spans="13:14" x14ac:dyDescent="0.25">
      <c r="M1179">
        <v>29.125</v>
      </c>
      <c r="N1179">
        <v>3.3000000000000002E-2</v>
      </c>
    </row>
    <row r="1180" spans="13:14" x14ac:dyDescent="0.25">
      <c r="M1180">
        <v>29.15</v>
      </c>
      <c r="N1180">
        <v>0.03</v>
      </c>
    </row>
    <row r="1181" spans="13:14" x14ac:dyDescent="0.25">
      <c r="M1181">
        <v>29.175000000000001</v>
      </c>
      <c r="N1181">
        <v>2.7E-2</v>
      </c>
    </row>
    <row r="1182" spans="13:14" x14ac:dyDescent="0.25">
      <c r="M1182">
        <v>29.2</v>
      </c>
      <c r="N1182">
        <v>2.3E-2</v>
      </c>
    </row>
    <row r="1183" spans="13:14" x14ac:dyDescent="0.25">
      <c r="M1183">
        <v>29.225000000000001</v>
      </c>
      <c r="N1183">
        <v>1.9E-2</v>
      </c>
    </row>
    <row r="1184" spans="13:14" x14ac:dyDescent="0.25">
      <c r="M1184">
        <v>29.25</v>
      </c>
      <c r="N1184">
        <v>1.4E-2</v>
      </c>
    </row>
    <row r="1185" spans="13:14" x14ac:dyDescent="0.25">
      <c r="M1185">
        <v>29.274999999999999</v>
      </c>
      <c r="N1185">
        <v>0.01</v>
      </c>
    </row>
    <row r="1186" spans="13:14" x14ac:dyDescent="0.25">
      <c r="M1186">
        <v>29.3</v>
      </c>
      <c r="N1186">
        <v>5.0000000000000001E-3</v>
      </c>
    </row>
    <row r="1187" spans="13:14" x14ac:dyDescent="0.25">
      <c r="M1187">
        <v>29.324999999999999</v>
      </c>
      <c r="N1187" s="1">
        <v>3.4670000000000002E-4</v>
      </c>
    </row>
    <row r="1188" spans="13:14" x14ac:dyDescent="0.25">
      <c r="M1188">
        <v>29.35</v>
      </c>
      <c r="N1188">
        <v>-4.0000000000000001E-3</v>
      </c>
    </row>
    <row r="1189" spans="13:14" x14ac:dyDescent="0.25">
      <c r="M1189">
        <v>29.375</v>
      </c>
      <c r="N1189">
        <v>-8.9999999999999993E-3</v>
      </c>
    </row>
    <row r="1190" spans="13:14" x14ac:dyDescent="0.25">
      <c r="M1190">
        <v>29.4</v>
      </c>
      <c r="N1190">
        <v>-1.2999999999999999E-2</v>
      </c>
    </row>
    <row r="1191" spans="13:14" x14ac:dyDescent="0.25">
      <c r="M1191">
        <v>29.425000000000001</v>
      </c>
      <c r="N1191">
        <v>-1.7000000000000001E-2</v>
      </c>
    </row>
    <row r="1192" spans="13:14" x14ac:dyDescent="0.25">
      <c r="M1192">
        <v>29.45</v>
      </c>
      <c r="N1192">
        <v>-2.1999999999999999E-2</v>
      </c>
    </row>
    <row r="1193" spans="13:14" x14ac:dyDescent="0.25">
      <c r="M1193">
        <v>29.475000000000001</v>
      </c>
      <c r="N1193">
        <v>-2.5000000000000001E-2</v>
      </c>
    </row>
    <row r="1194" spans="13:14" x14ac:dyDescent="0.25">
      <c r="M1194">
        <v>29.5</v>
      </c>
      <c r="N1194">
        <v>-2.9000000000000001E-2</v>
      </c>
    </row>
    <row r="1195" spans="13:14" x14ac:dyDescent="0.25">
      <c r="M1195">
        <v>29.524999999999999</v>
      </c>
      <c r="N1195">
        <v>-3.2000000000000001E-2</v>
      </c>
    </row>
    <row r="1196" spans="13:14" x14ac:dyDescent="0.25">
      <c r="M1196">
        <v>29.55</v>
      </c>
      <c r="N1196">
        <v>-3.5000000000000003E-2</v>
      </c>
    </row>
    <row r="1197" spans="13:14" x14ac:dyDescent="0.25">
      <c r="M1197">
        <v>29.574999999999999</v>
      </c>
      <c r="N1197">
        <v>-3.6999999999999998E-2</v>
      </c>
    </row>
    <row r="1198" spans="13:14" x14ac:dyDescent="0.25">
      <c r="M1198">
        <v>29.6</v>
      </c>
      <c r="N1198">
        <v>-3.9E-2</v>
      </c>
    </row>
    <row r="1199" spans="13:14" x14ac:dyDescent="0.25">
      <c r="M1199">
        <v>29.625</v>
      </c>
      <c r="N1199">
        <v>-0.04</v>
      </c>
    </row>
    <row r="1200" spans="13:14" x14ac:dyDescent="0.25">
      <c r="M1200">
        <v>29.65</v>
      </c>
      <c r="N1200">
        <v>-4.1000000000000002E-2</v>
      </c>
    </row>
    <row r="1201" spans="13:14" x14ac:dyDescent="0.25">
      <c r="M1201">
        <v>29.675000000000001</v>
      </c>
      <c r="N1201">
        <v>-4.1000000000000002E-2</v>
      </c>
    </row>
    <row r="1202" spans="13:14" x14ac:dyDescent="0.25">
      <c r="M1202">
        <v>29.7</v>
      </c>
      <c r="N1202">
        <v>-4.1000000000000002E-2</v>
      </c>
    </row>
    <row r="1203" spans="13:14" x14ac:dyDescent="0.25">
      <c r="M1203">
        <v>29.725000000000001</v>
      </c>
      <c r="N1203">
        <v>-4.1000000000000002E-2</v>
      </c>
    </row>
    <row r="1204" spans="13:14" x14ac:dyDescent="0.25">
      <c r="M1204">
        <v>29.75</v>
      </c>
      <c r="N1204">
        <v>-0.04</v>
      </c>
    </row>
    <row r="1205" spans="13:14" x14ac:dyDescent="0.25">
      <c r="M1205">
        <v>29.774999999999999</v>
      </c>
      <c r="N1205">
        <v>-3.7999999999999999E-2</v>
      </c>
    </row>
    <row r="1206" spans="13:14" x14ac:dyDescent="0.25">
      <c r="M1206">
        <v>29.8</v>
      </c>
      <c r="N1206">
        <v>-3.5999999999999997E-2</v>
      </c>
    </row>
    <row r="1207" spans="13:14" x14ac:dyDescent="0.25">
      <c r="M1207">
        <v>29.824999999999999</v>
      </c>
      <c r="N1207">
        <v>-3.3000000000000002E-2</v>
      </c>
    </row>
    <row r="1208" spans="13:14" x14ac:dyDescent="0.25">
      <c r="M1208">
        <v>29.85</v>
      </c>
      <c r="N1208">
        <v>-0.03</v>
      </c>
    </row>
    <row r="1209" spans="13:14" x14ac:dyDescent="0.25">
      <c r="M1209">
        <v>29.875</v>
      </c>
      <c r="N1209">
        <v>-2.7E-2</v>
      </c>
    </row>
    <row r="1210" spans="13:14" x14ac:dyDescent="0.25">
      <c r="M1210">
        <v>29.9</v>
      </c>
      <c r="N1210">
        <v>-2.3E-2</v>
      </c>
    </row>
    <row r="1211" spans="13:14" x14ac:dyDescent="0.25">
      <c r="M1211">
        <v>29.925000000000001</v>
      </c>
      <c r="N1211">
        <v>-1.9E-2</v>
      </c>
    </row>
    <row r="1212" spans="13:14" x14ac:dyDescent="0.25">
      <c r="M1212">
        <v>29.95</v>
      </c>
      <c r="N1212">
        <v>-1.4999999999999999E-2</v>
      </c>
    </row>
    <row r="1213" spans="13:14" x14ac:dyDescent="0.25">
      <c r="M1213">
        <v>29.975000000000001</v>
      </c>
      <c r="N1213">
        <v>-1.0999999999999999E-2</v>
      </c>
    </row>
    <row r="1214" spans="13:14" x14ac:dyDescent="0.25">
      <c r="M1214">
        <v>30</v>
      </c>
      <c r="N1214">
        <v>-6.0000000000000001E-3</v>
      </c>
    </row>
    <row r="1215" spans="13:14" x14ac:dyDescent="0.25">
      <c r="M1215">
        <v>30.024999999999999</v>
      </c>
      <c r="N1215">
        <v>-2E-3</v>
      </c>
    </row>
    <row r="1216" spans="13:14" x14ac:dyDescent="0.25">
      <c r="M1216">
        <v>30.05</v>
      </c>
      <c r="N1216">
        <v>3.0000000000000001E-3</v>
      </c>
    </row>
    <row r="1217" spans="13:14" x14ac:dyDescent="0.25">
      <c r="M1217">
        <v>30.074999999999999</v>
      </c>
      <c r="N1217">
        <v>7.0000000000000001E-3</v>
      </c>
    </row>
    <row r="1218" spans="13:14" x14ac:dyDescent="0.25">
      <c r="M1218">
        <v>30.1</v>
      </c>
      <c r="N1218">
        <v>1.2E-2</v>
      </c>
    </row>
    <row r="1219" spans="13:14" x14ac:dyDescent="0.25">
      <c r="M1219">
        <v>30.125</v>
      </c>
      <c r="N1219">
        <v>1.6E-2</v>
      </c>
    </row>
    <row r="1220" spans="13:14" x14ac:dyDescent="0.25">
      <c r="M1220">
        <v>30.15</v>
      </c>
      <c r="N1220">
        <v>2.1000000000000001E-2</v>
      </c>
    </row>
    <row r="1221" spans="13:14" x14ac:dyDescent="0.25">
      <c r="M1221">
        <v>30.175000000000001</v>
      </c>
      <c r="N1221">
        <v>2.5000000000000001E-2</v>
      </c>
    </row>
    <row r="1222" spans="13:14" x14ac:dyDescent="0.25">
      <c r="M1222">
        <v>30.2</v>
      </c>
      <c r="N1222">
        <v>2.8000000000000001E-2</v>
      </c>
    </row>
    <row r="1223" spans="13:14" x14ac:dyDescent="0.25">
      <c r="M1223">
        <v>30.225000000000001</v>
      </c>
      <c r="N1223">
        <v>3.2000000000000001E-2</v>
      </c>
    </row>
    <row r="1224" spans="13:14" x14ac:dyDescent="0.25">
      <c r="M1224">
        <v>30.25</v>
      </c>
      <c r="N1224">
        <v>3.5000000000000003E-2</v>
      </c>
    </row>
    <row r="1225" spans="13:14" x14ac:dyDescent="0.25">
      <c r="M1225">
        <v>30.274999999999999</v>
      </c>
      <c r="N1225">
        <v>3.6999999999999998E-2</v>
      </c>
    </row>
    <row r="1226" spans="13:14" x14ac:dyDescent="0.25">
      <c r="M1226">
        <v>30.3</v>
      </c>
      <c r="N1226">
        <v>0.04</v>
      </c>
    </row>
    <row r="1227" spans="13:14" x14ac:dyDescent="0.25">
      <c r="M1227">
        <v>30.324999999999999</v>
      </c>
      <c r="N1227">
        <v>4.1000000000000002E-2</v>
      </c>
    </row>
    <row r="1228" spans="13:14" x14ac:dyDescent="0.25">
      <c r="M1228">
        <v>30.35</v>
      </c>
      <c r="N1228">
        <v>4.2999999999999997E-2</v>
      </c>
    </row>
    <row r="1229" spans="13:14" x14ac:dyDescent="0.25">
      <c r="M1229">
        <v>30.375</v>
      </c>
      <c r="N1229">
        <v>4.2999999999999997E-2</v>
      </c>
    </row>
    <row r="1230" spans="13:14" x14ac:dyDescent="0.25">
      <c r="M1230">
        <v>30.4</v>
      </c>
      <c r="N1230">
        <v>4.3999999999999997E-2</v>
      </c>
    </row>
    <row r="1231" spans="13:14" x14ac:dyDescent="0.25">
      <c r="M1231">
        <v>30.425000000000001</v>
      </c>
      <c r="N1231">
        <v>4.3999999999999997E-2</v>
      </c>
    </row>
    <row r="1232" spans="13:14" x14ac:dyDescent="0.25">
      <c r="M1232">
        <v>30.45</v>
      </c>
      <c r="N1232">
        <v>4.2999999999999997E-2</v>
      </c>
    </row>
    <row r="1233" spans="13:14" x14ac:dyDescent="0.25">
      <c r="M1233">
        <v>30.475000000000001</v>
      </c>
      <c r="N1233">
        <v>4.1000000000000002E-2</v>
      </c>
    </row>
    <row r="1234" spans="13:14" x14ac:dyDescent="0.25">
      <c r="M1234">
        <v>30.5</v>
      </c>
      <c r="N1234">
        <v>0.04</v>
      </c>
    </row>
    <row r="1235" spans="13:14" x14ac:dyDescent="0.25">
      <c r="M1235">
        <v>30.524999999999999</v>
      </c>
      <c r="N1235">
        <v>3.7999999999999999E-2</v>
      </c>
    </row>
    <row r="1236" spans="13:14" x14ac:dyDescent="0.25">
      <c r="M1236">
        <v>30.55</v>
      </c>
      <c r="N1236">
        <v>3.5000000000000003E-2</v>
      </c>
    </row>
    <row r="1237" spans="13:14" x14ac:dyDescent="0.25">
      <c r="M1237">
        <v>30.574999999999999</v>
      </c>
      <c r="N1237">
        <v>3.2000000000000001E-2</v>
      </c>
    </row>
    <row r="1238" spans="13:14" x14ac:dyDescent="0.25">
      <c r="M1238">
        <v>30.6</v>
      </c>
      <c r="N1238">
        <v>2.9000000000000001E-2</v>
      </c>
    </row>
    <row r="1239" spans="13:14" x14ac:dyDescent="0.25">
      <c r="M1239">
        <v>30.625</v>
      </c>
      <c r="N1239">
        <v>2.5000000000000001E-2</v>
      </c>
    </row>
    <row r="1240" spans="13:14" x14ac:dyDescent="0.25">
      <c r="M1240">
        <v>30.65</v>
      </c>
      <c r="N1240">
        <v>2.1000000000000001E-2</v>
      </c>
    </row>
    <row r="1241" spans="13:14" x14ac:dyDescent="0.25">
      <c r="M1241">
        <v>30.675000000000001</v>
      </c>
      <c r="N1241">
        <v>1.7000000000000001E-2</v>
      </c>
    </row>
    <row r="1242" spans="13:14" x14ac:dyDescent="0.25">
      <c r="M1242">
        <v>30.7</v>
      </c>
      <c r="N1242">
        <v>1.2999999999999999E-2</v>
      </c>
    </row>
    <row r="1243" spans="13:14" x14ac:dyDescent="0.25">
      <c r="M1243">
        <v>30.725000000000001</v>
      </c>
      <c r="N1243">
        <v>8.0000000000000002E-3</v>
      </c>
    </row>
    <row r="1244" spans="13:14" x14ac:dyDescent="0.25">
      <c r="M1244">
        <v>30.75</v>
      </c>
      <c r="N1244">
        <v>4.0000000000000001E-3</v>
      </c>
    </row>
    <row r="1245" spans="13:14" x14ac:dyDescent="0.25">
      <c r="M1245">
        <v>30.774999999999999</v>
      </c>
      <c r="N1245" s="1">
        <v>-9.9609999999999998E-4</v>
      </c>
    </row>
    <row r="1246" spans="13:14" x14ac:dyDescent="0.25">
      <c r="M1246">
        <v>30.8</v>
      </c>
      <c r="N1246">
        <v>-5.0000000000000001E-3</v>
      </c>
    </row>
    <row r="1247" spans="13:14" x14ac:dyDescent="0.25">
      <c r="M1247">
        <v>30.824999999999999</v>
      </c>
      <c r="N1247">
        <v>-0.01</v>
      </c>
    </row>
    <row r="1248" spans="13:14" x14ac:dyDescent="0.25">
      <c r="M1248">
        <v>30.85</v>
      </c>
      <c r="N1248">
        <v>-1.4E-2</v>
      </c>
    </row>
    <row r="1249" spans="13:14" x14ac:dyDescent="0.25">
      <c r="M1249">
        <v>30.875</v>
      </c>
      <c r="N1249">
        <v>-1.9E-2</v>
      </c>
    </row>
    <row r="1250" spans="13:14" x14ac:dyDescent="0.25">
      <c r="M1250">
        <v>30.9</v>
      </c>
      <c r="N1250">
        <v>-2.3E-2</v>
      </c>
    </row>
    <row r="1251" spans="13:14" x14ac:dyDescent="0.25">
      <c r="M1251">
        <v>30.925000000000001</v>
      </c>
      <c r="N1251">
        <v>-2.5999999999999999E-2</v>
      </c>
    </row>
    <row r="1252" spans="13:14" x14ac:dyDescent="0.25">
      <c r="M1252">
        <v>30.95</v>
      </c>
      <c r="N1252">
        <v>-0.03</v>
      </c>
    </row>
    <row r="1253" spans="13:14" x14ac:dyDescent="0.25">
      <c r="M1253">
        <v>30.975000000000001</v>
      </c>
      <c r="N1253">
        <v>-3.3000000000000002E-2</v>
      </c>
    </row>
    <row r="1254" spans="13:14" x14ac:dyDescent="0.25">
      <c r="M1254">
        <v>31</v>
      </c>
      <c r="N1254">
        <v>-3.5000000000000003E-2</v>
      </c>
    </row>
    <row r="1255" spans="13:14" x14ac:dyDescent="0.25">
      <c r="M1255">
        <v>31.024999999999999</v>
      </c>
      <c r="N1255">
        <v>-3.6999999999999998E-2</v>
      </c>
    </row>
    <row r="1256" spans="13:14" x14ac:dyDescent="0.25">
      <c r="M1256">
        <v>31.05</v>
      </c>
      <c r="N1256">
        <v>-3.9E-2</v>
      </c>
    </row>
    <row r="1257" spans="13:14" x14ac:dyDescent="0.25">
      <c r="M1257">
        <v>31.074999999999999</v>
      </c>
      <c r="N1257">
        <v>-0.04</v>
      </c>
    </row>
    <row r="1258" spans="13:14" x14ac:dyDescent="0.25">
      <c r="M1258">
        <v>31.1</v>
      </c>
      <c r="N1258">
        <v>-4.1000000000000002E-2</v>
      </c>
    </row>
    <row r="1259" spans="13:14" x14ac:dyDescent="0.25">
      <c r="M1259">
        <v>31.125</v>
      </c>
      <c r="N1259">
        <v>-4.1000000000000002E-2</v>
      </c>
    </row>
    <row r="1260" spans="13:14" x14ac:dyDescent="0.25">
      <c r="M1260">
        <v>31.15</v>
      </c>
      <c r="N1260">
        <v>-4.1000000000000002E-2</v>
      </c>
    </row>
    <row r="1261" spans="13:14" x14ac:dyDescent="0.25">
      <c r="M1261">
        <v>31.175000000000001</v>
      </c>
      <c r="N1261">
        <v>-0.04</v>
      </c>
    </row>
    <row r="1262" spans="13:14" x14ac:dyDescent="0.25">
      <c r="M1262">
        <v>31.2</v>
      </c>
      <c r="N1262">
        <v>-3.9E-2</v>
      </c>
    </row>
    <row r="1263" spans="13:14" x14ac:dyDescent="0.25">
      <c r="M1263">
        <v>31.225000000000001</v>
      </c>
      <c r="N1263">
        <v>-3.6999999999999998E-2</v>
      </c>
    </row>
    <row r="1264" spans="13:14" x14ac:dyDescent="0.25">
      <c r="M1264">
        <v>31.25</v>
      </c>
      <c r="N1264">
        <v>-3.5000000000000003E-2</v>
      </c>
    </row>
    <row r="1265" spans="13:14" x14ac:dyDescent="0.25">
      <c r="M1265">
        <v>31.274999999999999</v>
      </c>
      <c r="N1265">
        <v>-3.2000000000000001E-2</v>
      </c>
    </row>
    <row r="1266" spans="13:14" x14ac:dyDescent="0.25">
      <c r="M1266">
        <v>31.3</v>
      </c>
      <c r="N1266">
        <v>-2.9000000000000001E-2</v>
      </c>
    </row>
    <row r="1267" spans="13:14" x14ac:dyDescent="0.25">
      <c r="M1267">
        <v>31.324999999999999</v>
      </c>
      <c r="N1267">
        <v>-2.5999999999999999E-2</v>
      </c>
    </row>
    <row r="1268" spans="13:14" x14ac:dyDescent="0.25">
      <c r="M1268">
        <v>31.35</v>
      </c>
      <c r="N1268">
        <v>-2.1999999999999999E-2</v>
      </c>
    </row>
    <row r="1269" spans="13:14" x14ac:dyDescent="0.25">
      <c r="M1269">
        <v>31.375</v>
      </c>
      <c r="N1269">
        <v>-1.7999999999999999E-2</v>
      </c>
    </row>
    <row r="1270" spans="13:14" x14ac:dyDescent="0.25">
      <c r="M1270">
        <v>31.4</v>
      </c>
      <c r="N1270">
        <v>-1.4E-2</v>
      </c>
    </row>
    <row r="1271" spans="13:14" x14ac:dyDescent="0.25">
      <c r="M1271">
        <v>31.425000000000001</v>
      </c>
      <c r="N1271">
        <v>-0.01</v>
      </c>
    </row>
    <row r="1272" spans="13:14" x14ac:dyDescent="0.25">
      <c r="M1272">
        <v>31.45</v>
      </c>
      <c r="N1272">
        <v>-5.0000000000000001E-3</v>
      </c>
    </row>
    <row r="1273" spans="13:14" x14ac:dyDescent="0.25">
      <c r="M1273">
        <v>31.475000000000001</v>
      </c>
      <c r="N1273" s="1">
        <v>-4.0650000000000001E-4</v>
      </c>
    </row>
    <row r="1274" spans="13:14" x14ac:dyDescent="0.25">
      <c r="M1274">
        <v>31.5</v>
      </c>
      <c r="N1274">
        <v>4.0000000000000001E-3</v>
      </c>
    </row>
    <row r="1275" spans="13:14" x14ac:dyDescent="0.25">
      <c r="M1275">
        <v>31.524999999999999</v>
      </c>
      <c r="N1275">
        <v>8.9999999999999993E-3</v>
      </c>
    </row>
    <row r="1276" spans="13:14" x14ac:dyDescent="0.25">
      <c r="M1276">
        <v>31.55</v>
      </c>
      <c r="N1276">
        <v>1.2999999999999999E-2</v>
      </c>
    </row>
    <row r="1277" spans="13:14" x14ac:dyDescent="0.25">
      <c r="M1277">
        <v>31.574999999999999</v>
      </c>
      <c r="N1277">
        <v>1.7999999999999999E-2</v>
      </c>
    </row>
    <row r="1278" spans="13:14" x14ac:dyDescent="0.25">
      <c r="M1278">
        <v>31.6</v>
      </c>
      <c r="N1278">
        <v>2.1999999999999999E-2</v>
      </c>
    </row>
    <row r="1279" spans="13:14" x14ac:dyDescent="0.25">
      <c r="M1279">
        <v>31.625</v>
      </c>
      <c r="N1279">
        <v>2.5999999999999999E-2</v>
      </c>
    </row>
    <row r="1280" spans="13:14" x14ac:dyDescent="0.25">
      <c r="M1280">
        <v>31.65</v>
      </c>
      <c r="N1280">
        <v>2.9000000000000001E-2</v>
      </c>
    </row>
    <row r="1281" spans="13:14" x14ac:dyDescent="0.25">
      <c r="M1281">
        <v>31.675000000000001</v>
      </c>
      <c r="N1281">
        <v>3.3000000000000002E-2</v>
      </c>
    </row>
    <row r="1282" spans="13:14" x14ac:dyDescent="0.25">
      <c r="M1282">
        <v>31.7</v>
      </c>
      <c r="N1282">
        <v>3.5000000000000003E-2</v>
      </c>
    </row>
    <row r="1283" spans="13:14" x14ac:dyDescent="0.25">
      <c r="M1283">
        <v>31.725000000000001</v>
      </c>
      <c r="N1283">
        <v>3.7999999999999999E-2</v>
      </c>
    </row>
    <row r="1284" spans="13:14" x14ac:dyDescent="0.25">
      <c r="M1284">
        <v>31.75</v>
      </c>
      <c r="N1284">
        <v>0.04</v>
      </c>
    </row>
    <row r="1285" spans="13:14" x14ac:dyDescent="0.25">
      <c r="M1285">
        <v>31.774999999999999</v>
      </c>
      <c r="N1285">
        <v>4.1000000000000002E-2</v>
      </c>
    </row>
    <row r="1286" spans="13:14" x14ac:dyDescent="0.25">
      <c r="M1286">
        <v>31.8</v>
      </c>
      <c r="N1286">
        <v>4.2999999999999997E-2</v>
      </c>
    </row>
    <row r="1287" spans="13:14" x14ac:dyDescent="0.25">
      <c r="M1287">
        <v>31.824999999999999</v>
      </c>
      <c r="N1287">
        <v>4.2999999999999997E-2</v>
      </c>
    </row>
    <row r="1288" spans="13:14" x14ac:dyDescent="0.25">
      <c r="M1288">
        <v>31.85</v>
      </c>
      <c r="N1288">
        <v>4.2999999999999997E-2</v>
      </c>
    </row>
    <row r="1289" spans="13:14" x14ac:dyDescent="0.25">
      <c r="M1289">
        <v>31.875</v>
      </c>
      <c r="N1289">
        <v>4.2999999999999997E-2</v>
      </c>
    </row>
    <row r="1290" spans="13:14" x14ac:dyDescent="0.25">
      <c r="M1290">
        <v>31.9</v>
      </c>
      <c r="N1290">
        <v>4.2000000000000003E-2</v>
      </c>
    </row>
    <row r="1291" spans="13:14" x14ac:dyDescent="0.25">
      <c r="M1291">
        <v>31.925000000000001</v>
      </c>
      <c r="N1291">
        <v>4.1000000000000002E-2</v>
      </c>
    </row>
    <row r="1292" spans="13:14" x14ac:dyDescent="0.25">
      <c r="M1292">
        <v>31.95</v>
      </c>
      <c r="N1292">
        <v>3.9E-2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26" sqref="M26"/>
    </sheetView>
  </sheetViews>
  <sheetFormatPr defaultRowHeight="15" x14ac:dyDescent="0.25"/>
  <cols>
    <col min="2" max="2" width="15.7109375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5" t="s">
        <v>31</v>
      </c>
      <c r="B3" s="5"/>
    </row>
    <row r="4" spans="1:9" x14ac:dyDescent="0.25">
      <c r="A4" s="2" t="s">
        <v>32</v>
      </c>
      <c r="B4" s="2">
        <v>0.99960067257752938</v>
      </c>
    </row>
    <row r="5" spans="1:9" x14ac:dyDescent="0.25">
      <c r="A5" s="2" t="s">
        <v>33</v>
      </c>
      <c r="B5" s="2">
        <v>0.99920150461744905</v>
      </c>
    </row>
    <row r="6" spans="1:9" x14ac:dyDescent="0.25">
      <c r="A6" s="2" t="s">
        <v>34</v>
      </c>
      <c r="B6" s="2">
        <v>0.99893533948993207</v>
      </c>
    </row>
    <row r="7" spans="1:9" x14ac:dyDescent="0.25">
      <c r="A7" s="2" t="s">
        <v>35</v>
      </c>
      <c r="B7" s="2">
        <v>1.9173803637095241E-2</v>
      </c>
    </row>
    <row r="8" spans="1:9" ht="15.75" thickBot="1" x14ac:dyDescent="0.3">
      <c r="A8" s="3" t="s">
        <v>36</v>
      </c>
      <c r="B8" s="3">
        <v>5</v>
      </c>
    </row>
    <row r="10" spans="1:9" ht="15.75" thickBot="1" x14ac:dyDescent="0.3">
      <c r="A10" t="s">
        <v>37</v>
      </c>
    </row>
    <row r="11" spans="1:9" x14ac:dyDescent="0.25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25">
      <c r="A12" s="2" t="s">
        <v>38</v>
      </c>
      <c r="B12" s="2">
        <v>1</v>
      </c>
      <c r="C12" s="2">
        <v>1.3801251677622581</v>
      </c>
      <c r="D12" s="2">
        <v>1.3801251677622581</v>
      </c>
      <c r="E12" s="2">
        <v>3754.0661841727369</v>
      </c>
      <c r="F12" s="2">
        <v>9.5785891187845835E-6</v>
      </c>
    </row>
    <row r="13" spans="1:9" x14ac:dyDescent="0.25">
      <c r="A13" s="2" t="s">
        <v>39</v>
      </c>
      <c r="B13" s="2">
        <v>3</v>
      </c>
      <c r="C13" s="2">
        <v>1.1029042377416599E-3</v>
      </c>
      <c r="D13" s="2">
        <v>3.6763474591388663E-4</v>
      </c>
      <c r="E13" s="2"/>
      <c r="F13" s="2"/>
    </row>
    <row r="14" spans="1:9" ht="15.75" thickBot="1" x14ac:dyDescent="0.3">
      <c r="A14" s="3" t="s">
        <v>40</v>
      </c>
      <c r="B14" s="3">
        <v>4</v>
      </c>
      <c r="C14" s="3">
        <v>1.3812280719999999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</v>
      </c>
      <c r="C16" s="4" t="s">
        <v>35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25">
      <c r="A17" s="2" t="s">
        <v>41</v>
      </c>
      <c r="B17" s="2">
        <v>2.9768497037169483</v>
      </c>
      <c r="C17" s="2">
        <v>2.8367610688878928E-2</v>
      </c>
      <c r="D17" s="2">
        <v>104.93833042075606</v>
      </c>
      <c r="E17" s="2">
        <v>1.9077714107780951E-6</v>
      </c>
      <c r="F17" s="2">
        <v>2.8865713058903988</v>
      </c>
      <c r="G17" s="2">
        <v>3.0671281015434979</v>
      </c>
      <c r="H17" s="2">
        <v>2.8865713058903988</v>
      </c>
      <c r="I17" s="2">
        <v>3.0671281015434979</v>
      </c>
    </row>
    <row r="18" spans="1:9" ht="15.75" thickBot="1" x14ac:dyDescent="0.3">
      <c r="A18" s="3" t="s">
        <v>54</v>
      </c>
      <c r="B18" s="3">
        <v>-3.2898921837111761</v>
      </c>
      <c r="C18" s="3">
        <v>5.36946113223499E-2</v>
      </c>
      <c r="D18" s="3">
        <v>-61.270434829310105</v>
      </c>
      <c r="E18" s="3">
        <v>9.5785891187845835E-6</v>
      </c>
      <c r="F18" s="3">
        <v>-3.4607724011276333</v>
      </c>
      <c r="G18" s="3">
        <v>-3.1190119662947189</v>
      </c>
      <c r="H18" s="3">
        <v>-3.4607724011276333</v>
      </c>
      <c r="I18" s="3">
        <v>-3.1190119662947189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8"/>
  <sheetViews>
    <sheetView topLeftCell="P1" zoomScale="90" zoomScaleNormal="90" workbookViewId="0">
      <selection activeCell="S5" sqref="S5"/>
    </sheetView>
  </sheetViews>
  <sheetFormatPr defaultRowHeight="15" x14ac:dyDescent="0.25"/>
  <cols>
    <col min="2" max="2" width="17.85546875" customWidth="1"/>
    <col min="4" max="4" width="14.28515625" bestFit="1" customWidth="1"/>
    <col min="5" max="5" width="14.28515625" customWidth="1"/>
    <col min="6" max="6" width="10.85546875" bestFit="1" customWidth="1"/>
  </cols>
  <sheetData>
    <row r="1" spans="1:19" s="6" customFormat="1" x14ac:dyDescent="0.25">
      <c r="A1" s="6" t="s">
        <v>65</v>
      </c>
      <c r="B1" s="6" t="s">
        <v>62</v>
      </c>
      <c r="C1" s="6" t="s">
        <v>61</v>
      </c>
      <c r="D1" s="6" t="s">
        <v>60</v>
      </c>
      <c r="E1" s="6" t="s">
        <v>59</v>
      </c>
      <c r="F1" s="6" t="s">
        <v>58</v>
      </c>
      <c r="I1" s="6" t="s">
        <v>63</v>
      </c>
      <c r="J1" s="6" t="s">
        <v>64</v>
      </c>
      <c r="K1" s="6" t="s">
        <v>57</v>
      </c>
    </row>
    <row r="2" spans="1:19" x14ac:dyDescent="0.25">
      <c r="A2">
        <v>0</v>
      </c>
      <c r="B2">
        <v>2.6799999999999997E-2</v>
      </c>
      <c r="C2" t="str">
        <f t="shared" ref="C2:C65" si="0">IF(B2&lt;B3, "Up", "Down")</f>
        <v>Up</v>
      </c>
      <c r="D2" t="str">
        <f t="shared" ref="D2:D65" si="1">IF(C2&lt;&gt;C1,"Y","N")</f>
        <v>Y</v>
      </c>
      <c r="E2" t="str">
        <f t="shared" ref="E2:E65" si="2">IF(D2="Y",IF(C2="Up","Min","Max"),"")</f>
        <v>Min</v>
      </c>
      <c r="F2">
        <f t="shared" ref="F2:F65" si="3">IF(E2&lt;&gt;"",B2,"")</f>
        <v>2.6799999999999997E-2</v>
      </c>
      <c r="I2" s="7">
        <v>1</v>
      </c>
      <c r="J2">
        <f>F9</f>
        <v>4.4769375E-2</v>
      </c>
      <c r="M2">
        <f>B2-0.000025*A2</f>
        <v>2.6799999999999997E-2</v>
      </c>
    </row>
    <row r="3" spans="1:19" x14ac:dyDescent="0.25">
      <c r="A3">
        <v>2.5000000000000001E-2</v>
      </c>
      <c r="B3">
        <v>3.0795625E-2</v>
      </c>
      <c r="C3" t="str">
        <f t="shared" si="0"/>
        <v>Up</v>
      </c>
      <c r="D3" t="str">
        <f t="shared" si="1"/>
        <v>N</v>
      </c>
      <c r="E3" t="str">
        <f t="shared" si="2"/>
        <v/>
      </c>
      <c r="F3" t="str">
        <f t="shared" si="3"/>
        <v/>
      </c>
      <c r="I3">
        <v>2</v>
      </c>
      <c r="J3">
        <f>F67</f>
        <v>3.8515625000000005E-2</v>
      </c>
      <c r="K3">
        <f>J3/J2</f>
        <v>0.86031187614301086</v>
      </c>
      <c r="M3">
        <f t="shared" ref="M3:M66" si="4">B3-0.000025*A3</f>
        <v>3.0794999999999999E-2</v>
      </c>
      <c r="O3">
        <f>AVERAGE(K3:K10)</f>
        <v>0.86287366578916047</v>
      </c>
      <c r="Q3">
        <f>-0.6926/(LN(K3))</f>
        <v>4.6032073543999905</v>
      </c>
      <c r="S3">
        <f>AVERAGE(Q3:Q10)</f>
        <v>4.7165057685716985</v>
      </c>
    </row>
    <row r="4" spans="1:19" x14ac:dyDescent="0.25">
      <c r="A4">
        <v>0.05</v>
      </c>
      <c r="B4">
        <v>3.4791250000000003E-2</v>
      </c>
      <c r="C4" t="str">
        <f t="shared" si="0"/>
        <v>Up</v>
      </c>
      <c r="D4" t="str">
        <f t="shared" si="1"/>
        <v>N</v>
      </c>
      <c r="E4" t="str">
        <f t="shared" si="2"/>
        <v/>
      </c>
      <c r="F4" t="str">
        <f t="shared" si="3"/>
        <v/>
      </c>
      <c r="I4" s="7">
        <v>3</v>
      </c>
      <c r="J4">
        <f>F125</f>
        <v>3.3261875000000003E-2</v>
      </c>
      <c r="K4">
        <f t="shared" ref="K4:K10" si="5">J4/J3</f>
        <v>0.86359432048681539</v>
      </c>
      <c r="M4">
        <f t="shared" si="4"/>
        <v>3.4790000000000001E-2</v>
      </c>
      <c r="O4">
        <f>_xlfn.STDEV.S(K3:K10)</f>
        <v>9.3124125200549704E-3</v>
      </c>
      <c r="Q4">
        <f t="shared" ref="Q4:Q10" si="6">-0.6926/(LN(K4))</f>
        <v>4.7227399484153239</v>
      </c>
      <c r="S4">
        <f>_xlfn.STDEV.S(Q3:Q10)</f>
        <v>0.34625580591363875</v>
      </c>
    </row>
    <row r="5" spans="1:19" x14ac:dyDescent="0.25">
      <c r="A5">
        <v>7.4999999999999997E-2</v>
      </c>
      <c r="B5">
        <v>3.7786875000000011E-2</v>
      </c>
      <c r="C5" t="str">
        <f t="shared" si="0"/>
        <v>Up</v>
      </c>
      <c r="D5" t="str">
        <f t="shared" si="1"/>
        <v>N</v>
      </c>
      <c r="E5" t="str">
        <f t="shared" si="2"/>
        <v/>
      </c>
      <c r="F5" t="str">
        <f t="shared" si="3"/>
        <v/>
      </c>
      <c r="I5">
        <v>4</v>
      </c>
      <c r="J5">
        <f>F182</f>
        <v>2.90125E-2</v>
      </c>
      <c r="K5">
        <f t="shared" si="5"/>
        <v>0.87224487495067538</v>
      </c>
      <c r="M5">
        <f t="shared" si="4"/>
        <v>3.7785000000000013E-2</v>
      </c>
      <c r="Q5">
        <f t="shared" si="6"/>
        <v>5.0671223762826303</v>
      </c>
    </row>
    <row r="6" spans="1:19" x14ac:dyDescent="0.25">
      <c r="A6">
        <v>0.1</v>
      </c>
      <c r="B6">
        <v>3.9782500000000005E-2</v>
      </c>
      <c r="C6" t="str">
        <f t="shared" si="0"/>
        <v>Up</v>
      </c>
      <c r="D6" t="str">
        <f t="shared" si="1"/>
        <v>N</v>
      </c>
      <c r="E6" t="str">
        <f t="shared" si="2"/>
        <v/>
      </c>
      <c r="F6" t="str">
        <f t="shared" si="3"/>
        <v/>
      </c>
      <c r="I6" s="7">
        <v>5</v>
      </c>
      <c r="J6">
        <f>F240</f>
        <v>2.475875E-2</v>
      </c>
      <c r="K6">
        <f t="shared" si="5"/>
        <v>0.85338216286083579</v>
      </c>
      <c r="M6">
        <f t="shared" si="4"/>
        <v>3.9780000000000003E-2</v>
      </c>
      <c r="Q6">
        <f t="shared" si="6"/>
        <v>4.3683984109368126</v>
      </c>
    </row>
    <row r="7" spans="1:19" x14ac:dyDescent="0.25">
      <c r="A7">
        <v>0.125</v>
      </c>
      <c r="B7">
        <v>4.1778124999999999E-2</v>
      </c>
      <c r="C7" t="str">
        <f t="shared" si="0"/>
        <v>Up</v>
      </c>
      <c r="D7" t="str">
        <f t="shared" si="1"/>
        <v>N</v>
      </c>
      <c r="E7" t="str">
        <f t="shared" si="2"/>
        <v/>
      </c>
      <c r="F7" t="str">
        <f t="shared" si="3"/>
        <v/>
      </c>
      <c r="I7">
        <v>6</v>
      </c>
      <c r="J7">
        <f>F297</f>
        <v>2.1509375000000008E-2</v>
      </c>
      <c r="K7">
        <f t="shared" si="5"/>
        <v>0.86875851971525253</v>
      </c>
      <c r="M7">
        <f t="shared" si="4"/>
        <v>4.1775E-2</v>
      </c>
      <c r="Q7">
        <f t="shared" si="6"/>
        <v>4.9228774566950664</v>
      </c>
    </row>
    <row r="8" spans="1:19" x14ac:dyDescent="0.25">
      <c r="A8">
        <v>0.15</v>
      </c>
      <c r="B8">
        <v>4.377375E-2</v>
      </c>
      <c r="C8" t="str">
        <f t="shared" si="0"/>
        <v>Up</v>
      </c>
      <c r="D8" t="str">
        <f t="shared" si="1"/>
        <v>N</v>
      </c>
      <c r="E8" t="str">
        <f t="shared" si="2"/>
        <v/>
      </c>
      <c r="F8" t="str">
        <f t="shared" si="3"/>
        <v/>
      </c>
      <c r="I8" s="7">
        <v>7</v>
      </c>
      <c r="J8">
        <f>F354</f>
        <v>1.8260000000000005E-2</v>
      </c>
      <c r="K8">
        <f t="shared" si="5"/>
        <v>0.84893215167804736</v>
      </c>
      <c r="M8">
        <f t="shared" si="4"/>
        <v>4.3770000000000003E-2</v>
      </c>
      <c r="Q8">
        <f t="shared" si="6"/>
        <v>4.2289465588992519</v>
      </c>
    </row>
    <row r="9" spans="1:19" x14ac:dyDescent="0.25">
      <c r="A9">
        <v>0.17499999999999999</v>
      </c>
      <c r="B9">
        <v>4.4769375E-2</v>
      </c>
      <c r="C9" t="str">
        <f t="shared" si="0"/>
        <v>Down</v>
      </c>
      <c r="D9" t="str">
        <f t="shared" si="1"/>
        <v>Y</v>
      </c>
      <c r="E9" t="str">
        <f t="shared" si="2"/>
        <v>Max</v>
      </c>
      <c r="F9">
        <f t="shared" si="3"/>
        <v>4.4769375E-2</v>
      </c>
      <c r="I9">
        <v>8</v>
      </c>
      <c r="J9">
        <f>F413</f>
        <v>1.6001875000000002E-2</v>
      </c>
      <c r="K9">
        <f t="shared" si="5"/>
        <v>0.87633488499452339</v>
      </c>
      <c r="M9">
        <f t="shared" si="4"/>
        <v>4.4764999999999999E-2</v>
      </c>
      <c r="Q9">
        <f t="shared" si="6"/>
        <v>5.2466925645633982</v>
      </c>
    </row>
    <row r="10" spans="1:19" x14ac:dyDescent="0.25">
      <c r="A10">
        <v>0.2</v>
      </c>
      <c r="B10">
        <v>4.4764999999999999E-2</v>
      </c>
      <c r="C10" t="str">
        <f t="shared" si="0"/>
        <v>Down</v>
      </c>
      <c r="D10" t="str">
        <f t="shared" si="1"/>
        <v>N</v>
      </c>
      <c r="E10" t="str">
        <f t="shared" si="2"/>
        <v/>
      </c>
      <c r="F10" t="str">
        <f t="shared" si="3"/>
        <v/>
      </c>
      <c r="I10" s="7">
        <v>9</v>
      </c>
      <c r="J10">
        <f>F470</f>
        <v>1.3752499999999999E-2</v>
      </c>
      <c r="K10">
        <f t="shared" si="5"/>
        <v>0.85943053548412274</v>
      </c>
      <c r="M10">
        <f t="shared" si="4"/>
        <v>4.4760000000000001E-2</v>
      </c>
      <c r="Q10">
        <f t="shared" si="6"/>
        <v>4.5720614783811193</v>
      </c>
    </row>
    <row r="11" spans="1:19" x14ac:dyDescent="0.25">
      <c r="A11">
        <v>0.22500000000000001</v>
      </c>
      <c r="B11">
        <v>4.4760624999999998E-2</v>
      </c>
      <c r="C11" t="str">
        <f t="shared" si="0"/>
        <v>Down</v>
      </c>
      <c r="D11" t="str">
        <f t="shared" si="1"/>
        <v>N</v>
      </c>
      <c r="E11" t="str">
        <f t="shared" si="2"/>
        <v/>
      </c>
      <c r="F11" t="str">
        <f t="shared" si="3"/>
        <v/>
      </c>
      <c r="I11" s="7"/>
      <c r="M11">
        <f t="shared" si="4"/>
        <v>4.4754999999999996E-2</v>
      </c>
    </row>
    <row r="12" spans="1:19" x14ac:dyDescent="0.25">
      <c r="A12">
        <v>0.25</v>
      </c>
      <c r="B12">
        <v>4.4756250000000004E-2</v>
      </c>
      <c r="C12" t="str">
        <f t="shared" si="0"/>
        <v>Down</v>
      </c>
      <c r="D12" t="str">
        <f t="shared" si="1"/>
        <v>N</v>
      </c>
      <c r="E12" t="str">
        <f t="shared" si="2"/>
        <v/>
      </c>
      <c r="F12" t="str">
        <f t="shared" si="3"/>
        <v/>
      </c>
      <c r="I12" s="7"/>
      <c r="M12">
        <f t="shared" si="4"/>
        <v>4.4750000000000005E-2</v>
      </c>
    </row>
    <row r="13" spans="1:19" x14ac:dyDescent="0.25">
      <c r="A13">
        <v>0.27500000000000002</v>
      </c>
      <c r="B13">
        <v>4.3751874999999996E-2</v>
      </c>
      <c r="C13" t="str">
        <f t="shared" si="0"/>
        <v>Down</v>
      </c>
      <c r="D13" t="str">
        <f t="shared" si="1"/>
        <v>N</v>
      </c>
      <c r="E13" t="str">
        <f t="shared" si="2"/>
        <v/>
      </c>
      <c r="F13" t="str">
        <f t="shared" si="3"/>
        <v/>
      </c>
      <c r="I13" s="7"/>
      <c r="M13">
        <f t="shared" si="4"/>
        <v>4.3744999999999992E-2</v>
      </c>
    </row>
    <row r="14" spans="1:19" x14ac:dyDescent="0.25">
      <c r="A14">
        <v>0.3</v>
      </c>
      <c r="B14">
        <v>4.0747499999999992E-2</v>
      </c>
      <c r="C14" t="str">
        <f t="shared" si="0"/>
        <v>Down</v>
      </c>
      <c r="D14" t="str">
        <f t="shared" si="1"/>
        <v>N</v>
      </c>
      <c r="E14" t="str">
        <f t="shared" si="2"/>
        <v/>
      </c>
      <c r="F14" t="str">
        <f t="shared" si="3"/>
        <v/>
      </c>
      <c r="I14" s="7"/>
      <c r="M14">
        <f t="shared" si="4"/>
        <v>4.0739999999999991E-2</v>
      </c>
    </row>
    <row r="15" spans="1:19" x14ac:dyDescent="0.25">
      <c r="A15">
        <v>0.32500000000000001</v>
      </c>
      <c r="B15">
        <v>3.874312500000001E-2</v>
      </c>
      <c r="C15" t="str">
        <f t="shared" si="0"/>
        <v>Down</v>
      </c>
      <c r="D15" t="str">
        <f t="shared" si="1"/>
        <v>N</v>
      </c>
      <c r="E15" t="str">
        <f t="shared" si="2"/>
        <v/>
      </c>
      <c r="F15" t="str">
        <f t="shared" si="3"/>
        <v/>
      </c>
      <c r="M15">
        <f t="shared" si="4"/>
        <v>3.8735000000000012E-2</v>
      </c>
    </row>
    <row r="16" spans="1:19" x14ac:dyDescent="0.25">
      <c r="A16">
        <v>0.35</v>
      </c>
      <c r="B16">
        <v>3.6738750000000008E-2</v>
      </c>
      <c r="C16" t="str">
        <f t="shared" si="0"/>
        <v>Down</v>
      </c>
      <c r="D16" t="str">
        <f t="shared" si="1"/>
        <v>N</v>
      </c>
      <c r="E16" t="str">
        <f t="shared" si="2"/>
        <v/>
      </c>
      <c r="F16" t="str">
        <f t="shared" si="3"/>
        <v/>
      </c>
      <c r="M16">
        <f t="shared" si="4"/>
        <v>3.6730000000000006E-2</v>
      </c>
    </row>
    <row r="17" spans="1:13" x14ac:dyDescent="0.25">
      <c r="A17">
        <v>0.375</v>
      </c>
      <c r="B17">
        <v>3.3734375000000004E-2</v>
      </c>
      <c r="C17" t="str">
        <f t="shared" si="0"/>
        <v>Down</v>
      </c>
      <c r="D17" t="str">
        <f t="shared" si="1"/>
        <v>N</v>
      </c>
      <c r="E17" t="str">
        <f t="shared" si="2"/>
        <v/>
      </c>
      <c r="F17" t="str">
        <f t="shared" si="3"/>
        <v/>
      </c>
      <c r="M17">
        <f t="shared" si="4"/>
        <v>3.3725000000000005E-2</v>
      </c>
    </row>
    <row r="18" spans="1:13" x14ac:dyDescent="0.25">
      <c r="A18">
        <v>0.4</v>
      </c>
      <c r="B18">
        <v>2.9730000000000003E-2</v>
      </c>
      <c r="C18" t="str">
        <f t="shared" si="0"/>
        <v>Down</v>
      </c>
      <c r="D18" t="str">
        <f t="shared" si="1"/>
        <v>N</v>
      </c>
      <c r="E18" t="str">
        <f t="shared" si="2"/>
        <v/>
      </c>
      <c r="F18" t="str">
        <f t="shared" si="3"/>
        <v/>
      </c>
      <c r="M18">
        <f t="shared" si="4"/>
        <v>2.9720000000000003E-2</v>
      </c>
    </row>
    <row r="19" spans="1:13" x14ac:dyDescent="0.25">
      <c r="A19">
        <v>0.42499999999999999</v>
      </c>
      <c r="B19">
        <v>2.5725624999999995E-2</v>
      </c>
      <c r="C19" t="str">
        <f t="shared" si="0"/>
        <v>Down</v>
      </c>
      <c r="D19" t="str">
        <f t="shared" si="1"/>
        <v>N</v>
      </c>
      <c r="E19" t="str">
        <f t="shared" si="2"/>
        <v/>
      </c>
      <c r="F19" t="str">
        <f t="shared" si="3"/>
        <v/>
      </c>
      <c r="M19">
        <f t="shared" si="4"/>
        <v>2.5714999999999995E-2</v>
      </c>
    </row>
    <row r="20" spans="1:13" x14ac:dyDescent="0.25">
      <c r="A20">
        <v>0.45</v>
      </c>
      <c r="B20">
        <v>2.1721250000000004E-2</v>
      </c>
      <c r="C20" t="str">
        <f t="shared" si="0"/>
        <v>Down</v>
      </c>
      <c r="D20" t="str">
        <f t="shared" si="1"/>
        <v>N</v>
      </c>
      <c r="E20" t="str">
        <f t="shared" si="2"/>
        <v/>
      </c>
      <c r="F20" t="str">
        <f t="shared" si="3"/>
        <v/>
      </c>
      <c r="M20">
        <f t="shared" si="4"/>
        <v>2.1710000000000004E-2</v>
      </c>
    </row>
    <row r="21" spans="1:13" x14ac:dyDescent="0.25">
      <c r="A21">
        <v>0.47499999999999998</v>
      </c>
      <c r="B21">
        <v>1.7716875000000003E-2</v>
      </c>
      <c r="C21" t="str">
        <f t="shared" si="0"/>
        <v>Down</v>
      </c>
      <c r="D21" t="str">
        <f t="shared" si="1"/>
        <v>N</v>
      </c>
      <c r="E21" t="str">
        <f t="shared" si="2"/>
        <v/>
      </c>
      <c r="F21" t="str">
        <f t="shared" si="3"/>
        <v/>
      </c>
      <c r="M21">
        <f t="shared" si="4"/>
        <v>1.7705000000000002E-2</v>
      </c>
    </row>
    <row r="22" spans="1:13" x14ac:dyDescent="0.25">
      <c r="A22">
        <v>0.5</v>
      </c>
      <c r="B22">
        <v>1.2712499999999996E-2</v>
      </c>
      <c r="C22" t="str">
        <f t="shared" si="0"/>
        <v>Down</v>
      </c>
      <c r="D22" t="str">
        <f t="shared" si="1"/>
        <v>N</v>
      </c>
      <c r="E22" t="str">
        <f t="shared" si="2"/>
        <v/>
      </c>
      <c r="F22" t="str">
        <f t="shared" si="3"/>
        <v/>
      </c>
      <c r="M22">
        <f t="shared" si="4"/>
        <v>1.2699999999999996E-2</v>
      </c>
    </row>
    <row r="23" spans="1:13" x14ac:dyDescent="0.25">
      <c r="A23">
        <v>0.52500000000000002</v>
      </c>
      <c r="B23">
        <v>7.7081250000000066E-3</v>
      </c>
      <c r="C23" t="str">
        <f t="shared" si="0"/>
        <v>Down</v>
      </c>
      <c r="D23" t="str">
        <f t="shared" si="1"/>
        <v>N</v>
      </c>
      <c r="E23" t="str">
        <f t="shared" si="2"/>
        <v/>
      </c>
      <c r="F23" t="str">
        <f t="shared" si="3"/>
        <v/>
      </c>
      <c r="M23">
        <f t="shared" si="4"/>
        <v>7.6950000000000065E-3</v>
      </c>
    </row>
    <row r="24" spans="1:13" x14ac:dyDescent="0.25">
      <c r="A24">
        <v>0.55000000000000004</v>
      </c>
      <c r="B24">
        <v>2.7037500000000022E-3</v>
      </c>
      <c r="C24" t="str">
        <f t="shared" si="0"/>
        <v>Down</v>
      </c>
      <c r="D24" t="str">
        <f t="shared" si="1"/>
        <v>N</v>
      </c>
      <c r="E24" t="str">
        <f t="shared" si="2"/>
        <v/>
      </c>
      <c r="F24" t="str">
        <f t="shared" si="3"/>
        <v/>
      </c>
      <c r="M24">
        <f t="shared" si="4"/>
        <v>2.6900000000000023E-3</v>
      </c>
    </row>
    <row r="25" spans="1:13" x14ac:dyDescent="0.25">
      <c r="A25">
        <v>0.57499999999999996</v>
      </c>
      <c r="B25">
        <v>-1.3006250000000014E-3</v>
      </c>
      <c r="C25" t="str">
        <f t="shared" si="0"/>
        <v>Down</v>
      </c>
      <c r="D25" t="str">
        <f t="shared" si="1"/>
        <v>N</v>
      </c>
      <c r="E25" t="str">
        <f t="shared" si="2"/>
        <v/>
      </c>
      <c r="F25" t="str">
        <f t="shared" si="3"/>
        <v/>
      </c>
      <c r="M25">
        <f t="shared" si="4"/>
        <v>-1.3150000000000015E-3</v>
      </c>
    </row>
    <row r="26" spans="1:13" x14ac:dyDescent="0.25">
      <c r="A26">
        <v>0.6</v>
      </c>
      <c r="B26">
        <v>-6.304999999999999E-3</v>
      </c>
      <c r="C26" t="str">
        <f t="shared" si="0"/>
        <v>Down</v>
      </c>
      <c r="D26" t="str">
        <f t="shared" si="1"/>
        <v>N</v>
      </c>
      <c r="E26" t="str">
        <f t="shared" si="2"/>
        <v/>
      </c>
      <c r="F26" t="str">
        <f t="shared" si="3"/>
        <v/>
      </c>
      <c r="M26">
        <f t="shared" si="4"/>
        <v>-6.3199999999999992E-3</v>
      </c>
    </row>
    <row r="27" spans="1:13" x14ac:dyDescent="0.25">
      <c r="A27">
        <v>0.625</v>
      </c>
      <c r="B27">
        <v>-1.1309374999999997E-2</v>
      </c>
      <c r="C27" t="str">
        <f t="shared" si="0"/>
        <v>Down</v>
      </c>
      <c r="D27" t="str">
        <f t="shared" si="1"/>
        <v>N</v>
      </c>
      <c r="E27" t="str">
        <f t="shared" si="2"/>
        <v/>
      </c>
      <c r="F27" t="str">
        <f t="shared" si="3"/>
        <v/>
      </c>
      <c r="M27">
        <f t="shared" si="4"/>
        <v>-1.1324999999999997E-2</v>
      </c>
    </row>
    <row r="28" spans="1:13" x14ac:dyDescent="0.25">
      <c r="A28">
        <v>0.65</v>
      </c>
      <c r="B28">
        <v>-1.6313749999999998E-2</v>
      </c>
      <c r="C28" t="str">
        <f t="shared" si="0"/>
        <v>Down</v>
      </c>
      <c r="D28" t="str">
        <f t="shared" si="1"/>
        <v>N</v>
      </c>
      <c r="E28" t="str">
        <f t="shared" si="2"/>
        <v/>
      </c>
      <c r="F28" t="str">
        <f t="shared" si="3"/>
        <v/>
      </c>
      <c r="M28">
        <f t="shared" si="4"/>
        <v>-1.6329999999999997E-2</v>
      </c>
    </row>
    <row r="29" spans="1:13" x14ac:dyDescent="0.25">
      <c r="A29">
        <v>0.67500000000000004</v>
      </c>
      <c r="B29">
        <v>-2.0318124999999996E-2</v>
      </c>
      <c r="C29" t="str">
        <f t="shared" si="0"/>
        <v>Down</v>
      </c>
      <c r="D29" t="str">
        <f t="shared" si="1"/>
        <v>N</v>
      </c>
      <c r="E29" t="str">
        <f t="shared" si="2"/>
        <v/>
      </c>
      <c r="F29" t="str">
        <f t="shared" si="3"/>
        <v/>
      </c>
      <c r="M29">
        <f t="shared" si="4"/>
        <v>-2.0334999999999995E-2</v>
      </c>
    </row>
    <row r="30" spans="1:13" x14ac:dyDescent="0.25">
      <c r="A30">
        <v>0.7</v>
      </c>
      <c r="B30">
        <v>-2.43225E-2</v>
      </c>
      <c r="C30" t="str">
        <f t="shared" si="0"/>
        <v>Down</v>
      </c>
      <c r="D30" t="str">
        <f t="shared" si="1"/>
        <v>N</v>
      </c>
      <c r="E30" t="str">
        <f t="shared" si="2"/>
        <v/>
      </c>
      <c r="F30" t="str">
        <f t="shared" si="3"/>
        <v/>
      </c>
      <c r="M30">
        <f t="shared" si="4"/>
        <v>-2.4340000000000001E-2</v>
      </c>
    </row>
    <row r="31" spans="1:13" x14ac:dyDescent="0.25">
      <c r="A31">
        <v>0.72499999999999998</v>
      </c>
      <c r="B31">
        <v>-2.8326874999999998E-2</v>
      </c>
      <c r="C31" t="str">
        <f t="shared" si="0"/>
        <v>Down</v>
      </c>
      <c r="D31" t="str">
        <f t="shared" si="1"/>
        <v>N</v>
      </c>
      <c r="E31" t="str">
        <f t="shared" si="2"/>
        <v/>
      </c>
      <c r="F31" t="str">
        <f t="shared" si="3"/>
        <v/>
      </c>
      <c r="M31">
        <f t="shared" si="4"/>
        <v>-2.8344999999999999E-2</v>
      </c>
    </row>
    <row r="32" spans="1:13" x14ac:dyDescent="0.25">
      <c r="A32">
        <v>0.75</v>
      </c>
      <c r="B32">
        <v>-3.2331249999999999E-2</v>
      </c>
      <c r="C32" t="str">
        <f t="shared" si="0"/>
        <v>Down</v>
      </c>
      <c r="D32" t="str">
        <f t="shared" si="1"/>
        <v>N</v>
      </c>
      <c r="E32" t="str">
        <f t="shared" si="2"/>
        <v/>
      </c>
      <c r="F32" t="str">
        <f t="shared" si="3"/>
        <v/>
      </c>
      <c r="M32">
        <f t="shared" si="4"/>
        <v>-3.2349999999999997E-2</v>
      </c>
    </row>
    <row r="33" spans="1:13" x14ac:dyDescent="0.25">
      <c r="A33">
        <v>0.77500000000000002</v>
      </c>
      <c r="B33">
        <v>-3.5335625000000002E-2</v>
      </c>
      <c r="C33" t="str">
        <f t="shared" si="0"/>
        <v>Down</v>
      </c>
      <c r="D33" t="str">
        <f t="shared" si="1"/>
        <v>N</v>
      </c>
      <c r="E33" t="str">
        <f t="shared" si="2"/>
        <v/>
      </c>
      <c r="F33" t="str">
        <f t="shared" si="3"/>
        <v/>
      </c>
      <c r="M33">
        <f t="shared" si="4"/>
        <v>-3.5355000000000004E-2</v>
      </c>
    </row>
    <row r="34" spans="1:13" x14ac:dyDescent="0.25">
      <c r="A34">
        <v>0.8</v>
      </c>
      <c r="B34">
        <v>-3.8339999999999992E-2</v>
      </c>
      <c r="C34" t="str">
        <f t="shared" si="0"/>
        <v>Down</v>
      </c>
      <c r="D34" t="str">
        <f t="shared" si="1"/>
        <v>N</v>
      </c>
      <c r="E34" t="str">
        <f t="shared" si="2"/>
        <v/>
      </c>
      <c r="F34" t="str">
        <f t="shared" si="3"/>
        <v/>
      </c>
      <c r="M34">
        <f t="shared" si="4"/>
        <v>-3.8359999999999991E-2</v>
      </c>
    </row>
    <row r="35" spans="1:13" x14ac:dyDescent="0.25">
      <c r="A35">
        <v>0.82499999999999996</v>
      </c>
      <c r="B35">
        <v>-4.0344374999999995E-2</v>
      </c>
      <c r="C35" t="str">
        <f t="shared" si="0"/>
        <v>Down</v>
      </c>
      <c r="D35" t="str">
        <f t="shared" si="1"/>
        <v>N</v>
      </c>
      <c r="E35" t="str">
        <f t="shared" si="2"/>
        <v/>
      </c>
      <c r="F35" t="str">
        <f t="shared" si="3"/>
        <v/>
      </c>
      <c r="M35">
        <f t="shared" si="4"/>
        <v>-4.0364999999999998E-2</v>
      </c>
    </row>
    <row r="36" spans="1:13" x14ac:dyDescent="0.25">
      <c r="A36">
        <v>0.85</v>
      </c>
      <c r="B36">
        <v>-4.2348750000000004E-2</v>
      </c>
      <c r="C36" t="str">
        <f t="shared" si="0"/>
        <v>Down</v>
      </c>
      <c r="D36" t="str">
        <f t="shared" si="1"/>
        <v>N</v>
      </c>
      <c r="E36" t="str">
        <f t="shared" si="2"/>
        <v/>
      </c>
      <c r="F36" t="str">
        <f t="shared" si="3"/>
        <v/>
      </c>
      <c r="M36">
        <f t="shared" si="4"/>
        <v>-4.2370000000000005E-2</v>
      </c>
    </row>
    <row r="37" spans="1:13" x14ac:dyDescent="0.25">
      <c r="A37">
        <v>0.875</v>
      </c>
      <c r="B37">
        <v>-4.3353124999999992E-2</v>
      </c>
      <c r="C37" t="str">
        <f t="shared" si="0"/>
        <v>Down</v>
      </c>
      <c r="D37" t="str">
        <f t="shared" si="1"/>
        <v>N</v>
      </c>
      <c r="E37" t="str">
        <f t="shared" si="2"/>
        <v/>
      </c>
      <c r="F37" t="str">
        <f t="shared" si="3"/>
        <v/>
      </c>
      <c r="M37">
        <f t="shared" si="4"/>
        <v>-4.337499999999999E-2</v>
      </c>
    </row>
    <row r="38" spans="1:13" x14ac:dyDescent="0.25">
      <c r="A38">
        <v>0.9</v>
      </c>
      <c r="B38">
        <v>-4.4357500000000001E-2</v>
      </c>
      <c r="C38" t="str">
        <f t="shared" si="0"/>
        <v>Down</v>
      </c>
      <c r="D38" t="str">
        <f t="shared" si="1"/>
        <v>N</v>
      </c>
      <c r="E38" t="str">
        <f t="shared" si="2"/>
        <v/>
      </c>
      <c r="F38" t="str">
        <f t="shared" si="3"/>
        <v/>
      </c>
      <c r="M38">
        <f t="shared" si="4"/>
        <v>-4.4380000000000003E-2</v>
      </c>
    </row>
    <row r="39" spans="1:13" x14ac:dyDescent="0.25">
      <c r="A39">
        <v>0.92500000000000004</v>
      </c>
      <c r="B39">
        <v>-4.5361874999999996E-2</v>
      </c>
      <c r="C39" t="str">
        <f t="shared" si="0"/>
        <v>Down</v>
      </c>
      <c r="D39" t="str">
        <f t="shared" si="1"/>
        <v>N</v>
      </c>
      <c r="E39" t="str">
        <f t="shared" si="2"/>
        <v/>
      </c>
      <c r="F39" t="str">
        <f t="shared" si="3"/>
        <v/>
      </c>
      <c r="M39">
        <f t="shared" si="4"/>
        <v>-4.5384999999999995E-2</v>
      </c>
    </row>
    <row r="40" spans="1:13" x14ac:dyDescent="0.25">
      <c r="A40">
        <v>0.95</v>
      </c>
      <c r="B40">
        <v>-4.5366249999999997E-2</v>
      </c>
      <c r="C40" t="str">
        <f t="shared" si="0"/>
        <v>Up</v>
      </c>
      <c r="D40" t="str">
        <f t="shared" si="1"/>
        <v>Y</v>
      </c>
      <c r="E40" t="str">
        <f t="shared" si="2"/>
        <v>Min</v>
      </c>
      <c r="F40">
        <f t="shared" si="3"/>
        <v>-4.5366249999999997E-2</v>
      </c>
      <c r="M40">
        <f t="shared" si="4"/>
        <v>-4.539E-2</v>
      </c>
    </row>
    <row r="41" spans="1:13" x14ac:dyDescent="0.25">
      <c r="A41">
        <v>0.97499999999999998</v>
      </c>
      <c r="B41">
        <v>-4.4370624999999997E-2</v>
      </c>
      <c r="C41" t="str">
        <f t="shared" si="0"/>
        <v>Up</v>
      </c>
      <c r="D41" t="str">
        <f t="shared" si="1"/>
        <v>N</v>
      </c>
      <c r="E41" t="str">
        <f t="shared" si="2"/>
        <v/>
      </c>
      <c r="F41" t="str">
        <f t="shared" si="3"/>
        <v/>
      </c>
      <c r="M41">
        <f t="shared" si="4"/>
        <v>-4.4394999999999997E-2</v>
      </c>
    </row>
    <row r="42" spans="1:13" x14ac:dyDescent="0.25">
      <c r="A42">
        <v>1</v>
      </c>
      <c r="B42">
        <v>-4.2374999999999996E-2</v>
      </c>
      <c r="C42" t="str">
        <f t="shared" si="0"/>
        <v>Up</v>
      </c>
      <c r="D42" t="str">
        <f t="shared" si="1"/>
        <v>N</v>
      </c>
      <c r="E42" t="str">
        <f t="shared" si="2"/>
        <v/>
      </c>
      <c r="F42" t="str">
        <f t="shared" si="3"/>
        <v/>
      </c>
      <c r="M42">
        <f t="shared" si="4"/>
        <v>-4.2399999999999993E-2</v>
      </c>
    </row>
    <row r="43" spans="1:13" x14ac:dyDescent="0.25">
      <c r="A43">
        <v>1.0249999999999999</v>
      </c>
      <c r="B43">
        <v>-4.1379374999999996E-2</v>
      </c>
      <c r="C43" t="str">
        <f t="shared" si="0"/>
        <v>Up</v>
      </c>
      <c r="D43" t="str">
        <f t="shared" si="1"/>
        <v>N</v>
      </c>
      <c r="E43" t="str">
        <f t="shared" si="2"/>
        <v/>
      </c>
      <c r="F43" t="str">
        <f t="shared" si="3"/>
        <v/>
      </c>
      <c r="M43">
        <f t="shared" si="4"/>
        <v>-4.1404999999999997E-2</v>
      </c>
    </row>
    <row r="44" spans="1:13" x14ac:dyDescent="0.25">
      <c r="A44">
        <v>1.05</v>
      </c>
      <c r="B44">
        <v>-3.9383749999999995E-2</v>
      </c>
      <c r="C44" t="str">
        <f t="shared" si="0"/>
        <v>Up</v>
      </c>
      <c r="D44" t="str">
        <f t="shared" si="1"/>
        <v>N</v>
      </c>
      <c r="E44" t="str">
        <f t="shared" si="2"/>
        <v/>
      </c>
      <c r="F44" t="str">
        <f t="shared" si="3"/>
        <v/>
      </c>
      <c r="M44">
        <f t="shared" si="4"/>
        <v>-3.9409999999999994E-2</v>
      </c>
    </row>
    <row r="45" spans="1:13" x14ac:dyDescent="0.25">
      <c r="A45">
        <v>1.075</v>
      </c>
      <c r="B45">
        <v>-3.6388125E-2</v>
      </c>
      <c r="C45" t="str">
        <f t="shared" si="0"/>
        <v>Up</v>
      </c>
      <c r="D45" t="str">
        <f t="shared" si="1"/>
        <v>N</v>
      </c>
      <c r="E45" t="str">
        <f t="shared" si="2"/>
        <v/>
      </c>
      <c r="F45" t="str">
        <f t="shared" si="3"/>
        <v/>
      </c>
      <c r="M45">
        <f t="shared" si="4"/>
        <v>-3.6415000000000003E-2</v>
      </c>
    </row>
    <row r="46" spans="1:13" x14ac:dyDescent="0.25">
      <c r="A46">
        <v>1.1000000000000001</v>
      </c>
      <c r="B46">
        <v>-3.3392499999999999E-2</v>
      </c>
      <c r="C46" t="str">
        <f t="shared" si="0"/>
        <v>Up</v>
      </c>
      <c r="D46" t="str">
        <f t="shared" si="1"/>
        <v>N</v>
      </c>
      <c r="E46" t="str">
        <f t="shared" si="2"/>
        <v/>
      </c>
      <c r="F46" t="str">
        <f t="shared" si="3"/>
        <v/>
      </c>
      <c r="M46">
        <f t="shared" si="4"/>
        <v>-3.3419999999999998E-2</v>
      </c>
    </row>
    <row r="47" spans="1:13" x14ac:dyDescent="0.25">
      <c r="A47">
        <v>1.125</v>
      </c>
      <c r="B47">
        <v>-3.0396875E-2</v>
      </c>
      <c r="C47" t="str">
        <f t="shared" si="0"/>
        <v>Up</v>
      </c>
      <c r="D47" t="str">
        <f t="shared" si="1"/>
        <v>N</v>
      </c>
      <c r="E47" t="str">
        <f t="shared" si="2"/>
        <v/>
      </c>
      <c r="F47" t="str">
        <f t="shared" si="3"/>
        <v/>
      </c>
      <c r="M47">
        <f t="shared" si="4"/>
        <v>-3.0425000000000001E-2</v>
      </c>
    </row>
    <row r="48" spans="1:13" x14ac:dyDescent="0.25">
      <c r="A48">
        <v>1.1499999999999999</v>
      </c>
      <c r="B48">
        <v>-2.7401249999999995E-2</v>
      </c>
      <c r="C48" t="str">
        <f t="shared" si="0"/>
        <v>Up</v>
      </c>
      <c r="D48" t="str">
        <f t="shared" si="1"/>
        <v>N</v>
      </c>
      <c r="E48" t="str">
        <f t="shared" si="2"/>
        <v/>
      </c>
      <c r="F48" t="str">
        <f t="shared" si="3"/>
        <v/>
      </c>
      <c r="M48">
        <f t="shared" si="4"/>
        <v>-2.7429999999999996E-2</v>
      </c>
    </row>
    <row r="49" spans="1:13" x14ac:dyDescent="0.25">
      <c r="A49">
        <v>1.175</v>
      </c>
      <c r="B49">
        <v>-2.3405624999999999E-2</v>
      </c>
      <c r="C49" t="str">
        <f t="shared" si="0"/>
        <v>Up</v>
      </c>
      <c r="D49" t="str">
        <f t="shared" si="1"/>
        <v>N</v>
      </c>
      <c r="E49" t="str">
        <f t="shared" si="2"/>
        <v/>
      </c>
      <c r="F49" t="str">
        <f t="shared" si="3"/>
        <v/>
      </c>
      <c r="M49">
        <f t="shared" si="4"/>
        <v>-2.3435000000000001E-2</v>
      </c>
    </row>
    <row r="50" spans="1:13" x14ac:dyDescent="0.25">
      <c r="A50">
        <v>1.2</v>
      </c>
      <c r="B50">
        <v>-1.8409999999999999E-2</v>
      </c>
      <c r="C50" t="str">
        <f t="shared" si="0"/>
        <v>Up</v>
      </c>
      <c r="D50" t="str">
        <f t="shared" si="1"/>
        <v>N</v>
      </c>
      <c r="E50" t="str">
        <f t="shared" si="2"/>
        <v/>
      </c>
      <c r="F50" t="str">
        <f t="shared" si="3"/>
        <v/>
      </c>
      <c r="M50">
        <f t="shared" si="4"/>
        <v>-1.8439999999999998E-2</v>
      </c>
    </row>
    <row r="51" spans="1:13" x14ac:dyDescent="0.25">
      <c r="A51">
        <v>1.2250000000000001</v>
      </c>
      <c r="B51">
        <v>-1.4414374999999998E-2</v>
      </c>
      <c r="C51" t="str">
        <f t="shared" si="0"/>
        <v>Up</v>
      </c>
      <c r="D51" t="str">
        <f t="shared" si="1"/>
        <v>N</v>
      </c>
      <c r="E51" t="str">
        <f t="shared" si="2"/>
        <v/>
      </c>
      <c r="F51" t="str">
        <f t="shared" si="3"/>
        <v/>
      </c>
      <c r="M51">
        <f t="shared" si="4"/>
        <v>-1.4444999999999998E-2</v>
      </c>
    </row>
    <row r="52" spans="1:13" x14ac:dyDescent="0.25">
      <c r="A52">
        <v>1.25</v>
      </c>
      <c r="B52">
        <v>-1.0418750000000003E-2</v>
      </c>
      <c r="C52" t="str">
        <f t="shared" si="0"/>
        <v>Up</v>
      </c>
      <c r="D52" t="str">
        <f t="shared" si="1"/>
        <v>N</v>
      </c>
      <c r="E52" t="str">
        <f t="shared" si="2"/>
        <v/>
      </c>
      <c r="F52" t="str">
        <f t="shared" si="3"/>
        <v/>
      </c>
      <c r="M52">
        <f t="shared" si="4"/>
        <v>-1.0450000000000003E-2</v>
      </c>
    </row>
    <row r="53" spans="1:13" x14ac:dyDescent="0.25">
      <c r="A53">
        <v>1.2749999999999999</v>
      </c>
      <c r="B53">
        <v>-5.4231249999999983E-3</v>
      </c>
      <c r="C53" t="str">
        <f t="shared" si="0"/>
        <v>Up</v>
      </c>
      <c r="D53" t="str">
        <f t="shared" si="1"/>
        <v>N</v>
      </c>
      <c r="E53" t="str">
        <f t="shared" si="2"/>
        <v/>
      </c>
      <c r="F53" t="str">
        <f t="shared" si="3"/>
        <v/>
      </c>
      <c r="M53">
        <f t="shared" si="4"/>
        <v>-5.454999999999998E-3</v>
      </c>
    </row>
    <row r="54" spans="1:13" x14ac:dyDescent="0.25">
      <c r="A54">
        <v>1.3</v>
      </c>
      <c r="B54">
        <v>-1.4275000000000013E-3</v>
      </c>
      <c r="C54" t="str">
        <f t="shared" si="0"/>
        <v>Up</v>
      </c>
      <c r="D54" t="str">
        <f t="shared" si="1"/>
        <v>N</v>
      </c>
      <c r="E54" t="str">
        <f t="shared" si="2"/>
        <v/>
      </c>
      <c r="F54" t="str">
        <f t="shared" si="3"/>
        <v/>
      </c>
      <c r="M54">
        <f t="shared" si="4"/>
        <v>-1.4600000000000012E-3</v>
      </c>
    </row>
    <row r="55" spans="1:13" x14ac:dyDescent="0.25">
      <c r="A55">
        <v>1.325</v>
      </c>
      <c r="B55">
        <v>3.5681250000000027E-3</v>
      </c>
      <c r="C55" t="str">
        <f t="shared" si="0"/>
        <v>Up</v>
      </c>
      <c r="D55" t="str">
        <f t="shared" si="1"/>
        <v>N</v>
      </c>
      <c r="E55" t="str">
        <f t="shared" si="2"/>
        <v/>
      </c>
      <c r="F55" t="str">
        <f t="shared" si="3"/>
        <v/>
      </c>
      <c r="M55">
        <f t="shared" si="4"/>
        <v>3.5350000000000025E-3</v>
      </c>
    </row>
    <row r="56" spans="1:13" x14ac:dyDescent="0.25">
      <c r="A56">
        <v>1.35</v>
      </c>
      <c r="B56">
        <v>7.5637500000000062E-3</v>
      </c>
      <c r="C56" t="str">
        <f t="shared" si="0"/>
        <v>Up</v>
      </c>
      <c r="D56" t="str">
        <f t="shared" si="1"/>
        <v>N</v>
      </c>
      <c r="E56" t="str">
        <f t="shared" si="2"/>
        <v/>
      </c>
      <c r="F56" t="str">
        <f t="shared" si="3"/>
        <v/>
      </c>
      <c r="M56">
        <f t="shared" si="4"/>
        <v>7.5300000000000063E-3</v>
      </c>
    </row>
    <row r="57" spans="1:13" x14ac:dyDescent="0.25">
      <c r="A57">
        <v>1.375</v>
      </c>
      <c r="B57">
        <v>1.1559374999999997E-2</v>
      </c>
      <c r="C57" t="str">
        <f t="shared" si="0"/>
        <v>Up</v>
      </c>
      <c r="D57" t="str">
        <f t="shared" si="1"/>
        <v>N</v>
      </c>
      <c r="E57" t="str">
        <f t="shared" si="2"/>
        <v/>
      </c>
      <c r="F57" t="str">
        <f t="shared" si="3"/>
        <v/>
      </c>
      <c r="M57">
        <f t="shared" si="4"/>
        <v>1.1524999999999997E-2</v>
      </c>
    </row>
    <row r="58" spans="1:13" x14ac:dyDescent="0.25">
      <c r="A58">
        <v>1.4</v>
      </c>
      <c r="B58">
        <v>1.6555E-2</v>
      </c>
      <c r="C58" t="str">
        <f t="shared" si="0"/>
        <v>Up</v>
      </c>
      <c r="D58" t="str">
        <f t="shared" si="1"/>
        <v>N</v>
      </c>
      <c r="E58" t="str">
        <f t="shared" si="2"/>
        <v/>
      </c>
      <c r="F58" t="str">
        <f t="shared" si="3"/>
        <v/>
      </c>
      <c r="M58">
        <f t="shared" si="4"/>
        <v>1.652E-2</v>
      </c>
    </row>
    <row r="59" spans="1:13" x14ac:dyDescent="0.25">
      <c r="A59">
        <v>1.425</v>
      </c>
      <c r="B59">
        <v>2.0550625000000006E-2</v>
      </c>
      <c r="C59" t="str">
        <f t="shared" si="0"/>
        <v>Up</v>
      </c>
      <c r="D59" t="str">
        <f t="shared" si="1"/>
        <v>N</v>
      </c>
      <c r="E59" t="str">
        <f t="shared" si="2"/>
        <v/>
      </c>
      <c r="F59" t="str">
        <f t="shared" si="3"/>
        <v/>
      </c>
      <c r="M59">
        <f t="shared" si="4"/>
        <v>2.0515000000000005E-2</v>
      </c>
    </row>
    <row r="60" spans="1:13" x14ac:dyDescent="0.25">
      <c r="A60">
        <v>1.45</v>
      </c>
      <c r="B60">
        <v>2.3546250000000008E-2</v>
      </c>
      <c r="C60" t="str">
        <f t="shared" si="0"/>
        <v>Up</v>
      </c>
      <c r="D60" t="str">
        <f t="shared" si="1"/>
        <v>N</v>
      </c>
      <c r="E60" t="str">
        <f t="shared" si="2"/>
        <v/>
      </c>
      <c r="F60" t="str">
        <f t="shared" si="3"/>
        <v/>
      </c>
      <c r="M60">
        <f t="shared" si="4"/>
        <v>2.3510000000000007E-2</v>
      </c>
    </row>
    <row r="61" spans="1:13" x14ac:dyDescent="0.25">
      <c r="A61">
        <v>1.4750000000000001</v>
      </c>
      <c r="B61">
        <v>2.6541874999999999E-2</v>
      </c>
      <c r="C61" t="str">
        <f t="shared" si="0"/>
        <v>Up</v>
      </c>
      <c r="D61" t="str">
        <f t="shared" si="1"/>
        <v>N</v>
      </c>
      <c r="E61" t="str">
        <f t="shared" si="2"/>
        <v/>
      </c>
      <c r="F61" t="str">
        <f t="shared" si="3"/>
        <v/>
      </c>
      <c r="M61">
        <f t="shared" si="4"/>
        <v>2.6505000000000001E-2</v>
      </c>
    </row>
    <row r="62" spans="1:13" x14ac:dyDescent="0.25">
      <c r="A62">
        <v>1.5</v>
      </c>
      <c r="B62">
        <v>2.9537500000000001E-2</v>
      </c>
      <c r="C62" t="str">
        <f t="shared" si="0"/>
        <v>Up</v>
      </c>
      <c r="D62" t="str">
        <f t="shared" si="1"/>
        <v>N</v>
      </c>
      <c r="E62" t="str">
        <f t="shared" si="2"/>
        <v/>
      </c>
      <c r="F62" t="str">
        <f t="shared" si="3"/>
        <v/>
      </c>
      <c r="M62">
        <f t="shared" si="4"/>
        <v>2.9500000000000002E-2</v>
      </c>
    </row>
    <row r="63" spans="1:13" x14ac:dyDescent="0.25">
      <c r="A63">
        <v>1.5249999999999999</v>
      </c>
      <c r="B63">
        <v>3.2533125000000003E-2</v>
      </c>
      <c r="C63" t="str">
        <f t="shared" si="0"/>
        <v>Up</v>
      </c>
      <c r="D63" t="str">
        <f t="shared" si="1"/>
        <v>N</v>
      </c>
      <c r="E63" t="str">
        <f t="shared" si="2"/>
        <v/>
      </c>
      <c r="F63" t="str">
        <f t="shared" si="3"/>
        <v/>
      </c>
      <c r="M63">
        <f t="shared" si="4"/>
        <v>3.2495000000000003E-2</v>
      </c>
    </row>
    <row r="64" spans="1:13" x14ac:dyDescent="0.25">
      <c r="A64">
        <v>1.55</v>
      </c>
      <c r="B64">
        <v>3.4528750000000004E-2</v>
      </c>
      <c r="C64" t="str">
        <f t="shared" si="0"/>
        <v>Up</v>
      </c>
      <c r="D64" t="str">
        <f t="shared" si="1"/>
        <v>N</v>
      </c>
      <c r="E64" t="str">
        <f t="shared" si="2"/>
        <v/>
      </c>
      <c r="F64" t="str">
        <f t="shared" si="3"/>
        <v/>
      </c>
      <c r="M64">
        <f t="shared" si="4"/>
        <v>3.4490000000000007E-2</v>
      </c>
    </row>
    <row r="65" spans="1:13" x14ac:dyDescent="0.25">
      <c r="A65">
        <v>1.575</v>
      </c>
      <c r="B65">
        <v>3.6524375000000005E-2</v>
      </c>
      <c r="C65" t="str">
        <f t="shared" si="0"/>
        <v>Up</v>
      </c>
      <c r="D65" t="str">
        <f t="shared" si="1"/>
        <v>N</v>
      </c>
      <c r="E65" t="str">
        <f t="shared" si="2"/>
        <v/>
      </c>
      <c r="F65" t="str">
        <f t="shared" si="3"/>
        <v/>
      </c>
      <c r="M65">
        <f t="shared" si="4"/>
        <v>3.6485000000000004E-2</v>
      </c>
    </row>
    <row r="66" spans="1:13" x14ac:dyDescent="0.25">
      <c r="A66">
        <v>1.6</v>
      </c>
      <c r="B66">
        <v>3.7520000000000012E-2</v>
      </c>
      <c r="C66" t="str">
        <f t="shared" ref="C66:C129" si="7">IF(B66&lt;B67, "Up", "Down")</f>
        <v>Up</v>
      </c>
      <c r="D66" t="str">
        <f t="shared" ref="D66:D129" si="8">IF(C66&lt;&gt;C65,"Y","N")</f>
        <v>N</v>
      </c>
      <c r="E66" t="str">
        <f t="shared" ref="E66:E129" si="9">IF(D66="Y",IF(C66="Up","Min","Max"),"")</f>
        <v/>
      </c>
      <c r="F66" t="str">
        <f t="shared" ref="F66:F129" si="10">IF(E66&lt;&gt;"",B66,"")</f>
        <v/>
      </c>
      <c r="M66">
        <f t="shared" si="4"/>
        <v>3.7480000000000013E-2</v>
      </c>
    </row>
    <row r="67" spans="1:13" x14ac:dyDescent="0.25">
      <c r="A67">
        <v>1.625</v>
      </c>
      <c r="B67">
        <v>3.8515625000000005E-2</v>
      </c>
      <c r="C67" t="str">
        <f t="shared" si="7"/>
        <v>Down</v>
      </c>
      <c r="D67" t="str">
        <f t="shared" si="8"/>
        <v>Y</v>
      </c>
      <c r="E67" t="str">
        <f t="shared" si="9"/>
        <v>Max</v>
      </c>
      <c r="F67">
        <f t="shared" si="10"/>
        <v>3.8515625000000005E-2</v>
      </c>
      <c r="M67">
        <f t="shared" ref="M67:M130" si="11">B67-0.000025*A67</f>
        <v>3.8475000000000002E-2</v>
      </c>
    </row>
    <row r="68" spans="1:13" x14ac:dyDescent="0.25">
      <c r="A68">
        <v>1.65</v>
      </c>
      <c r="B68">
        <v>3.8511250000000011E-2</v>
      </c>
      <c r="C68" t="str">
        <f t="shared" si="7"/>
        <v>Down</v>
      </c>
      <c r="D68" t="str">
        <f t="shared" si="8"/>
        <v>N</v>
      </c>
      <c r="E68" t="str">
        <f t="shared" si="9"/>
        <v/>
      </c>
      <c r="F68" t="str">
        <f t="shared" si="10"/>
        <v/>
      </c>
      <c r="M68">
        <f t="shared" si="11"/>
        <v>3.8470000000000011E-2</v>
      </c>
    </row>
    <row r="69" spans="1:13" x14ac:dyDescent="0.25">
      <c r="A69">
        <v>1.675</v>
      </c>
      <c r="B69">
        <v>3.850687500000001E-2</v>
      </c>
      <c r="C69" t="str">
        <f t="shared" si="7"/>
        <v>Down</v>
      </c>
      <c r="D69" t="str">
        <f t="shared" si="8"/>
        <v>N</v>
      </c>
      <c r="E69" t="str">
        <f t="shared" si="9"/>
        <v/>
      </c>
      <c r="F69" t="str">
        <f t="shared" si="10"/>
        <v/>
      </c>
      <c r="M69">
        <f t="shared" si="11"/>
        <v>3.8465000000000013E-2</v>
      </c>
    </row>
    <row r="70" spans="1:13" x14ac:dyDescent="0.25">
      <c r="A70">
        <v>1.7</v>
      </c>
      <c r="B70">
        <v>3.7502500000000001E-2</v>
      </c>
      <c r="C70" t="str">
        <f t="shared" si="7"/>
        <v>Down</v>
      </c>
      <c r="D70" t="str">
        <f t="shared" si="8"/>
        <v>N</v>
      </c>
      <c r="E70" t="str">
        <f t="shared" si="9"/>
        <v/>
      </c>
      <c r="F70" t="str">
        <f t="shared" si="10"/>
        <v/>
      </c>
      <c r="M70">
        <f t="shared" si="11"/>
        <v>3.746E-2</v>
      </c>
    </row>
    <row r="71" spans="1:13" x14ac:dyDescent="0.25">
      <c r="A71">
        <v>1.7250000000000001</v>
      </c>
      <c r="B71">
        <v>3.6498125000000006E-2</v>
      </c>
      <c r="C71" t="str">
        <f t="shared" si="7"/>
        <v>Down</v>
      </c>
      <c r="D71" t="str">
        <f t="shared" si="8"/>
        <v>N</v>
      </c>
      <c r="E71" t="str">
        <f t="shared" si="9"/>
        <v/>
      </c>
      <c r="F71" t="str">
        <f t="shared" si="10"/>
        <v/>
      </c>
      <c r="M71">
        <f t="shared" si="11"/>
        <v>3.6455000000000008E-2</v>
      </c>
    </row>
    <row r="72" spans="1:13" x14ac:dyDescent="0.25">
      <c r="A72">
        <v>1.75</v>
      </c>
      <c r="B72">
        <v>3.5493750000000004E-2</v>
      </c>
      <c r="C72" t="str">
        <f t="shared" si="7"/>
        <v>Down</v>
      </c>
      <c r="D72" t="str">
        <f t="shared" si="8"/>
        <v>N</v>
      </c>
      <c r="E72" t="str">
        <f t="shared" si="9"/>
        <v/>
      </c>
      <c r="F72" t="str">
        <f t="shared" si="10"/>
        <v/>
      </c>
      <c r="M72">
        <f t="shared" si="11"/>
        <v>3.5450000000000002E-2</v>
      </c>
    </row>
    <row r="73" spans="1:13" x14ac:dyDescent="0.25">
      <c r="A73">
        <v>1.7749999999999999</v>
      </c>
      <c r="B73">
        <v>3.3489375000000009E-2</v>
      </c>
      <c r="C73" t="str">
        <f t="shared" si="7"/>
        <v>Down</v>
      </c>
      <c r="D73" t="str">
        <f t="shared" si="8"/>
        <v>N</v>
      </c>
      <c r="E73" t="str">
        <f t="shared" si="9"/>
        <v/>
      </c>
      <c r="F73" t="str">
        <f t="shared" si="10"/>
        <v/>
      </c>
      <c r="M73">
        <f t="shared" si="11"/>
        <v>3.3445000000000009E-2</v>
      </c>
    </row>
    <row r="74" spans="1:13" x14ac:dyDescent="0.25">
      <c r="A74">
        <v>1.8</v>
      </c>
      <c r="B74">
        <v>3.0485000000000002E-2</v>
      </c>
      <c r="C74" t="str">
        <f t="shared" si="7"/>
        <v>Down</v>
      </c>
      <c r="D74" t="str">
        <f t="shared" si="8"/>
        <v>N</v>
      </c>
      <c r="E74" t="str">
        <f t="shared" si="9"/>
        <v/>
      </c>
      <c r="F74" t="str">
        <f t="shared" si="10"/>
        <v/>
      </c>
      <c r="M74">
        <f t="shared" si="11"/>
        <v>3.0440000000000002E-2</v>
      </c>
    </row>
    <row r="75" spans="1:13" x14ac:dyDescent="0.25">
      <c r="A75">
        <v>1.825</v>
      </c>
      <c r="B75">
        <v>2.8480624999999999E-2</v>
      </c>
      <c r="C75" t="str">
        <f t="shared" si="7"/>
        <v>Down</v>
      </c>
      <c r="D75" t="str">
        <f t="shared" si="8"/>
        <v>N</v>
      </c>
      <c r="E75" t="str">
        <f t="shared" si="9"/>
        <v/>
      </c>
      <c r="F75" t="str">
        <f t="shared" si="10"/>
        <v/>
      </c>
      <c r="M75">
        <f t="shared" si="11"/>
        <v>2.8434999999999998E-2</v>
      </c>
    </row>
    <row r="76" spans="1:13" x14ac:dyDescent="0.25">
      <c r="A76">
        <v>1.85</v>
      </c>
      <c r="B76">
        <v>2.5476249999999995E-2</v>
      </c>
      <c r="C76" t="str">
        <f t="shared" si="7"/>
        <v>Down</v>
      </c>
      <c r="D76" t="str">
        <f t="shared" si="8"/>
        <v>N</v>
      </c>
      <c r="E76" t="str">
        <f t="shared" si="9"/>
        <v/>
      </c>
      <c r="F76" t="str">
        <f t="shared" si="10"/>
        <v/>
      </c>
      <c r="M76">
        <f t="shared" si="11"/>
        <v>2.5429999999999994E-2</v>
      </c>
    </row>
    <row r="77" spans="1:13" x14ac:dyDescent="0.25">
      <c r="A77">
        <v>1.875</v>
      </c>
      <c r="B77">
        <v>2.1471875000000008E-2</v>
      </c>
      <c r="C77" t="str">
        <f t="shared" si="7"/>
        <v>Down</v>
      </c>
      <c r="D77" t="str">
        <f t="shared" si="8"/>
        <v>N</v>
      </c>
      <c r="E77" t="str">
        <f t="shared" si="9"/>
        <v/>
      </c>
      <c r="F77" t="str">
        <f t="shared" si="10"/>
        <v/>
      </c>
      <c r="M77">
        <f t="shared" si="11"/>
        <v>2.142500000000001E-2</v>
      </c>
    </row>
    <row r="78" spans="1:13" x14ac:dyDescent="0.25">
      <c r="A78">
        <v>1.9</v>
      </c>
      <c r="B78">
        <v>1.7467500000000004E-2</v>
      </c>
      <c r="C78" t="str">
        <f t="shared" si="7"/>
        <v>Down</v>
      </c>
      <c r="D78" t="str">
        <f t="shared" si="8"/>
        <v>N</v>
      </c>
      <c r="E78" t="str">
        <f t="shared" si="9"/>
        <v/>
      </c>
      <c r="F78" t="str">
        <f t="shared" si="10"/>
        <v/>
      </c>
      <c r="M78">
        <f t="shared" si="11"/>
        <v>1.7420000000000005E-2</v>
      </c>
    </row>
    <row r="79" spans="1:13" x14ac:dyDescent="0.25">
      <c r="A79">
        <v>1.925</v>
      </c>
      <c r="B79">
        <v>1.3463124999999998E-2</v>
      </c>
      <c r="C79" t="str">
        <f t="shared" si="7"/>
        <v>Down</v>
      </c>
      <c r="D79" t="str">
        <f t="shared" si="8"/>
        <v>N</v>
      </c>
      <c r="E79" t="str">
        <f t="shared" si="9"/>
        <v/>
      </c>
      <c r="F79" t="str">
        <f t="shared" si="10"/>
        <v/>
      </c>
      <c r="M79">
        <f t="shared" si="11"/>
        <v>1.3414999999999998E-2</v>
      </c>
    </row>
    <row r="80" spans="1:13" x14ac:dyDescent="0.25">
      <c r="A80">
        <v>1.95</v>
      </c>
      <c r="B80">
        <v>9.4587499999999932E-3</v>
      </c>
      <c r="C80" t="str">
        <f t="shared" si="7"/>
        <v>Down</v>
      </c>
      <c r="D80" t="str">
        <f t="shared" si="8"/>
        <v>N</v>
      </c>
      <c r="E80" t="str">
        <f t="shared" si="9"/>
        <v/>
      </c>
      <c r="F80" t="str">
        <f t="shared" si="10"/>
        <v/>
      </c>
      <c r="M80">
        <f t="shared" si="11"/>
        <v>9.409999999999993E-3</v>
      </c>
    </row>
    <row r="81" spans="1:13" x14ac:dyDescent="0.25">
      <c r="A81">
        <v>1.9750000000000001</v>
      </c>
      <c r="B81">
        <v>5.4543750000000052E-3</v>
      </c>
      <c r="C81" t="str">
        <f t="shared" si="7"/>
        <v>Down</v>
      </c>
      <c r="D81" t="str">
        <f t="shared" si="8"/>
        <v>N</v>
      </c>
      <c r="E81" t="str">
        <f t="shared" si="9"/>
        <v/>
      </c>
      <c r="F81" t="str">
        <f t="shared" si="10"/>
        <v/>
      </c>
      <c r="M81">
        <f t="shared" si="11"/>
        <v>5.4050000000000053E-3</v>
      </c>
    </row>
    <row r="82" spans="1:13" x14ac:dyDescent="0.25">
      <c r="A82">
        <v>2</v>
      </c>
      <c r="B82">
        <v>4.5000000000000042E-4</v>
      </c>
      <c r="C82" t="str">
        <f t="shared" si="7"/>
        <v>Down</v>
      </c>
      <c r="D82" t="str">
        <f t="shared" si="8"/>
        <v>N</v>
      </c>
      <c r="E82" t="str">
        <f t="shared" si="9"/>
        <v/>
      </c>
      <c r="F82" t="str">
        <f t="shared" si="10"/>
        <v/>
      </c>
      <c r="M82">
        <f t="shared" si="11"/>
        <v>4.000000000000004E-4</v>
      </c>
    </row>
    <row r="83" spans="1:13" x14ac:dyDescent="0.25">
      <c r="A83">
        <v>2.0249999999999999</v>
      </c>
      <c r="B83">
        <v>-3.5543749999999963E-3</v>
      </c>
      <c r="C83" t="str">
        <f t="shared" si="7"/>
        <v>Down</v>
      </c>
      <c r="D83" t="str">
        <f t="shared" si="8"/>
        <v>N</v>
      </c>
      <c r="E83" t="str">
        <f t="shared" si="9"/>
        <v/>
      </c>
      <c r="F83" t="str">
        <f t="shared" si="10"/>
        <v/>
      </c>
      <c r="M83">
        <f t="shared" si="11"/>
        <v>-3.6049999999999962E-3</v>
      </c>
    </row>
    <row r="84" spans="1:13" x14ac:dyDescent="0.25">
      <c r="A84">
        <v>2.0499999999999998</v>
      </c>
      <c r="B84">
        <v>-7.5587500000000004E-3</v>
      </c>
      <c r="C84" t="str">
        <f t="shared" si="7"/>
        <v>Down</v>
      </c>
      <c r="D84" t="str">
        <f t="shared" si="8"/>
        <v>N</v>
      </c>
      <c r="E84" t="str">
        <f t="shared" si="9"/>
        <v/>
      </c>
      <c r="F84" t="str">
        <f t="shared" si="10"/>
        <v/>
      </c>
      <c r="M84">
        <f t="shared" si="11"/>
        <v>-7.6100000000000004E-3</v>
      </c>
    </row>
    <row r="85" spans="1:13" x14ac:dyDescent="0.25">
      <c r="A85">
        <v>2.0750000000000002</v>
      </c>
      <c r="B85">
        <v>-1.1563124999999995E-2</v>
      </c>
      <c r="C85" t="str">
        <f t="shared" si="7"/>
        <v>Down</v>
      </c>
      <c r="D85" t="str">
        <f t="shared" si="8"/>
        <v>N</v>
      </c>
      <c r="E85" t="str">
        <f t="shared" si="9"/>
        <v/>
      </c>
      <c r="F85" t="str">
        <f t="shared" si="10"/>
        <v/>
      </c>
      <c r="M85">
        <f t="shared" si="11"/>
        <v>-1.1614999999999995E-2</v>
      </c>
    </row>
    <row r="86" spans="1:13" x14ac:dyDescent="0.25">
      <c r="A86">
        <v>2.1</v>
      </c>
      <c r="B86">
        <v>-1.6567499999999999E-2</v>
      </c>
      <c r="C86" t="str">
        <f t="shared" si="7"/>
        <v>Down</v>
      </c>
      <c r="D86" t="str">
        <f t="shared" si="8"/>
        <v>N</v>
      </c>
      <c r="E86" t="str">
        <f t="shared" si="9"/>
        <v/>
      </c>
      <c r="F86" t="str">
        <f t="shared" si="10"/>
        <v/>
      </c>
      <c r="M86">
        <f t="shared" si="11"/>
        <v>-1.6619999999999999E-2</v>
      </c>
    </row>
    <row r="87" spans="1:13" x14ac:dyDescent="0.25">
      <c r="A87">
        <v>2.125</v>
      </c>
      <c r="B87">
        <v>-1.9571874999999999E-2</v>
      </c>
      <c r="C87" t="str">
        <f t="shared" si="7"/>
        <v>Down</v>
      </c>
      <c r="D87" t="str">
        <f t="shared" si="8"/>
        <v>N</v>
      </c>
      <c r="E87" t="str">
        <f t="shared" si="9"/>
        <v/>
      </c>
      <c r="F87" t="str">
        <f t="shared" si="10"/>
        <v/>
      </c>
      <c r="M87">
        <f t="shared" si="11"/>
        <v>-1.9625E-2</v>
      </c>
    </row>
    <row r="88" spans="1:13" x14ac:dyDescent="0.25">
      <c r="A88">
        <v>2.15</v>
      </c>
      <c r="B88">
        <v>-2.2576249999999999E-2</v>
      </c>
      <c r="C88" t="str">
        <f t="shared" si="7"/>
        <v>Down</v>
      </c>
      <c r="D88" t="str">
        <f t="shared" si="8"/>
        <v>N</v>
      </c>
      <c r="E88" t="str">
        <f t="shared" si="9"/>
        <v/>
      </c>
      <c r="F88" t="str">
        <f t="shared" si="10"/>
        <v/>
      </c>
      <c r="M88">
        <f t="shared" si="11"/>
        <v>-2.2630000000000001E-2</v>
      </c>
    </row>
    <row r="89" spans="1:13" x14ac:dyDescent="0.25">
      <c r="A89">
        <v>2.1749999999999998</v>
      </c>
      <c r="B89">
        <v>-2.5580624999999999E-2</v>
      </c>
      <c r="C89" t="str">
        <f t="shared" si="7"/>
        <v>Down</v>
      </c>
      <c r="D89" t="str">
        <f t="shared" si="8"/>
        <v>N</v>
      </c>
      <c r="E89" t="str">
        <f t="shared" si="9"/>
        <v/>
      </c>
      <c r="F89" t="str">
        <f t="shared" si="10"/>
        <v/>
      </c>
      <c r="M89">
        <f t="shared" si="11"/>
        <v>-2.5634999999999998E-2</v>
      </c>
    </row>
    <row r="90" spans="1:13" x14ac:dyDescent="0.25">
      <c r="A90">
        <v>2.2000000000000002</v>
      </c>
      <c r="B90">
        <v>-2.9584999999999997E-2</v>
      </c>
      <c r="C90" t="str">
        <f t="shared" si="7"/>
        <v>Down</v>
      </c>
      <c r="D90" t="str">
        <f t="shared" si="8"/>
        <v>N</v>
      </c>
      <c r="E90" t="str">
        <f t="shared" si="9"/>
        <v/>
      </c>
      <c r="F90" t="str">
        <f t="shared" si="10"/>
        <v/>
      </c>
      <c r="M90">
        <f t="shared" si="11"/>
        <v>-2.9639999999999996E-2</v>
      </c>
    </row>
    <row r="91" spans="1:13" x14ac:dyDescent="0.25">
      <c r="A91">
        <v>2.2250000000000001</v>
      </c>
      <c r="B91">
        <v>-3.1589374999999996E-2</v>
      </c>
      <c r="C91" t="str">
        <f t="shared" si="7"/>
        <v>Down</v>
      </c>
      <c r="D91" t="str">
        <f t="shared" si="8"/>
        <v>N</v>
      </c>
      <c r="E91" t="str">
        <f t="shared" si="9"/>
        <v/>
      </c>
      <c r="F91" t="str">
        <f t="shared" si="10"/>
        <v/>
      </c>
      <c r="M91">
        <f t="shared" si="11"/>
        <v>-3.1644999999999993E-2</v>
      </c>
    </row>
    <row r="92" spans="1:13" x14ac:dyDescent="0.25">
      <c r="A92">
        <v>2.25</v>
      </c>
      <c r="B92">
        <v>-3.3593750000000006E-2</v>
      </c>
      <c r="C92" t="str">
        <f t="shared" si="7"/>
        <v>Down</v>
      </c>
      <c r="D92" t="str">
        <f t="shared" si="8"/>
        <v>N</v>
      </c>
      <c r="E92" t="str">
        <f t="shared" si="9"/>
        <v/>
      </c>
      <c r="F92" t="str">
        <f t="shared" si="10"/>
        <v/>
      </c>
      <c r="M92">
        <f t="shared" si="11"/>
        <v>-3.3650000000000006E-2</v>
      </c>
    </row>
    <row r="93" spans="1:13" x14ac:dyDescent="0.25">
      <c r="A93">
        <v>2.2749999999999999</v>
      </c>
      <c r="B93">
        <v>-3.5598125000000001E-2</v>
      </c>
      <c r="C93" t="str">
        <f t="shared" si="7"/>
        <v>Down</v>
      </c>
      <c r="D93" t="str">
        <f t="shared" si="8"/>
        <v>N</v>
      </c>
      <c r="E93" t="str">
        <f t="shared" si="9"/>
        <v/>
      </c>
      <c r="F93" t="str">
        <f t="shared" si="10"/>
        <v/>
      </c>
      <c r="M93">
        <f t="shared" si="11"/>
        <v>-3.5654999999999999E-2</v>
      </c>
    </row>
    <row r="94" spans="1:13" x14ac:dyDescent="0.25">
      <c r="A94">
        <v>2.2999999999999998</v>
      </c>
      <c r="B94">
        <v>-3.7602499999999997E-2</v>
      </c>
      <c r="C94" t="str">
        <f t="shared" si="7"/>
        <v>Down</v>
      </c>
      <c r="D94" t="str">
        <f t="shared" si="8"/>
        <v>N</v>
      </c>
      <c r="E94" t="str">
        <f t="shared" si="9"/>
        <v/>
      </c>
      <c r="F94" t="str">
        <f t="shared" si="10"/>
        <v/>
      </c>
      <c r="M94">
        <f t="shared" si="11"/>
        <v>-3.7659999999999999E-2</v>
      </c>
    </row>
    <row r="95" spans="1:13" x14ac:dyDescent="0.25">
      <c r="A95">
        <v>2.3250000000000002</v>
      </c>
      <c r="B95">
        <v>-3.9606874999999993E-2</v>
      </c>
      <c r="C95" t="str">
        <f t="shared" si="7"/>
        <v>Down</v>
      </c>
      <c r="D95" t="str">
        <f t="shared" si="8"/>
        <v>N</v>
      </c>
      <c r="E95" t="str">
        <f t="shared" si="9"/>
        <v/>
      </c>
      <c r="F95" t="str">
        <f t="shared" si="10"/>
        <v/>
      </c>
      <c r="M95">
        <f t="shared" si="11"/>
        <v>-3.9664999999999992E-2</v>
      </c>
    </row>
    <row r="96" spans="1:13" x14ac:dyDescent="0.25">
      <c r="A96">
        <v>2.35</v>
      </c>
      <c r="B96">
        <v>-3.9611250000000001E-2</v>
      </c>
      <c r="C96" t="str">
        <f t="shared" si="7"/>
        <v>Down</v>
      </c>
      <c r="D96" t="str">
        <f t="shared" si="8"/>
        <v>N</v>
      </c>
      <c r="E96" t="str">
        <f t="shared" si="9"/>
        <v/>
      </c>
      <c r="F96" t="str">
        <f t="shared" si="10"/>
        <v/>
      </c>
      <c r="M96">
        <f t="shared" si="11"/>
        <v>-3.9670000000000004E-2</v>
      </c>
    </row>
    <row r="97" spans="1:13" x14ac:dyDescent="0.25">
      <c r="A97">
        <v>2.375</v>
      </c>
      <c r="B97">
        <v>-3.9615625000000002E-2</v>
      </c>
      <c r="C97" t="str">
        <f t="shared" si="7"/>
        <v>Down</v>
      </c>
      <c r="D97" t="str">
        <f t="shared" si="8"/>
        <v>N</v>
      </c>
      <c r="E97" t="str">
        <f t="shared" si="9"/>
        <v/>
      </c>
      <c r="F97" t="str">
        <f t="shared" si="10"/>
        <v/>
      </c>
      <c r="M97">
        <f t="shared" si="11"/>
        <v>-3.9675000000000002E-2</v>
      </c>
    </row>
    <row r="98" spans="1:13" x14ac:dyDescent="0.25">
      <c r="A98">
        <v>2.4</v>
      </c>
      <c r="B98">
        <v>-3.9619999999999995E-2</v>
      </c>
      <c r="C98" t="str">
        <f t="shared" si="7"/>
        <v>Up</v>
      </c>
      <c r="D98" t="str">
        <f t="shared" si="8"/>
        <v>Y</v>
      </c>
      <c r="E98" t="str">
        <f t="shared" si="9"/>
        <v>Min</v>
      </c>
      <c r="F98">
        <f t="shared" si="10"/>
        <v>-3.9619999999999995E-2</v>
      </c>
      <c r="M98">
        <f t="shared" si="11"/>
        <v>-3.9679999999999993E-2</v>
      </c>
    </row>
    <row r="99" spans="1:13" x14ac:dyDescent="0.25">
      <c r="A99">
        <v>2.4249999999999998</v>
      </c>
      <c r="B99">
        <v>-3.8624375000000002E-2</v>
      </c>
      <c r="C99" t="str">
        <f t="shared" si="7"/>
        <v>Up</v>
      </c>
      <c r="D99" t="str">
        <f t="shared" si="8"/>
        <v>N</v>
      </c>
      <c r="E99" t="str">
        <f t="shared" si="9"/>
        <v/>
      </c>
      <c r="F99" t="str">
        <f t="shared" si="10"/>
        <v/>
      </c>
      <c r="M99">
        <f t="shared" si="11"/>
        <v>-3.8685000000000004E-2</v>
      </c>
    </row>
    <row r="100" spans="1:13" x14ac:dyDescent="0.25">
      <c r="A100">
        <v>2.4500000000000002</v>
      </c>
      <c r="B100">
        <v>-3.7628749999999996E-2</v>
      </c>
      <c r="C100" t="str">
        <f t="shared" si="7"/>
        <v>Up</v>
      </c>
      <c r="D100" t="str">
        <f t="shared" si="8"/>
        <v>N</v>
      </c>
      <c r="E100" t="str">
        <f t="shared" si="9"/>
        <v/>
      </c>
      <c r="F100" t="str">
        <f t="shared" si="10"/>
        <v/>
      </c>
      <c r="M100">
        <f t="shared" si="11"/>
        <v>-3.7689999999999994E-2</v>
      </c>
    </row>
    <row r="101" spans="1:13" x14ac:dyDescent="0.25">
      <c r="A101">
        <v>2.4750000000000001</v>
      </c>
      <c r="B101">
        <v>-3.5633125000000002E-2</v>
      </c>
      <c r="C101" t="str">
        <f t="shared" si="7"/>
        <v>Up</v>
      </c>
      <c r="D101" t="str">
        <f t="shared" si="8"/>
        <v>N</v>
      </c>
      <c r="E101" t="str">
        <f t="shared" si="9"/>
        <v/>
      </c>
      <c r="F101" t="str">
        <f t="shared" si="10"/>
        <v/>
      </c>
      <c r="M101">
        <f t="shared" si="11"/>
        <v>-3.5695000000000005E-2</v>
      </c>
    </row>
    <row r="102" spans="1:13" x14ac:dyDescent="0.25">
      <c r="A102">
        <v>2.5</v>
      </c>
      <c r="B102">
        <v>-3.3637500000000001E-2</v>
      </c>
      <c r="C102" t="str">
        <f t="shared" si="7"/>
        <v>Up</v>
      </c>
      <c r="D102" t="str">
        <f t="shared" si="8"/>
        <v>N</v>
      </c>
      <c r="E102" t="str">
        <f t="shared" si="9"/>
        <v/>
      </c>
      <c r="F102" t="str">
        <f t="shared" si="10"/>
        <v/>
      </c>
      <c r="M102">
        <f t="shared" si="11"/>
        <v>-3.3700000000000001E-2</v>
      </c>
    </row>
    <row r="103" spans="1:13" x14ac:dyDescent="0.25">
      <c r="A103">
        <v>2.5249999999999999</v>
      </c>
      <c r="B103">
        <v>-3.1641875E-2</v>
      </c>
      <c r="C103" t="str">
        <f t="shared" si="7"/>
        <v>Up</v>
      </c>
      <c r="D103" t="str">
        <f t="shared" si="8"/>
        <v>N</v>
      </c>
      <c r="E103" t="str">
        <f t="shared" si="9"/>
        <v/>
      </c>
      <c r="F103" t="str">
        <f t="shared" si="10"/>
        <v/>
      </c>
      <c r="M103">
        <f t="shared" si="11"/>
        <v>-3.1704999999999997E-2</v>
      </c>
    </row>
    <row r="104" spans="1:13" x14ac:dyDescent="0.25">
      <c r="A104">
        <v>2.5499999999999998</v>
      </c>
      <c r="B104">
        <v>-2.9646249999999996E-2</v>
      </c>
      <c r="C104" t="str">
        <f t="shared" si="7"/>
        <v>Up</v>
      </c>
      <c r="D104" t="str">
        <f t="shared" si="8"/>
        <v>N</v>
      </c>
      <c r="E104" t="str">
        <f t="shared" si="9"/>
        <v/>
      </c>
      <c r="F104" t="str">
        <f t="shared" si="10"/>
        <v/>
      </c>
      <c r="M104">
        <f t="shared" si="11"/>
        <v>-2.9709999999999997E-2</v>
      </c>
    </row>
    <row r="105" spans="1:13" x14ac:dyDescent="0.25">
      <c r="A105">
        <v>2.5750000000000002</v>
      </c>
      <c r="B105">
        <v>-2.5650625E-2</v>
      </c>
      <c r="C105" t="str">
        <f t="shared" si="7"/>
        <v>Up</v>
      </c>
      <c r="D105" t="str">
        <f t="shared" si="8"/>
        <v>N</v>
      </c>
      <c r="E105" t="str">
        <f t="shared" si="9"/>
        <v/>
      </c>
      <c r="F105" t="str">
        <f t="shared" si="10"/>
        <v/>
      </c>
      <c r="M105">
        <f t="shared" si="11"/>
        <v>-2.5714999999999998E-2</v>
      </c>
    </row>
    <row r="106" spans="1:13" x14ac:dyDescent="0.25">
      <c r="A106">
        <v>2.6</v>
      </c>
      <c r="B106">
        <v>-2.2654999999999998E-2</v>
      </c>
      <c r="C106" t="str">
        <f t="shared" si="7"/>
        <v>Up</v>
      </c>
      <c r="D106" t="str">
        <f t="shared" si="8"/>
        <v>N</v>
      </c>
      <c r="E106" t="str">
        <f t="shared" si="9"/>
        <v/>
      </c>
      <c r="F106" t="str">
        <f t="shared" si="10"/>
        <v/>
      </c>
      <c r="M106">
        <f t="shared" si="11"/>
        <v>-2.2719999999999997E-2</v>
      </c>
    </row>
    <row r="107" spans="1:13" x14ac:dyDescent="0.25">
      <c r="A107">
        <v>2.625</v>
      </c>
      <c r="B107">
        <v>-1.9659374999999993E-2</v>
      </c>
      <c r="C107" t="str">
        <f t="shared" si="7"/>
        <v>Up</v>
      </c>
      <c r="D107" t="str">
        <f t="shared" si="8"/>
        <v>N</v>
      </c>
      <c r="E107" t="str">
        <f t="shared" si="9"/>
        <v/>
      </c>
      <c r="F107" t="str">
        <f t="shared" si="10"/>
        <v/>
      </c>
      <c r="M107">
        <f t="shared" si="11"/>
        <v>-1.9724999999999993E-2</v>
      </c>
    </row>
    <row r="108" spans="1:13" x14ac:dyDescent="0.25">
      <c r="A108">
        <v>2.65</v>
      </c>
      <c r="B108">
        <v>-1.5663750000000001E-2</v>
      </c>
      <c r="C108" t="str">
        <f t="shared" si="7"/>
        <v>Up</v>
      </c>
      <c r="D108" t="str">
        <f t="shared" si="8"/>
        <v>N</v>
      </c>
      <c r="E108" t="str">
        <f t="shared" si="9"/>
        <v/>
      </c>
      <c r="F108" t="str">
        <f t="shared" si="10"/>
        <v/>
      </c>
      <c r="M108">
        <f t="shared" si="11"/>
        <v>-1.5730000000000001E-2</v>
      </c>
    </row>
    <row r="109" spans="1:13" x14ac:dyDescent="0.25">
      <c r="A109">
        <v>2.6749999999999998</v>
      </c>
      <c r="B109">
        <v>-1.1668124999999996E-2</v>
      </c>
      <c r="C109" t="str">
        <f t="shared" si="7"/>
        <v>Up</v>
      </c>
      <c r="D109" t="str">
        <f t="shared" si="8"/>
        <v>N</v>
      </c>
      <c r="E109" t="str">
        <f t="shared" si="9"/>
        <v/>
      </c>
      <c r="F109" t="str">
        <f t="shared" si="10"/>
        <v/>
      </c>
      <c r="M109">
        <f t="shared" si="11"/>
        <v>-1.1734999999999995E-2</v>
      </c>
    </row>
    <row r="110" spans="1:13" x14ac:dyDescent="0.25">
      <c r="A110">
        <v>2.7</v>
      </c>
      <c r="B110">
        <v>-7.6725000000000005E-3</v>
      </c>
      <c r="C110" t="str">
        <f t="shared" si="7"/>
        <v>Up</v>
      </c>
      <c r="D110" t="str">
        <f t="shared" si="8"/>
        <v>N</v>
      </c>
      <c r="E110" t="str">
        <f t="shared" si="9"/>
        <v/>
      </c>
      <c r="F110" t="str">
        <f t="shared" si="10"/>
        <v/>
      </c>
      <c r="M110">
        <f t="shared" si="11"/>
        <v>-7.7400000000000004E-3</v>
      </c>
    </row>
    <row r="111" spans="1:13" x14ac:dyDescent="0.25">
      <c r="A111">
        <v>2.7250000000000001</v>
      </c>
      <c r="B111">
        <v>-4.676874999999997E-3</v>
      </c>
      <c r="C111" t="str">
        <f t="shared" si="7"/>
        <v>Up</v>
      </c>
      <c r="D111" t="str">
        <f t="shared" si="8"/>
        <v>N</v>
      </c>
      <c r="E111" t="str">
        <f t="shared" si="9"/>
        <v/>
      </c>
      <c r="F111" t="str">
        <f t="shared" si="10"/>
        <v/>
      </c>
      <c r="M111">
        <f t="shared" si="11"/>
        <v>-4.7449999999999966E-3</v>
      </c>
    </row>
    <row r="112" spans="1:13" x14ac:dyDescent="0.25">
      <c r="A112">
        <v>2.75</v>
      </c>
      <c r="B112">
        <v>-6.8125000000000054E-4</v>
      </c>
      <c r="C112" t="str">
        <f t="shared" si="7"/>
        <v>Up</v>
      </c>
      <c r="D112" t="str">
        <f t="shared" si="8"/>
        <v>N</v>
      </c>
      <c r="E112" t="str">
        <f t="shared" si="9"/>
        <v/>
      </c>
      <c r="F112" t="str">
        <f t="shared" si="10"/>
        <v/>
      </c>
      <c r="M112">
        <f t="shared" si="11"/>
        <v>-7.5000000000000056E-4</v>
      </c>
    </row>
    <row r="113" spans="1:13" x14ac:dyDescent="0.25">
      <c r="A113">
        <v>2.7749999999999999</v>
      </c>
      <c r="B113">
        <v>3.3143750000000031E-3</v>
      </c>
      <c r="C113" t="str">
        <f t="shared" si="7"/>
        <v>Up</v>
      </c>
      <c r="D113" t="str">
        <f t="shared" si="8"/>
        <v>N</v>
      </c>
      <c r="E113" t="str">
        <f t="shared" si="9"/>
        <v/>
      </c>
      <c r="F113" t="str">
        <f t="shared" si="10"/>
        <v/>
      </c>
      <c r="M113">
        <f t="shared" si="11"/>
        <v>3.2450000000000031E-3</v>
      </c>
    </row>
    <row r="114" spans="1:13" x14ac:dyDescent="0.25">
      <c r="A114">
        <v>2.8</v>
      </c>
      <c r="B114">
        <v>7.3100000000000075E-3</v>
      </c>
      <c r="C114" t="str">
        <f t="shared" si="7"/>
        <v>Up</v>
      </c>
      <c r="D114" t="str">
        <f t="shared" si="8"/>
        <v>N</v>
      </c>
      <c r="E114" t="str">
        <f t="shared" si="9"/>
        <v/>
      </c>
      <c r="F114" t="str">
        <f t="shared" si="10"/>
        <v/>
      </c>
      <c r="M114">
        <f t="shared" si="11"/>
        <v>7.2400000000000077E-3</v>
      </c>
    </row>
    <row r="115" spans="1:13" x14ac:dyDescent="0.25">
      <c r="A115">
        <v>2.8250000000000002</v>
      </c>
      <c r="B115">
        <v>1.1305624999999996E-2</v>
      </c>
      <c r="C115" t="str">
        <f t="shared" si="7"/>
        <v>Up</v>
      </c>
      <c r="D115" t="str">
        <f t="shared" si="8"/>
        <v>N</v>
      </c>
      <c r="E115" t="str">
        <f t="shared" si="9"/>
        <v/>
      </c>
      <c r="F115" t="str">
        <f t="shared" si="10"/>
        <v/>
      </c>
      <c r="M115">
        <f t="shared" si="11"/>
        <v>1.1234999999999997E-2</v>
      </c>
    </row>
    <row r="116" spans="1:13" x14ac:dyDescent="0.25">
      <c r="A116">
        <v>2.85</v>
      </c>
      <c r="B116">
        <v>1.4301249999999998E-2</v>
      </c>
      <c r="C116" t="str">
        <f t="shared" si="7"/>
        <v>Up</v>
      </c>
      <c r="D116" t="str">
        <f t="shared" si="8"/>
        <v>N</v>
      </c>
      <c r="E116" t="str">
        <f t="shared" si="9"/>
        <v/>
      </c>
      <c r="F116" t="str">
        <f t="shared" si="10"/>
        <v/>
      </c>
      <c r="M116">
        <f t="shared" si="11"/>
        <v>1.4229999999999998E-2</v>
      </c>
    </row>
    <row r="117" spans="1:13" x14ac:dyDescent="0.25">
      <c r="A117">
        <v>2.875</v>
      </c>
      <c r="B117">
        <v>1.8296875000000004E-2</v>
      </c>
      <c r="C117" t="str">
        <f t="shared" si="7"/>
        <v>Up</v>
      </c>
      <c r="D117" t="str">
        <f t="shared" si="8"/>
        <v>N</v>
      </c>
      <c r="E117" t="str">
        <f t="shared" si="9"/>
        <v/>
      </c>
      <c r="F117" t="str">
        <f t="shared" si="10"/>
        <v/>
      </c>
      <c r="M117">
        <f t="shared" si="11"/>
        <v>1.8225000000000005E-2</v>
      </c>
    </row>
    <row r="118" spans="1:13" x14ac:dyDescent="0.25">
      <c r="A118">
        <v>2.9</v>
      </c>
      <c r="B118">
        <v>2.1292500000000009E-2</v>
      </c>
      <c r="C118" t="str">
        <f t="shared" si="7"/>
        <v>Up</v>
      </c>
      <c r="D118" t="str">
        <f t="shared" si="8"/>
        <v>N</v>
      </c>
      <c r="E118" t="str">
        <f t="shared" si="9"/>
        <v/>
      </c>
      <c r="F118" t="str">
        <f t="shared" si="10"/>
        <v/>
      </c>
      <c r="M118">
        <f t="shared" si="11"/>
        <v>2.122000000000001E-2</v>
      </c>
    </row>
    <row r="119" spans="1:13" x14ac:dyDescent="0.25">
      <c r="A119">
        <v>2.9249999999999998</v>
      </c>
      <c r="B119">
        <v>2.4288124999999994E-2</v>
      </c>
      <c r="C119" t="str">
        <f t="shared" si="7"/>
        <v>Up</v>
      </c>
      <c r="D119" t="str">
        <f t="shared" si="8"/>
        <v>N</v>
      </c>
      <c r="E119" t="str">
        <f t="shared" si="9"/>
        <v/>
      </c>
      <c r="F119" t="str">
        <f t="shared" si="10"/>
        <v/>
      </c>
      <c r="M119">
        <f t="shared" si="11"/>
        <v>2.4214999999999993E-2</v>
      </c>
    </row>
    <row r="120" spans="1:13" x14ac:dyDescent="0.25">
      <c r="A120">
        <v>2.95</v>
      </c>
      <c r="B120">
        <v>2.6283749999999998E-2</v>
      </c>
      <c r="C120" t="str">
        <f t="shared" si="7"/>
        <v>Up</v>
      </c>
      <c r="D120" t="str">
        <f t="shared" si="8"/>
        <v>N</v>
      </c>
      <c r="E120" t="str">
        <f t="shared" si="9"/>
        <v/>
      </c>
      <c r="F120" t="str">
        <f t="shared" si="10"/>
        <v/>
      </c>
      <c r="M120">
        <f t="shared" si="11"/>
        <v>2.6209999999999997E-2</v>
      </c>
    </row>
    <row r="121" spans="1:13" x14ac:dyDescent="0.25">
      <c r="A121">
        <v>2.9750000000000001</v>
      </c>
      <c r="B121">
        <v>2.8279374999999999E-2</v>
      </c>
      <c r="C121" t="str">
        <f t="shared" si="7"/>
        <v>Up</v>
      </c>
      <c r="D121" t="str">
        <f t="shared" si="8"/>
        <v>N</v>
      </c>
      <c r="E121" t="str">
        <f t="shared" si="9"/>
        <v/>
      </c>
      <c r="F121" t="str">
        <f t="shared" si="10"/>
        <v/>
      </c>
      <c r="M121">
        <f t="shared" si="11"/>
        <v>2.8204999999999997E-2</v>
      </c>
    </row>
    <row r="122" spans="1:13" x14ac:dyDescent="0.25">
      <c r="A122">
        <v>3</v>
      </c>
      <c r="B122">
        <v>3.0275E-2</v>
      </c>
      <c r="C122" t="str">
        <f t="shared" si="7"/>
        <v>Up</v>
      </c>
      <c r="D122" t="str">
        <f t="shared" si="8"/>
        <v>N</v>
      </c>
      <c r="E122" t="str">
        <f t="shared" si="9"/>
        <v/>
      </c>
      <c r="F122" t="str">
        <f t="shared" si="10"/>
        <v/>
      </c>
      <c r="M122">
        <f t="shared" si="11"/>
        <v>3.0200000000000001E-2</v>
      </c>
    </row>
    <row r="123" spans="1:13" x14ac:dyDescent="0.25">
      <c r="A123">
        <v>3.0249999999999999</v>
      </c>
      <c r="B123">
        <v>3.1270624999999996E-2</v>
      </c>
      <c r="C123" t="str">
        <f t="shared" si="7"/>
        <v>Up</v>
      </c>
      <c r="D123" t="str">
        <f t="shared" si="8"/>
        <v>N</v>
      </c>
      <c r="E123" t="str">
        <f t="shared" si="9"/>
        <v/>
      </c>
      <c r="F123" t="str">
        <f t="shared" si="10"/>
        <v/>
      </c>
      <c r="M123">
        <f t="shared" si="11"/>
        <v>3.1194999999999997E-2</v>
      </c>
    </row>
    <row r="124" spans="1:13" x14ac:dyDescent="0.25">
      <c r="A124">
        <v>3.05</v>
      </c>
      <c r="B124">
        <v>3.2266250000000003E-2</v>
      </c>
      <c r="C124" t="str">
        <f t="shared" si="7"/>
        <v>Up</v>
      </c>
      <c r="D124" t="str">
        <f t="shared" si="8"/>
        <v>N</v>
      </c>
      <c r="E124" t="str">
        <f t="shared" si="9"/>
        <v/>
      </c>
      <c r="F124" t="str">
        <f t="shared" si="10"/>
        <v/>
      </c>
      <c r="M124">
        <f t="shared" si="11"/>
        <v>3.2190000000000003E-2</v>
      </c>
    </row>
    <row r="125" spans="1:13" x14ac:dyDescent="0.25">
      <c r="A125">
        <v>3.0750000000000002</v>
      </c>
      <c r="B125">
        <v>3.3261875000000003E-2</v>
      </c>
      <c r="C125" t="str">
        <f t="shared" si="7"/>
        <v>Down</v>
      </c>
      <c r="D125" t="str">
        <f t="shared" si="8"/>
        <v>Y</v>
      </c>
      <c r="E125" t="str">
        <f t="shared" si="9"/>
        <v>Max</v>
      </c>
      <c r="F125">
        <f t="shared" si="10"/>
        <v>3.3261875000000003E-2</v>
      </c>
      <c r="M125">
        <f t="shared" si="11"/>
        <v>3.3185000000000006E-2</v>
      </c>
    </row>
    <row r="126" spans="1:13" x14ac:dyDescent="0.25">
      <c r="A126">
        <v>3.1</v>
      </c>
      <c r="B126">
        <v>3.3257500000000002E-2</v>
      </c>
      <c r="C126" t="str">
        <f t="shared" si="7"/>
        <v>Down</v>
      </c>
      <c r="D126" t="str">
        <f t="shared" si="8"/>
        <v>N</v>
      </c>
      <c r="E126" t="str">
        <f t="shared" si="9"/>
        <v/>
      </c>
      <c r="F126" t="str">
        <f t="shared" si="10"/>
        <v/>
      </c>
      <c r="M126">
        <f t="shared" si="11"/>
        <v>3.3180000000000001E-2</v>
      </c>
    </row>
    <row r="127" spans="1:13" x14ac:dyDescent="0.25">
      <c r="A127">
        <v>3.125</v>
      </c>
      <c r="B127">
        <v>3.3253125000000008E-2</v>
      </c>
      <c r="C127" t="str">
        <f t="shared" si="7"/>
        <v>Down</v>
      </c>
      <c r="D127" t="str">
        <f t="shared" si="8"/>
        <v>N</v>
      </c>
      <c r="E127" t="str">
        <f t="shared" si="9"/>
        <v/>
      </c>
      <c r="F127" t="str">
        <f t="shared" si="10"/>
        <v/>
      </c>
      <c r="M127">
        <f t="shared" si="11"/>
        <v>3.317500000000001E-2</v>
      </c>
    </row>
    <row r="128" spans="1:13" x14ac:dyDescent="0.25">
      <c r="A128">
        <v>3.15</v>
      </c>
      <c r="B128">
        <v>3.224875E-2</v>
      </c>
      <c r="C128" t="str">
        <f t="shared" si="7"/>
        <v>Down</v>
      </c>
      <c r="D128" t="str">
        <f t="shared" si="8"/>
        <v>N</v>
      </c>
      <c r="E128" t="str">
        <f t="shared" si="9"/>
        <v/>
      </c>
      <c r="F128" t="str">
        <f t="shared" si="10"/>
        <v/>
      </c>
      <c r="M128">
        <f t="shared" si="11"/>
        <v>3.2169999999999997E-2</v>
      </c>
    </row>
    <row r="129" spans="1:13" x14ac:dyDescent="0.25">
      <c r="A129">
        <v>3.1749999999999998</v>
      </c>
      <c r="B129">
        <v>3.1244375000000005E-2</v>
      </c>
      <c r="C129" t="str">
        <f t="shared" si="7"/>
        <v>Down</v>
      </c>
      <c r="D129" t="str">
        <f t="shared" si="8"/>
        <v>N</v>
      </c>
      <c r="E129" t="str">
        <f t="shared" si="9"/>
        <v/>
      </c>
      <c r="F129" t="str">
        <f t="shared" si="10"/>
        <v/>
      </c>
      <c r="M129">
        <f t="shared" si="11"/>
        <v>3.1165000000000005E-2</v>
      </c>
    </row>
    <row r="130" spans="1:13" x14ac:dyDescent="0.25">
      <c r="A130">
        <v>3.2</v>
      </c>
      <c r="B130">
        <v>2.9239999999999999E-2</v>
      </c>
      <c r="C130" t="str">
        <f t="shared" ref="C130:C193" si="12">IF(B130&lt;B131, "Up", "Down")</f>
        <v>Down</v>
      </c>
      <c r="D130" t="str">
        <f t="shared" ref="D130:D193" si="13">IF(C130&lt;&gt;C129,"Y","N")</f>
        <v>N</v>
      </c>
      <c r="E130" t="str">
        <f t="shared" ref="E130:E193" si="14">IF(D130="Y",IF(C130="Up","Min","Max"),"")</f>
        <v/>
      </c>
      <c r="F130" t="str">
        <f t="shared" ref="F130:F193" si="15">IF(E130&lt;&gt;"",B130,"")</f>
        <v/>
      </c>
      <c r="M130">
        <f t="shared" si="11"/>
        <v>2.9159999999999998E-2</v>
      </c>
    </row>
    <row r="131" spans="1:13" x14ac:dyDescent="0.25">
      <c r="A131">
        <v>3.2250000000000001</v>
      </c>
      <c r="B131">
        <v>2.8235624999999997E-2</v>
      </c>
      <c r="C131" t="str">
        <f t="shared" si="12"/>
        <v>Down</v>
      </c>
      <c r="D131" t="str">
        <f t="shared" si="13"/>
        <v>N</v>
      </c>
      <c r="E131" t="str">
        <f t="shared" si="14"/>
        <v/>
      </c>
      <c r="F131" t="str">
        <f t="shared" si="15"/>
        <v/>
      </c>
      <c r="M131">
        <f t="shared" ref="M131:M194" si="16">B131-0.000025*A131</f>
        <v>2.8154999999999996E-2</v>
      </c>
    </row>
    <row r="132" spans="1:13" x14ac:dyDescent="0.25">
      <c r="A132">
        <v>3.25</v>
      </c>
      <c r="B132">
        <v>2.5231249999999997E-2</v>
      </c>
      <c r="C132" t="str">
        <f t="shared" si="12"/>
        <v>Down</v>
      </c>
      <c r="D132" t="str">
        <f t="shared" si="13"/>
        <v>N</v>
      </c>
      <c r="E132" t="str">
        <f t="shared" si="14"/>
        <v/>
      </c>
      <c r="F132" t="str">
        <f t="shared" si="15"/>
        <v/>
      </c>
      <c r="M132">
        <f t="shared" si="16"/>
        <v>2.5149999999999995E-2</v>
      </c>
    </row>
    <row r="133" spans="1:13" x14ac:dyDescent="0.25">
      <c r="A133">
        <v>3.2749999999999999</v>
      </c>
      <c r="B133">
        <v>2.3226875000000008E-2</v>
      </c>
      <c r="C133" t="str">
        <f t="shared" si="12"/>
        <v>Down</v>
      </c>
      <c r="D133" t="str">
        <f t="shared" si="13"/>
        <v>N</v>
      </c>
      <c r="E133" t="str">
        <f t="shared" si="14"/>
        <v/>
      </c>
      <c r="F133" t="str">
        <f t="shared" si="15"/>
        <v/>
      </c>
      <c r="M133">
        <f t="shared" si="16"/>
        <v>2.3145000000000009E-2</v>
      </c>
    </row>
    <row r="134" spans="1:13" x14ac:dyDescent="0.25">
      <c r="A134">
        <v>3.3</v>
      </c>
      <c r="B134">
        <v>2.0222500000000008E-2</v>
      </c>
      <c r="C134" t="str">
        <f t="shared" si="12"/>
        <v>Down</v>
      </c>
      <c r="D134" t="str">
        <f t="shared" si="13"/>
        <v>N</v>
      </c>
      <c r="E134" t="str">
        <f t="shared" si="14"/>
        <v/>
      </c>
      <c r="F134" t="str">
        <f t="shared" si="15"/>
        <v/>
      </c>
      <c r="M134">
        <f t="shared" si="16"/>
        <v>2.0140000000000009E-2</v>
      </c>
    </row>
    <row r="135" spans="1:13" x14ac:dyDescent="0.25">
      <c r="A135">
        <v>3.3250000000000002</v>
      </c>
      <c r="B135">
        <v>1.7218125000000004E-2</v>
      </c>
      <c r="C135" t="str">
        <f t="shared" si="12"/>
        <v>Down</v>
      </c>
      <c r="D135" t="str">
        <f t="shared" si="13"/>
        <v>N</v>
      </c>
      <c r="E135" t="str">
        <f t="shared" si="14"/>
        <v/>
      </c>
      <c r="F135" t="str">
        <f t="shared" si="15"/>
        <v/>
      </c>
      <c r="M135">
        <f t="shared" si="16"/>
        <v>1.7135000000000004E-2</v>
      </c>
    </row>
    <row r="136" spans="1:13" x14ac:dyDescent="0.25">
      <c r="A136">
        <v>3.35</v>
      </c>
      <c r="B136">
        <v>1.4213749999999999E-2</v>
      </c>
      <c r="C136" t="str">
        <f t="shared" si="12"/>
        <v>Down</v>
      </c>
      <c r="D136" t="str">
        <f t="shared" si="13"/>
        <v>N</v>
      </c>
      <c r="E136" t="str">
        <f t="shared" si="14"/>
        <v/>
      </c>
      <c r="F136" t="str">
        <f t="shared" si="15"/>
        <v/>
      </c>
      <c r="M136">
        <f t="shared" si="16"/>
        <v>1.4129999999999998E-2</v>
      </c>
    </row>
    <row r="137" spans="1:13" x14ac:dyDescent="0.25">
      <c r="A137">
        <v>3.375</v>
      </c>
      <c r="B137">
        <v>1.0209374999999996E-2</v>
      </c>
      <c r="C137" t="str">
        <f t="shared" si="12"/>
        <v>Down</v>
      </c>
      <c r="D137" t="str">
        <f t="shared" si="13"/>
        <v>N</v>
      </c>
      <c r="E137" t="str">
        <f t="shared" si="14"/>
        <v/>
      </c>
      <c r="F137" t="str">
        <f t="shared" si="15"/>
        <v/>
      </c>
      <c r="M137">
        <f t="shared" si="16"/>
        <v>1.0124999999999997E-2</v>
      </c>
    </row>
    <row r="138" spans="1:13" x14ac:dyDescent="0.25">
      <c r="A138">
        <v>3.4</v>
      </c>
      <c r="B138">
        <v>7.2050000000000065E-3</v>
      </c>
      <c r="C138" t="str">
        <f t="shared" si="12"/>
        <v>Down</v>
      </c>
      <c r="D138" t="str">
        <f t="shared" si="13"/>
        <v>N</v>
      </c>
      <c r="E138" t="str">
        <f t="shared" si="14"/>
        <v/>
      </c>
      <c r="F138" t="str">
        <f t="shared" si="15"/>
        <v/>
      </c>
      <c r="M138">
        <f t="shared" si="16"/>
        <v>7.1200000000000065E-3</v>
      </c>
    </row>
    <row r="139" spans="1:13" x14ac:dyDescent="0.25">
      <c r="A139">
        <v>3.4249999999999998</v>
      </c>
      <c r="B139">
        <v>3.2006250000000029E-3</v>
      </c>
      <c r="C139" t="str">
        <f t="shared" si="12"/>
        <v>Down</v>
      </c>
      <c r="D139" t="str">
        <f t="shared" si="13"/>
        <v>N</v>
      </c>
      <c r="E139" t="str">
        <f t="shared" si="14"/>
        <v/>
      </c>
      <c r="F139" t="str">
        <f t="shared" si="15"/>
        <v/>
      </c>
      <c r="M139">
        <f t="shared" si="16"/>
        <v>3.1150000000000027E-3</v>
      </c>
    </row>
    <row r="140" spans="1:13" x14ac:dyDescent="0.25">
      <c r="A140">
        <v>3.45</v>
      </c>
      <c r="B140">
        <v>-8.0375000000000064E-4</v>
      </c>
      <c r="C140" t="str">
        <f t="shared" si="12"/>
        <v>Down</v>
      </c>
      <c r="D140" t="str">
        <f t="shared" si="13"/>
        <v>N</v>
      </c>
      <c r="E140" t="str">
        <f t="shared" si="14"/>
        <v/>
      </c>
      <c r="F140" t="str">
        <f t="shared" si="15"/>
        <v/>
      </c>
      <c r="M140">
        <f t="shared" si="16"/>
        <v>-8.900000000000006E-4</v>
      </c>
    </row>
    <row r="141" spans="1:13" x14ac:dyDescent="0.25">
      <c r="A141">
        <v>3.4750000000000001</v>
      </c>
      <c r="B141">
        <v>-4.8081249999999973E-3</v>
      </c>
      <c r="C141" t="str">
        <f t="shared" si="12"/>
        <v>Down</v>
      </c>
      <c r="D141" t="str">
        <f t="shared" si="13"/>
        <v>N</v>
      </c>
      <c r="E141" t="str">
        <f t="shared" si="14"/>
        <v/>
      </c>
      <c r="F141" t="str">
        <f t="shared" si="15"/>
        <v/>
      </c>
      <c r="M141">
        <f t="shared" si="16"/>
        <v>-4.8949999999999974E-3</v>
      </c>
    </row>
    <row r="142" spans="1:13" x14ac:dyDescent="0.25">
      <c r="A142">
        <v>3.5</v>
      </c>
      <c r="B142">
        <v>-8.8125000000000009E-3</v>
      </c>
      <c r="C142" t="str">
        <f t="shared" si="12"/>
        <v>Down</v>
      </c>
      <c r="D142" t="str">
        <f t="shared" si="13"/>
        <v>N</v>
      </c>
      <c r="E142" t="str">
        <f t="shared" si="14"/>
        <v/>
      </c>
      <c r="F142" t="str">
        <f t="shared" si="15"/>
        <v/>
      </c>
      <c r="M142">
        <f t="shared" si="16"/>
        <v>-8.9000000000000017E-3</v>
      </c>
    </row>
    <row r="143" spans="1:13" x14ac:dyDescent="0.25">
      <c r="A143">
        <v>3.5249999999999999</v>
      </c>
      <c r="B143">
        <v>-1.1816874999999996E-2</v>
      </c>
      <c r="C143" t="str">
        <f t="shared" si="12"/>
        <v>Down</v>
      </c>
      <c r="D143" t="str">
        <f t="shared" si="13"/>
        <v>N</v>
      </c>
      <c r="E143" t="str">
        <f t="shared" si="14"/>
        <v/>
      </c>
      <c r="F143" t="str">
        <f t="shared" si="15"/>
        <v/>
      </c>
      <c r="M143">
        <f t="shared" si="16"/>
        <v>-1.1904999999999995E-2</v>
      </c>
    </row>
    <row r="144" spans="1:13" x14ac:dyDescent="0.25">
      <c r="A144">
        <v>3.55</v>
      </c>
      <c r="B144">
        <v>-1.4821249999999999E-2</v>
      </c>
      <c r="C144" t="str">
        <f t="shared" si="12"/>
        <v>Down</v>
      </c>
      <c r="D144" t="str">
        <f t="shared" si="13"/>
        <v>N</v>
      </c>
      <c r="E144" t="str">
        <f t="shared" si="14"/>
        <v/>
      </c>
      <c r="F144" t="str">
        <f t="shared" si="15"/>
        <v/>
      </c>
      <c r="M144">
        <f t="shared" si="16"/>
        <v>-1.491E-2</v>
      </c>
    </row>
    <row r="145" spans="1:13" x14ac:dyDescent="0.25">
      <c r="A145">
        <v>3.5750000000000002</v>
      </c>
      <c r="B145">
        <v>-1.8825624999999999E-2</v>
      </c>
      <c r="C145" t="str">
        <f t="shared" si="12"/>
        <v>Down</v>
      </c>
      <c r="D145" t="str">
        <f t="shared" si="13"/>
        <v>N</v>
      </c>
      <c r="E145" t="str">
        <f t="shared" si="14"/>
        <v/>
      </c>
      <c r="F145" t="str">
        <f t="shared" si="15"/>
        <v/>
      </c>
      <c r="M145">
        <f t="shared" si="16"/>
        <v>-1.8914999999999998E-2</v>
      </c>
    </row>
    <row r="146" spans="1:13" x14ac:dyDescent="0.25">
      <c r="A146">
        <v>3.6</v>
      </c>
      <c r="B146">
        <v>-2.1829999999999995E-2</v>
      </c>
      <c r="C146" t="str">
        <f t="shared" si="12"/>
        <v>Down</v>
      </c>
      <c r="D146" t="str">
        <f t="shared" si="13"/>
        <v>N</v>
      </c>
      <c r="E146" t="str">
        <f t="shared" si="14"/>
        <v/>
      </c>
      <c r="F146" t="str">
        <f t="shared" si="15"/>
        <v/>
      </c>
      <c r="M146">
        <f t="shared" si="16"/>
        <v>-2.1919999999999995E-2</v>
      </c>
    </row>
    <row r="147" spans="1:13" x14ac:dyDescent="0.25">
      <c r="A147">
        <v>3.625</v>
      </c>
      <c r="B147">
        <v>-2.4834375000000002E-2</v>
      </c>
      <c r="C147" t="str">
        <f t="shared" si="12"/>
        <v>Down</v>
      </c>
      <c r="D147" t="str">
        <f t="shared" si="13"/>
        <v>N</v>
      </c>
      <c r="E147" t="str">
        <f t="shared" si="14"/>
        <v/>
      </c>
      <c r="F147" t="str">
        <f t="shared" si="15"/>
        <v/>
      </c>
      <c r="M147">
        <f t="shared" si="16"/>
        <v>-2.4925000000000003E-2</v>
      </c>
    </row>
    <row r="148" spans="1:13" x14ac:dyDescent="0.25">
      <c r="A148">
        <v>3.65</v>
      </c>
      <c r="B148">
        <v>-2.6838749999999995E-2</v>
      </c>
      <c r="C148" t="str">
        <f t="shared" si="12"/>
        <v>Down</v>
      </c>
      <c r="D148" t="str">
        <f t="shared" si="13"/>
        <v>N</v>
      </c>
      <c r="E148" t="str">
        <f t="shared" si="14"/>
        <v/>
      </c>
      <c r="F148" t="str">
        <f t="shared" si="15"/>
        <v/>
      </c>
      <c r="M148">
        <f t="shared" si="16"/>
        <v>-2.6929999999999996E-2</v>
      </c>
    </row>
    <row r="149" spans="1:13" x14ac:dyDescent="0.25">
      <c r="A149">
        <v>3.6749999999999998</v>
      </c>
      <c r="B149">
        <v>-2.9843124999999998E-2</v>
      </c>
      <c r="C149" t="str">
        <f t="shared" si="12"/>
        <v>Down</v>
      </c>
      <c r="D149" t="str">
        <f t="shared" si="13"/>
        <v>N</v>
      </c>
      <c r="E149" t="str">
        <f t="shared" si="14"/>
        <v/>
      </c>
      <c r="F149" t="str">
        <f t="shared" si="15"/>
        <v/>
      </c>
      <c r="M149">
        <f t="shared" si="16"/>
        <v>-2.9935E-2</v>
      </c>
    </row>
    <row r="150" spans="1:13" x14ac:dyDescent="0.25">
      <c r="A150">
        <v>3.7</v>
      </c>
      <c r="B150">
        <v>-3.1847500000000001E-2</v>
      </c>
      <c r="C150" t="str">
        <f t="shared" si="12"/>
        <v>Down</v>
      </c>
      <c r="D150" t="str">
        <f t="shared" si="13"/>
        <v>N</v>
      </c>
      <c r="E150" t="str">
        <f t="shared" si="14"/>
        <v/>
      </c>
      <c r="F150" t="str">
        <f t="shared" si="15"/>
        <v/>
      </c>
      <c r="M150">
        <f t="shared" si="16"/>
        <v>-3.1940000000000003E-2</v>
      </c>
    </row>
    <row r="151" spans="1:13" x14ac:dyDescent="0.25">
      <c r="A151">
        <v>3.7250000000000001</v>
      </c>
      <c r="B151">
        <v>-3.2851874999999996E-2</v>
      </c>
      <c r="C151" t="str">
        <f t="shared" si="12"/>
        <v>Down</v>
      </c>
      <c r="D151" t="str">
        <f t="shared" si="13"/>
        <v>N</v>
      </c>
      <c r="E151" t="str">
        <f t="shared" si="14"/>
        <v/>
      </c>
      <c r="F151" t="str">
        <f t="shared" si="15"/>
        <v/>
      </c>
      <c r="M151">
        <f t="shared" si="16"/>
        <v>-3.2944999999999995E-2</v>
      </c>
    </row>
    <row r="152" spans="1:13" x14ac:dyDescent="0.25">
      <c r="A152">
        <v>3.75</v>
      </c>
      <c r="B152">
        <v>-3.3856249999999997E-2</v>
      </c>
      <c r="C152" t="str">
        <f t="shared" si="12"/>
        <v>Down</v>
      </c>
      <c r="D152" t="str">
        <f t="shared" si="13"/>
        <v>N</v>
      </c>
      <c r="E152" t="str">
        <f t="shared" si="14"/>
        <v/>
      </c>
      <c r="F152" t="str">
        <f t="shared" si="15"/>
        <v/>
      </c>
      <c r="M152">
        <f t="shared" si="16"/>
        <v>-3.3949999999999994E-2</v>
      </c>
    </row>
    <row r="153" spans="1:13" x14ac:dyDescent="0.25">
      <c r="A153">
        <v>3.7749999999999999</v>
      </c>
      <c r="B153">
        <v>-3.4860625000000006E-2</v>
      </c>
      <c r="C153" t="str">
        <f t="shared" si="12"/>
        <v>Down</v>
      </c>
      <c r="D153" t="str">
        <f t="shared" si="13"/>
        <v>N</v>
      </c>
      <c r="E153" t="str">
        <f t="shared" si="14"/>
        <v/>
      </c>
      <c r="F153" t="str">
        <f t="shared" si="15"/>
        <v/>
      </c>
      <c r="M153">
        <f t="shared" si="16"/>
        <v>-3.4955000000000007E-2</v>
      </c>
    </row>
    <row r="154" spans="1:13" x14ac:dyDescent="0.25">
      <c r="A154">
        <v>3.8</v>
      </c>
      <c r="B154">
        <v>-3.5865000000000001E-2</v>
      </c>
      <c r="C154" t="str">
        <f t="shared" si="12"/>
        <v>Down</v>
      </c>
      <c r="D154" t="str">
        <f t="shared" si="13"/>
        <v>N</v>
      </c>
      <c r="E154" t="str">
        <f t="shared" si="14"/>
        <v/>
      </c>
      <c r="F154" t="str">
        <f t="shared" si="15"/>
        <v/>
      </c>
      <c r="M154">
        <f t="shared" si="16"/>
        <v>-3.5959999999999999E-2</v>
      </c>
    </row>
    <row r="155" spans="1:13" x14ac:dyDescent="0.25">
      <c r="A155">
        <v>3.8250000000000002</v>
      </c>
      <c r="B155">
        <v>-3.5869375000000002E-2</v>
      </c>
      <c r="C155" t="str">
        <f t="shared" si="12"/>
        <v>Up</v>
      </c>
      <c r="D155" t="str">
        <f t="shared" si="13"/>
        <v>Y</v>
      </c>
      <c r="E155" t="str">
        <f t="shared" si="14"/>
        <v>Min</v>
      </c>
      <c r="F155">
        <f t="shared" si="15"/>
        <v>-3.5869375000000002E-2</v>
      </c>
      <c r="M155">
        <f t="shared" si="16"/>
        <v>-3.5965000000000004E-2</v>
      </c>
    </row>
    <row r="156" spans="1:13" x14ac:dyDescent="0.25">
      <c r="A156">
        <v>3.85</v>
      </c>
      <c r="B156">
        <v>-3.4873750000000002E-2</v>
      </c>
      <c r="C156" t="str">
        <f t="shared" si="12"/>
        <v>Down</v>
      </c>
      <c r="D156" t="str">
        <f t="shared" si="13"/>
        <v>Y</v>
      </c>
      <c r="E156" t="str">
        <f t="shared" si="14"/>
        <v>Max</v>
      </c>
      <c r="F156">
        <f t="shared" si="15"/>
        <v>-3.4873750000000002E-2</v>
      </c>
      <c r="M156">
        <f t="shared" si="16"/>
        <v>-3.4970000000000001E-2</v>
      </c>
    </row>
    <row r="157" spans="1:13" x14ac:dyDescent="0.25">
      <c r="A157">
        <v>3.875</v>
      </c>
      <c r="B157">
        <v>-3.4878125000000003E-2</v>
      </c>
      <c r="C157" t="str">
        <f t="shared" si="12"/>
        <v>Up</v>
      </c>
      <c r="D157" t="str">
        <f t="shared" si="13"/>
        <v>Y</v>
      </c>
      <c r="E157" t="str">
        <f t="shared" si="14"/>
        <v>Min</v>
      </c>
      <c r="F157">
        <f t="shared" si="15"/>
        <v>-3.4878125000000003E-2</v>
      </c>
      <c r="M157">
        <f t="shared" si="16"/>
        <v>-3.4975000000000006E-2</v>
      </c>
    </row>
    <row r="158" spans="1:13" x14ac:dyDescent="0.25">
      <c r="A158">
        <v>3.9</v>
      </c>
      <c r="B158">
        <v>-3.3882500000000003E-2</v>
      </c>
      <c r="C158" t="str">
        <f t="shared" si="12"/>
        <v>Up</v>
      </c>
      <c r="D158" t="str">
        <f t="shared" si="13"/>
        <v>N</v>
      </c>
      <c r="E158" t="str">
        <f t="shared" si="14"/>
        <v/>
      </c>
      <c r="F158" t="str">
        <f t="shared" si="15"/>
        <v/>
      </c>
      <c r="M158">
        <f t="shared" si="16"/>
        <v>-3.3980000000000003E-2</v>
      </c>
    </row>
    <row r="159" spans="1:13" x14ac:dyDescent="0.25">
      <c r="A159">
        <v>3.9249999999999998</v>
      </c>
      <c r="B159">
        <v>-3.1886874999999995E-2</v>
      </c>
      <c r="C159" t="str">
        <f t="shared" si="12"/>
        <v>Up</v>
      </c>
      <c r="D159" t="str">
        <f t="shared" si="13"/>
        <v>N</v>
      </c>
      <c r="E159" t="str">
        <f t="shared" si="14"/>
        <v/>
      </c>
      <c r="F159" t="str">
        <f t="shared" si="15"/>
        <v/>
      </c>
      <c r="M159">
        <f t="shared" si="16"/>
        <v>-3.1984999999999993E-2</v>
      </c>
    </row>
    <row r="160" spans="1:13" x14ac:dyDescent="0.25">
      <c r="A160">
        <v>3.95</v>
      </c>
      <c r="B160">
        <v>-2.9891249999999998E-2</v>
      </c>
      <c r="C160" t="str">
        <f t="shared" si="12"/>
        <v>Up</v>
      </c>
      <c r="D160" t="str">
        <f t="shared" si="13"/>
        <v>N</v>
      </c>
      <c r="E160" t="str">
        <f t="shared" si="14"/>
        <v/>
      </c>
      <c r="F160" t="str">
        <f t="shared" si="15"/>
        <v/>
      </c>
      <c r="M160">
        <f t="shared" si="16"/>
        <v>-2.9989999999999999E-2</v>
      </c>
    </row>
    <row r="161" spans="1:13" x14ac:dyDescent="0.25">
      <c r="A161">
        <v>3.9750000000000001</v>
      </c>
      <c r="B161">
        <v>-2.7895624999999993E-2</v>
      </c>
      <c r="C161" t="str">
        <f t="shared" si="12"/>
        <v>Up</v>
      </c>
      <c r="D161" t="str">
        <f t="shared" si="13"/>
        <v>N</v>
      </c>
      <c r="E161" t="str">
        <f t="shared" si="14"/>
        <v/>
      </c>
      <c r="F161" t="str">
        <f t="shared" si="15"/>
        <v/>
      </c>
      <c r="M161">
        <f t="shared" si="16"/>
        <v>-2.7994999999999992E-2</v>
      </c>
    </row>
    <row r="162" spans="1:13" x14ac:dyDescent="0.25">
      <c r="A162">
        <v>4</v>
      </c>
      <c r="B162">
        <v>-2.5899999999999999E-2</v>
      </c>
      <c r="C162" t="str">
        <f t="shared" si="12"/>
        <v>Up</v>
      </c>
      <c r="D162" t="str">
        <f t="shared" si="13"/>
        <v>N</v>
      </c>
      <c r="E162" t="str">
        <f t="shared" si="14"/>
        <v/>
      </c>
      <c r="F162" t="str">
        <f t="shared" si="15"/>
        <v/>
      </c>
      <c r="M162">
        <f t="shared" si="16"/>
        <v>-2.5999999999999999E-2</v>
      </c>
    </row>
    <row r="163" spans="1:13" x14ac:dyDescent="0.25">
      <c r="A163">
        <v>4.0250000000000004</v>
      </c>
      <c r="B163">
        <v>-2.2904374999999998E-2</v>
      </c>
      <c r="C163" t="str">
        <f t="shared" si="12"/>
        <v>Up</v>
      </c>
      <c r="D163" t="str">
        <f t="shared" si="13"/>
        <v>N</v>
      </c>
      <c r="E163" t="str">
        <f t="shared" si="14"/>
        <v/>
      </c>
      <c r="F163" t="str">
        <f t="shared" si="15"/>
        <v/>
      </c>
      <c r="M163">
        <f t="shared" si="16"/>
        <v>-2.3004999999999998E-2</v>
      </c>
    </row>
    <row r="164" spans="1:13" x14ac:dyDescent="0.25">
      <c r="A164">
        <v>4.05</v>
      </c>
      <c r="B164">
        <v>-1.9908749999999992E-2</v>
      </c>
      <c r="C164" t="str">
        <f t="shared" si="12"/>
        <v>Up</v>
      </c>
      <c r="D164" t="str">
        <f t="shared" si="13"/>
        <v>N</v>
      </c>
      <c r="E164" t="str">
        <f t="shared" si="14"/>
        <v/>
      </c>
      <c r="F164" t="str">
        <f t="shared" si="15"/>
        <v/>
      </c>
      <c r="M164">
        <f t="shared" si="16"/>
        <v>-2.0009999999999993E-2</v>
      </c>
    </row>
    <row r="165" spans="1:13" x14ac:dyDescent="0.25">
      <c r="A165">
        <v>4.0750000000000002</v>
      </c>
      <c r="B165">
        <v>-1.6913125000000001E-2</v>
      </c>
      <c r="C165" t="str">
        <f t="shared" si="12"/>
        <v>Up</v>
      </c>
      <c r="D165" t="str">
        <f t="shared" si="13"/>
        <v>N</v>
      </c>
      <c r="E165" t="str">
        <f t="shared" si="14"/>
        <v/>
      </c>
      <c r="F165" t="str">
        <f t="shared" si="15"/>
        <v/>
      </c>
      <c r="M165">
        <f t="shared" si="16"/>
        <v>-1.7015000000000002E-2</v>
      </c>
    </row>
    <row r="166" spans="1:13" x14ac:dyDescent="0.25">
      <c r="A166">
        <v>4.0999999999999996</v>
      </c>
      <c r="B166">
        <v>-1.3917499999999999E-2</v>
      </c>
      <c r="C166" t="str">
        <f t="shared" si="12"/>
        <v>Up</v>
      </c>
      <c r="D166" t="str">
        <f t="shared" si="13"/>
        <v>N</v>
      </c>
      <c r="E166" t="str">
        <f t="shared" si="14"/>
        <v/>
      </c>
      <c r="F166" t="str">
        <f t="shared" si="15"/>
        <v/>
      </c>
      <c r="M166">
        <f t="shared" si="16"/>
        <v>-1.4019999999999999E-2</v>
      </c>
    </row>
    <row r="167" spans="1:13" x14ac:dyDescent="0.25">
      <c r="A167">
        <v>4.125</v>
      </c>
      <c r="B167">
        <v>-9.9218750000000019E-3</v>
      </c>
      <c r="C167" t="str">
        <f t="shared" si="12"/>
        <v>Up</v>
      </c>
      <c r="D167" t="str">
        <f t="shared" si="13"/>
        <v>N</v>
      </c>
      <c r="E167" t="str">
        <f t="shared" si="14"/>
        <v/>
      </c>
      <c r="F167" t="str">
        <f t="shared" si="15"/>
        <v/>
      </c>
      <c r="M167">
        <f t="shared" si="16"/>
        <v>-1.0025000000000003E-2</v>
      </c>
    </row>
    <row r="168" spans="1:13" x14ac:dyDescent="0.25">
      <c r="A168">
        <v>4.1500000000000004</v>
      </c>
      <c r="B168">
        <v>-6.9262499999999992E-3</v>
      </c>
      <c r="C168" t="str">
        <f t="shared" si="12"/>
        <v>Up</v>
      </c>
      <c r="D168" t="str">
        <f t="shared" si="13"/>
        <v>N</v>
      </c>
      <c r="E168" t="str">
        <f t="shared" si="14"/>
        <v/>
      </c>
      <c r="F168" t="str">
        <f t="shared" si="15"/>
        <v/>
      </c>
      <c r="M168">
        <f t="shared" si="16"/>
        <v>-7.0299999999999989E-3</v>
      </c>
    </row>
    <row r="169" spans="1:13" x14ac:dyDescent="0.25">
      <c r="A169">
        <v>4.1749999999999998</v>
      </c>
      <c r="B169">
        <v>-2.9306250000000022E-3</v>
      </c>
      <c r="C169" t="str">
        <f t="shared" si="12"/>
        <v>Up</v>
      </c>
      <c r="D169" t="str">
        <f t="shared" si="13"/>
        <v>N</v>
      </c>
      <c r="E169" t="str">
        <f t="shared" si="14"/>
        <v/>
      </c>
      <c r="F169" t="str">
        <f t="shared" si="15"/>
        <v/>
      </c>
      <c r="M169">
        <f t="shared" si="16"/>
        <v>-3.0350000000000021E-3</v>
      </c>
    </row>
    <row r="170" spans="1:13" x14ac:dyDescent="0.25">
      <c r="A170">
        <v>4.2</v>
      </c>
      <c r="B170">
        <v>6.5000000000000333E-5</v>
      </c>
      <c r="C170" t="str">
        <f t="shared" si="12"/>
        <v>Up</v>
      </c>
      <c r="D170" t="str">
        <f t="shared" si="13"/>
        <v>N</v>
      </c>
      <c r="E170" t="str">
        <f t="shared" si="14"/>
        <v/>
      </c>
      <c r="F170" t="str">
        <f t="shared" si="15"/>
        <v/>
      </c>
      <c r="M170">
        <f t="shared" si="16"/>
        <v>-3.9999999999999671E-5</v>
      </c>
    </row>
    <row r="171" spans="1:13" x14ac:dyDescent="0.25">
      <c r="A171">
        <v>4.2249999999999996</v>
      </c>
      <c r="B171">
        <v>4.0606250000000043E-3</v>
      </c>
      <c r="C171" t="str">
        <f t="shared" si="12"/>
        <v>Up</v>
      </c>
      <c r="D171" t="str">
        <f t="shared" si="13"/>
        <v>N</v>
      </c>
      <c r="E171" t="str">
        <f t="shared" si="14"/>
        <v/>
      </c>
      <c r="F171" t="str">
        <f t="shared" si="15"/>
        <v/>
      </c>
      <c r="M171">
        <f t="shared" si="16"/>
        <v>3.9550000000000045E-3</v>
      </c>
    </row>
    <row r="172" spans="1:13" x14ac:dyDescent="0.25">
      <c r="A172">
        <v>4.25</v>
      </c>
      <c r="B172">
        <v>7.056250000000007E-3</v>
      </c>
      <c r="C172" t="str">
        <f t="shared" si="12"/>
        <v>Up</v>
      </c>
      <c r="D172" t="str">
        <f t="shared" si="13"/>
        <v>N</v>
      </c>
      <c r="E172" t="str">
        <f t="shared" si="14"/>
        <v/>
      </c>
      <c r="F172" t="str">
        <f t="shared" si="15"/>
        <v/>
      </c>
      <c r="M172">
        <f t="shared" si="16"/>
        <v>6.9500000000000065E-3</v>
      </c>
    </row>
    <row r="173" spans="1:13" x14ac:dyDescent="0.25">
      <c r="A173">
        <v>4.2750000000000004</v>
      </c>
      <c r="B173">
        <v>1.1051874999999996E-2</v>
      </c>
      <c r="C173" t="str">
        <f t="shared" si="12"/>
        <v>Up</v>
      </c>
      <c r="D173" t="str">
        <f t="shared" si="13"/>
        <v>N</v>
      </c>
      <c r="E173" t="str">
        <f t="shared" si="14"/>
        <v/>
      </c>
      <c r="F173" t="str">
        <f t="shared" si="15"/>
        <v/>
      </c>
      <c r="M173">
        <f t="shared" si="16"/>
        <v>1.0944999999999996E-2</v>
      </c>
    </row>
    <row r="174" spans="1:13" x14ac:dyDescent="0.25">
      <c r="A174">
        <v>4.3</v>
      </c>
      <c r="B174">
        <v>1.4047499999999999E-2</v>
      </c>
      <c r="C174" t="str">
        <f t="shared" si="12"/>
        <v>Up</v>
      </c>
      <c r="D174" t="str">
        <f t="shared" si="13"/>
        <v>N</v>
      </c>
      <c r="E174" t="str">
        <f t="shared" si="14"/>
        <v/>
      </c>
      <c r="F174" t="str">
        <f t="shared" si="15"/>
        <v/>
      </c>
      <c r="M174">
        <f t="shared" si="16"/>
        <v>1.3939999999999999E-2</v>
      </c>
    </row>
    <row r="175" spans="1:13" x14ac:dyDescent="0.25">
      <c r="A175">
        <v>4.3250000000000002</v>
      </c>
      <c r="B175">
        <v>1.6043125000000002E-2</v>
      </c>
      <c r="C175" t="str">
        <f t="shared" si="12"/>
        <v>Up</v>
      </c>
      <c r="D175" t="str">
        <f t="shared" si="13"/>
        <v>N</v>
      </c>
      <c r="E175" t="str">
        <f t="shared" si="14"/>
        <v/>
      </c>
      <c r="F175" t="str">
        <f t="shared" si="15"/>
        <v/>
      </c>
      <c r="M175">
        <f t="shared" si="16"/>
        <v>1.5935000000000001E-2</v>
      </c>
    </row>
    <row r="176" spans="1:13" x14ac:dyDescent="0.25">
      <c r="A176">
        <v>4.3499999999999996</v>
      </c>
      <c r="B176">
        <v>1.9038750000000004E-2</v>
      </c>
      <c r="C176" t="str">
        <f t="shared" si="12"/>
        <v>Up</v>
      </c>
      <c r="D176" t="str">
        <f t="shared" si="13"/>
        <v>N</v>
      </c>
      <c r="E176" t="str">
        <f t="shared" si="14"/>
        <v/>
      </c>
      <c r="F176" t="str">
        <f t="shared" si="15"/>
        <v/>
      </c>
      <c r="M176">
        <f t="shared" si="16"/>
        <v>1.8930000000000002E-2</v>
      </c>
    </row>
    <row r="177" spans="1:13" x14ac:dyDescent="0.25">
      <c r="A177">
        <v>4.375</v>
      </c>
      <c r="B177">
        <v>2.2034375000000009E-2</v>
      </c>
      <c r="C177" t="str">
        <f t="shared" si="12"/>
        <v>Up</v>
      </c>
      <c r="D177" t="str">
        <f t="shared" si="13"/>
        <v>N</v>
      </c>
      <c r="E177" t="str">
        <f t="shared" si="14"/>
        <v/>
      </c>
      <c r="F177" t="str">
        <f t="shared" si="15"/>
        <v/>
      </c>
      <c r="M177">
        <f t="shared" si="16"/>
        <v>2.192500000000001E-2</v>
      </c>
    </row>
    <row r="178" spans="1:13" x14ac:dyDescent="0.25">
      <c r="A178">
        <v>4.4000000000000004</v>
      </c>
      <c r="B178">
        <v>2.4029999999999996E-2</v>
      </c>
      <c r="C178" t="str">
        <f t="shared" si="12"/>
        <v>Up</v>
      </c>
      <c r="D178" t="str">
        <f t="shared" si="13"/>
        <v>N</v>
      </c>
      <c r="E178" t="str">
        <f t="shared" si="14"/>
        <v/>
      </c>
      <c r="F178" t="str">
        <f t="shared" si="15"/>
        <v/>
      </c>
      <c r="M178">
        <f t="shared" si="16"/>
        <v>2.3919999999999997E-2</v>
      </c>
    </row>
    <row r="179" spans="1:13" x14ac:dyDescent="0.25">
      <c r="A179">
        <v>4.4249999999999998</v>
      </c>
      <c r="B179">
        <v>2.5025624999999999E-2</v>
      </c>
      <c r="C179" t="str">
        <f t="shared" si="12"/>
        <v>Up</v>
      </c>
      <c r="D179" t="str">
        <f t="shared" si="13"/>
        <v>N</v>
      </c>
      <c r="E179" t="str">
        <f t="shared" si="14"/>
        <v/>
      </c>
      <c r="F179" t="str">
        <f t="shared" si="15"/>
        <v/>
      </c>
      <c r="M179">
        <f t="shared" si="16"/>
        <v>2.4915E-2</v>
      </c>
    </row>
    <row r="180" spans="1:13" x14ac:dyDescent="0.25">
      <c r="A180">
        <v>4.45</v>
      </c>
      <c r="B180">
        <v>2.7021249999999997E-2</v>
      </c>
      <c r="C180" t="str">
        <f t="shared" si="12"/>
        <v>Up</v>
      </c>
      <c r="D180" t="str">
        <f t="shared" si="13"/>
        <v>N</v>
      </c>
      <c r="E180" t="str">
        <f t="shared" si="14"/>
        <v/>
      </c>
      <c r="F180" t="str">
        <f t="shared" si="15"/>
        <v/>
      </c>
      <c r="M180">
        <f t="shared" si="16"/>
        <v>2.6909999999999996E-2</v>
      </c>
    </row>
    <row r="181" spans="1:13" x14ac:dyDescent="0.25">
      <c r="A181">
        <v>4.4749999999999996</v>
      </c>
      <c r="B181">
        <v>2.8016875E-2</v>
      </c>
      <c r="C181" t="str">
        <f t="shared" si="12"/>
        <v>Up</v>
      </c>
      <c r="D181" t="str">
        <f t="shared" si="13"/>
        <v>N</v>
      </c>
      <c r="E181" t="str">
        <f t="shared" si="14"/>
        <v/>
      </c>
      <c r="F181" t="str">
        <f t="shared" si="15"/>
        <v/>
      </c>
      <c r="M181">
        <f t="shared" si="16"/>
        <v>2.7904999999999999E-2</v>
      </c>
    </row>
    <row r="182" spans="1:13" x14ac:dyDescent="0.25">
      <c r="A182">
        <v>4.5</v>
      </c>
      <c r="B182">
        <v>2.90125E-2</v>
      </c>
      <c r="C182" t="str">
        <f t="shared" si="12"/>
        <v>Down</v>
      </c>
      <c r="D182" t="str">
        <f t="shared" si="13"/>
        <v>Y</v>
      </c>
      <c r="E182" t="str">
        <f t="shared" si="14"/>
        <v>Max</v>
      </c>
      <c r="F182">
        <f t="shared" si="15"/>
        <v>2.90125E-2</v>
      </c>
      <c r="M182">
        <f t="shared" si="16"/>
        <v>2.8899999999999999E-2</v>
      </c>
    </row>
    <row r="183" spans="1:13" x14ac:dyDescent="0.25">
      <c r="A183">
        <v>4.5250000000000004</v>
      </c>
      <c r="B183">
        <v>2.9008124999999999E-2</v>
      </c>
      <c r="C183" t="str">
        <f t="shared" si="12"/>
        <v>Down</v>
      </c>
      <c r="D183" t="str">
        <f t="shared" si="13"/>
        <v>N</v>
      </c>
      <c r="E183" t="str">
        <f t="shared" si="14"/>
        <v/>
      </c>
      <c r="F183" t="str">
        <f t="shared" si="15"/>
        <v/>
      </c>
      <c r="M183">
        <f t="shared" si="16"/>
        <v>2.8895000000000001E-2</v>
      </c>
    </row>
    <row r="184" spans="1:13" x14ac:dyDescent="0.25">
      <c r="A184">
        <v>4.55</v>
      </c>
      <c r="B184">
        <v>2.9003750000000002E-2</v>
      </c>
      <c r="C184" t="str">
        <f t="shared" si="12"/>
        <v>Down</v>
      </c>
      <c r="D184" t="str">
        <f t="shared" si="13"/>
        <v>N</v>
      </c>
      <c r="E184" t="str">
        <f t="shared" si="14"/>
        <v/>
      </c>
      <c r="F184" t="str">
        <f t="shared" si="15"/>
        <v/>
      </c>
      <c r="M184">
        <f t="shared" si="16"/>
        <v>2.8890000000000002E-2</v>
      </c>
    </row>
    <row r="185" spans="1:13" x14ac:dyDescent="0.25">
      <c r="A185">
        <v>4.5750000000000002</v>
      </c>
      <c r="B185">
        <v>2.8999375000000001E-2</v>
      </c>
      <c r="C185" t="str">
        <f t="shared" si="12"/>
        <v>Down</v>
      </c>
      <c r="D185" t="str">
        <f t="shared" si="13"/>
        <v>N</v>
      </c>
      <c r="E185" t="str">
        <f t="shared" si="14"/>
        <v/>
      </c>
      <c r="F185" t="str">
        <f t="shared" si="15"/>
        <v/>
      </c>
      <c r="M185">
        <f t="shared" si="16"/>
        <v>2.8885000000000001E-2</v>
      </c>
    </row>
    <row r="186" spans="1:13" x14ac:dyDescent="0.25">
      <c r="A186">
        <v>4.5999999999999996</v>
      </c>
      <c r="B186">
        <v>2.7994999999999999E-2</v>
      </c>
      <c r="C186" t="str">
        <f t="shared" si="12"/>
        <v>Down</v>
      </c>
      <c r="D186" t="str">
        <f t="shared" si="13"/>
        <v>N</v>
      </c>
      <c r="E186" t="str">
        <f t="shared" si="14"/>
        <v/>
      </c>
      <c r="F186" t="str">
        <f t="shared" si="15"/>
        <v/>
      </c>
      <c r="M186">
        <f t="shared" si="16"/>
        <v>2.7879999999999999E-2</v>
      </c>
    </row>
    <row r="187" spans="1:13" x14ac:dyDescent="0.25">
      <c r="A187">
        <v>4.625</v>
      </c>
      <c r="B187">
        <v>2.6990624999999997E-2</v>
      </c>
      <c r="C187" t="str">
        <f t="shared" si="12"/>
        <v>Down</v>
      </c>
      <c r="D187" t="str">
        <f t="shared" si="13"/>
        <v>N</v>
      </c>
      <c r="E187" t="str">
        <f t="shared" si="14"/>
        <v/>
      </c>
      <c r="F187" t="str">
        <f t="shared" si="15"/>
        <v/>
      </c>
      <c r="M187">
        <f t="shared" si="16"/>
        <v>2.6874999999999996E-2</v>
      </c>
    </row>
    <row r="188" spans="1:13" x14ac:dyDescent="0.25">
      <c r="A188">
        <v>4.6500000000000004</v>
      </c>
      <c r="B188">
        <v>2.4986249999999998E-2</v>
      </c>
      <c r="C188" t="str">
        <f t="shared" si="12"/>
        <v>Down</v>
      </c>
      <c r="D188" t="str">
        <f t="shared" si="13"/>
        <v>N</v>
      </c>
      <c r="E188" t="str">
        <f t="shared" si="14"/>
        <v/>
      </c>
      <c r="F188" t="str">
        <f t="shared" si="15"/>
        <v/>
      </c>
      <c r="M188">
        <f t="shared" si="16"/>
        <v>2.487E-2</v>
      </c>
    </row>
    <row r="189" spans="1:13" x14ac:dyDescent="0.25">
      <c r="A189">
        <v>4.6749999999999998</v>
      </c>
      <c r="B189">
        <v>2.3981874999999996E-2</v>
      </c>
      <c r="C189" t="str">
        <f t="shared" si="12"/>
        <v>Down</v>
      </c>
      <c r="D189" t="str">
        <f t="shared" si="13"/>
        <v>N</v>
      </c>
      <c r="E189" t="str">
        <f t="shared" si="14"/>
        <v/>
      </c>
      <c r="F189" t="str">
        <f t="shared" si="15"/>
        <v/>
      </c>
      <c r="M189">
        <f t="shared" si="16"/>
        <v>2.3864999999999997E-2</v>
      </c>
    </row>
    <row r="190" spans="1:13" x14ac:dyDescent="0.25">
      <c r="A190">
        <v>4.7</v>
      </c>
      <c r="B190">
        <v>2.1977500000000007E-2</v>
      </c>
      <c r="C190" t="str">
        <f t="shared" si="12"/>
        <v>Down</v>
      </c>
      <c r="D190" t="str">
        <f t="shared" si="13"/>
        <v>N</v>
      </c>
      <c r="E190" t="str">
        <f t="shared" si="14"/>
        <v/>
      </c>
      <c r="F190" t="str">
        <f t="shared" si="15"/>
        <v/>
      </c>
      <c r="M190">
        <f t="shared" si="16"/>
        <v>2.1860000000000008E-2</v>
      </c>
    </row>
    <row r="191" spans="1:13" x14ac:dyDescent="0.25">
      <c r="A191">
        <v>4.7249999999999996</v>
      </c>
      <c r="B191">
        <v>1.8973125000000004E-2</v>
      </c>
      <c r="C191" t="str">
        <f t="shared" si="12"/>
        <v>Down</v>
      </c>
      <c r="D191" t="str">
        <f t="shared" si="13"/>
        <v>N</v>
      </c>
      <c r="E191" t="str">
        <f t="shared" si="14"/>
        <v/>
      </c>
      <c r="F191" t="str">
        <f t="shared" si="15"/>
        <v/>
      </c>
      <c r="M191">
        <f t="shared" si="16"/>
        <v>1.8855000000000004E-2</v>
      </c>
    </row>
    <row r="192" spans="1:13" x14ac:dyDescent="0.25">
      <c r="A192">
        <v>4.75</v>
      </c>
      <c r="B192">
        <v>1.6968750000000001E-2</v>
      </c>
      <c r="C192" t="str">
        <f t="shared" si="12"/>
        <v>Down</v>
      </c>
      <c r="D192" t="str">
        <f t="shared" si="13"/>
        <v>N</v>
      </c>
      <c r="E192" t="str">
        <f t="shared" si="14"/>
        <v/>
      </c>
      <c r="F192" t="str">
        <f t="shared" si="15"/>
        <v/>
      </c>
      <c r="M192">
        <f t="shared" si="16"/>
        <v>1.685E-2</v>
      </c>
    </row>
    <row r="193" spans="1:13" x14ac:dyDescent="0.25">
      <c r="A193">
        <v>4.7750000000000004</v>
      </c>
      <c r="B193">
        <v>1.3964374999999999E-2</v>
      </c>
      <c r="C193" t="str">
        <f t="shared" si="12"/>
        <v>Down</v>
      </c>
      <c r="D193" t="str">
        <f t="shared" si="13"/>
        <v>N</v>
      </c>
      <c r="E193" t="str">
        <f t="shared" si="14"/>
        <v/>
      </c>
      <c r="F193" t="str">
        <f t="shared" si="15"/>
        <v/>
      </c>
      <c r="M193">
        <f t="shared" si="16"/>
        <v>1.3845E-2</v>
      </c>
    </row>
    <row r="194" spans="1:13" x14ac:dyDescent="0.25">
      <c r="A194">
        <v>4.8</v>
      </c>
      <c r="B194">
        <v>1.0959999999999996E-2</v>
      </c>
      <c r="C194" t="str">
        <f t="shared" ref="C194:C257" si="17">IF(B194&lt;B195, "Up", "Down")</f>
        <v>Down</v>
      </c>
      <c r="D194" t="str">
        <f t="shared" ref="D194:D257" si="18">IF(C194&lt;&gt;C193,"Y","N")</f>
        <v>N</v>
      </c>
      <c r="E194" t="str">
        <f t="shared" ref="E194:E257" si="19">IF(D194="Y",IF(C194="Up","Min","Max"),"")</f>
        <v/>
      </c>
      <c r="F194" t="str">
        <f t="shared" ref="F194:F257" si="20">IF(E194&lt;&gt;"",B194,"")</f>
        <v/>
      </c>
      <c r="M194">
        <f t="shared" si="16"/>
        <v>1.0839999999999995E-2</v>
      </c>
    </row>
    <row r="195" spans="1:13" x14ac:dyDescent="0.25">
      <c r="A195">
        <v>4.8250000000000002</v>
      </c>
      <c r="B195">
        <v>7.9556250000000078E-3</v>
      </c>
      <c r="C195" t="str">
        <f t="shared" si="17"/>
        <v>Down</v>
      </c>
      <c r="D195" t="str">
        <f t="shared" si="18"/>
        <v>N</v>
      </c>
      <c r="E195" t="str">
        <f t="shared" si="19"/>
        <v/>
      </c>
      <c r="F195" t="str">
        <f t="shared" si="20"/>
        <v/>
      </c>
      <c r="M195">
        <f t="shared" ref="M195:M258" si="21">B195-0.000025*A195</f>
        <v>7.8350000000000086E-3</v>
      </c>
    </row>
    <row r="196" spans="1:13" x14ac:dyDescent="0.25">
      <c r="A196">
        <v>4.8499999999999996</v>
      </c>
      <c r="B196">
        <v>3.9512500000000034E-3</v>
      </c>
      <c r="C196" t="str">
        <f t="shared" si="17"/>
        <v>Down</v>
      </c>
      <c r="D196" t="str">
        <f t="shared" si="18"/>
        <v>N</v>
      </c>
      <c r="E196" t="str">
        <f t="shared" si="19"/>
        <v/>
      </c>
      <c r="F196" t="str">
        <f t="shared" si="20"/>
        <v/>
      </c>
      <c r="M196">
        <f t="shared" si="21"/>
        <v>3.8300000000000035E-3</v>
      </c>
    </row>
    <row r="197" spans="1:13" x14ac:dyDescent="0.25">
      <c r="A197">
        <v>4.875</v>
      </c>
      <c r="B197">
        <v>9.468750000000011E-4</v>
      </c>
      <c r="C197" t="str">
        <f t="shared" si="17"/>
        <v>Down</v>
      </c>
      <c r="D197" t="str">
        <f t="shared" si="18"/>
        <v>N</v>
      </c>
      <c r="E197" t="str">
        <f t="shared" si="19"/>
        <v/>
      </c>
      <c r="F197" t="str">
        <f t="shared" si="20"/>
        <v/>
      </c>
      <c r="M197">
        <f t="shared" si="21"/>
        <v>8.2500000000000108E-4</v>
      </c>
    </row>
    <row r="198" spans="1:13" x14ac:dyDescent="0.25">
      <c r="A198">
        <v>4.9000000000000004</v>
      </c>
      <c r="B198">
        <v>-2.0575000000000016E-3</v>
      </c>
      <c r="C198" t="str">
        <f t="shared" si="17"/>
        <v>Down</v>
      </c>
      <c r="D198" t="str">
        <f t="shared" si="18"/>
        <v>N</v>
      </c>
      <c r="E198" t="str">
        <f t="shared" si="19"/>
        <v/>
      </c>
      <c r="F198" t="str">
        <f t="shared" si="20"/>
        <v/>
      </c>
      <c r="M198">
        <f t="shared" si="21"/>
        <v>-2.1800000000000018E-3</v>
      </c>
    </row>
    <row r="199" spans="1:13" x14ac:dyDescent="0.25">
      <c r="A199">
        <v>4.9249999999999998</v>
      </c>
      <c r="B199">
        <v>-5.0618749999999969E-3</v>
      </c>
      <c r="C199" t="str">
        <f t="shared" si="17"/>
        <v>Down</v>
      </c>
      <c r="D199" t="str">
        <f t="shared" si="18"/>
        <v>N</v>
      </c>
      <c r="E199" t="str">
        <f t="shared" si="19"/>
        <v/>
      </c>
      <c r="F199" t="str">
        <f t="shared" si="20"/>
        <v/>
      </c>
      <c r="M199">
        <f t="shared" si="21"/>
        <v>-5.1849999999999969E-3</v>
      </c>
    </row>
    <row r="200" spans="1:13" x14ac:dyDescent="0.25">
      <c r="A200">
        <v>4.95</v>
      </c>
      <c r="B200">
        <v>-9.0662500000000014E-3</v>
      </c>
      <c r="C200" t="str">
        <f t="shared" si="17"/>
        <v>Down</v>
      </c>
      <c r="D200" t="str">
        <f t="shared" si="18"/>
        <v>N</v>
      </c>
      <c r="E200" t="str">
        <f t="shared" si="19"/>
        <v/>
      </c>
      <c r="F200" t="str">
        <f t="shared" si="20"/>
        <v/>
      </c>
      <c r="M200">
        <f t="shared" si="21"/>
        <v>-9.190000000000002E-3</v>
      </c>
    </row>
    <row r="201" spans="1:13" x14ac:dyDescent="0.25">
      <c r="A201">
        <v>4.9749999999999996</v>
      </c>
      <c r="B201">
        <v>-1.2070624999999996E-2</v>
      </c>
      <c r="C201" t="str">
        <f t="shared" si="17"/>
        <v>Down</v>
      </c>
      <c r="D201" t="str">
        <f t="shared" si="18"/>
        <v>N</v>
      </c>
      <c r="E201" t="str">
        <f t="shared" si="19"/>
        <v/>
      </c>
      <c r="F201" t="str">
        <f t="shared" si="20"/>
        <v/>
      </c>
      <c r="M201">
        <f t="shared" si="21"/>
        <v>-1.2194999999999996E-2</v>
      </c>
    </row>
    <row r="202" spans="1:13" x14ac:dyDescent="0.25">
      <c r="A202">
        <v>5</v>
      </c>
      <c r="B202">
        <v>-1.5075000000000002E-2</v>
      </c>
      <c r="C202" t="str">
        <f t="shared" si="17"/>
        <v>Down</v>
      </c>
      <c r="D202" t="str">
        <f t="shared" si="18"/>
        <v>N</v>
      </c>
      <c r="E202" t="str">
        <f t="shared" si="19"/>
        <v/>
      </c>
      <c r="F202" t="str">
        <f t="shared" si="20"/>
        <v/>
      </c>
      <c r="M202">
        <f t="shared" si="21"/>
        <v>-1.5200000000000002E-2</v>
      </c>
    </row>
    <row r="203" spans="1:13" x14ac:dyDescent="0.25">
      <c r="A203">
        <v>5.0250000000000004</v>
      </c>
      <c r="B203">
        <v>-1.8079375000000002E-2</v>
      </c>
      <c r="C203" t="str">
        <f t="shared" si="17"/>
        <v>Down</v>
      </c>
      <c r="D203" t="str">
        <f t="shared" si="18"/>
        <v>N</v>
      </c>
      <c r="E203" t="str">
        <f t="shared" si="19"/>
        <v/>
      </c>
      <c r="F203" t="str">
        <f t="shared" si="20"/>
        <v/>
      </c>
      <c r="M203">
        <f t="shared" si="21"/>
        <v>-1.8205000000000002E-2</v>
      </c>
    </row>
    <row r="204" spans="1:13" x14ac:dyDescent="0.25">
      <c r="A204">
        <v>5.05</v>
      </c>
      <c r="B204">
        <v>-2.0083749999999994E-2</v>
      </c>
      <c r="C204" t="str">
        <f t="shared" si="17"/>
        <v>Down</v>
      </c>
      <c r="D204" t="str">
        <f t="shared" si="18"/>
        <v>N</v>
      </c>
      <c r="E204" t="str">
        <f t="shared" si="19"/>
        <v/>
      </c>
      <c r="F204" t="str">
        <f t="shared" si="20"/>
        <v/>
      </c>
      <c r="M204">
        <f t="shared" si="21"/>
        <v>-2.0209999999999995E-2</v>
      </c>
    </row>
    <row r="205" spans="1:13" x14ac:dyDescent="0.25">
      <c r="A205">
        <v>5.0750000000000002</v>
      </c>
      <c r="B205">
        <v>-2.3088124999999998E-2</v>
      </c>
      <c r="C205" t="str">
        <f t="shared" si="17"/>
        <v>Down</v>
      </c>
      <c r="D205" t="str">
        <f t="shared" si="18"/>
        <v>N</v>
      </c>
      <c r="E205" t="str">
        <f t="shared" si="19"/>
        <v/>
      </c>
      <c r="F205" t="str">
        <f t="shared" si="20"/>
        <v/>
      </c>
      <c r="M205">
        <f t="shared" si="21"/>
        <v>-2.3214999999999996E-2</v>
      </c>
    </row>
    <row r="206" spans="1:13" x14ac:dyDescent="0.25">
      <c r="A206">
        <v>5.0999999999999996</v>
      </c>
      <c r="B206">
        <v>-2.50925E-2</v>
      </c>
      <c r="C206" t="str">
        <f t="shared" si="17"/>
        <v>Down</v>
      </c>
      <c r="D206" t="str">
        <f t="shared" si="18"/>
        <v>N</v>
      </c>
      <c r="E206" t="str">
        <f t="shared" si="19"/>
        <v/>
      </c>
      <c r="F206" t="str">
        <f t="shared" si="20"/>
        <v/>
      </c>
      <c r="M206">
        <f t="shared" si="21"/>
        <v>-2.5219999999999999E-2</v>
      </c>
    </row>
    <row r="207" spans="1:13" x14ac:dyDescent="0.25">
      <c r="A207">
        <v>5.125</v>
      </c>
      <c r="B207">
        <v>-2.7096874999999992E-2</v>
      </c>
      <c r="C207" t="str">
        <f t="shared" si="17"/>
        <v>Down</v>
      </c>
      <c r="D207" t="str">
        <f t="shared" si="18"/>
        <v>N</v>
      </c>
      <c r="E207" t="str">
        <f t="shared" si="19"/>
        <v/>
      </c>
      <c r="F207" t="str">
        <f t="shared" si="20"/>
        <v/>
      </c>
      <c r="M207">
        <f t="shared" si="21"/>
        <v>-2.7224999999999992E-2</v>
      </c>
    </row>
    <row r="208" spans="1:13" x14ac:dyDescent="0.25">
      <c r="A208">
        <v>5.15</v>
      </c>
      <c r="B208">
        <v>-2.9101249999999999E-2</v>
      </c>
      <c r="C208" t="str">
        <f t="shared" si="17"/>
        <v>Down</v>
      </c>
      <c r="D208" t="str">
        <f t="shared" si="18"/>
        <v>N</v>
      </c>
      <c r="E208" t="str">
        <f t="shared" si="19"/>
        <v/>
      </c>
      <c r="F208" t="str">
        <f t="shared" si="20"/>
        <v/>
      </c>
      <c r="M208">
        <f t="shared" si="21"/>
        <v>-2.9229999999999999E-2</v>
      </c>
    </row>
    <row r="209" spans="1:13" x14ac:dyDescent="0.25">
      <c r="A209">
        <v>5.1749999999999998</v>
      </c>
      <c r="B209">
        <v>-3.0105624999999997E-2</v>
      </c>
      <c r="C209" t="str">
        <f t="shared" si="17"/>
        <v>Down</v>
      </c>
      <c r="D209" t="str">
        <f t="shared" si="18"/>
        <v>N</v>
      </c>
      <c r="E209" t="str">
        <f t="shared" si="19"/>
        <v/>
      </c>
      <c r="F209" t="str">
        <f t="shared" si="20"/>
        <v/>
      </c>
      <c r="M209">
        <f t="shared" si="21"/>
        <v>-3.0234999999999998E-2</v>
      </c>
    </row>
    <row r="210" spans="1:13" x14ac:dyDescent="0.25">
      <c r="A210">
        <v>5.2</v>
      </c>
      <c r="B210">
        <v>-3.1109999999999999E-2</v>
      </c>
      <c r="C210" t="str">
        <f t="shared" si="17"/>
        <v>Down</v>
      </c>
      <c r="D210" t="str">
        <f t="shared" si="18"/>
        <v>N</v>
      </c>
      <c r="E210" t="str">
        <f t="shared" si="19"/>
        <v/>
      </c>
      <c r="F210" t="str">
        <f t="shared" si="20"/>
        <v/>
      </c>
      <c r="M210">
        <f t="shared" si="21"/>
        <v>-3.124E-2</v>
      </c>
    </row>
    <row r="211" spans="1:13" x14ac:dyDescent="0.25">
      <c r="A211">
        <v>5.2249999999999996</v>
      </c>
      <c r="B211">
        <v>-3.1114374999999996E-2</v>
      </c>
      <c r="C211" t="str">
        <f t="shared" si="17"/>
        <v>Down</v>
      </c>
      <c r="D211" t="str">
        <f t="shared" si="18"/>
        <v>N</v>
      </c>
      <c r="E211" t="str">
        <f t="shared" si="19"/>
        <v/>
      </c>
      <c r="F211" t="str">
        <f t="shared" si="20"/>
        <v/>
      </c>
      <c r="M211">
        <f t="shared" si="21"/>
        <v>-3.1244999999999995E-2</v>
      </c>
    </row>
    <row r="212" spans="1:13" x14ac:dyDescent="0.25">
      <c r="A212">
        <v>5.25</v>
      </c>
      <c r="B212">
        <v>-3.2118749999999995E-2</v>
      </c>
      <c r="C212" t="str">
        <f t="shared" si="17"/>
        <v>Down</v>
      </c>
      <c r="D212" t="str">
        <f t="shared" si="18"/>
        <v>N</v>
      </c>
      <c r="E212" t="str">
        <f t="shared" si="19"/>
        <v/>
      </c>
      <c r="F212" t="str">
        <f t="shared" si="20"/>
        <v/>
      </c>
      <c r="M212">
        <f t="shared" si="21"/>
        <v>-3.2249999999999994E-2</v>
      </c>
    </row>
    <row r="213" spans="1:13" x14ac:dyDescent="0.25">
      <c r="A213">
        <v>5.2750000000000004</v>
      </c>
      <c r="B213">
        <v>-3.2123124999999995E-2</v>
      </c>
      <c r="C213" t="str">
        <f t="shared" si="17"/>
        <v>Up</v>
      </c>
      <c r="D213" t="str">
        <f t="shared" si="18"/>
        <v>Y</v>
      </c>
      <c r="E213" t="str">
        <f t="shared" si="19"/>
        <v>Min</v>
      </c>
      <c r="F213">
        <f t="shared" si="20"/>
        <v>-3.2123124999999995E-2</v>
      </c>
      <c r="M213">
        <f t="shared" si="21"/>
        <v>-3.2254999999999992E-2</v>
      </c>
    </row>
    <row r="214" spans="1:13" x14ac:dyDescent="0.25">
      <c r="A214">
        <v>5.3</v>
      </c>
      <c r="B214">
        <v>-3.1127499999999999E-2</v>
      </c>
      <c r="C214" t="str">
        <f t="shared" si="17"/>
        <v>Down</v>
      </c>
      <c r="D214" t="str">
        <f t="shared" si="18"/>
        <v>Y</v>
      </c>
      <c r="E214" t="str">
        <f t="shared" si="19"/>
        <v>Max</v>
      </c>
      <c r="F214">
        <f t="shared" si="20"/>
        <v>-3.1127499999999999E-2</v>
      </c>
      <c r="M214">
        <f t="shared" si="21"/>
        <v>-3.1259999999999996E-2</v>
      </c>
    </row>
    <row r="215" spans="1:13" x14ac:dyDescent="0.25">
      <c r="A215">
        <v>5.3250000000000002</v>
      </c>
      <c r="B215">
        <v>-3.1131875E-2</v>
      </c>
      <c r="C215" t="str">
        <f t="shared" si="17"/>
        <v>Up</v>
      </c>
      <c r="D215" t="str">
        <f t="shared" si="18"/>
        <v>Y</v>
      </c>
      <c r="E215" t="str">
        <f t="shared" si="19"/>
        <v>Min</v>
      </c>
      <c r="F215">
        <f t="shared" si="20"/>
        <v>-3.1131875E-2</v>
      </c>
      <c r="M215">
        <f t="shared" si="21"/>
        <v>-3.1265000000000001E-2</v>
      </c>
    </row>
    <row r="216" spans="1:13" x14ac:dyDescent="0.25">
      <c r="A216">
        <v>5.35</v>
      </c>
      <c r="B216">
        <v>-3.0136249999999996E-2</v>
      </c>
      <c r="C216" t="str">
        <f t="shared" si="17"/>
        <v>Up</v>
      </c>
      <c r="D216" t="str">
        <f t="shared" si="18"/>
        <v>N</v>
      </c>
      <c r="E216" t="str">
        <f t="shared" si="19"/>
        <v/>
      </c>
      <c r="F216" t="str">
        <f t="shared" si="20"/>
        <v/>
      </c>
      <c r="M216">
        <f t="shared" si="21"/>
        <v>-3.0269999999999995E-2</v>
      </c>
    </row>
    <row r="217" spans="1:13" x14ac:dyDescent="0.25">
      <c r="A217">
        <v>5.375</v>
      </c>
      <c r="B217">
        <v>-2.8140624999999996E-2</v>
      </c>
      <c r="C217" t="str">
        <f t="shared" si="17"/>
        <v>Up</v>
      </c>
      <c r="D217" t="str">
        <f t="shared" si="18"/>
        <v>N</v>
      </c>
      <c r="E217" t="str">
        <f t="shared" si="19"/>
        <v/>
      </c>
      <c r="F217" t="str">
        <f t="shared" si="20"/>
        <v/>
      </c>
      <c r="M217">
        <f t="shared" si="21"/>
        <v>-2.8274999999999995E-2</v>
      </c>
    </row>
    <row r="218" spans="1:13" x14ac:dyDescent="0.25">
      <c r="A218">
        <v>5.4</v>
      </c>
      <c r="B218">
        <v>-2.6144999999999998E-2</v>
      </c>
      <c r="C218" t="str">
        <f t="shared" si="17"/>
        <v>Up</v>
      </c>
      <c r="D218" t="str">
        <f t="shared" si="18"/>
        <v>N</v>
      </c>
      <c r="E218" t="str">
        <f t="shared" si="19"/>
        <v/>
      </c>
      <c r="F218" t="str">
        <f t="shared" si="20"/>
        <v/>
      </c>
      <c r="M218">
        <f t="shared" si="21"/>
        <v>-2.6279999999999998E-2</v>
      </c>
    </row>
    <row r="219" spans="1:13" x14ac:dyDescent="0.25">
      <c r="A219">
        <v>5.4249999999999998</v>
      </c>
      <c r="B219">
        <v>-2.4149375000000001E-2</v>
      </c>
      <c r="C219" t="str">
        <f t="shared" si="17"/>
        <v>Up</v>
      </c>
      <c r="D219" t="str">
        <f t="shared" si="18"/>
        <v>N</v>
      </c>
      <c r="E219" t="str">
        <f t="shared" si="19"/>
        <v/>
      </c>
      <c r="F219" t="str">
        <f t="shared" si="20"/>
        <v/>
      </c>
      <c r="M219">
        <f t="shared" si="21"/>
        <v>-2.4285000000000001E-2</v>
      </c>
    </row>
    <row r="220" spans="1:13" x14ac:dyDescent="0.25">
      <c r="A220">
        <v>5.45</v>
      </c>
      <c r="B220">
        <v>-2.2153749999999996E-2</v>
      </c>
      <c r="C220" t="str">
        <f t="shared" si="17"/>
        <v>Up</v>
      </c>
      <c r="D220" t="str">
        <f t="shared" si="18"/>
        <v>N</v>
      </c>
      <c r="E220" t="str">
        <f t="shared" si="19"/>
        <v/>
      </c>
      <c r="F220" t="str">
        <f t="shared" si="20"/>
        <v/>
      </c>
      <c r="M220">
        <f t="shared" si="21"/>
        <v>-2.2289999999999997E-2</v>
      </c>
    </row>
    <row r="221" spans="1:13" x14ac:dyDescent="0.25">
      <c r="A221">
        <v>5.4749999999999996</v>
      </c>
      <c r="B221">
        <v>-2.0158124999999995E-2</v>
      </c>
      <c r="C221" t="str">
        <f t="shared" si="17"/>
        <v>Up</v>
      </c>
      <c r="D221" t="str">
        <f t="shared" si="18"/>
        <v>N</v>
      </c>
      <c r="E221" t="str">
        <f t="shared" si="19"/>
        <v/>
      </c>
      <c r="F221" t="str">
        <f t="shared" si="20"/>
        <v/>
      </c>
      <c r="M221">
        <f t="shared" si="21"/>
        <v>-2.0294999999999997E-2</v>
      </c>
    </row>
    <row r="222" spans="1:13" x14ac:dyDescent="0.25">
      <c r="A222">
        <v>5.5</v>
      </c>
      <c r="B222">
        <v>-1.7162499999999997E-2</v>
      </c>
      <c r="C222" t="str">
        <f t="shared" si="17"/>
        <v>Up</v>
      </c>
      <c r="D222" t="str">
        <f t="shared" si="18"/>
        <v>N</v>
      </c>
      <c r="E222" t="str">
        <f t="shared" si="19"/>
        <v/>
      </c>
      <c r="F222" t="str">
        <f t="shared" si="20"/>
        <v/>
      </c>
      <c r="M222">
        <f t="shared" si="21"/>
        <v>-1.7299999999999996E-2</v>
      </c>
    </row>
    <row r="223" spans="1:13" x14ac:dyDescent="0.25">
      <c r="A223">
        <v>5.5250000000000004</v>
      </c>
      <c r="B223">
        <v>-1.4166874999999999E-2</v>
      </c>
      <c r="C223" t="str">
        <f t="shared" si="17"/>
        <v>Up</v>
      </c>
      <c r="D223" t="str">
        <f t="shared" si="18"/>
        <v>N</v>
      </c>
      <c r="E223" t="str">
        <f t="shared" si="19"/>
        <v/>
      </c>
      <c r="F223" t="str">
        <f t="shared" si="20"/>
        <v/>
      </c>
      <c r="M223">
        <f t="shared" si="21"/>
        <v>-1.4304999999999998E-2</v>
      </c>
    </row>
    <row r="224" spans="1:13" x14ac:dyDescent="0.25">
      <c r="A224">
        <v>5.55</v>
      </c>
      <c r="B224">
        <v>-1.1171250000000002E-2</v>
      </c>
      <c r="C224" t="str">
        <f t="shared" si="17"/>
        <v>Up</v>
      </c>
      <c r="D224" t="str">
        <f t="shared" si="18"/>
        <v>N</v>
      </c>
      <c r="E224" t="str">
        <f t="shared" si="19"/>
        <v/>
      </c>
      <c r="F224" t="str">
        <f t="shared" si="20"/>
        <v/>
      </c>
      <c r="M224">
        <f t="shared" si="21"/>
        <v>-1.1310000000000002E-2</v>
      </c>
    </row>
    <row r="225" spans="1:13" x14ac:dyDescent="0.25">
      <c r="A225">
        <v>5.5750000000000002</v>
      </c>
      <c r="B225">
        <v>-9.1756250000000015E-3</v>
      </c>
      <c r="C225" t="str">
        <f t="shared" si="17"/>
        <v>Up</v>
      </c>
      <c r="D225" t="str">
        <f t="shared" si="18"/>
        <v>N</v>
      </c>
      <c r="E225" t="str">
        <f t="shared" si="19"/>
        <v/>
      </c>
      <c r="F225" t="str">
        <f t="shared" si="20"/>
        <v/>
      </c>
      <c r="M225">
        <f t="shared" si="21"/>
        <v>-9.3150000000000021E-3</v>
      </c>
    </row>
    <row r="226" spans="1:13" x14ac:dyDescent="0.25">
      <c r="A226">
        <v>5.6</v>
      </c>
      <c r="B226">
        <v>-6.179999999999998E-3</v>
      </c>
      <c r="C226" t="str">
        <f t="shared" si="17"/>
        <v>Up</v>
      </c>
      <c r="D226" t="str">
        <f t="shared" si="18"/>
        <v>N</v>
      </c>
      <c r="E226" t="str">
        <f t="shared" si="19"/>
        <v/>
      </c>
      <c r="F226" t="str">
        <f t="shared" si="20"/>
        <v/>
      </c>
      <c r="M226">
        <f t="shared" si="21"/>
        <v>-6.3199999999999984E-3</v>
      </c>
    </row>
    <row r="227" spans="1:13" x14ac:dyDescent="0.25">
      <c r="A227">
        <v>5.625</v>
      </c>
      <c r="B227">
        <v>-2.1843750000000014E-3</v>
      </c>
      <c r="C227" t="str">
        <f t="shared" si="17"/>
        <v>Up</v>
      </c>
      <c r="D227" t="str">
        <f t="shared" si="18"/>
        <v>N</v>
      </c>
      <c r="E227" t="str">
        <f t="shared" si="19"/>
        <v/>
      </c>
      <c r="F227" t="str">
        <f t="shared" si="20"/>
        <v/>
      </c>
      <c r="M227">
        <f t="shared" si="21"/>
        <v>-2.3250000000000015E-3</v>
      </c>
    </row>
    <row r="228" spans="1:13" x14ac:dyDescent="0.25">
      <c r="A228">
        <v>5.65</v>
      </c>
      <c r="B228">
        <v>8.1125000000000153E-4</v>
      </c>
      <c r="C228" t="str">
        <f t="shared" si="17"/>
        <v>Up</v>
      </c>
      <c r="D228" t="str">
        <f t="shared" si="18"/>
        <v>N</v>
      </c>
      <c r="E228" t="str">
        <f t="shared" si="19"/>
        <v/>
      </c>
      <c r="F228" t="str">
        <f t="shared" si="20"/>
        <v/>
      </c>
      <c r="M228">
        <f t="shared" si="21"/>
        <v>6.7000000000000154E-4</v>
      </c>
    </row>
    <row r="229" spans="1:13" x14ac:dyDescent="0.25">
      <c r="A229">
        <v>5.6749999999999998</v>
      </c>
      <c r="B229">
        <v>3.8068750000000034E-3</v>
      </c>
      <c r="C229" t="str">
        <f t="shared" si="17"/>
        <v>Up</v>
      </c>
      <c r="D229" t="str">
        <f t="shared" si="18"/>
        <v>N</v>
      </c>
      <c r="E229" t="str">
        <f t="shared" si="19"/>
        <v/>
      </c>
      <c r="F229" t="str">
        <f t="shared" si="20"/>
        <v/>
      </c>
      <c r="M229">
        <f t="shared" si="21"/>
        <v>3.6650000000000033E-3</v>
      </c>
    </row>
    <row r="230" spans="1:13" x14ac:dyDescent="0.25">
      <c r="A230">
        <v>5.7</v>
      </c>
      <c r="B230">
        <v>6.8025000000000056E-3</v>
      </c>
      <c r="C230" t="str">
        <f t="shared" si="17"/>
        <v>Up</v>
      </c>
      <c r="D230" t="str">
        <f t="shared" si="18"/>
        <v>N</v>
      </c>
      <c r="E230" t="str">
        <f t="shared" si="19"/>
        <v/>
      </c>
      <c r="F230" t="str">
        <f t="shared" si="20"/>
        <v/>
      </c>
      <c r="M230">
        <f t="shared" si="21"/>
        <v>6.6600000000000053E-3</v>
      </c>
    </row>
    <row r="231" spans="1:13" x14ac:dyDescent="0.25">
      <c r="A231">
        <v>5.7249999999999996</v>
      </c>
      <c r="B231">
        <v>9.7981249999999961E-3</v>
      </c>
      <c r="C231" t="str">
        <f t="shared" si="17"/>
        <v>Up</v>
      </c>
      <c r="D231" t="str">
        <f t="shared" si="18"/>
        <v>N</v>
      </c>
      <c r="E231" t="str">
        <f t="shared" si="19"/>
        <v/>
      </c>
      <c r="F231" t="str">
        <f t="shared" si="20"/>
        <v/>
      </c>
      <c r="M231">
        <f t="shared" si="21"/>
        <v>9.6549999999999969E-3</v>
      </c>
    </row>
    <row r="232" spans="1:13" x14ac:dyDescent="0.25">
      <c r="A232">
        <v>5.75</v>
      </c>
      <c r="B232">
        <v>1.279375E-2</v>
      </c>
      <c r="C232" t="str">
        <f t="shared" si="17"/>
        <v>Up</v>
      </c>
      <c r="D232" t="str">
        <f t="shared" si="18"/>
        <v>N</v>
      </c>
      <c r="E232" t="str">
        <f t="shared" si="19"/>
        <v/>
      </c>
      <c r="F232" t="str">
        <f t="shared" si="20"/>
        <v/>
      </c>
      <c r="M232">
        <f t="shared" si="21"/>
        <v>1.265E-2</v>
      </c>
    </row>
    <row r="233" spans="1:13" x14ac:dyDescent="0.25">
      <c r="A233">
        <v>5.7750000000000004</v>
      </c>
      <c r="B233">
        <v>1.4789374999999999E-2</v>
      </c>
      <c r="C233" t="str">
        <f t="shared" si="17"/>
        <v>Up</v>
      </c>
      <c r="D233" t="str">
        <f t="shared" si="18"/>
        <v>N</v>
      </c>
      <c r="E233" t="str">
        <f t="shared" si="19"/>
        <v/>
      </c>
      <c r="F233" t="str">
        <f t="shared" si="20"/>
        <v/>
      </c>
      <c r="M233">
        <f t="shared" si="21"/>
        <v>1.4644999999999998E-2</v>
      </c>
    </row>
    <row r="234" spans="1:13" x14ac:dyDescent="0.25">
      <c r="A234">
        <v>5.8</v>
      </c>
      <c r="B234">
        <v>1.6785000000000005E-2</v>
      </c>
      <c r="C234" t="str">
        <f t="shared" si="17"/>
        <v>Up</v>
      </c>
      <c r="D234" t="str">
        <f t="shared" si="18"/>
        <v>N</v>
      </c>
      <c r="E234" t="str">
        <f t="shared" si="19"/>
        <v/>
      </c>
      <c r="F234" t="str">
        <f t="shared" si="20"/>
        <v/>
      </c>
      <c r="M234">
        <f t="shared" si="21"/>
        <v>1.6640000000000005E-2</v>
      </c>
    </row>
    <row r="235" spans="1:13" x14ac:dyDescent="0.25">
      <c r="A235">
        <v>5.8250000000000002</v>
      </c>
      <c r="B235">
        <v>1.8780625000000006E-2</v>
      </c>
      <c r="C235" t="str">
        <f t="shared" si="17"/>
        <v>Up</v>
      </c>
      <c r="D235" t="str">
        <f t="shared" si="18"/>
        <v>N</v>
      </c>
      <c r="E235" t="str">
        <f t="shared" si="19"/>
        <v/>
      </c>
      <c r="F235" t="str">
        <f t="shared" si="20"/>
        <v/>
      </c>
      <c r="M235">
        <f t="shared" si="21"/>
        <v>1.8635000000000006E-2</v>
      </c>
    </row>
    <row r="236" spans="1:13" x14ac:dyDescent="0.25">
      <c r="A236">
        <v>5.85</v>
      </c>
      <c r="B236">
        <v>2.0776250000000007E-2</v>
      </c>
      <c r="C236" t="str">
        <f t="shared" si="17"/>
        <v>Up</v>
      </c>
      <c r="D236" t="str">
        <f t="shared" si="18"/>
        <v>N</v>
      </c>
      <c r="E236" t="str">
        <f t="shared" si="19"/>
        <v/>
      </c>
      <c r="F236" t="str">
        <f t="shared" si="20"/>
        <v/>
      </c>
      <c r="M236">
        <f t="shared" si="21"/>
        <v>2.0630000000000006E-2</v>
      </c>
    </row>
    <row r="237" spans="1:13" x14ac:dyDescent="0.25">
      <c r="A237">
        <v>5.875</v>
      </c>
      <c r="B237">
        <v>2.2771875000000007E-2</v>
      </c>
      <c r="C237" t="str">
        <f t="shared" si="17"/>
        <v>Down</v>
      </c>
      <c r="D237" t="str">
        <f t="shared" si="18"/>
        <v>Y</v>
      </c>
      <c r="E237" t="str">
        <f t="shared" si="19"/>
        <v>Max</v>
      </c>
      <c r="F237">
        <f t="shared" si="20"/>
        <v>2.2771875000000007E-2</v>
      </c>
      <c r="M237">
        <f t="shared" si="21"/>
        <v>2.2625000000000006E-2</v>
      </c>
    </row>
    <row r="238" spans="1:13" x14ac:dyDescent="0.25">
      <c r="A238">
        <v>5.9</v>
      </c>
      <c r="B238">
        <v>2.276750000000001E-2</v>
      </c>
      <c r="C238" t="str">
        <f t="shared" si="17"/>
        <v>Up</v>
      </c>
      <c r="D238" t="str">
        <f t="shared" si="18"/>
        <v>Y</v>
      </c>
      <c r="E238" t="str">
        <f t="shared" si="19"/>
        <v>Min</v>
      </c>
      <c r="F238">
        <f t="shared" si="20"/>
        <v>2.276750000000001E-2</v>
      </c>
      <c r="M238">
        <f t="shared" si="21"/>
        <v>2.2620000000000012E-2</v>
      </c>
    </row>
    <row r="239" spans="1:13" x14ac:dyDescent="0.25">
      <c r="A239">
        <v>5.9249999999999998</v>
      </c>
      <c r="B239">
        <v>2.3763124999999996E-2</v>
      </c>
      <c r="C239" t="str">
        <f t="shared" si="17"/>
        <v>Up</v>
      </c>
      <c r="D239" t="str">
        <f t="shared" si="18"/>
        <v>N</v>
      </c>
      <c r="E239" t="str">
        <f t="shared" si="19"/>
        <v/>
      </c>
      <c r="F239" t="str">
        <f t="shared" si="20"/>
        <v/>
      </c>
      <c r="M239">
        <f t="shared" si="21"/>
        <v>2.3614999999999997E-2</v>
      </c>
    </row>
    <row r="240" spans="1:13" x14ac:dyDescent="0.25">
      <c r="A240">
        <v>5.95</v>
      </c>
      <c r="B240">
        <v>2.475875E-2</v>
      </c>
      <c r="C240" t="str">
        <f t="shared" si="17"/>
        <v>Down</v>
      </c>
      <c r="D240" t="str">
        <f t="shared" si="18"/>
        <v>Y</v>
      </c>
      <c r="E240" t="str">
        <f t="shared" si="19"/>
        <v>Max</v>
      </c>
      <c r="F240">
        <f t="shared" si="20"/>
        <v>2.475875E-2</v>
      </c>
      <c r="M240">
        <f t="shared" si="21"/>
        <v>2.461E-2</v>
      </c>
    </row>
    <row r="241" spans="1:13" x14ac:dyDescent="0.25">
      <c r="A241">
        <v>5.9749999999999996</v>
      </c>
      <c r="B241">
        <v>2.4754374999999995E-2</v>
      </c>
      <c r="C241" t="str">
        <f t="shared" si="17"/>
        <v>Down</v>
      </c>
      <c r="D241" t="str">
        <f t="shared" si="18"/>
        <v>N</v>
      </c>
      <c r="E241" t="str">
        <f t="shared" si="19"/>
        <v/>
      </c>
      <c r="F241" t="str">
        <f t="shared" si="20"/>
        <v/>
      </c>
      <c r="M241">
        <f t="shared" si="21"/>
        <v>2.4604999999999995E-2</v>
      </c>
    </row>
    <row r="242" spans="1:13" x14ac:dyDescent="0.25">
      <c r="A242">
        <v>6</v>
      </c>
      <c r="B242">
        <v>2.4749999999999994E-2</v>
      </c>
      <c r="C242" t="str">
        <f t="shared" si="17"/>
        <v>Down</v>
      </c>
      <c r="D242" t="str">
        <f t="shared" si="18"/>
        <v>N</v>
      </c>
      <c r="E242" t="str">
        <f t="shared" si="19"/>
        <v/>
      </c>
      <c r="F242" t="str">
        <f t="shared" si="20"/>
        <v/>
      </c>
      <c r="M242">
        <f t="shared" si="21"/>
        <v>2.4599999999999993E-2</v>
      </c>
    </row>
    <row r="243" spans="1:13" x14ac:dyDescent="0.25">
      <c r="A243">
        <v>6.0250000000000004</v>
      </c>
      <c r="B243">
        <v>2.4745624999999997E-2</v>
      </c>
      <c r="C243" t="str">
        <f t="shared" si="17"/>
        <v>Down</v>
      </c>
      <c r="D243" t="str">
        <f t="shared" si="18"/>
        <v>N</v>
      </c>
      <c r="E243" t="str">
        <f t="shared" si="19"/>
        <v/>
      </c>
      <c r="F243" t="str">
        <f t="shared" si="20"/>
        <v/>
      </c>
      <c r="M243">
        <f t="shared" si="21"/>
        <v>2.4594999999999995E-2</v>
      </c>
    </row>
    <row r="244" spans="1:13" x14ac:dyDescent="0.25">
      <c r="A244">
        <v>6.05</v>
      </c>
      <c r="B244">
        <v>2.3741249999999995E-2</v>
      </c>
      <c r="C244" t="str">
        <f t="shared" si="17"/>
        <v>Down</v>
      </c>
      <c r="D244" t="str">
        <f t="shared" si="18"/>
        <v>N</v>
      </c>
      <c r="E244" t="str">
        <f t="shared" si="19"/>
        <v/>
      </c>
      <c r="F244" t="str">
        <f t="shared" si="20"/>
        <v/>
      </c>
      <c r="M244">
        <f t="shared" si="21"/>
        <v>2.3589999999999996E-2</v>
      </c>
    </row>
    <row r="245" spans="1:13" x14ac:dyDescent="0.25">
      <c r="A245">
        <v>6.0750000000000002</v>
      </c>
      <c r="B245">
        <v>2.2736875000000011E-2</v>
      </c>
      <c r="C245" t="str">
        <f t="shared" si="17"/>
        <v>Down</v>
      </c>
      <c r="D245" t="str">
        <f t="shared" si="18"/>
        <v>N</v>
      </c>
      <c r="E245" t="str">
        <f t="shared" si="19"/>
        <v/>
      </c>
      <c r="F245" t="str">
        <f t="shared" si="20"/>
        <v/>
      </c>
      <c r="M245">
        <f t="shared" si="21"/>
        <v>2.2585000000000011E-2</v>
      </c>
    </row>
    <row r="246" spans="1:13" x14ac:dyDescent="0.25">
      <c r="A246">
        <v>6.1</v>
      </c>
      <c r="B246">
        <v>2.1732500000000009E-2</v>
      </c>
      <c r="C246" t="str">
        <f t="shared" si="17"/>
        <v>Down</v>
      </c>
      <c r="D246" t="str">
        <f t="shared" si="18"/>
        <v>N</v>
      </c>
      <c r="E246" t="str">
        <f t="shared" si="19"/>
        <v/>
      </c>
      <c r="F246" t="str">
        <f t="shared" si="20"/>
        <v/>
      </c>
      <c r="M246">
        <f t="shared" si="21"/>
        <v>2.1580000000000009E-2</v>
      </c>
    </row>
    <row r="247" spans="1:13" x14ac:dyDescent="0.25">
      <c r="A247">
        <v>6.125</v>
      </c>
      <c r="B247">
        <v>1.9728125000000006E-2</v>
      </c>
      <c r="C247" t="str">
        <f t="shared" si="17"/>
        <v>Down</v>
      </c>
      <c r="D247" t="str">
        <f t="shared" si="18"/>
        <v>N</v>
      </c>
      <c r="E247" t="str">
        <f t="shared" si="19"/>
        <v/>
      </c>
      <c r="F247" t="str">
        <f t="shared" si="20"/>
        <v/>
      </c>
      <c r="M247">
        <f t="shared" si="21"/>
        <v>1.9575000000000006E-2</v>
      </c>
    </row>
    <row r="248" spans="1:13" x14ac:dyDescent="0.25">
      <c r="A248">
        <v>6.15</v>
      </c>
      <c r="B248">
        <v>1.772375E-2</v>
      </c>
      <c r="C248" t="str">
        <f t="shared" si="17"/>
        <v>Down</v>
      </c>
      <c r="D248" t="str">
        <f t="shared" si="18"/>
        <v>N</v>
      </c>
      <c r="E248" t="str">
        <f t="shared" si="19"/>
        <v/>
      </c>
      <c r="F248" t="str">
        <f t="shared" si="20"/>
        <v/>
      </c>
      <c r="M248">
        <f t="shared" si="21"/>
        <v>1.7569999999999999E-2</v>
      </c>
    </row>
    <row r="249" spans="1:13" x14ac:dyDescent="0.25">
      <c r="A249">
        <v>6.1749999999999998</v>
      </c>
      <c r="B249">
        <v>1.5719375000000001E-2</v>
      </c>
      <c r="C249" t="str">
        <f t="shared" si="17"/>
        <v>Down</v>
      </c>
      <c r="D249" t="str">
        <f t="shared" si="18"/>
        <v>N</v>
      </c>
      <c r="E249" t="str">
        <f t="shared" si="19"/>
        <v/>
      </c>
      <c r="F249" t="str">
        <f t="shared" si="20"/>
        <v/>
      </c>
      <c r="M249">
        <f t="shared" si="21"/>
        <v>1.5565000000000001E-2</v>
      </c>
    </row>
    <row r="250" spans="1:13" x14ac:dyDescent="0.25">
      <c r="A250">
        <v>6.2</v>
      </c>
      <c r="B250">
        <v>1.3714999999999998E-2</v>
      </c>
      <c r="C250" t="str">
        <f t="shared" si="17"/>
        <v>Down</v>
      </c>
      <c r="D250" t="str">
        <f t="shared" si="18"/>
        <v>N</v>
      </c>
      <c r="E250" t="str">
        <f t="shared" si="19"/>
        <v/>
      </c>
      <c r="F250" t="str">
        <f t="shared" si="20"/>
        <v/>
      </c>
      <c r="M250">
        <f t="shared" si="21"/>
        <v>1.3559999999999997E-2</v>
      </c>
    </row>
    <row r="251" spans="1:13" x14ac:dyDescent="0.25">
      <c r="A251">
        <v>6.2249999999999996</v>
      </c>
      <c r="B251">
        <v>1.0710624999999996E-2</v>
      </c>
      <c r="C251" t="str">
        <f t="shared" si="17"/>
        <v>Down</v>
      </c>
      <c r="D251" t="str">
        <f t="shared" si="18"/>
        <v>N</v>
      </c>
      <c r="E251" t="str">
        <f t="shared" si="19"/>
        <v/>
      </c>
      <c r="F251" t="str">
        <f t="shared" si="20"/>
        <v/>
      </c>
      <c r="M251">
        <f t="shared" si="21"/>
        <v>1.0554999999999997E-2</v>
      </c>
    </row>
    <row r="252" spans="1:13" x14ac:dyDescent="0.25">
      <c r="A252">
        <v>6.25</v>
      </c>
      <c r="B252">
        <v>8.7062499999999935E-3</v>
      </c>
      <c r="C252" t="str">
        <f t="shared" si="17"/>
        <v>Down</v>
      </c>
      <c r="D252" t="str">
        <f t="shared" si="18"/>
        <v>N</v>
      </c>
      <c r="E252" t="str">
        <f t="shared" si="19"/>
        <v/>
      </c>
      <c r="F252" t="str">
        <f t="shared" si="20"/>
        <v/>
      </c>
      <c r="M252">
        <f t="shared" si="21"/>
        <v>8.5499999999999934E-3</v>
      </c>
    </row>
    <row r="253" spans="1:13" x14ac:dyDescent="0.25">
      <c r="A253">
        <v>6.2750000000000004</v>
      </c>
      <c r="B253">
        <v>5.7018750000000064E-3</v>
      </c>
      <c r="C253" t="str">
        <f t="shared" si="17"/>
        <v>Down</v>
      </c>
      <c r="D253" t="str">
        <f t="shared" si="18"/>
        <v>N</v>
      </c>
      <c r="E253" t="str">
        <f t="shared" si="19"/>
        <v/>
      </c>
      <c r="F253" t="str">
        <f t="shared" si="20"/>
        <v/>
      </c>
      <c r="M253">
        <f t="shared" si="21"/>
        <v>5.5450000000000065E-3</v>
      </c>
    </row>
    <row r="254" spans="1:13" x14ac:dyDescent="0.25">
      <c r="A254">
        <v>6.3</v>
      </c>
      <c r="B254">
        <v>2.6975000000000033E-3</v>
      </c>
      <c r="C254" t="str">
        <f t="shared" si="17"/>
        <v>Down</v>
      </c>
      <c r="D254" t="str">
        <f t="shared" si="18"/>
        <v>N</v>
      </c>
      <c r="E254" t="str">
        <f t="shared" si="19"/>
        <v/>
      </c>
      <c r="F254" t="str">
        <f t="shared" si="20"/>
        <v/>
      </c>
      <c r="M254">
        <f t="shared" si="21"/>
        <v>2.5400000000000032E-3</v>
      </c>
    </row>
    <row r="255" spans="1:13" x14ac:dyDescent="0.25">
      <c r="A255">
        <v>6.3250000000000002</v>
      </c>
      <c r="B255">
        <v>-3.0687499999999969E-4</v>
      </c>
      <c r="C255" t="str">
        <f t="shared" si="17"/>
        <v>Down</v>
      </c>
      <c r="D255" t="str">
        <f t="shared" si="18"/>
        <v>N</v>
      </c>
      <c r="E255" t="str">
        <f t="shared" si="19"/>
        <v/>
      </c>
      <c r="F255" t="str">
        <f t="shared" si="20"/>
        <v/>
      </c>
      <c r="M255">
        <f t="shared" si="21"/>
        <v>-4.649999999999997E-4</v>
      </c>
    </row>
    <row r="256" spans="1:13" x14ac:dyDescent="0.25">
      <c r="A256">
        <v>6.35</v>
      </c>
      <c r="B256">
        <v>-3.3112500000000026E-3</v>
      </c>
      <c r="C256" t="str">
        <f t="shared" si="17"/>
        <v>Down</v>
      </c>
      <c r="D256" t="str">
        <f t="shared" si="18"/>
        <v>N</v>
      </c>
      <c r="E256" t="str">
        <f t="shared" si="19"/>
        <v/>
      </c>
      <c r="F256" t="str">
        <f t="shared" si="20"/>
        <v/>
      </c>
      <c r="M256">
        <f t="shared" si="21"/>
        <v>-3.4700000000000026E-3</v>
      </c>
    </row>
    <row r="257" spans="1:13" x14ac:dyDescent="0.25">
      <c r="A257">
        <v>6.375</v>
      </c>
      <c r="B257">
        <v>-6.3156249999999983E-3</v>
      </c>
      <c r="C257" t="str">
        <f t="shared" si="17"/>
        <v>Down</v>
      </c>
      <c r="D257" t="str">
        <f t="shared" si="18"/>
        <v>N</v>
      </c>
      <c r="E257" t="str">
        <f t="shared" si="19"/>
        <v/>
      </c>
      <c r="F257" t="str">
        <f t="shared" si="20"/>
        <v/>
      </c>
      <c r="M257">
        <f t="shared" si="21"/>
        <v>-6.4749999999999981E-3</v>
      </c>
    </row>
    <row r="258" spans="1:13" x14ac:dyDescent="0.25">
      <c r="A258">
        <v>6.4</v>
      </c>
      <c r="B258">
        <v>-9.3200000000000019E-3</v>
      </c>
      <c r="C258" t="str">
        <f t="shared" ref="C258:C321" si="22">IF(B258&lt;B259, "Up", "Down")</f>
        <v>Down</v>
      </c>
      <c r="D258" t="str">
        <f t="shared" ref="D258:D321" si="23">IF(C258&lt;&gt;C257,"Y","N")</f>
        <v>N</v>
      </c>
      <c r="E258" t="str">
        <f t="shared" ref="E258:E321" si="24">IF(D258="Y",IF(C258="Up","Min","Max"),"")</f>
        <v/>
      </c>
      <c r="F258" t="str">
        <f t="shared" ref="F258:F321" si="25">IF(E258&lt;&gt;"",B258,"")</f>
        <v/>
      </c>
      <c r="M258">
        <f t="shared" si="21"/>
        <v>-9.4800000000000023E-3</v>
      </c>
    </row>
    <row r="259" spans="1:13" x14ac:dyDescent="0.25">
      <c r="A259">
        <v>6.4249999999999998</v>
      </c>
      <c r="B259">
        <v>-1.2324374999999997E-2</v>
      </c>
      <c r="C259" t="str">
        <f t="shared" si="22"/>
        <v>Down</v>
      </c>
      <c r="D259" t="str">
        <f t="shared" si="23"/>
        <v>N</v>
      </c>
      <c r="E259" t="str">
        <f t="shared" si="24"/>
        <v/>
      </c>
      <c r="F259" t="str">
        <f t="shared" si="25"/>
        <v/>
      </c>
      <c r="M259">
        <f t="shared" ref="M259:M322" si="26">B259-0.000025*A259</f>
        <v>-1.2484999999999996E-2</v>
      </c>
    </row>
    <row r="260" spans="1:13" x14ac:dyDescent="0.25">
      <c r="A260">
        <v>6.45</v>
      </c>
      <c r="B260">
        <v>-1.4328749999999998E-2</v>
      </c>
      <c r="C260" t="str">
        <f t="shared" si="22"/>
        <v>Down</v>
      </c>
      <c r="D260" t="str">
        <f t="shared" si="23"/>
        <v>N</v>
      </c>
      <c r="E260" t="str">
        <f t="shared" si="24"/>
        <v/>
      </c>
      <c r="F260" t="str">
        <f t="shared" si="25"/>
        <v/>
      </c>
      <c r="M260">
        <f t="shared" si="26"/>
        <v>-1.4489999999999998E-2</v>
      </c>
    </row>
    <row r="261" spans="1:13" x14ac:dyDescent="0.25">
      <c r="A261">
        <v>6.4749999999999996</v>
      </c>
      <c r="B261">
        <v>-1.7333124999999998E-2</v>
      </c>
      <c r="C261" t="str">
        <f t="shared" si="22"/>
        <v>Down</v>
      </c>
      <c r="D261" t="str">
        <f t="shared" si="23"/>
        <v>N</v>
      </c>
      <c r="E261" t="str">
        <f t="shared" si="24"/>
        <v/>
      </c>
      <c r="F261" t="str">
        <f t="shared" si="25"/>
        <v/>
      </c>
      <c r="M261">
        <f t="shared" si="26"/>
        <v>-1.7494999999999997E-2</v>
      </c>
    </row>
    <row r="262" spans="1:13" x14ac:dyDescent="0.25">
      <c r="A262">
        <v>6.5</v>
      </c>
      <c r="B262">
        <v>-1.9337500000000001E-2</v>
      </c>
      <c r="C262" t="str">
        <f t="shared" si="22"/>
        <v>Down</v>
      </c>
      <c r="D262" t="str">
        <f t="shared" si="23"/>
        <v>N</v>
      </c>
      <c r="E262" t="str">
        <f t="shared" si="24"/>
        <v/>
      </c>
      <c r="F262" t="str">
        <f t="shared" si="25"/>
        <v/>
      </c>
      <c r="M262">
        <f t="shared" si="26"/>
        <v>-1.95E-2</v>
      </c>
    </row>
    <row r="263" spans="1:13" x14ac:dyDescent="0.25">
      <c r="A263">
        <v>6.5250000000000004</v>
      </c>
      <c r="B263">
        <v>-2.1341874999999996E-2</v>
      </c>
      <c r="C263" t="str">
        <f t="shared" si="22"/>
        <v>Down</v>
      </c>
      <c r="D263" t="str">
        <f t="shared" si="23"/>
        <v>N</v>
      </c>
      <c r="E263" t="str">
        <f t="shared" si="24"/>
        <v/>
      </c>
      <c r="F263" t="str">
        <f t="shared" si="25"/>
        <v/>
      </c>
      <c r="M263">
        <f t="shared" si="26"/>
        <v>-2.1504999999999996E-2</v>
      </c>
    </row>
    <row r="264" spans="1:13" x14ac:dyDescent="0.25">
      <c r="A264">
        <v>6.55</v>
      </c>
      <c r="B264">
        <v>-2.3346249999999999E-2</v>
      </c>
      <c r="C264" t="str">
        <f t="shared" si="22"/>
        <v>Down</v>
      </c>
      <c r="D264" t="str">
        <f t="shared" si="23"/>
        <v>N</v>
      </c>
      <c r="E264" t="str">
        <f t="shared" si="24"/>
        <v/>
      </c>
      <c r="F264" t="str">
        <f t="shared" si="25"/>
        <v/>
      </c>
      <c r="M264">
        <f t="shared" si="26"/>
        <v>-2.351E-2</v>
      </c>
    </row>
    <row r="265" spans="1:13" x14ac:dyDescent="0.25">
      <c r="A265">
        <v>6.5750000000000002</v>
      </c>
      <c r="B265">
        <v>-2.4350624999999997E-2</v>
      </c>
      <c r="C265" t="str">
        <f t="shared" si="22"/>
        <v>Down</v>
      </c>
      <c r="D265" t="str">
        <f t="shared" si="23"/>
        <v>N</v>
      </c>
      <c r="E265" t="str">
        <f t="shared" si="24"/>
        <v/>
      </c>
      <c r="F265" t="str">
        <f t="shared" si="25"/>
        <v/>
      </c>
      <c r="M265">
        <f t="shared" si="26"/>
        <v>-2.4514999999999999E-2</v>
      </c>
    </row>
    <row r="266" spans="1:13" x14ac:dyDescent="0.25">
      <c r="A266">
        <v>6.6</v>
      </c>
      <c r="B266">
        <v>-2.5354999999999999E-2</v>
      </c>
      <c r="C266" t="str">
        <f t="shared" si="22"/>
        <v>Down</v>
      </c>
      <c r="D266" t="str">
        <f t="shared" si="23"/>
        <v>N</v>
      </c>
      <c r="E266" t="str">
        <f t="shared" si="24"/>
        <v/>
      </c>
      <c r="F266" t="str">
        <f t="shared" si="25"/>
        <v/>
      </c>
      <c r="M266">
        <f t="shared" si="26"/>
        <v>-2.5519999999999998E-2</v>
      </c>
    </row>
    <row r="267" spans="1:13" x14ac:dyDescent="0.25">
      <c r="A267">
        <v>6.625</v>
      </c>
      <c r="B267">
        <v>-2.7359374999999995E-2</v>
      </c>
      <c r="C267" t="str">
        <f t="shared" si="22"/>
        <v>Down</v>
      </c>
      <c r="D267" t="str">
        <f t="shared" si="23"/>
        <v>N</v>
      </c>
      <c r="E267" t="str">
        <f t="shared" si="24"/>
        <v/>
      </c>
      <c r="F267" t="str">
        <f t="shared" si="25"/>
        <v/>
      </c>
      <c r="M267">
        <f t="shared" si="26"/>
        <v>-2.7524999999999994E-2</v>
      </c>
    </row>
    <row r="268" spans="1:13" x14ac:dyDescent="0.25">
      <c r="A268">
        <v>6.65</v>
      </c>
      <c r="B268">
        <v>-2.8363749999999993E-2</v>
      </c>
      <c r="C268" t="str">
        <f t="shared" si="22"/>
        <v>Down</v>
      </c>
      <c r="D268" t="str">
        <f t="shared" si="23"/>
        <v>N</v>
      </c>
      <c r="E268" t="str">
        <f t="shared" si="24"/>
        <v/>
      </c>
      <c r="F268" t="str">
        <f t="shared" si="25"/>
        <v/>
      </c>
      <c r="M268">
        <f t="shared" si="26"/>
        <v>-2.8529999999999993E-2</v>
      </c>
    </row>
    <row r="269" spans="1:13" x14ac:dyDescent="0.25">
      <c r="A269">
        <v>6.6749999999999998</v>
      </c>
      <c r="B269">
        <v>-2.8368124999999998E-2</v>
      </c>
      <c r="C269" t="str">
        <f t="shared" si="22"/>
        <v>Down</v>
      </c>
      <c r="D269" t="str">
        <f t="shared" si="23"/>
        <v>N</v>
      </c>
      <c r="E269" t="str">
        <f t="shared" si="24"/>
        <v/>
      </c>
      <c r="F269" t="str">
        <f t="shared" si="25"/>
        <v/>
      </c>
      <c r="M269">
        <f t="shared" si="26"/>
        <v>-2.8534999999999998E-2</v>
      </c>
    </row>
    <row r="270" spans="1:13" x14ac:dyDescent="0.25">
      <c r="A270">
        <v>6.7</v>
      </c>
      <c r="B270">
        <v>-2.8372499999999995E-2</v>
      </c>
      <c r="C270" t="str">
        <f t="shared" si="22"/>
        <v>Down</v>
      </c>
      <c r="D270" t="str">
        <f t="shared" si="23"/>
        <v>N</v>
      </c>
      <c r="E270" t="str">
        <f t="shared" si="24"/>
        <v/>
      </c>
      <c r="F270" t="str">
        <f t="shared" si="25"/>
        <v/>
      </c>
      <c r="M270">
        <f t="shared" si="26"/>
        <v>-2.8539999999999996E-2</v>
      </c>
    </row>
    <row r="271" spans="1:13" x14ac:dyDescent="0.25">
      <c r="A271">
        <v>6.7249999999999996</v>
      </c>
      <c r="B271">
        <v>-2.8376874999999996E-2</v>
      </c>
      <c r="C271" t="str">
        <f t="shared" si="22"/>
        <v>Down</v>
      </c>
      <c r="D271" t="str">
        <f t="shared" si="23"/>
        <v>N</v>
      </c>
      <c r="E271" t="str">
        <f t="shared" si="24"/>
        <v/>
      </c>
      <c r="F271" t="str">
        <f t="shared" si="25"/>
        <v/>
      </c>
      <c r="M271">
        <f t="shared" si="26"/>
        <v>-2.8544999999999997E-2</v>
      </c>
    </row>
    <row r="272" spans="1:13" x14ac:dyDescent="0.25">
      <c r="A272">
        <v>6.75</v>
      </c>
      <c r="B272">
        <v>-2.8381249999999993E-2</v>
      </c>
      <c r="C272" t="str">
        <f t="shared" si="22"/>
        <v>Up</v>
      </c>
      <c r="D272" t="str">
        <f t="shared" si="23"/>
        <v>Y</v>
      </c>
      <c r="E272" t="str">
        <f t="shared" si="24"/>
        <v>Min</v>
      </c>
      <c r="F272">
        <f t="shared" si="25"/>
        <v>-2.8381249999999993E-2</v>
      </c>
      <c r="M272">
        <f t="shared" si="26"/>
        <v>-2.8549999999999992E-2</v>
      </c>
    </row>
    <row r="273" spans="1:13" x14ac:dyDescent="0.25">
      <c r="A273">
        <v>6.7750000000000004</v>
      </c>
      <c r="B273">
        <v>-2.7385624999999993E-2</v>
      </c>
      <c r="C273" t="str">
        <f t="shared" si="22"/>
        <v>Up</v>
      </c>
      <c r="D273" t="str">
        <f t="shared" si="23"/>
        <v>N</v>
      </c>
      <c r="E273" t="str">
        <f t="shared" si="24"/>
        <v/>
      </c>
      <c r="F273" t="str">
        <f t="shared" si="25"/>
        <v/>
      </c>
      <c r="M273">
        <f t="shared" si="26"/>
        <v>-2.7554999999999993E-2</v>
      </c>
    </row>
    <row r="274" spans="1:13" x14ac:dyDescent="0.25">
      <c r="A274">
        <v>6.8</v>
      </c>
      <c r="B274">
        <v>-2.639E-2</v>
      </c>
      <c r="C274" t="str">
        <f t="shared" si="22"/>
        <v>Up</v>
      </c>
      <c r="D274" t="str">
        <f t="shared" si="23"/>
        <v>N</v>
      </c>
      <c r="E274" t="str">
        <f t="shared" si="24"/>
        <v/>
      </c>
      <c r="F274" t="str">
        <f t="shared" si="25"/>
        <v/>
      </c>
      <c r="M274">
        <f t="shared" si="26"/>
        <v>-2.656E-2</v>
      </c>
    </row>
    <row r="275" spans="1:13" x14ac:dyDescent="0.25">
      <c r="A275">
        <v>6.8250000000000002</v>
      </c>
      <c r="B275">
        <v>-2.4394374999999999E-2</v>
      </c>
      <c r="C275" t="str">
        <f t="shared" si="22"/>
        <v>Up</v>
      </c>
      <c r="D275" t="str">
        <f t="shared" si="23"/>
        <v>N</v>
      </c>
      <c r="E275" t="str">
        <f t="shared" si="24"/>
        <v/>
      </c>
      <c r="F275" t="str">
        <f t="shared" si="25"/>
        <v/>
      </c>
      <c r="M275">
        <f t="shared" si="26"/>
        <v>-2.4565E-2</v>
      </c>
    </row>
    <row r="276" spans="1:13" x14ac:dyDescent="0.25">
      <c r="A276">
        <v>6.85</v>
      </c>
      <c r="B276">
        <v>-2.3398749999999999E-2</v>
      </c>
      <c r="C276" t="str">
        <f t="shared" si="22"/>
        <v>Up</v>
      </c>
      <c r="D276" t="str">
        <f t="shared" si="23"/>
        <v>N</v>
      </c>
      <c r="E276" t="str">
        <f t="shared" si="24"/>
        <v/>
      </c>
      <c r="F276" t="str">
        <f t="shared" si="25"/>
        <v/>
      </c>
      <c r="M276">
        <f t="shared" si="26"/>
        <v>-2.3570000000000001E-2</v>
      </c>
    </row>
    <row r="277" spans="1:13" x14ac:dyDescent="0.25">
      <c r="A277">
        <v>6.875</v>
      </c>
      <c r="B277">
        <v>-2.1403124999999995E-2</v>
      </c>
      <c r="C277" t="str">
        <f t="shared" si="22"/>
        <v>Up</v>
      </c>
      <c r="D277" t="str">
        <f t="shared" si="23"/>
        <v>N</v>
      </c>
      <c r="E277" t="str">
        <f t="shared" si="24"/>
        <v/>
      </c>
      <c r="F277" t="str">
        <f t="shared" si="25"/>
        <v/>
      </c>
      <c r="M277">
        <f t="shared" si="26"/>
        <v>-2.1574999999999993E-2</v>
      </c>
    </row>
    <row r="278" spans="1:13" x14ac:dyDescent="0.25">
      <c r="A278">
        <v>6.9</v>
      </c>
      <c r="B278">
        <v>-1.9407500000000001E-2</v>
      </c>
      <c r="C278" t="str">
        <f t="shared" si="22"/>
        <v>Up</v>
      </c>
      <c r="D278" t="str">
        <f t="shared" si="23"/>
        <v>N</v>
      </c>
      <c r="E278" t="str">
        <f t="shared" si="24"/>
        <v/>
      </c>
      <c r="F278" t="str">
        <f t="shared" si="25"/>
        <v/>
      </c>
      <c r="M278">
        <f t="shared" si="26"/>
        <v>-1.958E-2</v>
      </c>
    </row>
    <row r="279" spans="1:13" x14ac:dyDescent="0.25">
      <c r="A279">
        <v>6.9249999999999998</v>
      </c>
      <c r="B279">
        <v>-1.7411874999999997E-2</v>
      </c>
      <c r="C279" t="str">
        <f t="shared" si="22"/>
        <v>Up</v>
      </c>
      <c r="D279" t="str">
        <f t="shared" si="23"/>
        <v>N</v>
      </c>
      <c r="E279" t="str">
        <f t="shared" si="24"/>
        <v/>
      </c>
      <c r="F279" t="str">
        <f t="shared" si="25"/>
        <v/>
      </c>
      <c r="M279">
        <f t="shared" si="26"/>
        <v>-1.7584999999999996E-2</v>
      </c>
    </row>
    <row r="280" spans="1:13" x14ac:dyDescent="0.25">
      <c r="A280">
        <v>6.95</v>
      </c>
      <c r="B280">
        <v>-1.5416249999999999E-2</v>
      </c>
      <c r="C280" t="str">
        <f t="shared" si="22"/>
        <v>Up</v>
      </c>
      <c r="D280" t="str">
        <f t="shared" si="23"/>
        <v>N</v>
      </c>
      <c r="E280" t="str">
        <f t="shared" si="24"/>
        <v/>
      </c>
      <c r="F280" t="str">
        <f t="shared" si="25"/>
        <v/>
      </c>
      <c r="M280">
        <f t="shared" si="26"/>
        <v>-1.559E-2</v>
      </c>
    </row>
    <row r="281" spans="1:13" x14ac:dyDescent="0.25">
      <c r="A281">
        <v>6.9749999999999996</v>
      </c>
      <c r="B281">
        <v>-1.2420624999999996E-2</v>
      </c>
      <c r="C281" t="str">
        <f t="shared" si="22"/>
        <v>Up</v>
      </c>
      <c r="D281" t="str">
        <f t="shared" si="23"/>
        <v>N</v>
      </c>
      <c r="E281" t="str">
        <f t="shared" si="24"/>
        <v/>
      </c>
      <c r="F281" t="str">
        <f t="shared" si="25"/>
        <v/>
      </c>
      <c r="M281">
        <f t="shared" si="26"/>
        <v>-1.2594999999999995E-2</v>
      </c>
    </row>
    <row r="282" spans="1:13" x14ac:dyDescent="0.25">
      <c r="A282">
        <v>7</v>
      </c>
      <c r="B282">
        <v>-9.4249999999999994E-3</v>
      </c>
      <c r="C282" t="str">
        <f t="shared" si="22"/>
        <v>Up</v>
      </c>
      <c r="D282" t="str">
        <f t="shared" si="23"/>
        <v>N</v>
      </c>
      <c r="E282" t="str">
        <f t="shared" si="24"/>
        <v/>
      </c>
      <c r="F282" t="str">
        <f t="shared" si="25"/>
        <v/>
      </c>
      <c r="M282">
        <f t="shared" si="26"/>
        <v>-9.5999999999999992E-3</v>
      </c>
    </row>
    <row r="283" spans="1:13" x14ac:dyDescent="0.25">
      <c r="A283">
        <v>7.0250000000000004</v>
      </c>
      <c r="B283">
        <v>-7.4293749999999993E-3</v>
      </c>
      <c r="C283" t="str">
        <f t="shared" si="22"/>
        <v>Up</v>
      </c>
      <c r="D283" t="str">
        <f t="shared" si="23"/>
        <v>N</v>
      </c>
      <c r="E283" t="str">
        <f t="shared" si="24"/>
        <v/>
      </c>
      <c r="F283" t="str">
        <f t="shared" si="25"/>
        <v/>
      </c>
      <c r="M283">
        <f t="shared" si="26"/>
        <v>-7.6049999999999998E-3</v>
      </c>
    </row>
    <row r="284" spans="1:13" x14ac:dyDescent="0.25">
      <c r="A284">
        <v>7.05</v>
      </c>
      <c r="B284">
        <v>-4.4337499999999967E-3</v>
      </c>
      <c r="C284" t="str">
        <f t="shared" si="22"/>
        <v>Up</v>
      </c>
      <c r="D284" t="str">
        <f t="shared" si="23"/>
        <v>N</v>
      </c>
      <c r="E284" t="str">
        <f t="shared" si="24"/>
        <v/>
      </c>
      <c r="F284" t="str">
        <f t="shared" si="25"/>
        <v/>
      </c>
      <c r="M284">
        <f t="shared" si="26"/>
        <v>-4.6099999999999969E-3</v>
      </c>
    </row>
    <row r="285" spans="1:13" x14ac:dyDescent="0.25">
      <c r="A285">
        <v>7.0750000000000002</v>
      </c>
      <c r="B285">
        <v>-2.4381250000000011E-3</v>
      </c>
      <c r="C285" t="str">
        <f t="shared" si="22"/>
        <v>Up</v>
      </c>
      <c r="D285" t="str">
        <f t="shared" si="23"/>
        <v>N</v>
      </c>
      <c r="E285" t="str">
        <f t="shared" si="24"/>
        <v/>
      </c>
      <c r="F285" t="str">
        <f t="shared" si="25"/>
        <v/>
      </c>
      <c r="M285">
        <f t="shared" si="26"/>
        <v>-2.615000000000001E-3</v>
      </c>
    </row>
    <row r="286" spans="1:13" x14ac:dyDescent="0.25">
      <c r="A286">
        <v>7.1</v>
      </c>
      <c r="B286">
        <v>5.5750000000000125E-4</v>
      </c>
      <c r="C286" t="str">
        <f t="shared" si="22"/>
        <v>Up</v>
      </c>
      <c r="D286" t="str">
        <f t="shared" si="23"/>
        <v>N</v>
      </c>
      <c r="E286" t="str">
        <f t="shared" si="24"/>
        <v/>
      </c>
      <c r="F286" t="str">
        <f t="shared" si="25"/>
        <v/>
      </c>
      <c r="M286">
        <f t="shared" si="26"/>
        <v>3.8000000000000121E-4</v>
      </c>
    </row>
    <row r="287" spans="1:13" x14ac:dyDescent="0.25">
      <c r="A287">
        <v>7.125</v>
      </c>
      <c r="B287">
        <v>3.5531250000000046E-3</v>
      </c>
      <c r="C287" t="str">
        <f t="shared" si="22"/>
        <v>Up</v>
      </c>
      <c r="D287" t="str">
        <f t="shared" si="23"/>
        <v>N</v>
      </c>
      <c r="E287" t="str">
        <f t="shared" si="24"/>
        <v/>
      </c>
      <c r="F287" t="str">
        <f t="shared" si="25"/>
        <v/>
      </c>
      <c r="M287">
        <f t="shared" si="26"/>
        <v>3.3750000000000047E-3</v>
      </c>
    </row>
    <row r="288" spans="1:13" x14ac:dyDescent="0.25">
      <c r="A288">
        <v>7.15</v>
      </c>
      <c r="B288">
        <v>6.5487500000000068E-3</v>
      </c>
      <c r="C288" t="str">
        <f t="shared" si="22"/>
        <v>Up</v>
      </c>
      <c r="D288" t="str">
        <f t="shared" si="23"/>
        <v>N</v>
      </c>
      <c r="E288" t="str">
        <f t="shared" si="24"/>
        <v/>
      </c>
      <c r="F288" t="str">
        <f t="shared" si="25"/>
        <v/>
      </c>
      <c r="M288">
        <f t="shared" si="26"/>
        <v>6.3700000000000067E-3</v>
      </c>
    </row>
    <row r="289" spans="1:13" x14ac:dyDescent="0.25">
      <c r="A289">
        <v>7.1749999999999998</v>
      </c>
      <c r="B289">
        <v>8.5443749999999947E-3</v>
      </c>
      <c r="C289" t="str">
        <f t="shared" si="22"/>
        <v>Up</v>
      </c>
      <c r="D289" t="str">
        <f t="shared" si="23"/>
        <v>N</v>
      </c>
      <c r="E289" t="str">
        <f t="shared" si="24"/>
        <v/>
      </c>
      <c r="F289" t="str">
        <f t="shared" si="25"/>
        <v/>
      </c>
      <c r="M289">
        <f t="shared" si="26"/>
        <v>8.364999999999994E-3</v>
      </c>
    </row>
    <row r="290" spans="1:13" x14ac:dyDescent="0.25">
      <c r="A290">
        <v>7.2</v>
      </c>
      <c r="B290">
        <v>1.1539999999999998E-2</v>
      </c>
      <c r="C290" t="str">
        <f t="shared" si="22"/>
        <v>Up</v>
      </c>
      <c r="D290" t="str">
        <f t="shared" si="23"/>
        <v>N</v>
      </c>
      <c r="E290" t="str">
        <f t="shared" si="24"/>
        <v/>
      </c>
      <c r="F290" t="str">
        <f t="shared" si="25"/>
        <v/>
      </c>
      <c r="M290">
        <f t="shared" si="26"/>
        <v>1.1359999999999999E-2</v>
      </c>
    </row>
    <row r="291" spans="1:13" x14ac:dyDescent="0.25">
      <c r="A291">
        <v>7.2249999999999996</v>
      </c>
      <c r="B291">
        <v>1.3535624999999997E-2</v>
      </c>
      <c r="C291" t="str">
        <f t="shared" si="22"/>
        <v>Up</v>
      </c>
      <c r="D291" t="str">
        <f t="shared" si="23"/>
        <v>N</v>
      </c>
      <c r="E291" t="str">
        <f t="shared" si="24"/>
        <v/>
      </c>
      <c r="F291" t="str">
        <f t="shared" si="25"/>
        <v/>
      </c>
      <c r="M291">
        <f t="shared" si="26"/>
        <v>1.3354999999999997E-2</v>
      </c>
    </row>
    <row r="292" spans="1:13" x14ac:dyDescent="0.25">
      <c r="A292">
        <v>7.25</v>
      </c>
      <c r="B292">
        <v>1.553125E-2</v>
      </c>
      <c r="C292" t="str">
        <f t="shared" si="22"/>
        <v>Up</v>
      </c>
      <c r="D292" t="str">
        <f t="shared" si="23"/>
        <v>N</v>
      </c>
      <c r="E292" t="str">
        <f t="shared" si="24"/>
        <v/>
      </c>
      <c r="F292" t="str">
        <f t="shared" si="25"/>
        <v/>
      </c>
      <c r="M292">
        <f t="shared" si="26"/>
        <v>1.5349999999999999E-2</v>
      </c>
    </row>
    <row r="293" spans="1:13" x14ac:dyDescent="0.25">
      <c r="A293">
        <v>7.2750000000000004</v>
      </c>
      <c r="B293">
        <v>1.6526875000000003E-2</v>
      </c>
      <c r="C293" t="str">
        <f t="shared" si="22"/>
        <v>Up</v>
      </c>
      <c r="D293" t="str">
        <f t="shared" si="23"/>
        <v>N</v>
      </c>
      <c r="E293" t="str">
        <f t="shared" si="24"/>
        <v/>
      </c>
      <c r="F293" t="str">
        <f t="shared" si="25"/>
        <v/>
      </c>
      <c r="M293">
        <f t="shared" si="26"/>
        <v>1.6345000000000002E-2</v>
      </c>
    </row>
    <row r="294" spans="1:13" x14ac:dyDescent="0.25">
      <c r="A294">
        <v>7.3</v>
      </c>
      <c r="B294">
        <v>1.8522500000000004E-2</v>
      </c>
      <c r="C294" t="str">
        <f t="shared" si="22"/>
        <v>Up</v>
      </c>
      <c r="D294" t="str">
        <f t="shared" si="23"/>
        <v>N</v>
      </c>
      <c r="E294" t="str">
        <f t="shared" si="24"/>
        <v/>
      </c>
      <c r="F294" t="str">
        <f t="shared" si="25"/>
        <v/>
      </c>
      <c r="M294">
        <f t="shared" si="26"/>
        <v>1.8340000000000006E-2</v>
      </c>
    </row>
    <row r="295" spans="1:13" x14ac:dyDescent="0.25">
      <c r="A295">
        <v>7.3250000000000002</v>
      </c>
      <c r="B295">
        <v>1.9518125000000008E-2</v>
      </c>
      <c r="C295" t="str">
        <f t="shared" si="22"/>
        <v>Up</v>
      </c>
      <c r="D295" t="str">
        <f t="shared" si="23"/>
        <v>N</v>
      </c>
      <c r="E295" t="str">
        <f t="shared" si="24"/>
        <v/>
      </c>
      <c r="F295" t="str">
        <f t="shared" si="25"/>
        <v/>
      </c>
      <c r="M295">
        <f t="shared" si="26"/>
        <v>1.9335000000000008E-2</v>
      </c>
    </row>
    <row r="296" spans="1:13" x14ac:dyDescent="0.25">
      <c r="A296">
        <v>7.35</v>
      </c>
      <c r="B296">
        <v>2.0513750000000008E-2</v>
      </c>
      <c r="C296" t="str">
        <f t="shared" si="22"/>
        <v>Up</v>
      </c>
      <c r="D296" t="str">
        <f t="shared" si="23"/>
        <v>N</v>
      </c>
      <c r="E296" t="str">
        <f t="shared" si="24"/>
        <v/>
      </c>
      <c r="F296" t="str">
        <f t="shared" si="25"/>
        <v/>
      </c>
      <c r="M296">
        <f t="shared" si="26"/>
        <v>2.0330000000000008E-2</v>
      </c>
    </row>
    <row r="297" spans="1:13" x14ac:dyDescent="0.25">
      <c r="A297">
        <v>7.375</v>
      </c>
      <c r="B297">
        <v>2.1509375000000008E-2</v>
      </c>
      <c r="C297" t="str">
        <f t="shared" si="22"/>
        <v>Down</v>
      </c>
      <c r="D297" t="str">
        <f t="shared" si="23"/>
        <v>Y</v>
      </c>
      <c r="E297" t="str">
        <f t="shared" si="24"/>
        <v>Max</v>
      </c>
      <c r="F297">
        <f t="shared" si="25"/>
        <v>2.1509375000000008E-2</v>
      </c>
      <c r="M297">
        <f t="shared" si="26"/>
        <v>2.1325000000000007E-2</v>
      </c>
    </row>
    <row r="298" spans="1:13" x14ac:dyDescent="0.25">
      <c r="A298">
        <v>7.4</v>
      </c>
      <c r="B298">
        <v>2.1505000000000007E-2</v>
      </c>
      <c r="C298" t="str">
        <f t="shared" si="22"/>
        <v>Down</v>
      </c>
      <c r="D298" t="str">
        <f t="shared" si="23"/>
        <v>N</v>
      </c>
      <c r="E298" t="str">
        <f t="shared" si="24"/>
        <v/>
      </c>
      <c r="F298" t="str">
        <f t="shared" si="25"/>
        <v/>
      </c>
      <c r="M298">
        <f t="shared" si="26"/>
        <v>2.1320000000000006E-2</v>
      </c>
    </row>
    <row r="299" spans="1:13" x14ac:dyDescent="0.25">
      <c r="A299">
        <v>7.4249999999999998</v>
      </c>
      <c r="B299">
        <v>2.1500625000000009E-2</v>
      </c>
      <c r="C299" t="str">
        <f t="shared" si="22"/>
        <v>Down</v>
      </c>
      <c r="D299" t="str">
        <f t="shared" si="23"/>
        <v>N</v>
      </c>
      <c r="E299" t="str">
        <f t="shared" si="24"/>
        <v/>
      </c>
      <c r="F299" t="str">
        <f t="shared" si="25"/>
        <v/>
      </c>
      <c r="M299">
        <f t="shared" si="26"/>
        <v>2.1315000000000011E-2</v>
      </c>
    </row>
    <row r="300" spans="1:13" x14ac:dyDescent="0.25">
      <c r="A300">
        <v>7.45</v>
      </c>
      <c r="B300">
        <v>2.1496250000000012E-2</v>
      </c>
      <c r="C300" t="str">
        <f t="shared" si="22"/>
        <v>Down</v>
      </c>
      <c r="D300" t="str">
        <f t="shared" si="23"/>
        <v>N</v>
      </c>
      <c r="E300" t="str">
        <f t="shared" si="24"/>
        <v/>
      </c>
      <c r="F300" t="str">
        <f t="shared" si="25"/>
        <v/>
      </c>
      <c r="M300">
        <f t="shared" si="26"/>
        <v>2.1310000000000013E-2</v>
      </c>
    </row>
    <row r="301" spans="1:13" x14ac:dyDescent="0.25">
      <c r="A301">
        <v>7.4749999999999996</v>
      </c>
      <c r="B301">
        <v>2.0491875000000007E-2</v>
      </c>
      <c r="C301" t="str">
        <f t="shared" si="22"/>
        <v>Down</v>
      </c>
      <c r="D301" t="str">
        <f t="shared" si="23"/>
        <v>N</v>
      </c>
      <c r="E301" t="str">
        <f t="shared" si="24"/>
        <v/>
      </c>
      <c r="F301" t="str">
        <f t="shared" si="25"/>
        <v/>
      </c>
      <c r="M301">
        <f t="shared" si="26"/>
        <v>2.0305000000000007E-2</v>
      </c>
    </row>
    <row r="302" spans="1:13" x14ac:dyDescent="0.25">
      <c r="A302">
        <v>7.5</v>
      </c>
      <c r="B302">
        <v>2.0487500000000006E-2</v>
      </c>
      <c r="C302" t="str">
        <f t="shared" si="22"/>
        <v>Down</v>
      </c>
      <c r="D302" t="str">
        <f t="shared" si="23"/>
        <v>N</v>
      </c>
      <c r="E302" t="str">
        <f t="shared" si="24"/>
        <v/>
      </c>
      <c r="F302" t="str">
        <f t="shared" si="25"/>
        <v/>
      </c>
      <c r="M302">
        <f t="shared" si="26"/>
        <v>2.0300000000000006E-2</v>
      </c>
    </row>
    <row r="303" spans="1:13" x14ac:dyDescent="0.25">
      <c r="A303">
        <v>7.5250000000000004</v>
      </c>
      <c r="B303">
        <v>1.9483125000000004E-2</v>
      </c>
      <c r="C303" t="str">
        <f t="shared" si="22"/>
        <v>Down</v>
      </c>
      <c r="D303" t="str">
        <f t="shared" si="23"/>
        <v>N</v>
      </c>
      <c r="E303" t="str">
        <f t="shared" si="24"/>
        <v/>
      </c>
      <c r="F303" t="str">
        <f t="shared" si="25"/>
        <v/>
      </c>
      <c r="M303">
        <f t="shared" si="26"/>
        <v>1.9295000000000003E-2</v>
      </c>
    </row>
    <row r="304" spans="1:13" x14ac:dyDescent="0.25">
      <c r="A304">
        <v>7.55</v>
      </c>
      <c r="B304">
        <v>1.8478750000000006E-2</v>
      </c>
      <c r="C304" t="str">
        <f t="shared" si="22"/>
        <v>Down</v>
      </c>
      <c r="D304" t="str">
        <f t="shared" si="23"/>
        <v>N</v>
      </c>
      <c r="E304" t="str">
        <f t="shared" si="24"/>
        <v/>
      </c>
      <c r="F304" t="str">
        <f t="shared" si="25"/>
        <v/>
      </c>
      <c r="M304">
        <f t="shared" si="26"/>
        <v>1.8290000000000004E-2</v>
      </c>
    </row>
    <row r="305" spans="1:13" x14ac:dyDescent="0.25">
      <c r="A305">
        <v>7.5750000000000002</v>
      </c>
      <c r="B305">
        <v>1.6474375000000003E-2</v>
      </c>
      <c r="C305" t="str">
        <f t="shared" si="22"/>
        <v>Down</v>
      </c>
      <c r="D305" t="str">
        <f t="shared" si="23"/>
        <v>N</v>
      </c>
      <c r="E305" t="str">
        <f t="shared" si="24"/>
        <v/>
      </c>
      <c r="F305" t="str">
        <f t="shared" si="25"/>
        <v/>
      </c>
      <c r="M305">
        <f t="shared" si="26"/>
        <v>1.6285000000000004E-2</v>
      </c>
    </row>
    <row r="306" spans="1:13" x14ac:dyDescent="0.25">
      <c r="A306">
        <v>7.6</v>
      </c>
      <c r="B306">
        <v>1.4469999999999998E-2</v>
      </c>
      <c r="C306" t="str">
        <f t="shared" si="22"/>
        <v>Down</v>
      </c>
      <c r="D306" t="str">
        <f t="shared" si="23"/>
        <v>N</v>
      </c>
      <c r="E306" t="str">
        <f t="shared" si="24"/>
        <v/>
      </c>
      <c r="F306" t="str">
        <f t="shared" si="25"/>
        <v/>
      </c>
      <c r="M306">
        <f t="shared" si="26"/>
        <v>1.4279999999999999E-2</v>
      </c>
    </row>
    <row r="307" spans="1:13" x14ac:dyDescent="0.25">
      <c r="A307">
        <v>7.625</v>
      </c>
      <c r="B307">
        <v>1.2465624999999999E-2</v>
      </c>
      <c r="C307" t="str">
        <f t="shared" si="22"/>
        <v>Down</v>
      </c>
      <c r="D307" t="str">
        <f t="shared" si="23"/>
        <v>N</v>
      </c>
      <c r="E307" t="str">
        <f t="shared" si="24"/>
        <v/>
      </c>
      <c r="F307" t="str">
        <f t="shared" si="25"/>
        <v/>
      </c>
      <c r="M307">
        <f t="shared" si="26"/>
        <v>1.2274999999999999E-2</v>
      </c>
    </row>
    <row r="308" spans="1:13" x14ac:dyDescent="0.25">
      <c r="A308">
        <v>7.65</v>
      </c>
      <c r="B308">
        <v>1.0461249999999995E-2</v>
      </c>
      <c r="C308" t="str">
        <f t="shared" si="22"/>
        <v>Down</v>
      </c>
      <c r="D308" t="str">
        <f t="shared" si="23"/>
        <v>N</v>
      </c>
      <c r="E308" t="str">
        <f t="shared" si="24"/>
        <v/>
      </c>
      <c r="F308" t="str">
        <f t="shared" si="25"/>
        <v/>
      </c>
      <c r="M308">
        <f t="shared" si="26"/>
        <v>1.0269999999999994E-2</v>
      </c>
    </row>
    <row r="309" spans="1:13" x14ac:dyDescent="0.25">
      <c r="A309">
        <v>7.6749999999999998</v>
      </c>
      <c r="B309">
        <v>8.4568749999999939E-3</v>
      </c>
      <c r="C309" t="str">
        <f t="shared" si="22"/>
        <v>Down</v>
      </c>
      <c r="D309" t="str">
        <f t="shared" si="23"/>
        <v>N</v>
      </c>
      <c r="E309" t="str">
        <f t="shared" si="24"/>
        <v/>
      </c>
      <c r="F309" t="str">
        <f t="shared" si="25"/>
        <v/>
      </c>
      <c r="M309">
        <f t="shared" si="26"/>
        <v>8.2649999999999946E-3</v>
      </c>
    </row>
    <row r="310" spans="1:13" x14ac:dyDescent="0.25">
      <c r="A310">
        <v>7.7</v>
      </c>
      <c r="B310">
        <v>5.452500000000006E-3</v>
      </c>
      <c r="C310" t="str">
        <f t="shared" si="22"/>
        <v>Down</v>
      </c>
      <c r="D310" t="str">
        <f t="shared" si="23"/>
        <v>N</v>
      </c>
      <c r="E310" t="str">
        <f t="shared" si="24"/>
        <v/>
      </c>
      <c r="F310" t="str">
        <f t="shared" si="25"/>
        <v/>
      </c>
      <c r="M310">
        <f t="shared" si="26"/>
        <v>5.260000000000006E-3</v>
      </c>
    </row>
    <row r="311" spans="1:13" x14ac:dyDescent="0.25">
      <c r="A311">
        <v>7.7249999999999996</v>
      </c>
      <c r="B311">
        <v>3.448125000000005E-3</v>
      </c>
      <c r="C311" t="str">
        <f t="shared" si="22"/>
        <v>Down</v>
      </c>
      <c r="D311" t="str">
        <f t="shared" si="23"/>
        <v>N</v>
      </c>
      <c r="E311" t="str">
        <f t="shared" si="24"/>
        <v/>
      </c>
      <c r="F311" t="str">
        <f t="shared" si="25"/>
        <v/>
      </c>
      <c r="M311">
        <f t="shared" si="26"/>
        <v>3.2550000000000049E-3</v>
      </c>
    </row>
    <row r="312" spans="1:13" x14ac:dyDescent="0.25">
      <c r="A312">
        <v>7.75</v>
      </c>
      <c r="B312">
        <v>1.4437500000000019E-3</v>
      </c>
      <c r="C312" t="str">
        <f t="shared" si="22"/>
        <v>Down</v>
      </c>
      <c r="D312" t="str">
        <f t="shared" si="23"/>
        <v>N</v>
      </c>
      <c r="E312" t="str">
        <f t="shared" si="24"/>
        <v/>
      </c>
      <c r="F312" t="str">
        <f t="shared" si="25"/>
        <v/>
      </c>
      <c r="M312">
        <f t="shared" si="26"/>
        <v>1.250000000000002E-3</v>
      </c>
    </row>
    <row r="313" spans="1:13" x14ac:dyDescent="0.25">
      <c r="A313">
        <v>7.7750000000000004</v>
      </c>
      <c r="B313">
        <v>-1.5606250000000006E-3</v>
      </c>
      <c r="C313" t="str">
        <f t="shared" si="22"/>
        <v>Down</v>
      </c>
      <c r="D313" t="str">
        <f t="shared" si="23"/>
        <v>N</v>
      </c>
      <c r="E313" t="str">
        <f t="shared" si="24"/>
        <v/>
      </c>
      <c r="F313" t="str">
        <f t="shared" si="25"/>
        <v/>
      </c>
      <c r="M313">
        <f t="shared" si="26"/>
        <v>-1.7550000000000007E-3</v>
      </c>
    </row>
    <row r="314" spans="1:13" x14ac:dyDescent="0.25">
      <c r="A314">
        <v>7.8</v>
      </c>
      <c r="B314">
        <v>-4.5649999999999961E-3</v>
      </c>
      <c r="C314" t="str">
        <f t="shared" si="22"/>
        <v>Down</v>
      </c>
      <c r="D314" t="str">
        <f t="shared" si="23"/>
        <v>N</v>
      </c>
      <c r="E314" t="str">
        <f t="shared" si="24"/>
        <v/>
      </c>
      <c r="F314" t="str">
        <f t="shared" si="25"/>
        <v/>
      </c>
      <c r="M314">
        <f t="shared" si="26"/>
        <v>-4.759999999999996E-3</v>
      </c>
    </row>
    <row r="315" spans="1:13" x14ac:dyDescent="0.25">
      <c r="A315">
        <v>7.8250000000000002</v>
      </c>
      <c r="B315">
        <v>-6.569374999999998E-3</v>
      </c>
      <c r="C315" t="str">
        <f t="shared" si="22"/>
        <v>Down</v>
      </c>
      <c r="D315" t="str">
        <f t="shared" si="23"/>
        <v>N</v>
      </c>
      <c r="E315" t="str">
        <f t="shared" si="24"/>
        <v/>
      </c>
      <c r="F315" t="str">
        <f t="shared" si="25"/>
        <v/>
      </c>
      <c r="M315">
        <f t="shared" si="26"/>
        <v>-6.7649999999999976E-3</v>
      </c>
    </row>
    <row r="316" spans="1:13" x14ac:dyDescent="0.25">
      <c r="A316">
        <v>7.85</v>
      </c>
      <c r="B316">
        <v>-9.5737500000000007E-3</v>
      </c>
      <c r="C316" t="str">
        <f t="shared" si="22"/>
        <v>Down</v>
      </c>
      <c r="D316" t="str">
        <f t="shared" si="23"/>
        <v>N</v>
      </c>
      <c r="E316" t="str">
        <f t="shared" si="24"/>
        <v/>
      </c>
      <c r="F316" t="str">
        <f t="shared" si="25"/>
        <v/>
      </c>
      <c r="M316">
        <f t="shared" si="26"/>
        <v>-9.7700000000000009E-3</v>
      </c>
    </row>
    <row r="317" spans="1:13" x14ac:dyDescent="0.25">
      <c r="A317">
        <v>7.875</v>
      </c>
      <c r="B317">
        <v>-1.1578125000000002E-2</v>
      </c>
      <c r="C317" t="str">
        <f t="shared" si="22"/>
        <v>Down</v>
      </c>
      <c r="D317" t="str">
        <f t="shared" si="23"/>
        <v>N</v>
      </c>
      <c r="E317" t="str">
        <f t="shared" si="24"/>
        <v/>
      </c>
      <c r="F317" t="str">
        <f t="shared" si="25"/>
        <v/>
      </c>
      <c r="M317">
        <f t="shared" si="26"/>
        <v>-1.1775000000000001E-2</v>
      </c>
    </row>
    <row r="318" spans="1:13" x14ac:dyDescent="0.25">
      <c r="A318">
        <v>7.9</v>
      </c>
      <c r="B318">
        <v>-1.3582499999999997E-2</v>
      </c>
      <c r="C318" t="str">
        <f t="shared" si="22"/>
        <v>Down</v>
      </c>
      <c r="D318" t="str">
        <f t="shared" si="23"/>
        <v>N</v>
      </c>
      <c r="E318" t="str">
        <f t="shared" si="24"/>
        <v/>
      </c>
      <c r="F318" t="str">
        <f t="shared" si="25"/>
        <v/>
      </c>
      <c r="M318">
        <f t="shared" si="26"/>
        <v>-1.3779999999999997E-2</v>
      </c>
    </row>
    <row r="319" spans="1:13" x14ac:dyDescent="0.25">
      <c r="A319">
        <v>7.9249999999999998</v>
      </c>
      <c r="B319">
        <v>-1.6586875000000001E-2</v>
      </c>
      <c r="C319" t="str">
        <f t="shared" si="22"/>
        <v>Down</v>
      </c>
      <c r="D319" t="str">
        <f t="shared" si="23"/>
        <v>N</v>
      </c>
      <c r="E319" t="str">
        <f t="shared" si="24"/>
        <v/>
      </c>
      <c r="F319" t="str">
        <f t="shared" si="25"/>
        <v/>
      </c>
      <c r="M319">
        <f t="shared" si="26"/>
        <v>-1.6785000000000001E-2</v>
      </c>
    </row>
    <row r="320" spans="1:13" x14ac:dyDescent="0.25">
      <c r="A320">
        <v>7.95</v>
      </c>
      <c r="B320">
        <v>-1.7591249999999999E-2</v>
      </c>
      <c r="C320" t="str">
        <f t="shared" si="22"/>
        <v>Down</v>
      </c>
      <c r="D320" t="str">
        <f t="shared" si="23"/>
        <v>N</v>
      </c>
      <c r="E320" t="str">
        <f t="shared" si="24"/>
        <v/>
      </c>
      <c r="F320" t="str">
        <f t="shared" si="25"/>
        <v/>
      </c>
      <c r="M320">
        <f t="shared" si="26"/>
        <v>-1.779E-2</v>
      </c>
    </row>
    <row r="321" spans="1:13" x14ac:dyDescent="0.25">
      <c r="A321">
        <v>7.9749999999999996</v>
      </c>
      <c r="B321">
        <v>-1.9595625000000002E-2</v>
      </c>
      <c r="C321" t="str">
        <f t="shared" si="22"/>
        <v>Down</v>
      </c>
      <c r="D321" t="str">
        <f t="shared" si="23"/>
        <v>N</v>
      </c>
      <c r="E321" t="str">
        <f t="shared" si="24"/>
        <v/>
      </c>
      <c r="F321" t="str">
        <f t="shared" si="25"/>
        <v/>
      </c>
      <c r="M321">
        <f t="shared" si="26"/>
        <v>-1.9795000000000004E-2</v>
      </c>
    </row>
    <row r="322" spans="1:13" x14ac:dyDescent="0.25">
      <c r="A322">
        <v>8</v>
      </c>
      <c r="B322">
        <v>-2.1599999999999994E-2</v>
      </c>
      <c r="C322" t="str">
        <f t="shared" ref="C322:C385" si="27">IF(B322&lt;B323, "Up", "Down")</f>
        <v>Down</v>
      </c>
      <c r="D322" t="str">
        <f t="shared" ref="D322:D385" si="28">IF(C322&lt;&gt;C321,"Y","N")</f>
        <v>N</v>
      </c>
      <c r="E322" t="str">
        <f t="shared" ref="E322:E385" si="29">IF(D322="Y",IF(C322="Up","Min","Max"),"")</f>
        <v/>
      </c>
      <c r="F322" t="str">
        <f t="shared" ref="F322:F385" si="30">IF(E322&lt;&gt;"",B322,"")</f>
        <v/>
      </c>
      <c r="M322">
        <f t="shared" si="26"/>
        <v>-2.1799999999999993E-2</v>
      </c>
    </row>
    <row r="323" spans="1:13" x14ac:dyDescent="0.25">
      <c r="A323">
        <v>8.0250000000000004</v>
      </c>
      <c r="B323">
        <v>-2.2604374999999996E-2</v>
      </c>
      <c r="C323" t="str">
        <f t="shared" si="27"/>
        <v>Down</v>
      </c>
      <c r="D323" t="str">
        <f t="shared" si="28"/>
        <v>N</v>
      </c>
      <c r="E323" t="str">
        <f t="shared" si="29"/>
        <v/>
      </c>
      <c r="F323" t="str">
        <f t="shared" si="30"/>
        <v/>
      </c>
      <c r="M323">
        <f t="shared" ref="M323:M386" si="31">B323-0.000025*A323</f>
        <v>-2.2804999999999995E-2</v>
      </c>
    </row>
    <row r="324" spans="1:13" x14ac:dyDescent="0.25">
      <c r="A324">
        <v>8.0500000000000007</v>
      </c>
      <c r="B324">
        <v>-2.3608749999999998E-2</v>
      </c>
      <c r="C324" t="str">
        <f t="shared" si="27"/>
        <v>Down</v>
      </c>
      <c r="D324" t="str">
        <f t="shared" si="28"/>
        <v>N</v>
      </c>
      <c r="E324" t="str">
        <f t="shared" si="29"/>
        <v/>
      </c>
      <c r="F324" t="str">
        <f t="shared" si="30"/>
        <v/>
      </c>
      <c r="M324">
        <f t="shared" si="31"/>
        <v>-2.3809999999999998E-2</v>
      </c>
    </row>
    <row r="325" spans="1:13" x14ac:dyDescent="0.25">
      <c r="A325">
        <v>8.0749999999999993</v>
      </c>
      <c r="B325">
        <v>-2.4613125E-2</v>
      </c>
      <c r="C325" t="str">
        <f t="shared" si="27"/>
        <v>Down</v>
      </c>
      <c r="D325" t="str">
        <f t="shared" si="28"/>
        <v>N</v>
      </c>
      <c r="E325" t="str">
        <f t="shared" si="29"/>
        <v/>
      </c>
      <c r="F325" t="str">
        <f t="shared" si="30"/>
        <v/>
      </c>
      <c r="M325">
        <f t="shared" si="31"/>
        <v>-2.4815E-2</v>
      </c>
    </row>
    <row r="326" spans="1:13" x14ac:dyDescent="0.25">
      <c r="A326">
        <v>8.1</v>
      </c>
      <c r="B326">
        <v>-2.5617499999999998E-2</v>
      </c>
      <c r="C326" t="str">
        <f t="shared" si="27"/>
        <v>Down</v>
      </c>
      <c r="D326" t="str">
        <f t="shared" si="28"/>
        <v>N</v>
      </c>
      <c r="E326" t="str">
        <f t="shared" si="29"/>
        <v/>
      </c>
      <c r="F326" t="str">
        <f t="shared" si="30"/>
        <v/>
      </c>
      <c r="M326">
        <f t="shared" si="31"/>
        <v>-2.5819999999999999E-2</v>
      </c>
    </row>
    <row r="327" spans="1:13" x14ac:dyDescent="0.25">
      <c r="A327">
        <v>8.125</v>
      </c>
      <c r="B327">
        <v>-2.5621874999999999E-2</v>
      </c>
      <c r="C327" t="str">
        <f t="shared" si="27"/>
        <v>Down</v>
      </c>
      <c r="D327" t="str">
        <f t="shared" si="28"/>
        <v>N</v>
      </c>
      <c r="E327" t="str">
        <f t="shared" si="29"/>
        <v/>
      </c>
      <c r="F327" t="str">
        <f t="shared" si="30"/>
        <v/>
      </c>
      <c r="M327">
        <f t="shared" si="31"/>
        <v>-2.5824999999999997E-2</v>
      </c>
    </row>
    <row r="328" spans="1:13" x14ac:dyDescent="0.25">
      <c r="A328">
        <v>8.15</v>
      </c>
      <c r="B328">
        <v>-2.562625E-2</v>
      </c>
      <c r="C328" t="str">
        <f t="shared" si="27"/>
        <v>Down</v>
      </c>
      <c r="D328" t="str">
        <f t="shared" si="28"/>
        <v>N</v>
      </c>
      <c r="E328" t="str">
        <f t="shared" si="29"/>
        <v/>
      </c>
      <c r="F328" t="str">
        <f t="shared" si="30"/>
        <v/>
      </c>
      <c r="M328">
        <f t="shared" si="31"/>
        <v>-2.5829999999999999E-2</v>
      </c>
    </row>
    <row r="329" spans="1:13" x14ac:dyDescent="0.25">
      <c r="A329">
        <v>8.1750000000000007</v>
      </c>
      <c r="B329">
        <v>-2.5630624999999997E-2</v>
      </c>
      <c r="C329" t="str">
        <f t="shared" si="27"/>
        <v>Up</v>
      </c>
      <c r="D329" t="str">
        <f t="shared" si="28"/>
        <v>Y</v>
      </c>
      <c r="E329" t="str">
        <f t="shared" si="29"/>
        <v>Min</v>
      </c>
      <c r="F329">
        <f t="shared" si="30"/>
        <v>-2.5630624999999997E-2</v>
      </c>
      <c r="M329">
        <f t="shared" si="31"/>
        <v>-2.5834999999999997E-2</v>
      </c>
    </row>
    <row r="330" spans="1:13" x14ac:dyDescent="0.25">
      <c r="A330">
        <v>8.1999999999999993</v>
      </c>
      <c r="B330">
        <v>-2.4635000000000001E-2</v>
      </c>
      <c r="C330" t="str">
        <f t="shared" si="27"/>
        <v>Down</v>
      </c>
      <c r="D330" t="str">
        <f t="shared" si="28"/>
        <v>Y</v>
      </c>
      <c r="E330" t="str">
        <f t="shared" si="29"/>
        <v>Max</v>
      </c>
      <c r="F330">
        <f t="shared" si="30"/>
        <v>-2.4635000000000001E-2</v>
      </c>
      <c r="M330">
        <f t="shared" si="31"/>
        <v>-2.4840000000000001E-2</v>
      </c>
    </row>
    <row r="331" spans="1:13" x14ac:dyDescent="0.25">
      <c r="A331">
        <v>8.2249999999999996</v>
      </c>
      <c r="B331">
        <v>-2.4639374999999998E-2</v>
      </c>
      <c r="C331" t="str">
        <f t="shared" si="27"/>
        <v>Up</v>
      </c>
      <c r="D331" t="str">
        <f t="shared" si="28"/>
        <v>Y</v>
      </c>
      <c r="E331" t="str">
        <f t="shared" si="29"/>
        <v>Min</v>
      </c>
      <c r="F331">
        <f t="shared" si="30"/>
        <v>-2.4639374999999998E-2</v>
      </c>
      <c r="M331">
        <f t="shared" si="31"/>
        <v>-2.4844999999999999E-2</v>
      </c>
    </row>
    <row r="332" spans="1:13" x14ac:dyDescent="0.25">
      <c r="A332">
        <v>8.25</v>
      </c>
      <c r="B332">
        <v>-2.3643749999999998E-2</v>
      </c>
      <c r="C332" t="str">
        <f t="shared" si="27"/>
        <v>Up</v>
      </c>
      <c r="D332" t="str">
        <f t="shared" si="28"/>
        <v>N</v>
      </c>
      <c r="E332" t="str">
        <f t="shared" si="29"/>
        <v/>
      </c>
      <c r="F332" t="str">
        <f t="shared" si="30"/>
        <v/>
      </c>
      <c r="M332">
        <f t="shared" si="31"/>
        <v>-2.385E-2</v>
      </c>
    </row>
    <row r="333" spans="1:13" x14ac:dyDescent="0.25">
      <c r="A333">
        <v>8.2750000000000004</v>
      </c>
      <c r="B333">
        <v>-2.1648124999999997E-2</v>
      </c>
      <c r="C333" t="str">
        <f t="shared" si="27"/>
        <v>Up</v>
      </c>
      <c r="D333" t="str">
        <f t="shared" si="28"/>
        <v>N</v>
      </c>
      <c r="E333" t="str">
        <f t="shared" si="29"/>
        <v/>
      </c>
      <c r="F333" t="str">
        <f t="shared" si="30"/>
        <v/>
      </c>
      <c r="M333">
        <f t="shared" si="31"/>
        <v>-2.1854999999999996E-2</v>
      </c>
    </row>
    <row r="334" spans="1:13" x14ac:dyDescent="0.25">
      <c r="A334">
        <v>8.3000000000000007</v>
      </c>
      <c r="B334">
        <v>-2.0652499999999994E-2</v>
      </c>
      <c r="C334" t="str">
        <f t="shared" si="27"/>
        <v>Up</v>
      </c>
      <c r="D334" t="str">
        <f t="shared" si="28"/>
        <v>N</v>
      </c>
      <c r="E334" t="str">
        <f t="shared" si="29"/>
        <v/>
      </c>
      <c r="F334" t="str">
        <f t="shared" si="30"/>
        <v/>
      </c>
      <c r="M334">
        <f t="shared" si="31"/>
        <v>-2.0859999999999993E-2</v>
      </c>
    </row>
    <row r="335" spans="1:13" x14ac:dyDescent="0.25">
      <c r="A335">
        <v>8.3249999999999993</v>
      </c>
      <c r="B335">
        <v>-1.9656875000000001E-2</v>
      </c>
      <c r="C335" t="str">
        <f t="shared" si="27"/>
        <v>Up</v>
      </c>
      <c r="D335" t="str">
        <f t="shared" si="28"/>
        <v>N</v>
      </c>
      <c r="E335" t="str">
        <f t="shared" si="29"/>
        <v/>
      </c>
      <c r="F335" t="str">
        <f t="shared" si="30"/>
        <v/>
      </c>
      <c r="M335">
        <f t="shared" si="31"/>
        <v>-1.9865000000000001E-2</v>
      </c>
    </row>
    <row r="336" spans="1:13" x14ac:dyDescent="0.25">
      <c r="A336">
        <v>8.35</v>
      </c>
      <c r="B336">
        <v>-1.766125E-2</v>
      </c>
      <c r="C336" t="str">
        <f t="shared" si="27"/>
        <v>Up</v>
      </c>
      <c r="D336" t="str">
        <f t="shared" si="28"/>
        <v>N</v>
      </c>
      <c r="E336" t="str">
        <f t="shared" si="29"/>
        <v/>
      </c>
      <c r="F336" t="str">
        <f t="shared" si="30"/>
        <v/>
      </c>
      <c r="M336">
        <f t="shared" si="31"/>
        <v>-1.787E-2</v>
      </c>
    </row>
    <row r="337" spans="1:13" x14ac:dyDescent="0.25">
      <c r="A337">
        <v>8.375</v>
      </c>
      <c r="B337">
        <v>-1.4665624999999998E-2</v>
      </c>
      <c r="C337" t="str">
        <f t="shared" si="27"/>
        <v>Up</v>
      </c>
      <c r="D337" t="str">
        <f t="shared" si="28"/>
        <v>N</v>
      </c>
      <c r="E337" t="str">
        <f t="shared" si="29"/>
        <v/>
      </c>
      <c r="F337" t="str">
        <f t="shared" si="30"/>
        <v/>
      </c>
      <c r="M337">
        <f t="shared" si="31"/>
        <v>-1.4874999999999998E-2</v>
      </c>
    </row>
    <row r="338" spans="1:13" x14ac:dyDescent="0.25">
      <c r="A338">
        <v>8.4</v>
      </c>
      <c r="B338">
        <v>-1.2669999999999999E-2</v>
      </c>
      <c r="C338" t="str">
        <f t="shared" si="27"/>
        <v>Up</v>
      </c>
      <c r="D338" t="str">
        <f t="shared" si="28"/>
        <v>N</v>
      </c>
      <c r="E338" t="str">
        <f t="shared" si="29"/>
        <v/>
      </c>
      <c r="F338" t="str">
        <f t="shared" si="30"/>
        <v/>
      </c>
      <c r="M338">
        <f t="shared" si="31"/>
        <v>-1.2879999999999999E-2</v>
      </c>
    </row>
    <row r="339" spans="1:13" x14ac:dyDescent="0.25">
      <c r="A339">
        <v>8.4250000000000007</v>
      </c>
      <c r="B339">
        <v>-1.0674375000000002E-2</v>
      </c>
      <c r="C339" t="str">
        <f t="shared" si="27"/>
        <v>Up</v>
      </c>
      <c r="D339" t="str">
        <f t="shared" si="28"/>
        <v>N</v>
      </c>
      <c r="E339" t="str">
        <f t="shared" si="29"/>
        <v/>
      </c>
      <c r="F339" t="str">
        <f t="shared" si="30"/>
        <v/>
      </c>
      <c r="M339">
        <f t="shared" si="31"/>
        <v>-1.0885000000000002E-2</v>
      </c>
    </row>
    <row r="340" spans="1:13" x14ac:dyDescent="0.25">
      <c r="A340">
        <v>8.4499999999999993</v>
      </c>
      <c r="B340">
        <v>-8.678749999999999E-3</v>
      </c>
      <c r="C340" t="str">
        <f t="shared" si="27"/>
        <v>Up</v>
      </c>
      <c r="D340" t="str">
        <f t="shared" si="28"/>
        <v>N</v>
      </c>
      <c r="E340" t="str">
        <f t="shared" si="29"/>
        <v/>
      </c>
      <c r="F340" t="str">
        <f t="shared" si="30"/>
        <v/>
      </c>
      <c r="M340">
        <f t="shared" si="31"/>
        <v>-8.8899999999999986E-3</v>
      </c>
    </row>
    <row r="341" spans="1:13" x14ac:dyDescent="0.25">
      <c r="A341">
        <v>8.4749999999999996</v>
      </c>
      <c r="B341">
        <v>-5.6831249999999972E-3</v>
      </c>
      <c r="C341" t="str">
        <f t="shared" si="27"/>
        <v>Up</v>
      </c>
      <c r="D341" t="str">
        <f t="shared" si="28"/>
        <v>N</v>
      </c>
      <c r="E341" t="str">
        <f t="shared" si="29"/>
        <v/>
      </c>
      <c r="F341" t="str">
        <f t="shared" si="30"/>
        <v/>
      </c>
      <c r="M341">
        <f t="shared" si="31"/>
        <v>-5.8949999999999975E-3</v>
      </c>
    </row>
    <row r="342" spans="1:13" x14ac:dyDescent="0.25">
      <c r="A342">
        <v>8.5</v>
      </c>
      <c r="B342">
        <v>-3.6875000000000024E-3</v>
      </c>
      <c r="C342" t="str">
        <f t="shared" si="27"/>
        <v>Up</v>
      </c>
      <c r="D342" t="str">
        <f t="shared" si="28"/>
        <v>N</v>
      </c>
      <c r="E342" t="str">
        <f t="shared" si="29"/>
        <v/>
      </c>
      <c r="F342" t="str">
        <f t="shared" si="30"/>
        <v/>
      </c>
      <c r="M342">
        <f t="shared" si="31"/>
        <v>-3.9000000000000024E-3</v>
      </c>
    </row>
    <row r="343" spans="1:13" x14ac:dyDescent="0.25">
      <c r="A343">
        <v>8.5250000000000004</v>
      </c>
      <c r="B343">
        <v>-1.6918750000000005E-3</v>
      </c>
      <c r="C343" t="str">
        <f t="shared" si="27"/>
        <v>Up</v>
      </c>
      <c r="D343" t="str">
        <f t="shared" si="28"/>
        <v>N</v>
      </c>
      <c r="E343" t="str">
        <f t="shared" si="29"/>
        <v/>
      </c>
      <c r="F343" t="str">
        <f t="shared" si="30"/>
        <v/>
      </c>
      <c r="M343">
        <f t="shared" si="31"/>
        <v>-1.9050000000000004E-3</v>
      </c>
    </row>
    <row r="344" spans="1:13" x14ac:dyDescent="0.25">
      <c r="A344">
        <v>8.5500000000000007</v>
      </c>
      <c r="B344">
        <v>1.303750000000002E-3</v>
      </c>
      <c r="C344" t="str">
        <f t="shared" si="27"/>
        <v>Up</v>
      </c>
      <c r="D344" t="str">
        <f t="shared" si="28"/>
        <v>N</v>
      </c>
      <c r="E344" t="str">
        <f t="shared" si="29"/>
        <v/>
      </c>
      <c r="F344" t="str">
        <f t="shared" si="30"/>
        <v/>
      </c>
      <c r="M344">
        <f t="shared" si="31"/>
        <v>1.090000000000002E-3</v>
      </c>
    </row>
    <row r="345" spans="1:13" x14ac:dyDescent="0.25">
      <c r="A345">
        <v>8.5749999999999993</v>
      </c>
      <c r="B345">
        <v>3.299375000000005E-3</v>
      </c>
      <c r="C345" t="str">
        <f t="shared" si="27"/>
        <v>Up</v>
      </c>
      <c r="D345" t="str">
        <f t="shared" si="28"/>
        <v>N</v>
      </c>
      <c r="E345" t="str">
        <f t="shared" si="29"/>
        <v/>
      </c>
      <c r="F345" t="str">
        <f t="shared" si="30"/>
        <v/>
      </c>
      <c r="M345">
        <f t="shared" si="31"/>
        <v>3.0850000000000048E-3</v>
      </c>
    </row>
    <row r="346" spans="1:13" x14ac:dyDescent="0.25">
      <c r="A346">
        <v>8.6</v>
      </c>
      <c r="B346">
        <v>6.2950000000000063E-3</v>
      </c>
      <c r="C346" t="str">
        <f t="shared" si="27"/>
        <v>Up</v>
      </c>
      <c r="D346" t="str">
        <f t="shared" si="28"/>
        <v>N</v>
      </c>
      <c r="E346" t="str">
        <f t="shared" si="29"/>
        <v/>
      </c>
      <c r="F346" t="str">
        <f t="shared" si="30"/>
        <v/>
      </c>
      <c r="M346">
        <f t="shared" si="31"/>
        <v>6.0800000000000064E-3</v>
      </c>
    </row>
    <row r="347" spans="1:13" x14ac:dyDescent="0.25">
      <c r="A347">
        <v>8.625</v>
      </c>
      <c r="B347">
        <v>8.2906249999999942E-3</v>
      </c>
      <c r="C347" t="str">
        <f t="shared" si="27"/>
        <v>Up</v>
      </c>
      <c r="D347" t="str">
        <f t="shared" si="28"/>
        <v>N</v>
      </c>
      <c r="E347" t="str">
        <f t="shared" si="29"/>
        <v/>
      </c>
      <c r="F347" t="str">
        <f t="shared" si="30"/>
        <v/>
      </c>
      <c r="M347">
        <f t="shared" si="31"/>
        <v>8.0749999999999936E-3</v>
      </c>
    </row>
    <row r="348" spans="1:13" x14ac:dyDescent="0.25">
      <c r="A348">
        <v>8.65</v>
      </c>
      <c r="B348">
        <v>1.0286249999999997E-2</v>
      </c>
      <c r="C348" t="str">
        <f t="shared" si="27"/>
        <v>Up</v>
      </c>
      <c r="D348" t="str">
        <f t="shared" si="28"/>
        <v>N</v>
      </c>
      <c r="E348" t="str">
        <f t="shared" si="29"/>
        <v/>
      </c>
      <c r="F348" t="str">
        <f t="shared" si="30"/>
        <v/>
      </c>
      <c r="M348">
        <f t="shared" si="31"/>
        <v>1.0069999999999997E-2</v>
      </c>
    </row>
    <row r="349" spans="1:13" x14ac:dyDescent="0.25">
      <c r="A349">
        <v>8.6750000000000007</v>
      </c>
      <c r="B349">
        <v>1.2281874999999998E-2</v>
      </c>
      <c r="C349" t="str">
        <f t="shared" si="27"/>
        <v>Up</v>
      </c>
      <c r="D349" t="str">
        <f t="shared" si="28"/>
        <v>N</v>
      </c>
      <c r="E349" t="str">
        <f t="shared" si="29"/>
        <v/>
      </c>
      <c r="F349" t="str">
        <f t="shared" si="30"/>
        <v/>
      </c>
      <c r="M349">
        <f t="shared" si="31"/>
        <v>1.2064999999999998E-2</v>
      </c>
    </row>
    <row r="350" spans="1:13" x14ac:dyDescent="0.25">
      <c r="A350">
        <v>8.6999999999999993</v>
      </c>
      <c r="B350">
        <v>1.3277499999999999E-2</v>
      </c>
      <c r="C350" t="str">
        <f t="shared" si="27"/>
        <v>Up</v>
      </c>
      <c r="D350" t="str">
        <f t="shared" si="28"/>
        <v>N</v>
      </c>
      <c r="E350" t="str">
        <f t="shared" si="29"/>
        <v/>
      </c>
      <c r="F350" t="str">
        <f t="shared" si="30"/>
        <v/>
      </c>
      <c r="M350">
        <f t="shared" si="31"/>
        <v>1.3059999999999999E-2</v>
      </c>
    </row>
    <row r="351" spans="1:13" x14ac:dyDescent="0.25">
      <c r="A351">
        <v>8.7249999999999996</v>
      </c>
      <c r="B351">
        <v>1.5273125000000005E-2</v>
      </c>
      <c r="C351" t="str">
        <f t="shared" si="27"/>
        <v>Up</v>
      </c>
      <c r="D351" t="str">
        <f t="shared" si="28"/>
        <v>N</v>
      </c>
      <c r="E351" t="str">
        <f t="shared" si="29"/>
        <v/>
      </c>
      <c r="F351" t="str">
        <f t="shared" si="30"/>
        <v/>
      </c>
      <c r="M351">
        <f t="shared" si="31"/>
        <v>1.5055000000000006E-2</v>
      </c>
    </row>
    <row r="352" spans="1:13" x14ac:dyDescent="0.25">
      <c r="A352">
        <v>8.75</v>
      </c>
      <c r="B352">
        <v>1.6268750000000002E-2</v>
      </c>
      <c r="C352" t="str">
        <f t="shared" si="27"/>
        <v>Up</v>
      </c>
      <c r="D352" t="str">
        <f t="shared" si="28"/>
        <v>N</v>
      </c>
      <c r="E352" t="str">
        <f t="shared" si="29"/>
        <v/>
      </c>
      <c r="F352" t="str">
        <f t="shared" si="30"/>
        <v/>
      </c>
      <c r="M352">
        <f t="shared" si="31"/>
        <v>1.6050000000000002E-2</v>
      </c>
    </row>
    <row r="353" spans="1:13" x14ac:dyDescent="0.25">
      <c r="A353">
        <v>8.7750000000000004</v>
      </c>
      <c r="B353">
        <v>1.7264375000000002E-2</v>
      </c>
      <c r="C353" t="str">
        <f t="shared" si="27"/>
        <v>Up</v>
      </c>
      <c r="D353" t="str">
        <f t="shared" si="28"/>
        <v>N</v>
      </c>
      <c r="E353" t="str">
        <f t="shared" si="29"/>
        <v/>
      </c>
      <c r="F353" t="str">
        <f t="shared" si="30"/>
        <v/>
      </c>
      <c r="M353">
        <f t="shared" si="31"/>
        <v>1.7045000000000001E-2</v>
      </c>
    </row>
    <row r="354" spans="1:13" x14ac:dyDescent="0.25">
      <c r="A354">
        <v>8.8000000000000007</v>
      </c>
      <c r="B354">
        <v>1.8260000000000005E-2</v>
      </c>
      <c r="C354" t="str">
        <f t="shared" si="27"/>
        <v>Down</v>
      </c>
      <c r="D354" t="str">
        <f t="shared" si="28"/>
        <v>Y</v>
      </c>
      <c r="E354" t="str">
        <f t="shared" si="29"/>
        <v>Max</v>
      </c>
      <c r="F354">
        <f t="shared" si="30"/>
        <v>1.8260000000000005E-2</v>
      </c>
      <c r="M354">
        <f t="shared" si="31"/>
        <v>1.8040000000000004E-2</v>
      </c>
    </row>
    <row r="355" spans="1:13" x14ac:dyDescent="0.25">
      <c r="A355">
        <v>8.8249999999999993</v>
      </c>
      <c r="B355">
        <v>1.8255625000000004E-2</v>
      </c>
      <c r="C355" t="str">
        <f t="shared" si="27"/>
        <v>Down</v>
      </c>
      <c r="D355" t="str">
        <f t="shared" si="28"/>
        <v>N</v>
      </c>
      <c r="E355" t="str">
        <f t="shared" si="29"/>
        <v/>
      </c>
      <c r="F355" t="str">
        <f t="shared" si="30"/>
        <v/>
      </c>
      <c r="M355">
        <f t="shared" si="31"/>
        <v>1.8035000000000006E-2</v>
      </c>
    </row>
    <row r="356" spans="1:13" x14ac:dyDescent="0.25">
      <c r="A356">
        <v>8.85</v>
      </c>
      <c r="B356">
        <v>1.8251250000000007E-2</v>
      </c>
      <c r="C356" t="str">
        <f t="shared" si="27"/>
        <v>Down</v>
      </c>
      <c r="D356" t="str">
        <f t="shared" si="28"/>
        <v>N</v>
      </c>
      <c r="E356" t="str">
        <f t="shared" si="29"/>
        <v/>
      </c>
      <c r="F356" t="str">
        <f t="shared" si="30"/>
        <v/>
      </c>
      <c r="M356">
        <f t="shared" si="31"/>
        <v>1.8030000000000008E-2</v>
      </c>
    </row>
    <row r="357" spans="1:13" x14ac:dyDescent="0.25">
      <c r="A357">
        <v>8.875</v>
      </c>
      <c r="B357">
        <v>1.8246875000000006E-2</v>
      </c>
      <c r="C357" t="str">
        <f t="shared" si="27"/>
        <v>Down</v>
      </c>
      <c r="D357" t="str">
        <f t="shared" si="28"/>
        <v>N</v>
      </c>
      <c r="E357" t="str">
        <f t="shared" si="29"/>
        <v/>
      </c>
      <c r="F357" t="str">
        <f t="shared" si="30"/>
        <v/>
      </c>
      <c r="M357">
        <f t="shared" si="31"/>
        <v>1.8025000000000006E-2</v>
      </c>
    </row>
    <row r="358" spans="1:13" x14ac:dyDescent="0.25">
      <c r="A358">
        <v>8.9</v>
      </c>
      <c r="B358">
        <v>1.8242500000000005E-2</v>
      </c>
      <c r="C358" t="str">
        <f t="shared" si="27"/>
        <v>Down</v>
      </c>
      <c r="D358" t="str">
        <f t="shared" si="28"/>
        <v>N</v>
      </c>
      <c r="E358" t="str">
        <f t="shared" si="29"/>
        <v/>
      </c>
      <c r="F358" t="str">
        <f t="shared" si="30"/>
        <v/>
      </c>
      <c r="M358">
        <f t="shared" si="31"/>
        <v>1.8020000000000005E-2</v>
      </c>
    </row>
    <row r="359" spans="1:13" x14ac:dyDescent="0.25">
      <c r="A359">
        <v>8.9250000000000007</v>
      </c>
      <c r="B359">
        <v>1.8238125000000001E-2</v>
      </c>
      <c r="C359" t="str">
        <f t="shared" si="27"/>
        <v>Down</v>
      </c>
      <c r="D359" t="str">
        <f t="shared" si="28"/>
        <v>N</v>
      </c>
      <c r="E359" t="str">
        <f t="shared" si="29"/>
        <v/>
      </c>
      <c r="F359" t="str">
        <f t="shared" si="30"/>
        <v/>
      </c>
      <c r="M359">
        <f t="shared" si="31"/>
        <v>1.8015E-2</v>
      </c>
    </row>
    <row r="360" spans="1:13" x14ac:dyDescent="0.25">
      <c r="A360">
        <v>8.9499999999999993</v>
      </c>
      <c r="B360">
        <v>1.7233750000000006E-2</v>
      </c>
      <c r="C360" t="str">
        <f t="shared" si="27"/>
        <v>Down</v>
      </c>
      <c r="D360" t="str">
        <f t="shared" si="28"/>
        <v>N</v>
      </c>
      <c r="E360" t="str">
        <f t="shared" si="29"/>
        <v/>
      </c>
      <c r="F360" t="str">
        <f t="shared" si="30"/>
        <v/>
      </c>
      <c r="M360">
        <f t="shared" si="31"/>
        <v>1.7010000000000004E-2</v>
      </c>
    </row>
    <row r="361" spans="1:13" x14ac:dyDescent="0.25">
      <c r="A361">
        <v>8.9749999999999996</v>
      </c>
      <c r="B361">
        <v>1.6229375000000004E-2</v>
      </c>
      <c r="C361" t="str">
        <f t="shared" si="27"/>
        <v>Down</v>
      </c>
      <c r="D361" t="str">
        <f t="shared" si="28"/>
        <v>N</v>
      </c>
      <c r="E361" t="str">
        <f t="shared" si="29"/>
        <v/>
      </c>
      <c r="F361" t="str">
        <f t="shared" si="30"/>
        <v/>
      </c>
      <c r="M361">
        <f t="shared" si="31"/>
        <v>1.6005000000000005E-2</v>
      </c>
    </row>
    <row r="362" spans="1:13" x14ac:dyDescent="0.25">
      <c r="A362">
        <v>9</v>
      </c>
      <c r="B362">
        <v>1.5225000000000001E-2</v>
      </c>
      <c r="C362" t="str">
        <f t="shared" si="27"/>
        <v>Down</v>
      </c>
      <c r="D362" t="str">
        <f t="shared" si="28"/>
        <v>N</v>
      </c>
      <c r="E362" t="str">
        <f t="shared" si="29"/>
        <v/>
      </c>
      <c r="F362" t="str">
        <f t="shared" si="30"/>
        <v/>
      </c>
      <c r="M362">
        <f t="shared" si="31"/>
        <v>1.5000000000000001E-2</v>
      </c>
    </row>
    <row r="363" spans="1:13" x14ac:dyDescent="0.25">
      <c r="A363">
        <v>9.0250000000000004</v>
      </c>
      <c r="B363">
        <v>1.4220624999999997E-2</v>
      </c>
      <c r="C363" t="str">
        <f t="shared" si="27"/>
        <v>Down</v>
      </c>
      <c r="D363" t="str">
        <f t="shared" si="28"/>
        <v>N</v>
      </c>
      <c r="E363" t="str">
        <f t="shared" si="29"/>
        <v/>
      </c>
      <c r="F363" t="str">
        <f t="shared" si="30"/>
        <v/>
      </c>
      <c r="M363">
        <f t="shared" si="31"/>
        <v>1.3994999999999997E-2</v>
      </c>
    </row>
    <row r="364" spans="1:13" x14ac:dyDescent="0.25">
      <c r="A364">
        <v>9.0500000000000007</v>
      </c>
      <c r="B364">
        <v>1.2216249999999998E-2</v>
      </c>
      <c r="C364" t="str">
        <f t="shared" si="27"/>
        <v>Down</v>
      </c>
      <c r="D364" t="str">
        <f t="shared" si="28"/>
        <v>N</v>
      </c>
      <c r="E364" t="str">
        <f t="shared" si="29"/>
        <v/>
      </c>
      <c r="F364" t="str">
        <f t="shared" si="30"/>
        <v/>
      </c>
      <c r="M364">
        <f t="shared" si="31"/>
        <v>1.1989999999999997E-2</v>
      </c>
    </row>
    <row r="365" spans="1:13" x14ac:dyDescent="0.25">
      <c r="A365">
        <v>9.0749999999999993</v>
      </c>
      <c r="B365">
        <v>1.0211874999999997E-2</v>
      </c>
      <c r="C365" t="str">
        <f t="shared" si="27"/>
        <v>Down</v>
      </c>
      <c r="D365" t="str">
        <f t="shared" si="28"/>
        <v>N</v>
      </c>
      <c r="E365" t="str">
        <f t="shared" si="29"/>
        <v/>
      </c>
      <c r="F365" t="str">
        <f t="shared" si="30"/>
        <v/>
      </c>
      <c r="M365">
        <f t="shared" si="31"/>
        <v>9.9849999999999973E-3</v>
      </c>
    </row>
    <row r="366" spans="1:13" x14ac:dyDescent="0.25">
      <c r="A366">
        <v>9.1</v>
      </c>
      <c r="B366">
        <v>8.2074999999999943E-3</v>
      </c>
      <c r="C366" t="str">
        <f t="shared" si="27"/>
        <v>Down</v>
      </c>
      <c r="D366" t="str">
        <f t="shared" si="28"/>
        <v>N</v>
      </c>
      <c r="E366" t="str">
        <f t="shared" si="29"/>
        <v/>
      </c>
      <c r="F366" t="str">
        <f t="shared" si="30"/>
        <v/>
      </c>
      <c r="M366">
        <f t="shared" si="31"/>
        <v>7.979999999999994E-3</v>
      </c>
    </row>
    <row r="367" spans="1:13" x14ac:dyDescent="0.25">
      <c r="A367">
        <v>9.125</v>
      </c>
      <c r="B367">
        <v>6.2031250000000064E-3</v>
      </c>
      <c r="C367" t="str">
        <f t="shared" si="27"/>
        <v>Down</v>
      </c>
      <c r="D367" t="str">
        <f t="shared" si="28"/>
        <v>N</v>
      </c>
      <c r="E367" t="str">
        <f t="shared" si="29"/>
        <v/>
      </c>
      <c r="F367" t="str">
        <f t="shared" si="30"/>
        <v/>
      </c>
      <c r="M367">
        <f t="shared" si="31"/>
        <v>5.9750000000000063E-3</v>
      </c>
    </row>
    <row r="368" spans="1:13" x14ac:dyDescent="0.25">
      <c r="A368">
        <v>9.15</v>
      </c>
      <c r="B368">
        <v>4.1987500000000046E-3</v>
      </c>
      <c r="C368" t="str">
        <f t="shared" si="27"/>
        <v>Down</v>
      </c>
      <c r="D368" t="str">
        <f t="shared" si="28"/>
        <v>N</v>
      </c>
      <c r="E368" t="str">
        <f t="shared" si="29"/>
        <v/>
      </c>
      <c r="F368" t="str">
        <f t="shared" si="30"/>
        <v/>
      </c>
      <c r="M368">
        <f t="shared" si="31"/>
        <v>3.9700000000000048E-3</v>
      </c>
    </row>
    <row r="369" spans="1:13" x14ac:dyDescent="0.25">
      <c r="A369">
        <v>9.1750000000000007</v>
      </c>
      <c r="B369">
        <v>1.1943750000000019E-3</v>
      </c>
      <c r="C369" t="str">
        <f t="shared" si="27"/>
        <v>Down</v>
      </c>
      <c r="D369" t="str">
        <f t="shared" si="28"/>
        <v>N</v>
      </c>
      <c r="E369" t="str">
        <f t="shared" si="29"/>
        <v/>
      </c>
      <c r="F369" t="str">
        <f t="shared" si="30"/>
        <v/>
      </c>
      <c r="M369">
        <f t="shared" si="31"/>
        <v>9.6500000000000188E-4</v>
      </c>
    </row>
    <row r="370" spans="1:13" x14ac:dyDescent="0.25">
      <c r="A370">
        <v>9.1999999999999993</v>
      </c>
      <c r="B370">
        <v>-8.0999999999999931E-4</v>
      </c>
      <c r="C370" t="str">
        <f t="shared" si="27"/>
        <v>Down</v>
      </c>
      <c r="D370" t="str">
        <f t="shared" si="28"/>
        <v>N</v>
      </c>
      <c r="E370" t="str">
        <f t="shared" si="29"/>
        <v/>
      </c>
      <c r="F370" t="str">
        <f t="shared" si="30"/>
        <v/>
      </c>
      <c r="M370">
        <f t="shared" si="31"/>
        <v>-1.0399999999999993E-3</v>
      </c>
    </row>
    <row r="371" spans="1:13" x14ac:dyDescent="0.25">
      <c r="A371">
        <v>9.2249999999999996</v>
      </c>
      <c r="B371">
        <v>-2.8143750000000013E-3</v>
      </c>
      <c r="C371" t="str">
        <f t="shared" si="27"/>
        <v>Down</v>
      </c>
      <c r="D371" t="str">
        <f t="shared" si="28"/>
        <v>N</v>
      </c>
      <c r="E371" t="str">
        <f t="shared" si="29"/>
        <v/>
      </c>
      <c r="F371" t="str">
        <f t="shared" si="30"/>
        <v/>
      </c>
      <c r="M371">
        <f t="shared" si="31"/>
        <v>-3.0450000000000013E-3</v>
      </c>
    </row>
    <row r="372" spans="1:13" x14ac:dyDescent="0.25">
      <c r="A372">
        <v>9.25</v>
      </c>
      <c r="B372">
        <v>-4.8187499999999966E-3</v>
      </c>
      <c r="C372" t="str">
        <f t="shared" si="27"/>
        <v>Down</v>
      </c>
      <c r="D372" t="str">
        <f t="shared" si="28"/>
        <v>N</v>
      </c>
      <c r="E372" t="str">
        <f t="shared" si="29"/>
        <v/>
      </c>
      <c r="F372" t="str">
        <f t="shared" si="30"/>
        <v/>
      </c>
      <c r="M372">
        <f t="shared" si="31"/>
        <v>-5.0499999999999963E-3</v>
      </c>
    </row>
    <row r="373" spans="1:13" x14ac:dyDescent="0.25">
      <c r="A373">
        <v>9.2750000000000004</v>
      </c>
      <c r="B373">
        <v>-6.8231249999999985E-3</v>
      </c>
      <c r="C373" t="str">
        <f t="shared" si="27"/>
        <v>Down</v>
      </c>
      <c r="D373" t="str">
        <f t="shared" si="28"/>
        <v>N</v>
      </c>
      <c r="E373" t="str">
        <f t="shared" si="29"/>
        <v/>
      </c>
      <c r="F373" t="str">
        <f t="shared" si="30"/>
        <v/>
      </c>
      <c r="M373">
        <f t="shared" si="31"/>
        <v>-7.0549999999999988E-3</v>
      </c>
    </row>
    <row r="374" spans="1:13" x14ac:dyDescent="0.25">
      <c r="A374">
        <v>9.3000000000000007</v>
      </c>
      <c r="B374">
        <v>-9.8275000000000012E-3</v>
      </c>
      <c r="C374" t="str">
        <f t="shared" si="27"/>
        <v>Down</v>
      </c>
      <c r="D374" t="str">
        <f t="shared" si="28"/>
        <v>N</v>
      </c>
      <c r="E374" t="str">
        <f t="shared" si="29"/>
        <v/>
      </c>
      <c r="F374" t="str">
        <f t="shared" si="30"/>
        <v/>
      </c>
      <c r="M374">
        <f t="shared" si="31"/>
        <v>-1.0060000000000001E-2</v>
      </c>
    </row>
    <row r="375" spans="1:13" x14ac:dyDescent="0.25">
      <c r="A375">
        <v>9.3249999999999993</v>
      </c>
      <c r="B375">
        <v>-1.0831875000000001E-2</v>
      </c>
      <c r="C375" t="str">
        <f t="shared" si="27"/>
        <v>Down</v>
      </c>
      <c r="D375" t="str">
        <f t="shared" si="28"/>
        <v>N</v>
      </c>
      <c r="E375" t="str">
        <f t="shared" si="29"/>
        <v/>
      </c>
      <c r="F375" t="str">
        <f t="shared" si="30"/>
        <v/>
      </c>
      <c r="M375">
        <f t="shared" si="31"/>
        <v>-1.1065000000000002E-2</v>
      </c>
    </row>
    <row r="376" spans="1:13" x14ac:dyDescent="0.25">
      <c r="A376">
        <v>9.35</v>
      </c>
      <c r="B376">
        <v>-1.3836249999999996E-2</v>
      </c>
      <c r="C376" t="str">
        <f t="shared" si="27"/>
        <v>Down</v>
      </c>
      <c r="D376" t="str">
        <f t="shared" si="28"/>
        <v>N</v>
      </c>
      <c r="E376" t="str">
        <f t="shared" si="29"/>
        <v/>
      </c>
      <c r="F376" t="str">
        <f t="shared" si="30"/>
        <v/>
      </c>
      <c r="M376">
        <f t="shared" si="31"/>
        <v>-1.4069999999999996E-2</v>
      </c>
    </row>
    <row r="377" spans="1:13" x14ac:dyDescent="0.25">
      <c r="A377">
        <v>9.375</v>
      </c>
      <c r="B377">
        <v>-1.5840625000000001E-2</v>
      </c>
      <c r="C377" t="str">
        <f t="shared" si="27"/>
        <v>Down</v>
      </c>
      <c r="D377" t="str">
        <f t="shared" si="28"/>
        <v>N</v>
      </c>
      <c r="E377" t="str">
        <f t="shared" si="29"/>
        <v/>
      </c>
      <c r="F377" t="str">
        <f t="shared" si="30"/>
        <v/>
      </c>
      <c r="M377">
        <f t="shared" si="31"/>
        <v>-1.6074999999999999E-2</v>
      </c>
    </row>
    <row r="378" spans="1:13" x14ac:dyDescent="0.25">
      <c r="A378">
        <v>9.4</v>
      </c>
      <c r="B378">
        <v>-1.6844999999999999E-2</v>
      </c>
      <c r="C378" t="str">
        <f t="shared" si="27"/>
        <v>Down</v>
      </c>
      <c r="D378" t="str">
        <f t="shared" si="28"/>
        <v>N</v>
      </c>
      <c r="E378" t="str">
        <f t="shared" si="29"/>
        <v/>
      </c>
      <c r="F378" t="str">
        <f t="shared" si="30"/>
        <v/>
      </c>
      <c r="M378">
        <f t="shared" si="31"/>
        <v>-1.7079999999999998E-2</v>
      </c>
    </row>
    <row r="379" spans="1:13" x14ac:dyDescent="0.25">
      <c r="A379">
        <v>9.4250000000000007</v>
      </c>
      <c r="B379">
        <v>-1.8849374999999998E-2</v>
      </c>
      <c r="C379" t="str">
        <f t="shared" si="27"/>
        <v>Down</v>
      </c>
      <c r="D379" t="str">
        <f t="shared" si="28"/>
        <v>N</v>
      </c>
      <c r="E379" t="str">
        <f t="shared" si="29"/>
        <v/>
      </c>
      <c r="F379" t="str">
        <f t="shared" si="30"/>
        <v/>
      </c>
      <c r="M379">
        <f t="shared" si="31"/>
        <v>-1.9084999999999998E-2</v>
      </c>
    </row>
    <row r="380" spans="1:13" x14ac:dyDescent="0.25">
      <c r="A380">
        <v>9.4499999999999993</v>
      </c>
      <c r="B380">
        <v>-1.9853750000000003E-2</v>
      </c>
      <c r="C380" t="str">
        <f t="shared" si="27"/>
        <v>Down</v>
      </c>
      <c r="D380" t="str">
        <f t="shared" si="28"/>
        <v>N</v>
      </c>
      <c r="E380" t="str">
        <f t="shared" si="29"/>
        <v/>
      </c>
      <c r="F380" t="str">
        <f t="shared" si="30"/>
        <v/>
      </c>
      <c r="M380">
        <f t="shared" si="31"/>
        <v>-2.0090000000000004E-2</v>
      </c>
    </row>
    <row r="381" spans="1:13" x14ac:dyDescent="0.25">
      <c r="A381">
        <v>9.4749999999999996</v>
      </c>
      <c r="B381">
        <v>-2.0858124999999995E-2</v>
      </c>
      <c r="C381" t="str">
        <f t="shared" si="27"/>
        <v>Down</v>
      </c>
      <c r="D381" t="str">
        <f t="shared" si="28"/>
        <v>N</v>
      </c>
      <c r="E381" t="str">
        <f t="shared" si="29"/>
        <v/>
      </c>
      <c r="F381" t="str">
        <f t="shared" si="30"/>
        <v/>
      </c>
      <c r="M381">
        <f t="shared" si="31"/>
        <v>-2.1094999999999996E-2</v>
      </c>
    </row>
    <row r="382" spans="1:13" x14ac:dyDescent="0.25">
      <c r="A382">
        <v>9.5</v>
      </c>
      <c r="B382">
        <v>-2.1862499999999997E-2</v>
      </c>
      <c r="C382" t="str">
        <f t="shared" si="27"/>
        <v>Down</v>
      </c>
      <c r="D382" t="str">
        <f t="shared" si="28"/>
        <v>N</v>
      </c>
      <c r="E382" t="str">
        <f t="shared" si="29"/>
        <v/>
      </c>
      <c r="F382" t="str">
        <f t="shared" si="30"/>
        <v/>
      </c>
      <c r="M382">
        <f t="shared" si="31"/>
        <v>-2.2099999999999998E-2</v>
      </c>
    </row>
    <row r="383" spans="1:13" x14ac:dyDescent="0.25">
      <c r="A383">
        <v>9.5250000000000004</v>
      </c>
      <c r="B383">
        <v>-2.2866874999999995E-2</v>
      </c>
      <c r="C383" t="str">
        <f t="shared" si="27"/>
        <v>Down</v>
      </c>
      <c r="D383" t="str">
        <f t="shared" si="28"/>
        <v>N</v>
      </c>
      <c r="E383" t="str">
        <f t="shared" si="29"/>
        <v/>
      </c>
      <c r="F383" t="str">
        <f t="shared" si="30"/>
        <v/>
      </c>
      <c r="M383">
        <f t="shared" si="31"/>
        <v>-2.3104999999999994E-2</v>
      </c>
    </row>
    <row r="384" spans="1:13" x14ac:dyDescent="0.25">
      <c r="A384">
        <v>9.5500000000000007</v>
      </c>
      <c r="B384">
        <v>-2.2871249999999999E-2</v>
      </c>
      <c r="C384" t="str">
        <f t="shared" si="27"/>
        <v>Down</v>
      </c>
      <c r="D384" t="str">
        <f t="shared" si="28"/>
        <v>N</v>
      </c>
      <c r="E384" t="str">
        <f t="shared" si="29"/>
        <v/>
      </c>
      <c r="F384" t="str">
        <f t="shared" si="30"/>
        <v/>
      </c>
      <c r="M384">
        <f t="shared" si="31"/>
        <v>-2.3109999999999999E-2</v>
      </c>
    </row>
    <row r="385" spans="1:13" x14ac:dyDescent="0.25">
      <c r="A385">
        <v>9.5749999999999993</v>
      </c>
      <c r="B385">
        <v>-2.3875624999999998E-2</v>
      </c>
      <c r="C385" t="str">
        <f t="shared" si="27"/>
        <v>Down</v>
      </c>
      <c r="D385" t="str">
        <f t="shared" si="28"/>
        <v>N</v>
      </c>
      <c r="E385" t="str">
        <f t="shared" si="29"/>
        <v/>
      </c>
      <c r="F385" t="str">
        <f t="shared" si="30"/>
        <v/>
      </c>
      <c r="M385">
        <f t="shared" si="31"/>
        <v>-2.4114999999999998E-2</v>
      </c>
    </row>
    <row r="386" spans="1:13" x14ac:dyDescent="0.25">
      <c r="A386">
        <v>9.6</v>
      </c>
      <c r="B386">
        <v>-2.3879999999999998E-2</v>
      </c>
      <c r="C386" t="str">
        <f t="shared" ref="C386:C449" si="32">IF(B386&lt;B387, "Up", "Down")</f>
        <v>Up</v>
      </c>
      <c r="D386" t="str">
        <f t="shared" ref="D386:D449" si="33">IF(C386&lt;&gt;C385,"Y","N")</f>
        <v>Y</v>
      </c>
      <c r="E386" t="str">
        <f t="shared" ref="E386:E449" si="34">IF(D386="Y",IF(C386="Up","Min","Max"),"")</f>
        <v>Min</v>
      </c>
      <c r="F386">
        <f t="shared" ref="F386:F449" si="35">IF(E386&lt;&gt;"",B386,"")</f>
        <v>-2.3879999999999998E-2</v>
      </c>
      <c r="M386">
        <f t="shared" si="31"/>
        <v>-2.4119999999999999E-2</v>
      </c>
    </row>
    <row r="387" spans="1:13" x14ac:dyDescent="0.25">
      <c r="A387">
        <v>9.625</v>
      </c>
      <c r="B387">
        <v>-2.2884374999999998E-2</v>
      </c>
      <c r="C387" t="str">
        <f t="shared" si="32"/>
        <v>Down</v>
      </c>
      <c r="D387" t="str">
        <f t="shared" si="33"/>
        <v>Y</v>
      </c>
      <c r="E387" t="str">
        <f t="shared" si="34"/>
        <v>Max</v>
      </c>
      <c r="F387">
        <f t="shared" si="35"/>
        <v>-2.2884374999999998E-2</v>
      </c>
      <c r="M387">
        <f t="shared" ref="M387:M450" si="36">B387-0.000025*A387</f>
        <v>-2.3125E-2</v>
      </c>
    </row>
    <row r="388" spans="1:13" x14ac:dyDescent="0.25">
      <c r="A388">
        <v>9.65</v>
      </c>
      <c r="B388">
        <v>-2.2888749999999996E-2</v>
      </c>
      <c r="C388" t="str">
        <f t="shared" si="32"/>
        <v>Up</v>
      </c>
      <c r="D388" t="str">
        <f t="shared" si="33"/>
        <v>Y</v>
      </c>
      <c r="E388" t="str">
        <f t="shared" si="34"/>
        <v>Min</v>
      </c>
      <c r="F388">
        <f t="shared" si="35"/>
        <v>-2.2888749999999996E-2</v>
      </c>
      <c r="M388">
        <f t="shared" si="36"/>
        <v>-2.3129999999999994E-2</v>
      </c>
    </row>
    <row r="389" spans="1:13" x14ac:dyDescent="0.25">
      <c r="A389">
        <v>9.6750000000000007</v>
      </c>
      <c r="B389">
        <v>-2.1893124999999996E-2</v>
      </c>
      <c r="C389" t="str">
        <f t="shared" si="32"/>
        <v>Up</v>
      </c>
      <c r="D389" t="str">
        <f t="shared" si="33"/>
        <v>N</v>
      </c>
      <c r="E389" t="str">
        <f t="shared" si="34"/>
        <v/>
      </c>
      <c r="F389" t="str">
        <f t="shared" si="35"/>
        <v/>
      </c>
      <c r="M389">
        <f t="shared" si="36"/>
        <v>-2.2134999999999995E-2</v>
      </c>
    </row>
    <row r="390" spans="1:13" x14ac:dyDescent="0.25">
      <c r="A390">
        <v>9.6999999999999993</v>
      </c>
      <c r="B390">
        <v>-2.0897499999999992E-2</v>
      </c>
      <c r="C390" t="str">
        <f t="shared" si="32"/>
        <v>Up</v>
      </c>
      <c r="D390" t="str">
        <f t="shared" si="33"/>
        <v>N</v>
      </c>
      <c r="E390" t="str">
        <f t="shared" si="34"/>
        <v/>
      </c>
      <c r="F390" t="str">
        <f t="shared" si="35"/>
        <v/>
      </c>
      <c r="M390">
        <f t="shared" si="36"/>
        <v>-2.1139999999999992E-2</v>
      </c>
    </row>
    <row r="391" spans="1:13" x14ac:dyDescent="0.25">
      <c r="A391">
        <v>9.7249999999999996</v>
      </c>
      <c r="B391">
        <v>-1.9901875000000003E-2</v>
      </c>
      <c r="C391" t="str">
        <f t="shared" si="32"/>
        <v>Up</v>
      </c>
      <c r="D391" t="str">
        <f t="shared" si="33"/>
        <v>N</v>
      </c>
      <c r="E391" t="str">
        <f t="shared" si="34"/>
        <v/>
      </c>
      <c r="F391" t="str">
        <f t="shared" si="35"/>
        <v/>
      </c>
      <c r="M391">
        <f t="shared" si="36"/>
        <v>-2.0145000000000003E-2</v>
      </c>
    </row>
    <row r="392" spans="1:13" x14ac:dyDescent="0.25">
      <c r="A392">
        <v>9.75</v>
      </c>
      <c r="B392">
        <v>-1.7906249999999999E-2</v>
      </c>
      <c r="C392" t="str">
        <f t="shared" si="32"/>
        <v>Up</v>
      </c>
      <c r="D392" t="str">
        <f t="shared" si="33"/>
        <v>N</v>
      </c>
      <c r="E392" t="str">
        <f t="shared" si="34"/>
        <v/>
      </c>
      <c r="F392" t="str">
        <f t="shared" si="35"/>
        <v/>
      </c>
      <c r="M392">
        <f t="shared" si="36"/>
        <v>-1.8149999999999999E-2</v>
      </c>
    </row>
    <row r="393" spans="1:13" x14ac:dyDescent="0.25">
      <c r="A393">
        <v>9.7750000000000004</v>
      </c>
      <c r="B393">
        <v>-1.6910624999999999E-2</v>
      </c>
      <c r="C393" t="str">
        <f t="shared" si="32"/>
        <v>Up</v>
      </c>
      <c r="D393" t="str">
        <f t="shared" si="33"/>
        <v>N</v>
      </c>
      <c r="E393" t="str">
        <f t="shared" si="34"/>
        <v/>
      </c>
      <c r="F393" t="str">
        <f t="shared" si="35"/>
        <v/>
      </c>
      <c r="M393">
        <f t="shared" si="36"/>
        <v>-1.7155E-2</v>
      </c>
    </row>
    <row r="394" spans="1:13" x14ac:dyDescent="0.25">
      <c r="A394">
        <v>9.8000000000000007</v>
      </c>
      <c r="B394">
        <v>-1.5914999999999999E-2</v>
      </c>
      <c r="C394" t="str">
        <f t="shared" si="32"/>
        <v>Up</v>
      </c>
      <c r="D394" t="str">
        <f t="shared" si="33"/>
        <v>N</v>
      </c>
      <c r="E394" t="str">
        <f t="shared" si="34"/>
        <v/>
      </c>
      <c r="F394" t="str">
        <f t="shared" si="35"/>
        <v/>
      </c>
      <c r="M394">
        <f t="shared" si="36"/>
        <v>-1.6159999999999997E-2</v>
      </c>
    </row>
    <row r="395" spans="1:13" x14ac:dyDescent="0.25">
      <c r="A395">
        <v>9.8249999999999993</v>
      </c>
      <c r="B395">
        <v>-1.3919374999999998E-2</v>
      </c>
      <c r="C395" t="str">
        <f t="shared" si="32"/>
        <v>Up</v>
      </c>
      <c r="D395" t="str">
        <f t="shared" si="33"/>
        <v>N</v>
      </c>
      <c r="E395" t="str">
        <f t="shared" si="34"/>
        <v/>
      </c>
      <c r="F395" t="str">
        <f t="shared" si="35"/>
        <v/>
      </c>
      <c r="M395">
        <f t="shared" si="36"/>
        <v>-1.4164999999999997E-2</v>
      </c>
    </row>
    <row r="396" spans="1:13" x14ac:dyDescent="0.25">
      <c r="A396">
        <v>9.85</v>
      </c>
      <c r="B396">
        <v>-1.0923750000000001E-2</v>
      </c>
      <c r="C396" t="str">
        <f t="shared" si="32"/>
        <v>Up</v>
      </c>
      <c r="D396" t="str">
        <f t="shared" si="33"/>
        <v>N</v>
      </c>
      <c r="E396" t="str">
        <f t="shared" si="34"/>
        <v/>
      </c>
      <c r="F396" t="str">
        <f t="shared" si="35"/>
        <v/>
      </c>
      <c r="M396">
        <f t="shared" si="36"/>
        <v>-1.1170000000000001E-2</v>
      </c>
    </row>
    <row r="397" spans="1:13" x14ac:dyDescent="0.25">
      <c r="A397">
        <v>9.875</v>
      </c>
      <c r="B397">
        <v>-8.9281250000000003E-3</v>
      </c>
      <c r="C397" t="str">
        <f t="shared" si="32"/>
        <v>Up</v>
      </c>
      <c r="D397" t="str">
        <f t="shared" si="33"/>
        <v>N</v>
      </c>
      <c r="E397" t="str">
        <f t="shared" si="34"/>
        <v/>
      </c>
      <c r="F397" t="str">
        <f t="shared" si="35"/>
        <v/>
      </c>
      <c r="M397">
        <f t="shared" si="36"/>
        <v>-9.1750000000000009E-3</v>
      </c>
    </row>
    <row r="398" spans="1:13" x14ac:dyDescent="0.25">
      <c r="A398">
        <v>9.9</v>
      </c>
      <c r="B398">
        <v>-6.9324999999999977E-3</v>
      </c>
      <c r="C398" t="str">
        <f t="shared" si="32"/>
        <v>Up</v>
      </c>
      <c r="D398" t="str">
        <f t="shared" si="33"/>
        <v>N</v>
      </c>
      <c r="E398" t="str">
        <f t="shared" si="34"/>
        <v/>
      </c>
      <c r="F398" t="str">
        <f t="shared" si="35"/>
        <v/>
      </c>
      <c r="M398">
        <f t="shared" si="36"/>
        <v>-7.179999999999998E-3</v>
      </c>
    </row>
    <row r="399" spans="1:13" x14ac:dyDescent="0.25">
      <c r="A399">
        <v>9.9250000000000007</v>
      </c>
      <c r="B399">
        <v>-5.9368749999999977E-3</v>
      </c>
      <c r="C399" t="str">
        <f t="shared" si="32"/>
        <v>Up</v>
      </c>
      <c r="D399" t="str">
        <f t="shared" si="33"/>
        <v>N</v>
      </c>
      <c r="E399" t="str">
        <f t="shared" si="34"/>
        <v/>
      </c>
      <c r="F399" t="str">
        <f t="shared" si="35"/>
        <v/>
      </c>
      <c r="M399">
        <f t="shared" si="36"/>
        <v>-6.1849999999999978E-3</v>
      </c>
    </row>
    <row r="400" spans="1:13" x14ac:dyDescent="0.25">
      <c r="A400">
        <v>9.9499999999999993</v>
      </c>
      <c r="B400">
        <v>-2.9412500000000016E-3</v>
      </c>
      <c r="C400" t="str">
        <f t="shared" si="32"/>
        <v>Up</v>
      </c>
      <c r="D400" t="str">
        <f t="shared" si="33"/>
        <v>N</v>
      </c>
      <c r="E400" t="str">
        <f t="shared" si="34"/>
        <v/>
      </c>
      <c r="F400" t="str">
        <f t="shared" si="35"/>
        <v/>
      </c>
      <c r="M400">
        <f t="shared" si="36"/>
        <v>-3.1900000000000014E-3</v>
      </c>
    </row>
    <row r="401" spans="1:13" x14ac:dyDescent="0.25">
      <c r="A401">
        <v>9.9749999999999996</v>
      </c>
      <c r="B401">
        <v>-9.4562499999999942E-4</v>
      </c>
      <c r="C401" t="str">
        <f t="shared" si="32"/>
        <v>Up</v>
      </c>
      <c r="D401" t="str">
        <f t="shared" si="33"/>
        <v>N</v>
      </c>
      <c r="E401" t="str">
        <f t="shared" si="34"/>
        <v/>
      </c>
      <c r="F401" t="str">
        <f t="shared" si="35"/>
        <v/>
      </c>
      <c r="M401">
        <f t="shared" si="36"/>
        <v>-1.1949999999999994E-3</v>
      </c>
    </row>
    <row r="402" spans="1:13" x14ac:dyDescent="0.25">
      <c r="A402">
        <v>10</v>
      </c>
      <c r="B402">
        <v>1.0500000000000021E-3</v>
      </c>
      <c r="C402" t="str">
        <f t="shared" si="32"/>
        <v>Up</v>
      </c>
      <c r="D402" t="str">
        <f t="shared" si="33"/>
        <v>N</v>
      </c>
      <c r="E402" t="str">
        <f t="shared" si="34"/>
        <v/>
      </c>
      <c r="F402" t="str">
        <f t="shared" si="35"/>
        <v/>
      </c>
      <c r="M402">
        <f t="shared" si="36"/>
        <v>8.000000000000021E-4</v>
      </c>
    </row>
    <row r="403" spans="1:13" x14ac:dyDescent="0.25">
      <c r="A403">
        <v>10.025</v>
      </c>
      <c r="B403">
        <v>3.0456250000000036E-3</v>
      </c>
      <c r="C403" t="str">
        <f t="shared" si="32"/>
        <v>Up</v>
      </c>
      <c r="D403" t="str">
        <f t="shared" si="33"/>
        <v>N</v>
      </c>
      <c r="E403" t="str">
        <f t="shared" si="34"/>
        <v/>
      </c>
      <c r="F403" t="str">
        <f t="shared" si="35"/>
        <v/>
      </c>
      <c r="M403">
        <f t="shared" si="36"/>
        <v>2.7950000000000036E-3</v>
      </c>
    </row>
    <row r="404" spans="1:13" x14ac:dyDescent="0.25">
      <c r="A404">
        <v>10.050000000000001</v>
      </c>
      <c r="B404">
        <v>5.0412500000000067E-3</v>
      </c>
      <c r="C404" t="str">
        <f t="shared" si="32"/>
        <v>Up</v>
      </c>
      <c r="D404" t="str">
        <f t="shared" si="33"/>
        <v>N</v>
      </c>
      <c r="E404" t="str">
        <f t="shared" si="34"/>
        <v/>
      </c>
      <c r="F404" t="str">
        <f t="shared" si="35"/>
        <v/>
      </c>
      <c r="M404">
        <f t="shared" si="36"/>
        <v>4.7900000000000069E-3</v>
      </c>
    </row>
    <row r="405" spans="1:13" x14ac:dyDescent="0.25">
      <c r="A405">
        <v>10.074999999999999</v>
      </c>
      <c r="B405">
        <v>7.0368750000000075E-3</v>
      </c>
      <c r="C405" t="str">
        <f t="shared" si="32"/>
        <v>Up</v>
      </c>
      <c r="D405" t="str">
        <f t="shared" si="33"/>
        <v>N</v>
      </c>
      <c r="E405" t="str">
        <f t="shared" si="34"/>
        <v/>
      </c>
      <c r="F405" t="str">
        <f t="shared" si="35"/>
        <v/>
      </c>
      <c r="M405">
        <f t="shared" si="36"/>
        <v>6.7850000000000072E-3</v>
      </c>
    </row>
    <row r="406" spans="1:13" x14ac:dyDescent="0.25">
      <c r="A406">
        <v>10.1</v>
      </c>
      <c r="B406">
        <v>9.0324999999999937E-3</v>
      </c>
      <c r="C406" t="str">
        <f t="shared" si="32"/>
        <v>Up</v>
      </c>
      <c r="D406" t="str">
        <f t="shared" si="33"/>
        <v>N</v>
      </c>
      <c r="E406" t="str">
        <f t="shared" si="34"/>
        <v/>
      </c>
      <c r="F406" t="str">
        <f t="shared" si="35"/>
        <v/>
      </c>
      <c r="M406">
        <f t="shared" si="36"/>
        <v>8.7799999999999944E-3</v>
      </c>
    </row>
    <row r="407" spans="1:13" x14ac:dyDescent="0.25">
      <c r="A407">
        <v>10.125</v>
      </c>
      <c r="B407">
        <v>1.0028124999999999E-2</v>
      </c>
      <c r="C407" t="str">
        <f t="shared" si="32"/>
        <v>Up</v>
      </c>
      <c r="D407" t="str">
        <f t="shared" si="33"/>
        <v>N</v>
      </c>
      <c r="E407" t="str">
        <f t="shared" si="34"/>
        <v/>
      </c>
      <c r="F407" t="str">
        <f t="shared" si="35"/>
        <v/>
      </c>
      <c r="M407">
        <f t="shared" si="36"/>
        <v>9.774999999999999E-3</v>
      </c>
    </row>
    <row r="408" spans="1:13" x14ac:dyDescent="0.25">
      <c r="A408">
        <v>10.15</v>
      </c>
      <c r="B408">
        <v>1.2023749999999998E-2</v>
      </c>
      <c r="C408" t="str">
        <f t="shared" si="32"/>
        <v>Up</v>
      </c>
      <c r="D408" t="str">
        <f t="shared" si="33"/>
        <v>N</v>
      </c>
      <c r="E408" t="str">
        <f t="shared" si="34"/>
        <v/>
      </c>
      <c r="F408" t="str">
        <f t="shared" si="35"/>
        <v/>
      </c>
      <c r="M408">
        <f t="shared" si="36"/>
        <v>1.1769999999999997E-2</v>
      </c>
    </row>
    <row r="409" spans="1:13" x14ac:dyDescent="0.25">
      <c r="A409">
        <v>10.175000000000001</v>
      </c>
      <c r="B409">
        <v>1.3019374999999998E-2</v>
      </c>
      <c r="C409" t="str">
        <f t="shared" si="32"/>
        <v>Up</v>
      </c>
      <c r="D409" t="str">
        <f t="shared" si="33"/>
        <v>N</v>
      </c>
      <c r="E409" t="str">
        <f t="shared" si="34"/>
        <v/>
      </c>
      <c r="F409" t="str">
        <f t="shared" si="35"/>
        <v/>
      </c>
      <c r="M409">
        <f t="shared" si="36"/>
        <v>1.2764999999999999E-2</v>
      </c>
    </row>
    <row r="410" spans="1:13" x14ac:dyDescent="0.25">
      <c r="A410">
        <v>10.199999999999999</v>
      </c>
      <c r="B410">
        <v>1.4015000000000001E-2</v>
      </c>
      <c r="C410" t="str">
        <f t="shared" si="32"/>
        <v>Up</v>
      </c>
      <c r="D410" t="str">
        <f t="shared" si="33"/>
        <v>N</v>
      </c>
      <c r="E410" t="str">
        <f t="shared" si="34"/>
        <v/>
      </c>
      <c r="F410" t="str">
        <f t="shared" si="35"/>
        <v/>
      </c>
      <c r="M410">
        <f t="shared" si="36"/>
        <v>1.3760000000000001E-2</v>
      </c>
    </row>
    <row r="411" spans="1:13" x14ac:dyDescent="0.25">
      <c r="A411">
        <v>10.225</v>
      </c>
      <c r="B411">
        <v>1.5010625000000007E-2</v>
      </c>
      <c r="C411" t="str">
        <f t="shared" si="32"/>
        <v>Down</v>
      </c>
      <c r="D411" t="str">
        <f t="shared" si="33"/>
        <v>Y</v>
      </c>
      <c r="E411" t="str">
        <f t="shared" si="34"/>
        <v>Max</v>
      </c>
      <c r="F411">
        <f t="shared" si="35"/>
        <v>1.5010625000000007E-2</v>
      </c>
      <c r="M411">
        <f t="shared" si="36"/>
        <v>1.4755000000000006E-2</v>
      </c>
    </row>
    <row r="412" spans="1:13" x14ac:dyDescent="0.25">
      <c r="A412">
        <v>10.25</v>
      </c>
      <c r="B412">
        <v>1.500625E-2</v>
      </c>
      <c r="C412" t="str">
        <f t="shared" si="32"/>
        <v>Up</v>
      </c>
      <c r="D412" t="str">
        <f t="shared" si="33"/>
        <v>Y</v>
      </c>
      <c r="E412" t="str">
        <f t="shared" si="34"/>
        <v>Min</v>
      </c>
      <c r="F412">
        <f t="shared" si="35"/>
        <v>1.500625E-2</v>
      </c>
      <c r="M412">
        <f t="shared" si="36"/>
        <v>1.4750000000000001E-2</v>
      </c>
    </row>
    <row r="413" spans="1:13" x14ac:dyDescent="0.25">
      <c r="A413">
        <v>10.275</v>
      </c>
      <c r="B413">
        <v>1.6001875000000002E-2</v>
      </c>
      <c r="C413" t="str">
        <f t="shared" si="32"/>
        <v>Down</v>
      </c>
      <c r="D413" t="str">
        <f t="shared" si="33"/>
        <v>Y</v>
      </c>
      <c r="E413" t="str">
        <f t="shared" si="34"/>
        <v>Max</v>
      </c>
      <c r="F413">
        <f t="shared" si="35"/>
        <v>1.6001875000000002E-2</v>
      </c>
      <c r="M413">
        <f t="shared" si="36"/>
        <v>1.5745000000000002E-2</v>
      </c>
    </row>
    <row r="414" spans="1:13" x14ac:dyDescent="0.25">
      <c r="A414">
        <v>10.3</v>
      </c>
      <c r="B414">
        <v>1.5997500000000001E-2</v>
      </c>
      <c r="C414" t="str">
        <f t="shared" si="32"/>
        <v>Down</v>
      </c>
      <c r="D414" t="str">
        <f t="shared" si="33"/>
        <v>N</v>
      </c>
      <c r="E414" t="str">
        <f t="shared" si="34"/>
        <v/>
      </c>
      <c r="F414" t="str">
        <f t="shared" si="35"/>
        <v/>
      </c>
      <c r="M414">
        <f t="shared" si="36"/>
        <v>1.5740000000000001E-2</v>
      </c>
    </row>
    <row r="415" spans="1:13" x14ac:dyDescent="0.25">
      <c r="A415">
        <v>10.324999999999999</v>
      </c>
      <c r="B415">
        <v>1.5993125000000004E-2</v>
      </c>
      <c r="C415" t="str">
        <f t="shared" si="32"/>
        <v>Down</v>
      </c>
      <c r="D415" t="str">
        <f t="shared" si="33"/>
        <v>N</v>
      </c>
      <c r="E415" t="str">
        <f t="shared" si="34"/>
        <v/>
      </c>
      <c r="F415" t="str">
        <f t="shared" si="35"/>
        <v/>
      </c>
      <c r="M415">
        <f t="shared" si="36"/>
        <v>1.5735000000000002E-2</v>
      </c>
    </row>
    <row r="416" spans="1:13" x14ac:dyDescent="0.25">
      <c r="A416">
        <v>10.35</v>
      </c>
      <c r="B416">
        <v>1.5988750000000003E-2</v>
      </c>
      <c r="C416" t="str">
        <f t="shared" si="32"/>
        <v>Down</v>
      </c>
      <c r="D416" t="str">
        <f t="shared" si="33"/>
        <v>N</v>
      </c>
      <c r="E416" t="str">
        <f t="shared" si="34"/>
        <v/>
      </c>
      <c r="F416" t="str">
        <f t="shared" si="35"/>
        <v/>
      </c>
      <c r="M416">
        <f t="shared" si="36"/>
        <v>1.5730000000000004E-2</v>
      </c>
    </row>
    <row r="417" spans="1:13" x14ac:dyDescent="0.25">
      <c r="A417">
        <v>10.375</v>
      </c>
      <c r="B417">
        <v>1.4984375000000003E-2</v>
      </c>
      <c r="C417" t="str">
        <f t="shared" si="32"/>
        <v>Down</v>
      </c>
      <c r="D417" t="str">
        <f t="shared" si="33"/>
        <v>N</v>
      </c>
      <c r="E417" t="str">
        <f t="shared" si="34"/>
        <v/>
      </c>
      <c r="F417" t="str">
        <f t="shared" si="35"/>
        <v/>
      </c>
      <c r="M417">
        <f t="shared" si="36"/>
        <v>1.4725000000000004E-2</v>
      </c>
    </row>
    <row r="418" spans="1:13" x14ac:dyDescent="0.25">
      <c r="A418">
        <v>10.4</v>
      </c>
      <c r="B418">
        <v>1.4980000000000004E-2</v>
      </c>
      <c r="C418" t="str">
        <f t="shared" si="32"/>
        <v>Down</v>
      </c>
      <c r="D418" t="str">
        <f t="shared" si="33"/>
        <v>N</v>
      </c>
      <c r="E418" t="str">
        <f t="shared" si="34"/>
        <v/>
      </c>
      <c r="F418" t="str">
        <f t="shared" si="35"/>
        <v/>
      </c>
      <c r="M418">
        <f t="shared" si="36"/>
        <v>1.4720000000000004E-2</v>
      </c>
    </row>
    <row r="419" spans="1:13" x14ac:dyDescent="0.25">
      <c r="A419">
        <v>10.425000000000001</v>
      </c>
      <c r="B419">
        <v>1.3975624999999998E-2</v>
      </c>
      <c r="C419" t="str">
        <f t="shared" si="32"/>
        <v>Down</v>
      </c>
      <c r="D419" t="str">
        <f t="shared" si="33"/>
        <v>N</v>
      </c>
      <c r="E419" t="str">
        <f t="shared" si="34"/>
        <v/>
      </c>
      <c r="F419" t="str">
        <f t="shared" si="35"/>
        <v/>
      </c>
      <c r="M419">
        <f t="shared" si="36"/>
        <v>1.3714999999999998E-2</v>
      </c>
    </row>
    <row r="420" spans="1:13" x14ac:dyDescent="0.25">
      <c r="A420">
        <v>10.45</v>
      </c>
      <c r="B420">
        <v>1.1971249999999998E-2</v>
      </c>
      <c r="C420" t="str">
        <f t="shared" si="32"/>
        <v>Down</v>
      </c>
      <c r="D420" t="str">
        <f t="shared" si="33"/>
        <v>N</v>
      </c>
      <c r="E420" t="str">
        <f t="shared" si="34"/>
        <v/>
      </c>
      <c r="F420" t="str">
        <f t="shared" si="35"/>
        <v/>
      </c>
      <c r="M420">
        <f t="shared" si="36"/>
        <v>1.1709999999999998E-2</v>
      </c>
    </row>
    <row r="421" spans="1:13" x14ac:dyDescent="0.25">
      <c r="A421">
        <v>10.475</v>
      </c>
      <c r="B421">
        <v>1.0966874999999997E-2</v>
      </c>
      <c r="C421" t="str">
        <f t="shared" si="32"/>
        <v>Down</v>
      </c>
      <c r="D421" t="str">
        <f t="shared" si="33"/>
        <v>N</v>
      </c>
      <c r="E421" t="str">
        <f t="shared" si="34"/>
        <v/>
      </c>
      <c r="F421" t="str">
        <f t="shared" si="35"/>
        <v/>
      </c>
      <c r="M421">
        <f t="shared" si="36"/>
        <v>1.0704999999999998E-2</v>
      </c>
    </row>
    <row r="422" spans="1:13" x14ac:dyDescent="0.25">
      <c r="A422">
        <v>10.5</v>
      </c>
      <c r="B422">
        <v>9.9624999999999957E-3</v>
      </c>
      <c r="C422" t="str">
        <f t="shared" si="32"/>
        <v>Down</v>
      </c>
      <c r="D422" t="str">
        <f t="shared" si="33"/>
        <v>N</v>
      </c>
      <c r="E422" t="str">
        <f t="shared" si="34"/>
        <v/>
      </c>
      <c r="F422" t="str">
        <f t="shared" si="35"/>
        <v/>
      </c>
      <c r="M422">
        <f t="shared" si="36"/>
        <v>9.6999999999999951E-3</v>
      </c>
    </row>
    <row r="423" spans="1:13" x14ac:dyDescent="0.25">
      <c r="A423">
        <v>10.525</v>
      </c>
      <c r="B423">
        <v>7.9581249999999947E-3</v>
      </c>
      <c r="C423" t="str">
        <f t="shared" si="32"/>
        <v>Down</v>
      </c>
      <c r="D423" t="str">
        <f t="shared" si="33"/>
        <v>N</v>
      </c>
      <c r="E423" t="str">
        <f t="shared" si="34"/>
        <v/>
      </c>
      <c r="F423" t="str">
        <f t="shared" si="35"/>
        <v/>
      </c>
      <c r="M423">
        <f t="shared" si="36"/>
        <v>7.6949999999999944E-3</v>
      </c>
    </row>
    <row r="424" spans="1:13" x14ac:dyDescent="0.25">
      <c r="A424">
        <v>10.55</v>
      </c>
      <c r="B424">
        <v>5.9537500000000059E-3</v>
      </c>
      <c r="C424" t="str">
        <f t="shared" si="32"/>
        <v>Down</v>
      </c>
      <c r="D424" t="str">
        <f t="shared" si="33"/>
        <v>N</v>
      </c>
      <c r="E424" t="str">
        <f t="shared" si="34"/>
        <v/>
      </c>
      <c r="F424" t="str">
        <f t="shared" si="35"/>
        <v/>
      </c>
      <c r="M424">
        <f t="shared" si="36"/>
        <v>5.6900000000000058E-3</v>
      </c>
    </row>
    <row r="425" spans="1:13" x14ac:dyDescent="0.25">
      <c r="A425">
        <v>10.574999999999999</v>
      </c>
      <c r="B425">
        <v>3.9493750000000041E-3</v>
      </c>
      <c r="C425" t="str">
        <f t="shared" si="32"/>
        <v>Down</v>
      </c>
      <c r="D425" t="str">
        <f t="shared" si="33"/>
        <v>N</v>
      </c>
      <c r="E425" t="str">
        <f t="shared" si="34"/>
        <v/>
      </c>
      <c r="F425" t="str">
        <f t="shared" si="35"/>
        <v/>
      </c>
      <c r="M425">
        <f t="shared" si="36"/>
        <v>3.6850000000000042E-3</v>
      </c>
    </row>
    <row r="426" spans="1:13" x14ac:dyDescent="0.25">
      <c r="A426">
        <v>10.6</v>
      </c>
      <c r="B426">
        <v>1.9450000000000031E-3</v>
      </c>
      <c r="C426" t="str">
        <f t="shared" si="32"/>
        <v>Down</v>
      </c>
      <c r="D426" t="str">
        <f t="shared" si="33"/>
        <v>N</v>
      </c>
      <c r="E426" t="str">
        <f t="shared" si="34"/>
        <v/>
      </c>
      <c r="F426" t="str">
        <f t="shared" si="35"/>
        <v/>
      </c>
      <c r="M426">
        <f t="shared" si="36"/>
        <v>1.6800000000000031E-3</v>
      </c>
    </row>
    <row r="427" spans="1:13" x14ac:dyDescent="0.25">
      <c r="A427">
        <v>10.625</v>
      </c>
      <c r="B427">
        <v>9.4062500000000201E-4</v>
      </c>
      <c r="C427" t="str">
        <f t="shared" si="32"/>
        <v>Down</v>
      </c>
      <c r="D427" t="str">
        <f t="shared" si="33"/>
        <v>N</v>
      </c>
      <c r="E427" t="str">
        <f t="shared" si="34"/>
        <v/>
      </c>
      <c r="F427" t="str">
        <f t="shared" si="35"/>
        <v/>
      </c>
      <c r="M427">
        <f t="shared" si="36"/>
        <v>6.7500000000000199E-4</v>
      </c>
    </row>
    <row r="428" spans="1:13" x14ac:dyDescent="0.25">
      <c r="A428">
        <v>10.65</v>
      </c>
      <c r="B428">
        <v>-2.0637500000000009E-3</v>
      </c>
      <c r="C428" t="str">
        <f t="shared" si="32"/>
        <v>Down</v>
      </c>
      <c r="D428" t="str">
        <f t="shared" si="33"/>
        <v>N</v>
      </c>
      <c r="E428" t="str">
        <f t="shared" si="34"/>
        <v/>
      </c>
      <c r="F428" t="str">
        <f t="shared" si="35"/>
        <v/>
      </c>
      <c r="M428">
        <f t="shared" si="36"/>
        <v>-2.3300000000000009E-3</v>
      </c>
    </row>
    <row r="429" spans="1:13" x14ac:dyDescent="0.25">
      <c r="A429">
        <v>10.675000000000001</v>
      </c>
      <c r="B429">
        <v>-4.0681250000000023E-3</v>
      </c>
      <c r="C429" t="str">
        <f t="shared" si="32"/>
        <v>Down</v>
      </c>
      <c r="D429" t="str">
        <f t="shared" si="33"/>
        <v>N</v>
      </c>
      <c r="E429" t="str">
        <f t="shared" si="34"/>
        <v/>
      </c>
      <c r="F429" t="str">
        <f t="shared" si="35"/>
        <v/>
      </c>
      <c r="M429">
        <f t="shared" si="36"/>
        <v>-4.335000000000002E-3</v>
      </c>
    </row>
    <row r="430" spans="1:13" x14ac:dyDescent="0.25">
      <c r="A430">
        <v>10.7</v>
      </c>
      <c r="B430">
        <v>-6.0724999999999972E-3</v>
      </c>
      <c r="C430" t="str">
        <f t="shared" si="32"/>
        <v>Down</v>
      </c>
      <c r="D430" t="str">
        <f t="shared" si="33"/>
        <v>N</v>
      </c>
      <c r="E430" t="str">
        <f t="shared" si="34"/>
        <v/>
      </c>
      <c r="F430" t="str">
        <f t="shared" si="35"/>
        <v/>
      </c>
      <c r="M430">
        <f t="shared" si="36"/>
        <v>-6.3399999999999975E-3</v>
      </c>
    </row>
    <row r="431" spans="1:13" x14ac:dyDescent="0.25">
      <c r="A431">
        <v>10.725</v>
      </c>
      <c r="B431">
        <v>-7.076874999999999E-3</v>
      </c>
      <c r="C431" t="str">
        <f t="shared" si="32"/>
        <v>Down</v>
      </c>
      <c r="D431" t="str">
        <f t="shared" si="33"/>
        <v>N</v>
      </c>
      <c r="E431" t="str">
        <f t="shared" si="34"/>
        <v/>
      </c>
      <c r="F431" t="str">
        <f t="shared" si="35"/>
        <v/>
      </c>
      <c r="M431">
        <f t="shared" si="36"/>
        <v>-7.3449999999999991E-3</v>
      </c>
    </row>
    <row r="432" spans="1:13" x14ac:dyDescent="0.25">
      <c r="A432">
        <v>10.75</v>
      </c>
      <c r="B432">
        <v>-9.081249999999999E-3</v>
      </c>
      <c r="C432" t="str">
        <f t="shared" si="32"/>
        <v>Down</v>
      </c>
      <c r="D432" t="str">
        <f t="shared" si="33"/>
        <v>N</v>
      </c>
      <c r="E432" t="str">
        <f t="shared" si="34"/>
        <v/>
      </c>
      <c r="F432" t="str">
        <f t="shared" si="35"/>
        <v/>
      </c>
      <c r="M432">
        <f t="shared" si="36"/>
        <v>-9.3499999999999989E-3</v>
      </c>
    </row>
    <row r="433" spans="1:13" x14ac:dyDescent="0.25">
      <c r="A433">
        <v>10.775</v>
      </c>
      <c r="B433">
        <v>-1.1085625000000002E-2</v>
      </c>
      <c r="C433" t="str">
        <f t="shared" si="32"/>
        <v>Down</v>
      </c>
      <c r="D433" t="str">
        <f t="shared" si="33"/>
        <v>N</v>
      </c>
      <c r="E433" t="str">
        <f t="shared" si="34"/>
        <v/>
      </c>
      <c r="F433" t="str">
        <f t="shared" si="35"/>
        <v/>
      </c>
      <c r="M433">
        <f t="shared" si="36"/>
        <v>-1.1355000000000002E-2</v>
      </c>
    </row>
    <row r="434" spans="1:13" x14ac:dyDescent="0.25">
      <c r="A434">
        <v>10.8</v>
      </c>
      <c r="B434">
        <v>-1.3089999999999997E-2</v>
      </c>
      <c r="C434" t="str">
        <f t="shared" si="32"/>
        <v>Down</v>
      </c>
      <c r="D434" t="str">
        <f t="shared" si="33"/>
        <v>N</v>
      </c>
      <c r="E434" t="str">
        <f t="shared" si="34"/>
        <v/>
      </c>
      <c r="F434" t="str">
        <f t="shared" si="35"/>
        <v/>
      </c>
      <c r="M434">
        <f t="shared" si="36"/>
        <v>-1.3359999999999997E-2</v>
      </c>
    </row>
    <row r="435" spans="1:13" x14ac:dyDescent="0.25">
      <c r="A435">
        <v>10.824999999999999</v>
      </c>
      <c r="B435">
        <v>-1.4094374999999998E-2</v>
      </c>
      <c r="C435" t="str">
        <f t="shared" si="32"/>
        <v>Down</v>
      </c>
      <c r="D435" t="str">
        <f t="shared" si="33"/>
        <v>N</v>
      </c>
      <c r="E435" t="str">
        <f t="shared" si="34"/>
        <v/>
      </c>
      <c r="F435" t="str">
        <f t="shared" si="35"/>
        <v/>
      </c>
      <c r="M435">
        <f t="shared" si="36"/>
        <v>-1.4364999999999998E-2</v>
      </c>
    </row>
    <row r="436" spans="1:13" x14ac:dyDescent="0.25">
      <c r="A436">
        <v>10.85</v>
      </c>
      <c r="B436">
        <v>-1.6098749999999998E-2</v>
      </c>
      <c r="C436" t="str">
        <f t="shared" si="32"/>
        <v>Down</v>
      </c>
      <c r="D436" t="str">
        <f t="shared" si="33"/>
        <v>N</v>
      </c>
      <c r="E436" t="str">
        <f t="shared" si="34"/>
        <v/>
      </c>
      <c r="F436" t="str">
        <f t="shared" si="35"/>
        <v/>
      </c>
      <c r="M436">
        <f t="shared" si="36"/>
        <v>-1.6369999999999999E-2</v>
      </c>
    </row>
    <row r="437" spans="1:13" x14ac:dyDescent="0.25">
      <c r="A437">
        <v>10.875</v>
      </c>
      <c r="B437">
        <v>-1.7103125E-2</v>
      </c>
      <c r="C437" t="str">
        <f t="shared" si="32"/>
        <v>Down</v>
      </c>
      <c r="D437" t="str">
        <f t="shared" si="33"/>
        <v>N</v>
      </c>
      <c r="E437" t="str">
        <f t="shared" si="34"/>
        <v/>
      </c>
      <c r="F437" t="str">
        <f t="shared" si="35"/>
        <v/>
      </c>
      <c r="M437">
        <f t="shared" si="36"/>
        <v>-1.7375000000000002E-2</v>
      </c>
    </row>
    <row r="438" spans="1:13" x14ac:dyDescent="0.25">
      <c r="A438">
        <v>10.9</v>
      </c>
      <c r="B438">
        <v>-1.8107499999999999E-2</v>
      </c>
      <c r="C438" t="str">
        <f t="shared" si="32"/>
        <v>Down</v>
      </c>
      <c r="D438" t="str">
        <f t="shared" si="33"/>
        <v>N</v>
      </c>
      <c r="E438" t="str">
        <f t="shared" si="34"/>
        <v/>
      </c>
      <c r="F438" t="str">
        <f t="shared" si="35"/>
        <v/>
      </c>
      <c r="M438">
        <f t="shared" si="36"/>
        <v>-1.8379999999999997E-2</v>
      </c>
    </row>
    <row r="439" spans="1:13" x14ac:dyDescent="0.25">
      <c r="A439">
        <v>10.925000000000001</v>
      </c>
      <c r="B439">
        <v>-1.9111875E-2</v>
      </c>
      <c r="C439" t="str">
        <f t="shared" si="32"/>
        <v>Down</v>
      </c>
      <c r="D439" t="str">
        <f t="shared" si="33"/>
        <v>N</v>
      </c>
      <c r="E439" t="str">
        <f t="shared" si="34"/>
        <v/>
      </c>
      <c r="F439" t="str">
        <f t="shared" si="35"/>
        <v/>
      </c>
      <c r="M439">
        <f t="shared" si="36"/>
        <v>-1.9384999999999999E-2</v>
      </c>
    </row>
    <row r="440" spans="1:13" x14ac:dyDescent="0.25">
      <c r="A440">
        <v>10.95</v>
      </c>
      <c r="B440">
        <v>-2.0116249999999999E-2</v>
      </c>
      <c r="C440" t="str">
        <f t="shared" si="32"/>
        <v>Down</v>
      </c>
      <c r="D440" t="str">
        <f t="shared" si="33"/>
        <v>N</v>
      </c>
      <c r="E440" t="str">
        <f t="shared" si="34"/>
        <v/>
      </c>
      <c r="F440" t="str">
        <f t="shared" si="35"/>
        <v/>
      </c>
      <c r="M440">
        <f t="shared" si="36"/>
        <v>-2.0389999999999998E-2</v>
      </c>
    </row>
    <row r="441" spans="1:13" x14ac:dyDescent="0.25">
      <c r="A441">
        <v>10.975</v>
      </c>
      <c r="B441">
        <v>-2.1120624999999997E-2</v>
      </c>
      <c r="C441" t="str">
        <f t="shared" si="32"/>
        <v>Down</v>
      </c>
      <c r="D441" t="str">
        <f t="shared" si="33"/>
        <v>N</v>
      </c>
      <c r="E441" t="str">
        <f t="shared" si="34"/>
        <v/>
      </c>
      <c r="F441" t="str">
        <f t="shared" si="35"/>
        <v/>
      </c>
      <c r="M441">
        <f t="shared" si="36"/>
        <v>-2.1394999999999997E-2</v>
      </c>
    </row>
    <row r="442" spans="1:13" x14ac:dyDescent="0.25">
      <c r="A442">
        <v>11</v>
      </c>
      <c r="B442">
        <v>-2.1124999999999994E-2</v>
      </c>
      <c r="C442" t="str">
        <f t="shared" si="32"/>
        <v>Down</v>
      </c>
      <c r="D442" t="str">
        <f t="shared" si="33"/>
        <v>N</v>
      </c>
      <c r="E442" t="str">
        <f t="shared" si="34"/>
        <v/>
      </c>
      <c r="F442" t="str">
        <f t="shared" si="35"/>
        <v/>
      </c>
      <c r="M442">
        <f t="shared" si="36"/>
        <v>-2.1399999999999995E-2</v>
      </c>
    </row>
    <row r="443" spans="1:13" x14ac:dyDescent="0.25">
      <c r="A443">
        <v>11.025</v>
      </c>
      <c r="B443">
        <v>-2.1129374999999995E-2</v>
      </c>
      <c r="C443" t="str">
        <f t="shared" si="32"/>
        <v>Down</v>
      </c>
      <c r="D443" t="str">
        <f t="shared" si="33"/>
        <v>N</v>
      </c>
      <c r="E443" t="str">
        <f t="shared" si="34"/>
        <v/>
      </c>
      <c r="F443" t="str">
        <f t="shared" si="35"/>
        <v/>
      </c>
      <c r="M443">
        <f t="shared" si="36"/>
        <v>-2.1404999999999997E-2</v>
      </c>
    </row>
    <row r="444" spans="1:13" x14ac:dyDescent="0.25">
      <c r="A444">
        <v>11.05</v>
      </c>
      <c r="B444">
        <v>-2.1133749999999996E-2</v>
      </c>
      <c r="C444" t="str">
        <f t="shared" si="32"/>
        <v>Down</v>
      </c>
      <c r="D444" t="str">
        <f t="shared" si="33"/>
        <v>N</v>
      </c>
      <c r="E444" t="str">
        <f t="shared" si="34"/>
        <v/>
      </c>
      <c r="F444" t="str">
        <f t="shared" si="35"/>
        <v/>
      </c>
      <c r="M444">
        <f t="shared" si="36"/>
        <v>-2.1409999999999995E-2</v>
      </c>
    </row>
    <row r="445" spans="1:13" x14ac:dyDescent="0.25">
      <c r="A445">
        <v>11.074999999999999</v>
      </c>
      <c r="B445">
        <v>-2.1138124999999997E-2</v>
      </c>
      <c r="C445" t="str">
        <f t="shared" si="32"/>
        <v>Up</v>
      </c>
      <c r="D445" t="str">
        <f t="shared" si="33"/>
        <v>Y</v>
      </c>
      <c r="E445" t="str">
        <f t="shared" si="34"/>
        <v>Min</v>
      </c>
      <c r="F445">
        <f t="shared" si="35"/>
        <v>-2.1138124999999997E-2</v>
      </c>
      <c r="M445">
        <f t="shared" si="36"/>
        <v>-2.1414999999999997E-2</v>
      </c>
    </row>
    <row r="446" spans="1:13" x14ac:dyDescent="0.25">
      <c r="A446">
        <v>11.1</v>
      </c>
      <c r="B446">
        <v>-2.0142500000000001E-2</v>
      </c>
      <c r="C446" t="str">
        <f t="shared" si="32"/>
        <v>Up</v>
      </c>
      <c r="D446" t="str">
        <f t="shared" si="33"/>
        <v>N</v>
      </c>
      <c r="E446" t="str">
        <f t="shared" si="34"/>
        <v/>
      </c>
      <c r="F446" t="str">
        <f t="shared" si="35"/>
        <v/>
      </c>
      <c r="M446">
        <f t="shared" si="36"/>
        <v>-2.0420000000000001E-2</v>
      </c>
    </row>
    <row r="447" spans="1:13" x14ac:dyDescent="0.25">
      <c r="A447">
        <v>11.125</v>
      </c>
      <c r="B447">
        <v>-1.9146875000000001E-2</v>
      </c>
      <c r="C447" t="str">
        <f t="shared" si="32"/>
        <v>Up</v>
      </c>
      <c r="D447" t="str">
        <f t="shared" si="33"/>
        <v>N</v>
      </c>
      <c r="E447" t="str">
        <f t="shared" si="34"/>
        <v/>
      </c>
      <c r="F447" t="str">
        <f t="shared" si="35"/>
        <v/>
      </c>
      <c r="M447">
        <f t="shared" si="36"/>
        <v>-1.9425000000000001E-2</v>
      </c>
    </row>
    <row r="448" spans="1:13" x14ac:dyDescent="0.25">
      <c r="A448">
        <v>11.15</v>
      </c>
      <c r="B448">
        <v>-1.8151250000000001E-2</v>
      </c>
      <c r="C448" t="str">
        <f t="shared" si="32"/>
        <v>Down</v>
      </c>
      <c r="D448" t="str">
        <f t="shared" si="33"/>
        <v>Y</v>
      </c>
      <c r="E448" t="str">
        <f t="shared" si="34"/>
        <v>Max</v>
      </c>
      <c r="F448">
        <f t="shared" si="35"/>
        <v>-1.8151250000000001E-2</v>
      </c>
      <c r="M448">
        <f t="shared" si="36"/>
        <v>-1.8430000000000002E-2</v>
      </c>
    </row>
    <row r="449" spans="1:13" x14ac:dyDescent="0.25">
      <c r="A449">
        <v>11.175000000000001</v>
      </c>
      <c r="B449">
        <v>-1.8155624999999998E-2</v>
      </c>
      <c r="C449" t="str">
        <f t="shared" si="32"/>
        <v>Up</v>
      </c>
      <c r="D449" t="str">
        <f t="shared" si="33"/>
        <v>Y</v>
      </c>
      <c r="E449" t="str">
        <f t="shared" si="34"/>
        <v>Min</v>
      </c>
      <c r="F449">
        <f t="shared" si="35"/>
        <v>-1.8155624999999998E-2</v>
      </c>
      <c r="M449">
        <f t="shared" si="36"/>
        <v>-1.8434999999999997E-2</v>
      </c>
    </row>
    <row r="450" spans="1:13" x14ac:dyDescent="0.25">
      <c r="A450">
        <v>11.2</v>
      </c>
      <c r="B450">
        <v>-1.6159999999999997E-2</v>
      </c>
      <c r="C450" t="str">
        <f t="shared" ref="C450:C513" si="37">IF(B450&lt;B451, "Up", "Down")</f>
        <v>Up</v>
      </c>
      <c r="D450" t="str">
        <f t="shared" ref="D450:D513" si="38">IF(C450&lt;&gt;C449,"Y","N")</f>
        <v>N</v>
      </c>
      <c r="E450" t="str">
        <f t="shared" ref="E450:E513" si="39">IF(D450="Y",IF(C450="Up","Min","Max"),"")</f>
        <v/>
      </c>
      <c r="F450" t="str">
        <f t="shared" ref="F450:F513" si="40">IF(E450&lt;&gt;"",B450,"")</f>
        <v/>
      </c>
      <c r="M450">
        <f t="shared" si="36"/>
        <v>-1.6439999999999996E-2</v>
      </c>
    </row>
    <row r="451" spans="1:13" x14ac:dyDescent="0.25">
      <c r="A451">
        <v>11.225</v>
      </c>
      <c r="B451">
        <v>-1.5164374999999997E-2</v>
      </c>
      <c r="C451" t="str">
        <f t="shared" si="37"/>
        <v>Up</v>
      </c>
      <c r="D451" t="str">
        <f t="shared" si="38"/>
        <v>N</v>
      </c>
      <c r="E451" t="str">
        <f t="shared" si="39"/>
        <v/>
      </c>
      <c r="F451" t="str">
        <f t="shared" si="40"/>
        <v/>
      </c>
      <c r="M451">
        <f t="shared" ref="M451:M514" si="41">B451-0.000025*A451</f>
        <v>-1.5444999999999997E-2</v>
      </c>
    </row>
    <row r="452" spans="1:13" x14ac:dyDescent="0.25">
      <c r="A452">
        <v>11.25</v>
      </c>
      <c r="B452">
        <v>-1.3168749999999998E-2</v>
      </c>
      <c r="C452" t="str">
        <f t="shared" si="37"/>
        <v>Up</v>
      </c>
      <c r="D452" t="str">
        <f t="shared" si="38"/>
        <v>N</v>
      </c>
      <c r="E452" t="str">
        <f t="shared" si="39"/>
        <v/>
      </c>
      <c r="F452" t="str">
        <f t="shared" si="40"/>
        <v/>
      </c>
      <c r="M452">
        <f t="shared" si="41"/>
        <v>-1.3449999999999998E-2</v>
      </c>
    </row>
    <row r="453" spans="1:13" x14ac:dyDescent="0.25">
      <c r="A453">
        <v>11.275</v>
      </c>
      <c r="B453">
        <v>-1.2173125000000003E-2</v>
      </c>
      <c r="C453" t="str">
        <f t="shared" si="37"/>
        <v>Up</v>
      </c>
      <c r="D453" t="str">
        <f t="shared" si="38"/>
        <v>N</v>
      </c>
      <c r="E453" t="str">
        <f t="shared" si="39"/>
        <v/>
      </c>
      <c r="F453" t="str">
        <f t="shared" si="40"/>
        <v/>
      </c>
      <c r="M453">
        <f t="shared" si="41"/>
        <v>-1.2455000000000004E-2</v>
      </c>
    </row>
    <row r="454" spans="1:13" x14ac:dyDescent="0.25">
      <c r="A454">
        <v>11.3</v>
      </c>
      <c r="B454">
        <v>-1.0177500000000001E-2</v>
      </c>
      <c r="C454" t="str">
        <f t="shared" si="37"/>
        <v>Up</v>
      </c>
      <c r="D454" t="str">
        <f t="shared" si="38"/>
        <v>N</v>
      </c>
      <c r="E454" t="str">
        <f t="shared" si="39"/>
        <v/>
      </c>
      <c r="F454" t="str">
        <f t="shared" si="40"/>
        <v/>
      </c>
      <c r="M454">
        <f t="shared" si="41"/>
        <v>-1.0460000000000001E-2</v>
      </c>
    </row>
    <row r="455" spans="1:13" x14ac:dyDescent="0.25">
      <c r="A455">
        <v>11.324999999999999</v>
      </c>
      <c r="B455">
        <v>-8.1818749999999999E-3</v>
      </c>
      <c r="C455" t="str">
        <f t="shared" si="37"/>
        <v>Up</v>
      </c>
      <c r="D455" t="str">
        <f t="shared" si="38"/>
        <v>N</v>
      </c>
      <c r="E455" t="str">
        <f t="shared" si="39"/>
        <v/>
      </c>
      <c r="F455" t="str">
        <f t="shared" si="40"/>
        <v/>
      </c>
      <c r="M455">
        <f t="shared" si="41"/>
        <v>-8.4650000000000003E-3</v>
      </c>
    </row>
    <row r="456" spans="1:13" x14ac:dyDescent="0.25">
      <c r="A456">
        <v>11.35</v>
      </c>
      <c r="B456">
        <v>-6.1862499999999973E-3</v>
      </c>
      <c r="C456" t="str">
        <f t="shared" si="37"/>
        <v>Up</v>
      </c>
      <c r="D456" t="str">
        <f t="shared" si="38"/>
        <v>N</v>
      </c>
      <c r="E456" t="str">
        <f t="shared" si="39"/>
        <v/>
      </c>
      <c r="F456" t="str">
        <f t="shared" si="40"/>
        <v/>
      </c>
      <c r="M456">
        <f t="shared" si="41"/>
        <v>-6.4699999999999975E-3</v>
      </c>
    </row>
    <row r="457" spans="1:13" x14ac:dyDescent="0.25">
      <c r="A457">
        <v>11.375</v>
      </c>
      <c r="B457">
        <v>-5.1906249999999956E-3</v>
      </c>
      <c r="C457" t="str">
        <f t="shared" si="37"/>
        <v>Up</v>
      </c>
      <c r="D457" t="str">
        <f t="shared" si="38"/>
        <v>N</v>
      </c>
      <c r="E457" t="str">
        <f t="shared" si="39"/>
        <v/>
      </c>
      <c r="F457" t="str">
        <f t="shared" si="40"/>
        <v/>
      </c>
      <c r="M457">
        <f t="shared" si="41"/>
        <v>-5.4749999999999955E-3</v>
      </c>
    </row>
    <row r="458" spans="1:13" x14ac:dyDescent="0.25">
      <c r="A458">
        <v>11.4</v>
      </c>
      <c r="B458">
        <v>-3.1950000000000021E-3</v>
      </c>
      <c r="C458" t="str">
        <f t="shared" si="37"/>
        <v>Up</v>
      </c>
      <c r="D458" t="str">
        <f t="shared" si="38"/>
        <v>N</v>
      </c>
      <c r="E458" t="str">
        <f t="shared" si="39"/>
        <v/>
      </c>
      <c r="F458" t="str">
        <f t="shared" si="40"/>
        <v/>
      </c>
      <c r="M458">
        <f t="shared" si="41"/>
        <v>-3.4800000000000022E-3</v>
      </c>
    </row>
    <row r="459" spans="1:13" x14ac:dyDescent="0.25">
      <c r="A459">
        <v>11.425000000000001</v>
      </c>
      <c r="B459">
        <v>-1.1993749999999997E-3</v>
      </c>
      <c r="C459" t="str">
        <f t="shared" si="37"/>
        <v>Up</v>
      </c>
      <c r="D459" t="str">
        <f t="shared" si="38"/>
        <v>N</v>
      </c>
      <c r="E459" t="str">
        <f t="shared" si="39"/>
        <v/>
      </c>
      <c r="F459" t="str">
        <f t="shared" si="40"/>
        <v/>
      </c>
      <c r="M459">
        <f t="shared" si="41"/>
        <v>-1.4849999999999998E-3</v>
      </c>
    </row>
    <row r="460" spans="1:13" x14ac:dyDescent="0.25">
      <c r="A460">
        <v>11.45</v>
      </c>
      <c r="B460">
        <v>7.9625000000000225E-4</v>
      </c>
      <c r="C460" t="str">
        <f t="shared" si="37"/>
        <v>Up</v>
      </c>
      <c r="D460" t="str">
        <f t="shared" si="38"/>
        <v>N</v>
      </c>
      <c r="E460" t="str">
        <f t="shared" si="39"/>
        <v/>
      </c>
      <c r="F460" t="str">
        <f t="shared" si="40"/>
        <v/>
      </c>
      <c r="M460">
        <f t="shared" si="41"/>
        <v>5.1000000000000221E-4</v>
      </c>
    </row>
    <row r="461" spans="1:13" x14ac:dyDescent="0.25">
      <c r="A461">
        <v>11.475</v>
      </c>
      <c r="B461">
        <v>2.7918750000000036E-3</v>
      </c>
      <c r="C461" t="str">
        <f t="shared" si="37"/>
        <v>Up</v>
      </c>
      <c r="D461" t="str">
        <f t="shared" si="38"/>
        <v>N</v>
      </c>
      <c r="E461" t="str">
        <f t="shared" si="39"/>
        <v/>
      </c>
      <c r="F461" t="str">
        <f t="shared" si="40"/>
        <v/>
      </c>
      <c r="M461">
        <f t="shared" si="41"/>
        <v>2.5050000000000038E-3</v>
      </c>
    </row>
    <row r="462" spans="1:13" x14ac:dyDescent="0.25">
      <c r="A462">
        <v>11.5</v>
      </c>
      <c r="B462">
        <v>3.7875000000000048E-3</v>
      </c>
      <c r="C462" t="str">
        <f t="shared" si="37"/>
        <v>Up</v>
      </c>
      <c r="D462" t="str">
        <f t="shared" si="38"/>
        <v>N</v>
      </c>
      <c r="E462" t="str">
        <f t="shared" si="39"/>
        <v/>
      </c>
      <c r="F462" t="str">
        <f t="shared" si="40"/>
        <v/>
      </c>
      <c r="M462">
        <f t="shared" si="41"/>
        <v>3.5000000000000048E-3</v>
      </c>
    </row>
    <row r="463" spans="1:13" x14ac:dyDescent="0.25">
      <c r="A463">
        <v>11.525</v>
      </c>
      <c r="B463">
        <v>5.783125000000007E-3</v>
      </c>
      <c r="C463" t="str">
        <f t="shared" si="37"/>
        <v>Up</v>
      </c>
      <c r="D463" t="str">
        <f t="shared" si="38"/>
        <v>N</v>
      </c>
      <c r="E463" t="str">
        <f t="shared" si="39"/>
        <v/>
      </c>
      <c r="F463" t="str">
        <f t="shared" si="40"/>
        <v/>
      </c>
      <c r="M463">
        <f t="shared" si="41"/>
        <v>5.4950000000000068E-3</v>
      </c>
    </row>
    <row r="464" spans="1:13" x14ac:dyDescent="0.25">
      <c r="A464">
        <v>11.55</v>
      </c>
      <c r="B464">
        <v>7.7787499999999966E-3</v>
      </c>
      <c r="C464" t="str">
        <f t="shared" si="37"/>
        <v>Up</v>
      </c>
      <c r="D464" t="str">
        <f t="shared" si="38"/>
        <v>N</v>
      </c>
      <c r="E464" t="str">
        <f t="shared" si="39"/>
        <v/>
      </c>
      <c r="F464" t="str">
        <f t="shared" si="40"/>
        <v/>
      </c>
      <c r="M464">
        <f t="shared" si="41"/>
        <v>7.4899999999999967E-3</v>
      </c>
    </row>
    <row r="465" spans="1:13" x14ac:dyDescent="0.25">
      <c r="A465">
        <v>11.574999999999999</v>
      </c>
      <c r="B465">
        <v>8.7743749999999957E-3</v>
      </c>
      <c r="C465" t="str">
        <f t="shared" si="37"/>
        <v>Up</v>
      </c>
      <c r="D465" t="str">
        <f t="shared" si="38"/>
        <v>N</v>
      </c>
      <c r="E465" t="str">
        <f t="shared" si="39"/>
        <v/>
      </c>
      <c r="F465" t="str">
        <f t="shared" si="40"/>
        <v/>
      </c>
      <c r="M465">
        <f t="shared" si="41"/>
        <v>8.484999999999996E-3</v>
      </c>
    </row>
    <row r="466" spans="1:13" x14ac:dyDescent="0.25">
      <c r="A466">
        <v>11.6</v>
      </c>
      <c r="B466">
        <v>9.7699999999999957E-3</v>
      </c>
      <c r="C466" t="str">
        <f t="shared" si="37"/>
        <v>Up</v>
      </c>
      <c r="D466" t="str">
        <f t="shared" si="38"/>
        <v>N</v>
      </c>
      <c r="E466" t="str">
        <f t="shared" si="39"/>
        <v/>
      </c>
      <c r="F466" t="str">
        <f t="shared" si="40"/>
        <v/>
      </c>
      <c r="M466">
        <f t="shared" si="41"/>
        <v>9.4799999999999954E-3</v>
      </c>
    </row>
    <row r="467" spans="1:13" x14ac:dyDescent="0.25">
      <c r="A467">
        <v>11.625</v>
      </c>
      <c r="B467">
        <v>1.0765624999999997E-2</v>
      </c>
      <c r="C467" t="str">
        <f t="shared" si="37"/>
        <v>Up</v>
      </c>
      <c r="D467" t="str">
        <f t="shared" si="38"/>
        <v>N</v>
      </c>
      <c r="E467" t="str">
        <f t="shared" si="39"/>
        <v/>
      </c>
      <c r="F467" t="str">
        <f t="shared" si="40"/>
        <v/>
      </c>
      <c r="M467">
        <f t="shared" si="41"/>
        <v>1.0474999999999998E-2</v>
      </c>
    </row>
    <row r="468" spans="1:13" x14ac:dyDescent="0.25">
      <c r="A468">
        <v>11.65</v>
      </c>
      <c r="B468">
        <v>1.276125E-2</v>
      </c>
      <c r="C468" t="str">
        <f t="shared" si="37"/>
        <v>Down</v>
      </c>
      <c r="D468" t="str">
        <f t="shared" si="38"/>
        <v>Y</v>
      </c>
      <c r="E468" t="str">
        <f t="shared" si="39"/>
        <v>Max</v>
      </c>
      <c r="F468">
        <f t="shared" si="40"/>
        <v>1.276125E-2</v>
      </c>
      <c r="M468">
        <f t="shared" si="41"/>
        <v>1.247E-2</v>
      </c>
    </row>
    <row r="469" spans="1:13" x14ac:dyDescent="0.25">
      <c r="A469">
        <v>11.675000000000001</v>
      </c>
      <c r="B469">
        <v>1.2756874999999997E-2</v>
      </c>
      <c r="C469" t="str">
        <f t="shared" si="37"/>
        <v>Up</v>
      </c>
      <c r="D469" t="str">
        <f t="shared" si="38"/>
        <v>Y</v>
      </c>
      <c r="E469" t="str">
        <f t="shared" si="39"/>
        <v>Min</v>
      </c>
      <c r="F469">
        <f t="shared" si="40"/>
        <v>1.2756874999999997E-2</v>
      </c>
      <c r="M469">
        <f t="shared" si="41"/>
        <v>1.2464999999999997E-2</v>
      </c>
    </row>
    <row r="470" spans="1:13" x14ac:dyDescent="0.25">
      <c r="A470">
        <v>11.7</v>
      </c>
      <c r="B470">
        <v>1.3752499999999999E-2</v>
      </c>
      <c r="C470" t="str">
        <f t="shared" si="37"/>
        <v>Down</v>
      </c>
      <c r="D470" t="str">
        <f t="shared" si="38"/>
        <v>Y</v>
      </c>
      <c r="E470" t="str">
        <f t="shared" si="39"/>
        <v>Max</v>
      </c>
      <c r="F470">
        <f t="shared" si="40"/>
        <v>1.3752499999999999E-2</v>
      </c>
      <c r="M470">
        <f t="shared" si="41"/>
        <v>1.346E-2</v>
      </c>
    </row>
    <row r="471" spans="1:13" x14ac:dyDescent="0.25">
      <c r="A471">
        <v>11.725</v>
      </c>
      <c r="B471">
        <v>1.3748125000000002E-2</v>
      </c>
      <c r="C471" t="str">
        <f t="shared" si="37"/>
        <v>Down</v>
      </c>
      <c r="D471" t="str">
        <f t="shared" si="38"/>
        <v>N</v>
      </c>
      <c r="E471" t="str">
        <f t="shared" si="39"/>
        <v/>
      </c>
      <c r="F471" t="str">
        <f t="shared" si="40"/>
        <v/>
      </c>
      <c r="M471">
        <f t="shared" si="41"/>
        <v>1.3455000000000002E-2</v>
      </c>
    </row>
    <row r="472" spans="1:13" x14ac:dyDescent="0.25">
      <c r="A472">
        <v>11.75</v>
      </c>
      <c r="B472">
        <v>1.3743750000000001E-2</v>
      </c>
      <c r="C472" t="str">
        <f t="shared" si="37"/>
        <v>Down</v>
      </c>
      <c r="D472" t="str">
        <f t="shared" si="38"/>
        <v>N</v>
      </c>
      <c r="E472" t="str">
        <f t="shared" si="39"/>
        <v/>
      </c>
      <c r="F472" t="str">
        <f t="shared" si="40"/>
        <v/>
      </c>
      <c r="M472">
        <f t="shared" si="41"/>
        <v>1.345E-2</v>
      </c>
    </row>
    <row r="473" spans="1:13" x14ac:dyDescent="0.25">
      <c r="A473">
        <v>11.775</v>
      </c>
      <c r="B473">
        <v>1.3739375E-2</v>
      </c>
      <c r="C473" t="str">
        <f t="shared" si="37"/>
        <v>Down</v>
      </c>
      <c r="D473" t="str">
        <f t="shared" si="38"/>
        <v>N</v>
      </c>
      <c r="E473" t="str">
        <f t="shared" si="39"/>
        <v/>
      </c>
      <c r="F473" t="str">
        <f t="shared" si="40"/>
        <v/>
      </c>
      <c r="M473">
        <f t="shared" si="41"/>
        <v>1.3445E-2</v>
      </c>
    </row>
    <row r="474" spans="1:13" x14ac:dyDescent="0.25">
      <c r="A474">
        <v>11.8</v>
      </c>
      <c r="B474">
        <v>1.2734999999999996E-2</v>
      </c>
      <c r="C474" t="str">
        <f t="shared" si="37"/>
        <v>Down</v>
      </c>
      <c r="D474" t="str">
        <f t="shared" si="38"/>
        <v>N</v>
      </c>
      <c r="E474" t="str">
        <f t="shared" si="39"/>
        <v/>
      </c>
      <c r="F474" t="str">
        <f t="shared" si="40"/>
        <v/>
      </c>
      <c r="M474">
        <f t="shared" si="41"/>
        <v>1.2439999999999996E-2</v>
      </c>
    </row>
    <row r="475" spans="1:13" x14ac:dyDescent="0.25">
      <c r="A475">
        <v>11.824999999999999</v>
      </c>
      <c r="B475">
        <v>1.2730625000000001E-2</v>
      </c>
      <c r="C475" t="str">
        <f t="shared" si="37"/>
        <v>Down</v>
      </c>
      <c r="D475" t="str">
        <f t="shared" si="38"/>
        <v>N</v>
      </c>
      <c r="E475" t="str">
        <f t="shared" si="39"/>
        <v/>
      </c>
      <c r="F475" t="str">
        <f t="shared" si="40"/>
        <v/>
      </c>
      <c r="M475">
        <f t="shared" si="41"/>
        <v>1.2435E-2</v>
      </c>
    </row>
    <row r="476" spans="1:13" x14ac:dyDescent="0.25">
      <c r="A476">
        <v>11.85</v>
      </c>
      <c r="B476">
        <v>1.1726249999999999E-2</v>
      </c>
      <c r="C476" t="str">
        <f t="shared" si="37"/>
        <v>Down</v>
      </c>
      <c r="D476" t="str">
        <f t="shared" si="38"/>
        <v>N</v>
      </c>
      <c r="E476" t="str">
        <f t="shared" si="39"/>
        <v/>
      </c>
      <c r="F476" t="str">
        <f t="shared" si="40"/>
        <v/>
      </c>
      <c r="M476">
        <f t="shared" si="41"/>
        <v>1.1429999999999999E-2</v>
      </c>
    </row>
    <row r="477" spans="1:13" x14ac:dyDescent="0.25">
      <c r="A477">
        <v>11.875</v>
      </c>
      <c r="B477">
        <v>1.1721874999999998E-2</v>
      </c>
      <c r="C477" t="str">
        <f t="shared" si="37"/>
        <v>Down</v>
      </c>
      <c r="D477" t="str">
        <f t="shared" si="38"/>
        <v>N</v>
      </c>
      <c r="E477" t="str">
        <f t="shared" si="39"/>
        <v/>
      </c>
      <c r="F477" t="str">
        <f t="shared" si="40"/>
        <v/>
      </c>
      <c r="M477">
        <f t="shared" si="41"/>
        <v>1.1424999999999998E-2</v>
      </c>
    </row>
    <row r="478" spans="1:13" x14ac:dyDescent="0.25">
      <c r="A478">
        <v>11.9</v>
      </c>
      <c r="B478">
        <v>9.717499999999997E-3</v>
      </c>
      <c r="C478" t="str">
        <f t="shared" si="37"/>
        <v>Down</v>
      </c>
      <c r="D478" t="str">
        <f t="shared" si="38"/>
        <v>N</v>
      </c>
      <c r="E478" t="str">
        <f t="shared" si="39"/>
        <v/>
      </c>
      <c r="F478" t="str">
        <f t="shared" si="40"/>
        <v/>
      </c>
      <c r="M478">
        <f t="shared" si="41"/>
        <v>9.4199999999999978E-3</v>
      </c>
    </row>
    <row r="479" spans="1:13" x14ac:dyDescent="0.25">
      <c r="A479">
        <v>11.925000000000001</v>
      </c>
      <c r="B479">
        <v>8.7131249999999952E-3</v>
      </c>
      <c r="C479" t="str">
        <f t="shared" si="37"/>
        <v>Down</v>
      </c>
      <c r="D479" t="str">
        <f t="shared" si="38"/>
        <v>N</v>
      </c>
      <c r="E479" t="str">
        <f t="shared" si="39"/>
        <v/>
      </c>
      <c r="F479" t="str">
        <f t="shared" si="40"/>
        <v/>
      </c>
      <c r="M479">
        <f t="shared" si="41"/>
        <v>8.4149999999999954E-3</v>
      </c>
    </row>
    <row r="480" spans="1:13" x14ac:dyDescent="0.25">
      <c r="A480">
        <v>11.95</v>
      </c>
      <c r="B480">
        <v>7.7087499999999934E-3</v>
      </c>
      <c r="C480" t="str">
        <f t="shared" si="37"/>
        <v>Down</v>
      </c>
      <c r="D480" t="str">
        <f t="shared" si="38"/>
        <v>N</v>
      </c>
      <c r="E480" t="str">
        <f t="shared" si="39"/>
        <v/>
      </c>
      <c r="F480" t="str">
        <f t="shared" si="40"/>
        <v/>
      </c>
      <c r="M480">
        <f t="shared" si="41"/>
        <v>7.409999999999993E-3</v>
      </c>
    </row>
    <row r="481" spans="1:13" x14ac:dyDescent="0.25">
      <c r="A481">
        <v>11.975</v>
      </c>
      <c r="B481">
        <v>5.7043750000000072E-3</v>
      </c>
      <c r="C481" t="str">
        <f t="shared" si="37"/>
        <v>Down</v>
      </c>
      <c r="D481" t="str">
        <f t="shared" si="38"/>
        <v>N</v>
      </c>
      <c r="E481" t="str">
        <f t="shared" si="39"/>
        <v/>
      </c>
      <c r="F481" t="str">
        <f t="shared" si="40"/>
        <v/>
      </c>
      <c r="M481">
        <f t="shared" si="41"/>
        <v>5.405000000000007E-3</v>
      </c>
    </row>
    <row r="482" spans="1:13" x14ac:dyDescent="0.25">
      <c r="A482">
        <v>12</v>
      </c>
      <c r="B482">
        <v>4.7000000000000071E-3</v>
      </c>
      <c r="C482" t="str">
        <f t="shared" si="37"/>
        <v>Down</v>
      </c>
      <c r="D482" t="str">
        <f t="shared" si="38"/>
        <v>N</v>
      </c>
      <c r="E482" t="str">
        <f t="shared" si="39"/>
        <v/>
      </c>
      <c r="F482" t="str">
        <f t="shared" si="40"/>
        <v/>
      </c>
      <c r="M482">
        <f t="shared" si="41"/>
        <v>4.4000000000000072E-3</v>
      </c>
    </row>
    <row r="483" spans="1:13" x14ac:dyDescent="0.25">
      <c r="A483">
        <v>12.025</v>
      </c>
      <c r="B483">
        <v>2.695625000000004E-3</v>
      </c>
      <c r="C483" t="str">
        <f t="shared" si="37"/>
        <v>Down</v>
      </c>
      <c r="D483" t="str">
        <f t="shared" si="38"/>
        <v>N</v>
      </c>
      <c r="E483" t="str">
        <f t="shared" si="39"/>
        <v/>
      </c>
      <c r="F483" t="str">
        <f t="shared" si="40"/>
        <v/>
      </c>
      <c r="M483">
        <f t="shared" si="41"/>
        <v>2.3950000000000039E-3</v>
      </c>
    </row>
    <row r="484" spans="1:13" x14ac:dyDescent="0.25">
      <c r="A484">
        <v>12.05</v>
      </c>
      <c r="B484">
        <v>6.9125000000000198E-4</v>
      </c>
      <c r="C484" t="str">
        <f t="shared" si="37"/>
        <v>Down</v>
      </c>
      <c r="D484" t="str">
        <f t="shared" si="38"/>
        <v>N</v>
      </c>
      <c r="E484" t="str">
        <f t="shared" si="39"/>
        <v/>
      </c>
      <c r="F484" t="str">
        <f t="shared" si="40"/>
        <v/>
      </c>
      <c r="M484">
        <f t="shared" si="41"/>
        <v>3.9000000000000194E-4</v>
      </c>
    </row>
    <row r="485" spans="1:13" x14ac:dyDescent="0.25">
      <c r="A485">
        <v>12.074999999999999</v>
      </c>
      <c r="B485">
        <v>-1.3131249999999996E-3</v>
      </c>
      <c r="C485" t="str">
        <f t="shared" si="37"/>
        <v>Down</v>
      </c>
      <c r="D485" t="str">
        <f t="shared" si="38"/>
        <v>N</v>
      </c>
      <c r="E485" t="str">
        <f t="shared" si="39"/>
        <v/>
      </c>
      <c r="F485" t="str">
        <f t="shared" si="40"/>
        <v/>
      </c>
      <c r="M485">
        <f t="shared" si="41"/>
        <v>-1.6149999999999997E-3</v>
      </c>
    </row>
    <row r="486" spans="1:13" x14ac:dyDescent="0.25">
      <c r="A486">
        <v>12.1</v>
      </c>
      <c r="B486">
        <v>-2.3175000000000001E-3</v>
      </c>
      <c r="C486" t="str">
        <f t="shared" si="37"/>
        <v>Down</v>
      </c>
      <c r="D486" t="str">
        <f t="shared" si="38"/>
        <v>N</v>
      </c>
      <c r="E486" t="str">
        <f t="shared" si="39"/>
        <v/>
      </c>
      <c r="F486" t="str">
        <f t="shared" si="40"/>
        <v/>
      </c>
      <c r="M486">
        <f t="shared" si="41"/>
        <v>-2.6199999999999999E-3</v>
      </c>
    </row>
    <row r="487" spans="1:13" x14ac:dyDescent="0.25">
      <c r="A487">
        <v>12.125</v>
      </c>
      <c r="B487">
        <v>-4.3218750000000028E-3</v>
      </c>
      <c r="C487" t="str">
        <f t="shared" si="37"/>
        <v>Down</v>
      </c>
      <c r="D487" t="str">
        <f t="shared" si="38"/>
        <v>N</v>
      </c>
      <c r="E487" t="str">
        <f t="shared" si="39"/>
        <v/>
      </c>
      <c r="F487" t="str">
        <f t="shared" si="40"/>
        <v/>
      </c>
      <c r="M487">
        <f t="shared" si="41"/>
        <v>-4.6250000000000024E-3</v>
      </c>
    </row>
    <row r="488" spans="1:13" x14ac:dyDescent="0.25">
      <c r="A488">
        <v>12.15</v>
      </c>
      <c r="B488">
        <v>-6.3262499999999977E-3</v>
      </c>
      <c r="C488" t="str">
        <f t="shared" si="37"/>
        <v>Down</v>
      </c>
      <c r="D488" t="str">
        <f t="shared" si="38"/>
        <v>N</v>
      </c>
      <c r="E488" t="str">
        <f t="shared" si="39"/>
        <v/>
      </c>
      <c r="F488" t="str">
        <f t="shared" si="40"/>
        <v/>
      </c>
      <c r="M488">
        <f t="shared" si="41"/>
        <v>-6.6299999999999979E-3</v>
      </c>
    </row>
    <row r="489" spans="1:13" x14ac:dyDescent="0.25">
      <c r="A489">
        <v>12.175000000000001</v>
      </c>
      <c r="B489">
        <v>-8.3306249999999995E-3</v>
      </c>
      <c r="C489" t="str">
        <f t="shared" si="37"/>
        <v>Down</v>
      </c>
      <c r="D489" t="str">
        <f t="shared" si="38"/>
        <v>N</v>
      </c>
      <c r="E489" t="str">
        <f t="shared" si="39"/>
        <v/>
      </c>
      <c r="F489" t="str">
        <f t="shared" si="40"/>
        <v/>
      </c>
      <c r="M489">
        <f t="shared" si="41"/>
        <v>-8.6350000000000003E-3</v>
      </c>
    </row>
    <row r="490" spans="1:13" x14ac:dyDescent="0.25">
      <c r="A490">
        <v>12.2</v>
      </c>
      <c r="B490">
        <v>-9.3349999999999995E-3</v>
      </c>
      <c r="C490" t="str">
        <f t="shared" si="37"/>
        <v>Down</v>
      </c>
      <c r="D490" t="str">
        <f t="shared" si="38"/>
        <v>N</v>
      </c>
      <c r="E490" t="str">
        <f t="shared" si="39"/>
        <v/>
      </c>
      <c r="F490" t="str">
        <f t="shared" si="40"/>
        <v/>
      </c>
      <c r="M490">
        <f t="shared" si="41"/>
        <v>-9.6399999999999993E-3</v>
      </c>
    </row>
    <row r="491" spans="1:13" x14ac:dyDescent="0.25">
      <c r="A491">
        <v>12.225</v>
      </c>
      <c r="B491">
        <v>-1.1339375000000002E-2</v>
      </c>
      <c r="C491" t="str">
        <f t="shared" si="37"/>
        <v>Down</v>
      </c>
      <c r="D491" t="str">
        <f t="shared" si="38"/>
        <v>N</v>
      </c>
      <c r="E491" t="str">
        <f t="shared" si="39"/>
        <v/>
      </c>
      <c r="F491" t="str">
        <f t="shared" si="40"/>
        <v/>
      </c>
      <c r="M491">
        <f t="shared" si="41"/>
        <v>-1.1645000000000003E-2</v>
      </c>
    </row>
    <row r="492" spans="1:13" x14ac:dyDescent="0.25">
      <c r="A492">
        <v>12.25</v>
      </c>
      <c r="B492">
        <v>-1.2343750000000004E-2</v>
      </c>
      <c r="C492" t="str">
        <f t="shared" si="37"/>
        <v>Down</v>
      </c>
      <c r="D492" t="str">
        <f t="shared" si="38"/>
        <v>N</v>
      </c>
      <c r="E492" t="str">
        <f t="shared" si="39"/>
        <v/>
      </c>
      <c r="F492" t="str">
        <f t="shared" si="40"/>
        <v/>
      </c>
      <c r="M492">
        <f t="shared" si="41"/>
        <v>-1.2650000000000003E-2</v>
      </c>
    </row>
    <row r="493" spans="1:13" x14ac:dyDescent="0.25">
      <c r="A493">
        <v>12.275</v>
      </c>
      <c r="B493">
        <v>-1.4348124999999996E-2</v>
      </c>
      <c r="C493" t="str">
        <f t="shared" si="37"/>
        <v>Down</v>
      </c>
      <c r="D493" t="str">
        <f t="shared" si="38"/>
        <v>N</v>
      </c>
      <c r="E493" t="str">
        <f t="shared" si="39"/>
        <v/>
      </c>
      <c r="F493" t="str">
        <f t="shared" si="40"/>
        <v/>
      </c>
      <c r="M493">
        <f t="shared" si="41"/>
        <v>-1.4654999999999996E-2</v>
      </c>
    </row>
    <row r="494" spans="1:13" x14ac:dyDescent="0.25">
      <c r="A494">
        <v>12.3</v>
      </c>
      <c r="B494">
        <v>-1.53525E-2</v>
      </c>
      <c r="C494" t="str">
        <f t="shared" si="37"/>
        <v>Down</v>
      </c>
      <c r="D494" t="str">
        <f t="shared" si="38"/>
        <v>N</v>
      </c>
      <c r="E494" t="str">
        <f t="shared" si="39"/>
        <v/>
      </c>
      <c r="F494" t="str">
        <f t="shared" si="40"/>
        <v/>
      </c>
      <c r="M494">
        <f t="shared" si="41"/>
        <v>-1.566E-2</v>
      </c>
    </row>
    <row r="495" spans="1:13" x14ac:dyDescent="0.25">
      <c r="A495">
        <v>12.324999999999999</v>
      </c>
      <c r="B495">
        <v>-1.6356875E-2</v>
      </c>
      <c r="C495" t="str">
        <f t="shared" si="37"/>
        <v>Down</v>
      </c>
      <c r="D495" t="str">
        <f t="shared" si="38"/>
        <v>N</v>
      </c>
      <c r="E495" t="str">
        <f t="shared" si="39"/>
        <v/>
      </c>
      <c r="F495" t="str">
        <f t="shared" si="40"/>
        <v/>
      </c>
      <c r="M495">
        <f t="shared" si="41"/>
        <v>-1.6664999999999999E-2</v>
      </c>
    </row>
    <row r="496" spans="1:13" x14ac:dyDescent="0.25">
      <c r="A496">
        <v>12.35</v>
      </c>
      <c r="B496">
        <v>-1.7361249999999998E-2</v>
      </c>
      <c r="C496" t="str">
        <f t="shared" si="37"/>
        <v>Down</v>
      </c>
      <c r="D496" t="str">
        <f t="shared" si="38"/>
        <v>N</v>
      </c>
      <c r="E496" t="str">
        <f t="shared" si="39"/>
        <v/>
      </c>
      <c r="F496" t="str">
        <f t="shared" si="40"/>
        <v/>
      </c>
      <c r="M496">
        <f t="shared" si="41"/>
        <v>-1.7669999999999998E-2</v>
      </c>
    </row>
    <row r="497" spans="1:13" x14ac:dyDescent="0.25">
      <c r="A497">
        <v>12.375</v>
      </c>
      <c r="B497">
        <v>-1.8365625E-2</v>
      </c>
      <c r="C497" t="str">
        <f t="shared" si="37"/>
        <v>Down</v>
      </c>
      <c r="D497" t="str">
        <f t="shared" si="38"/>
        <v>N</v>
      </c>
      <c r="E497" t="str">
        <f t="shared" si="39"/>
        <v/>
      </c>
      <c r="F497" t="str">
        <f t="shared" si="40"/>
        <v/>
      </c>
      <c r="M497">
        <f t="shared" si="41"/>
        <v>-1.8675000000000001E-2</v>
      </c>
    </row>
    <row r="498" spans="1:13" x14ac:dyDescent="0.25">
      <c r="A498">
        <v>12.4</v>
      </c>
      <c r="B498">
        <v>-1.8370000000000001E-2</v>
      </c>
      <c r="C498" t="str">
        <f t="shared" si="37"/>
        <v>Down</v>
      </c>
      <c r="D498" t="str">
        <f t="shared" si="38"/>
        <v>N</v>
      </c>
      <c r="E498" t="str">
        <f t="shared" si="39"/>
        <v/>
      </c>
      <c r="F498" t="str">
        <f t="shared" si="40"/>
        <v/>
      </c>
      <c r="M498">
        <f t="shared" si="41"/>
        <v>-1.8680000000000002E-2</v>
      </c>
    </row>
    <row r="499" spans="1:13" x14ac:dyDescent="0.25">
      <c r="A499">
        <v>12.425000000000001</v>
      </c>
      <c r="B499">
        <v>-1.9374374999999999E-2</v>
      </c>
      <c r="C499" t="str">
        <f t="shared" si="37"/>
        <v>Down</v>
      </c>
      <c r="D499" t="str">
        <f t="shared" si="38"/>
        <v>N</v>
      </c>
      <c r="E499" t="str">
        <f t="shared" si="39"/>
        <v/>
      </c>
      <c r="F499" t="str">
        <f t="shared" si="40"/>
        <v/>
      </c>
      <c r="M499">
        <f t="shared" si="41"/>
        <v>-1.9684999999999998E-2</v>
      </c>
    </row>
    <row r="500" spans="1:13" x14ac:dyDescent="0.25">
      <c r="A500">
        <v>12.45</v>
      </c>
      <c r="B500">
        <v>-1.937875E-2</v>
      </c>
      <c r="C500" t="str">
        <f t="shared" si="37"/>
        <v>Down</v>
      </c>
      <c r="D500" t="str">
        <f t="shared" si="38"/>
        <v>N</v>
      </c>
      <c r="E500" t="str">
        <f t="shared" si="39"/>
        <v/>
      </c>
      <c r="F500" t="str">
        <f t="shared" si="40"/>
        <v/>
      </c>
      <c r="M500">
        <f t="shared" si="41"/>
        <v>-1.9689999999999999E-2</v>
      </c>
    </row>
    <row r="501" spans="1:13" x14ac:dyDescent="0.25">
      <c r="A501">
        <v>12.475</v>
      </c>
      <c r="B501">
        <v>-1.9383124999999998E-2</v>
      </c>
      <c r="C501" t="str">
        <f t="shared" si="37"/>
        <v>Down</v>
      </c>
      <c r="D501" t="str">
        <f t="shared" si="38"/>
        <v>N</v>
      </c>
      <c r="E501" t="str">
        <f t="shared" si="39"/>
        <v/>
      </c>
      <c r="F501" t="str">
        <f t="shared" si="40"/>
        <v/>
      </c>
      <c r="M501">
        <f t="shared" si="41"/>
        <v>-1.9694999999999997E-2</v>
      </c>
    </row>
    <row r="502" spans="1:13" x14ac:dyDescent="0.25">
      <c r="A502">
        <v>12.5</v>
      </c>
      <c r="B502">
        <v>-1.9387500000000002E-2</v>
      </c>
      <c r="C502" t="str">
        <f t="shared" si="37"/>
        <v>Down</v>
      </c>
      <c r="D502" t="str">
        <f t="shared" si="38"/>
        <v>N</v>
      </c>
      <c r="E502" t="str">
        <f t="shared" si="39"/>
        <v/>
      </c>
      <c r="F502" t="str">
        <f t="shared" si="40"/>
        <v/>
      </c>
      <c r="M502">
        <f t="shared" si="41"/>
        <v>-1.9700000000000002E-2</v>
      </c>
    </row>
    <row r="503" spans="1:13" x14ac:dyDescent="0.25">
      <c r="A503">
        <v>12.525</v>
      </c>
      <c r="B503">
        <v>-1.9391874999999999E-2</v>
      </c>
      <c r="C503" t="str">
        <f t="shared" si="37"/>
        <v>Up</v>
      </c>
      <c r="D503" t="str">
        <f t="shared" si="38"/>
        <v>Y</v>
      </c>
      <c r="E503" t="str">
        <f t="shared" si="39"/>
        <v>Min</v>
      </c>
      <c r="F503">
        <f t="shared" si="40"/>
        <v>-1.9391874999999999E-2</v>
      </c>
      <c r="M503">
        <f t="shared" si="41"/>
        <v>-1.9705E-2</v>
      </c>
    </row>
    <row r="504" spans="1:13" x14ac:dyDescent="0.25">
      <c r="A504">
        <v>12.55</v>
      </c>
      <c r="B504">
        <v>-1.8396249999999999E-2</v>
      </c>
      <c r="C504" t="str">
        <f t="shared" si="37"/>
        <v>Down</v>
      </c>
      <c r="D504" t="str">
        <f t="shared" si="38"/>
        <v>Y</v>
      </c>
      <c r="E504" t="str">
        <f t="shared" si="39"/>
        <v>Max</v>
      </c>
      <c r="F504">
        <f t="shared" si="40"/>
        <v>-1.8396249999999999E-2</v>
      </c>
      <c r="M504">
        <f t="shared" si="41"/>
        <v>-1.8710000000000001E-2</v>
      </c>
    </row>
    <row r="505" spans="1:13" x14ac:dyDescent="0.25">
      <c r="A505">
        <v>12.574999999999999</v>
      </c>
      <c r="B505">
        <v>-1.8400625E-2</v>
      </c>
      <c r="C505" t="str">
        <f t="shared" si="37"/>
        <v>Up</v>
      </c>
      <c r="D505" t="str">
        <f t="shared" si="38"/>
        <v>Y</v>
      </c>
      <c r="E505" t="str">
        <f t="shared" si="39"/>
        <v>Min</v>
      </c>
      <c r="F505">
        <f t="shared" si="40"/>
        <v>-1.8400625E-2</v>
      </c>
      <c r="M505">
        <f t="shared" si="41"/>
        <v>-1.8714999999999999E-2</v>
      </c>
    </row>
    <row r="506" spans="1:13" x14ac:dyDescent="0.25">
      <c r="A506">
        <v>12.6</v>
      </c>
      <c r="B506">
        <v>-1.6404999999999999E-2</v>
      </c>
      <c r="C506" t="str">
        <f t="shared" si="37"/>
        <v>Up</v>
      </c>
      <c r="D506" t="str">
        <f t="shared" si="38"/>
        <v>N</v>
      </c>
      <c r="E506" t="str">
        <f t="shared" si="39"/>
        <v/>
      </c>
      <c r="F506" t="str">
        <f t="shared" si="40"/>
        <v/>
      </c>
      <c r="M506">
        <f t="shared" si="41"/>
        <v>-1.6719999999999999E-2</v>
      </c>
    </row>
    <row r="507" spans="1:13" x14ac:dyDescent="0.25">
      <c r="A507">
        <v>12.625</v>
      </c>
      <c r="B507">
        <v>-1.5409374999999996E-2</v>
      </c>
      <c r="C507" t="str">
        <f t="shared" si="37"/>
        <v>Down</v>
      </c>
      <c r="D507" t="str">
        <f t="shared" si="38"/>
        <v>Y</v>
      </c>
      <c r="E507" t="str">
        <f t="shared" si="39"/>
        <v>Max</v>
      </c>
      <c r="F507">
        <f t="shared" si="40"/>
        <v>-1.5409374999999996E-2</v>
      </c>
      <c r="M507">
        <f t="shared" si="41"/>
        <v>-1.5724999999999996E-2</v>
      </c>
    </row>
    <row r="508" spans="1:13" x14ac:dyDescent="0.25">
      <c r="A508">
        <v>12.65</v>
      </c>
      <c r="B508">
        <v>-1.5413749999999999E-2</v>
      </c>
      <c r="C508" t="str">
        <f t="shared" si="37"/>
        <v>Up</v>
      </c>
      <c r="D508" t="str">
        <f t="shared" si="38"/>
        <v>Y</v>
      </c>
      <c r="E508" t="str">
        <f t="shared" si="39"/>
        <v>Min</v>
      </c>
      <c r="F508">
        <f t="shared" si="40"/>
        <v>-1.5413749999999999E-2</v>
      </c>
      <c r="M508">
        <f t="shared" si="41"/>
        <v>-1.5729999999999997E-2</v>
      </c>
    </row>
    <row r="509" spans="1:13" x14ac:dyDescent="0.25">
      <c r="A509">
        <v>12.675000000000001</v>
      </c>
      <c r="B509">
        <v>-1.3418124999999996E-2</v>
      </c>
      <c r="C509" t="str">
        <f t="shared" si="37"/>
        <v>Up</v>
      </c>
      <c r="D509" t="str">
        <f t="shared" si="38"/>
        <v>N</v>
      </c>
      <c r="E509" t="str">
        <f t="shared" si="39"/>
        <v/>
      </c>
      <c r="F509" t="str">
        <f t="shared" si="40"/>
        <v/>
      </c>
      <c r="M509">
        <f t="shared" si="41"/>
        <v>-1.3734999999999995E-2</v>
      </c>
    </row>
    <row r="510" spans="1:13" x14ac:dyDescent="0.25">
      <c r="A510">
        <v>12.7</v>
      </c>
      <c r="B510">
        <v>-1.2422500000000003E-2</v>
      </c>
      <c r="C510" t="str">
        <f t="shared" si="37"/>
        <v>Up</v>
      </c>
      <c r="D510" t="str">
        <f t="shared" si="38"/>
        <v>N</v>
      </c>
      <c r="E510" t="str">
        <f t="shared" si="39"/>
        <v/>
      </c>
      <c r="F510" t="str">
        <f t="shared" si="40"/>
        <v/>
      </c>
      <c r="M510">
        <f t="shared" si="41"/>
        <v>-1.2740000000000003E-2</v>
      </c>
    </row>
    <row r="511" spans="1:13" x14ac:dyDescent="0.25">
      <c r="A511">
        <v>12.725</v>
      </c>
      <c r="B511">
        <v>-1.0426875E-2</v>
      </c>
      <c r="C511" t="str">
        <f t="shared" si="37"/>
        <v>Up</v>
      </c>
      <c r="D511" t="str">
        <f t="shared" si="38"/>
        <v>N</v>
      </c>
      <c r="E511" t="str">
        <f t="shared" si="39"/>
        <v/>
      </c>
      <c r="F511" t="str">
        <f t="shared" si="40"/>
        <v/>
      </c>
      <c r="M511">
        <f t="shared" si="41"/>
        <v>-1.0745000000000001E-2</v>
      </c>
    </row>
    <row r="512" spans="1:13" x14ac:dyDescent="0.25">
      <c r="A512">
        <v>12.75</v>
      </c>
      <c r="B512">
        <v>-9.4312499999999987E-3</v>
      </c>
      <c r="C512" t="str">
        <f t="shared" si="37"/>
        <v>Up</v>
      </c>
      <c r="D512" t="str">
        <f t="shared" si="38"/>
        <v>N</v>
      </c>
      <c r="E512" t="str">
        <f t="shared" si="39"/>
        <v/>
      </c>
      <c r="F512" t="str">
        <f t="shared" si="40"/>
        <v/>
      </c>
      <c r="M512">
        <f t="shared" si="41"/>
        <v>-9.7499999999999983E-3</v>
      </c>
    </row>
    <row r="513" spans="1:13" x14ac:dyDescent="0.25">
      <c r="A513">
        <v>12.775</v>
      </c>
      <c r="B513">
        <v>-7.4356249999999978E-3</v>
      </c>
      <c r="C513" t="str">
        <f t="shared" si="37"/>
        <v>Up</v>
      </c>
      <c r="D513" t="str">
        <f t="shared" si="38"/>
        <v>N</v>
      </c>
      <c r="E513" t="str">
        <f t="shared" si="39"/>
        <v/>
      </c>
      <c r="F513" t="str">
        <f t="shared" si="40"/>
        <v/>
      </c>
      <c r="M513">
        <f t="shared" si="41"/>
        <v>-7.754999999999998E-3</v>
      </c>
    </row>
    <row r="514" spans="1:13" x14ac:dyDescent="0.25">
      <c r="A514">
        <v>12.8</v>
      </c>
      <c r="B514">
        <v>-5.4399999999999961E-3</v>
      </c>
      <c r="C514" t="str">
        <f t="shared" ref="C514:C577" si="42">IF(B514&lt;B515, "Up", "Down")</f>
        <v>Up</v>
      </c>
      <c r="D514" t="str">
        <f t="shared" ref="D514:D577" si="43">IF(C514&lt;&gt;C513,"Y","N")</f>
        <v>N</v>
      </c>
      <c r="E514" t="str">
        <f t="shared" ref="E514:E577" si="44">IF(D514="Y",IF(C514="Up","Min","Max"),"")</f>
        <v/>
      </c>
      <c r="F514" t="str">
        <f t="shared" ref="F514:F577" si="45">IF(E514&lt;&gt;"",B514,"")</f>
        <v/>
      </c>
      <c r="M514">
        <f t="shared" si="41"/>
        <v>-5.759999999999996E-3</v>
      </c>
    </row>
    <row r="515" spans="1:13" x14ac:dyDescent="0.25">
      <c r="A515">
        <v>12.824999999999999</v>
      </c>
      <c r="B515">
        <v>-4.4443750000000021E-3</v>
      </c>
      <c r="C515" t="str">
        <f t="shared" si="42"/>
        <v>Up</v>
      </c>
      <c r="D515" t="str">
        <f t="shared" si="43"/>
        <v>N</v>
      </c>
      <c r="E515" t="str">
        <f t="shared" si="44"/>
        <v/>
      </c>
      <c r="F515" t="str">
        <f t="shared" si="45"/>
        <v/>
      </c>
      <c r="M515">
        <f t="shared" ref="M515:M578" si="46">B515-0.000025*A515</f>
        <v>-4.7650000000000019E-3</v>
      </c>
    </row>
    <row r="516" spans="1:13" x14ac:dyDescent="0.25">
      <c r="A516">
        <v>12.85</v>
      </c>
      <c r="B516">
        <v>-2.4487500000000008E-3</v>
      </c>
      <c r="C516" t="str">
        <f t="shared" si="42"/>
        <v>Up</v>
      </c>
      <c r="D516" t="str">
        <f t="shared" si="43"/>
        <v>N</v>
      </c>
      <c r="E516" t="str">
        <f t="shared" si="44"/>
        <v/>
      </c>
      <c r="F516" t="str">
        <f t="shared" si="45"/>
        <v/>
      </c>
      <c r="M516">
        <f t="shared" si="46"/>
        <v>-2.7700000000000008E-3</v>
      </c>
    </row>
    <row r="517" spans="1:13" x14ac:dyDescent="0.25">
      <c r="A517">
        <v>12.875</v>
      </c>
      <c r="B517">
        <v>-1.4531249999999996E-3</v>
      </c>
      <c r="C517" t="str">
        <f t="shared" si="42"/>
        <v>Up</v>
      </c>
      <c r="D517" t="str">
        <f t="shared" si="43"/>
        <v>N</v>
      </c>
      <c r="E517" t="str">
        <f t="shared" si="44"/>
        <v/>
      </c>
      <c r="F517" t="str">
        <f t="shared" si="45"/>
        <v/>
      </c>
      <c r="M517">
        <f t="shared" si="46"/>
        <v>-1.7749999999999997E-3</v>
      </c>
    </row>
    <row r="518" spans="1:13" x14ac:dyDescent="0.25">
      <c r="A518">
        <v>12.9</v>
      </c>
      <c r="B518">
        <v>5.4250000000000218E-4</v>
      </c>
      <c r="C518" t="str">
        <f t="shared" si="42"/>
        <v>Up</v>
      </c>
      <c r="D518" t="str">
        <f t="shared" si="43"/>
        <v>N</v>
      </c>
      <c r="E518" t="str">
        <f t="shared" si="44"/>
        <v/>
      </c>
      <c r="F518" t="str">
        <f t="shared" si="45"/>
        <v/>
      </c>
      <c r="M518">
        <f t="shared" si="46"/>
        <v>2.2000000000000215E-4</v>
      </c>
    </row>
    <row r="519" spans="1:13" x14ac:dyDescent="0.25">
      <c r="A519">
        <v>12.925000000000001</v>
      </c>
      <c r="B519">
        <v>2.5381250000000039E-3</v>
      </c>
      <c r="C519" t="str">
        <f t="shared" si="42"/>
        <v>Up</v>
      </c>
      <c r="D519" t="str">
        <f t="shared" si="43"/>
        <v>N</v>
      </c>
      <c r="E519" t="str">
        <f t="shared" si="44"/>
        <v/>
      </c>
      <c r="F519" t="str">
        <f t="shared" si="45"/>
        <v/>
      </c>
      <c r="M519">
        <f t="shared" si="46"/>
        <v>2.2150000000000039E-3</v>
      </c>
    </row>
    <row r="520" spans="1:13" x14ac:dyDescent="0.25">
      <c r="A520">
        <v>12.95</v>
      </c>
      <c r="B520">
        <v>3.5337500000000039E-3</v>
      </c>
      <c r="C520" t="str">
        <f t="shared" si="42"/>
        <v>Up</v>
      </c>
      <c r="D520" t="str">
        <f t="shared" si="43"/>
        <v>N</v>
      </c>
      <c r="E520" t="str">
        <f t="shared" si="44"/>
        <v/>
      </c>
      <c r="F520" t="str">
        <f t="shared" si="45"/>
        <v/>
      </c>
      <c r="M520">
        <f t="shared" si="46"/>
        <v>3.2100000000000041E-3</v>
      </c>
    </row>
    <row r="521" spans="1:13" x14ac:dyDescent="0.25">
      <c r="A521">
        <v>12.975</v>
      </c>
      <c r="B521">
        <v>5.5293750000000065E-3</v>
      </c>
      <c r="C521" t="str">
        <f t="shared" si="42"/>
        <v>Up</v>
      </c>
      <c r="D521" t="str">
        <f t="shared" si="43"/>
        <v>N</v>
      </c>
      <c r="E521" t="str">
        <f t="shared" si="44"/>
        <v/>
      </c>
      <c r="F521" t="str">
        <f t="shared" si="45"/>
        <v/>
      </c>
      <c r="M521">
        <f t="shared" si="46"/>
        <v>5.2050000000000065E-3</v>
      </c>
    </row>
    <row r="522" spans="1:13" x14ac:dyDescent="0.25">
      <c r="A522">
        <v>13</v>
      </c>
      <c r="B522">
        <v>6.5250000000000082E-3</v>
      </c>
      <c r="C522" t="str">
        <f t="shared" si="42"/>
        <v>Up</v>
      </c>
      <c r="D522" t="str">
        <f t="shared" si="43"/>
        <v>N</v>
      </c>
      <c r="E522" t="str">
        <f t="shared" si="44"/>
        <v/>
      </c>
      <c r="F522" t="str">
        <f t="shared" si="45"/>
        <v/>
      </c>
      <c r="M522">
        <f t="shared" si="46"/>
        <v>6.2000000000000085E-3</v>
      </c>
    </row>
    <row r="523" spans="1:13" x14ac:dyDescent="0.25">
      <c r="A523">
        <v>13.025</v>
      </c>
      <c r="B523">
        <v>7.5206249999999935E-3</v>
      </c>
      <c r="C523" t="str">
        <f t="shared" si="42"/>
        <v>Up</v>
      </c>
      <c r="D523" t="str">
        <f t="shared" si="43"/>
        <v>N</v>
      </c>
      <c r="E523" t="str">
        <f t="shared" si="44"/>
        <v/>
      </c>
      <c r="F523" t="str">
        <f t="shared" si="45"/>
        <v/>
      </c>
      <c r="M523">
        <f t="shared" si="46"/>
        <v>7.1949999999999931E-3</v>
      </c>
    </row>
    <row r="524" spans="1:13" x14ac:dyDescent="0.25">
      <c r="A524">
        <v>13.05</v>
      </c>
      <c r="B524">
        <v>8.5162499999999926E-3</v>
      </c>
      <c r="C524" t="str">
        <f t="shared" si="42"/>
        <v>Up</v>
      </c>
      <c r="D524" t="str">
        <f t="shared" si="43"/>
        <v>N</v>
      </c>
      <c r="E524" t="str">
        <f t="shared" si="44"/>
        <v/>
      </c>
      <c r="F524" t="str">
        <f t="shared" si="45"/>
        <v/>
      </c>
      <c r="M524">
        <f t="shared" si="46"/>
        <v>8.1899999999999924E-3</v>
      </c>
    </row>
    <row r="525" spans="1:13" x14ac:dyDescent="0.25">
      <c r="A525">
        <v>13.074999999999999</v>
      </c>
      <c r="B525">
        <v>9.5118749999999978E-3</v>
      </c>
      <c r="C525" t="str">
        <f t="shared" si="42"/>
        <v>Up</v>
      </c>
      <c r="D525" t="str">
        <f t="shared" si="43"/>
        <v>N</v>
      </c>
      <c r="E525" t="str">
        <f t="shared" si="44"/>
        <v/>
      </c>
      <c r="F525" t="str">
        <f t="shared" si="45"/>
        <v/>
      </c>
      <c r="M525">
        <f t="shared" si="46"/>
        <v>9.184999999999997E-3</v>
      </c>
    </row>
    <row r="526" spans="1:13" x14ac:dyDescent="0.25">
      <c r="A526">
        <v>13.1</v>
      </c>
      <c r="B526">
        <v>1.0507499999999998E-2</v>
      </c>
      <c r="C526" t="str">
        <f t="shared" si="42"/>
        <v>Down</v>
      </c>
      <c r="D526" t="str">
        <f t="shared" si="43"/>
        <v>Y</v>
      </c>
      <c r="E526" t="str">
        <f t="shared" si="44"/>
        <v>Max</v>
      </c>
      <c r="F526">
        <f t="shared" si="45"/>
        <v>1.0507499999999998E-2</v>
      </c>
      <c r="M526">
        <f t="shared" si="46"/>
        <v>1.0179999999999998E-2</v>
      </c>
    </row>
    <row r="527" spans="1:13" x14ac:dyDescent="0.25">
      <c r="A527">
        <v>13.125</v>
      </c>
      <c r="B527">
        <v>1.0503124999999997E-2</v>
      </c>
      <c r="C527" t="str">
        <f t="shared" si="42"/>
        <v>Up</v>
      </c>
      <c r="D527" t="str">
        <f t="shared" si="43"/>
        <v>Y</v>
      </c>
      <c r="E527" t="str">
        <f t="shared" si="44"/>
        <v>Min</v>
      </c>
      <c r="F527">
        <f t="shared" si="45"/>
        <v>1.0503124999999997E-2</v>
      </c>
      <c r="M527">
        <f t="shared" si="46"/>
        <v>1.0174999999999997E-2</v>
      </c>
    </row>
    <row r="528" spans="1:13" x14ac:dyDescent="0.25">
      <c r="A528">
        <v>13.15</v>
      </c>
      <c r="B528">
        <v>1.1498749999999999E-2</v>
      </c>
      <c r="C528" t="str">
        <f t="shared" si="42"/>
        <v>Down</v>
      </c>
      <c r="D528" t="str">
        <f t="shared" si="43"/>
        <v>Y</v>
      </c>
      <c r="E528" t="str">
        <f t="shared" si="44"/>
        <v>Max</v>
      </c>
      <c r="F528">
        <f t="shared" si="45"/>
        <v>1.1498749999999999E-2</v>
      </c>
      <c r="M528">
        <f t="shared" si="46"/>
        <v>1.1169999999999999E-2</v>
      </c>
    </row>
    <row r="529" spans="1:13" x14ac:dyDescent="0.25">
      <c r="A529">
        <v>13.175000000000001</v>
      </c>
      <c r="B529">
        <v>1.1494374999999999E-2</v>
      </c>
      <c r="C529" t="str">
        <f t="shared" si="42"/>
        <v>Down</v>
      </c>
      <c r="D529" t="str">
        <f t="shared" si="43"/>
        <v>N</v>
      </c>
      <c r="E529" t="str">
        <f t="shared" si="44"/>
        <v/>
      </c>
      <c r="F529" t="str">
        <f t="shared" si="45"/>
        <v/>
      </c>
      <c r="M529">
        <f t="shared" si="46"/>
        <v>1.1165E-2</v>
      </c>
    </row>
    <row r="530" spans="1:13" x14ac:dyDescent="0.25">
      <c r="A530">
        <v>13.2</v>
      </c>
      <c r="B530">
        <v>1.1489999999999997E-2</v>
      </c>
      <c r="C530" t="str">
        <f t="shared" si="42"/>
        <v>Down</v>
      </c>
      <c r="D530" t="str">
        <f t="shared" si="43"/>
        <v>N</v>
      </c>
      <c r="E530" t="str">
        <f t="shared" si="44"/>
        <v/>
      </c>
      <c r="F530" t="str">
        <f t="shared" si="45"/>
        <v/>
      </c>
      <c r="M530">
        <f t="shared" si="46"/>
        <v>1.1159999999999996E-2</v>
      </c>
    </row>
    <row r="531" spans="1:13" x14ac:dyDescent="0.25">
      <c r="A531">
        <v>13.225</v>
      </c>
      <c r="B531">
        <v>1.1485624999999998E-2</v>
      </c>
      <c r="C531" t="str">
        <f t="shared" si="42"/>
        <v>Down</v>
      </c>
      <c r="D531" t="str">
        <f t="shared" si="43"/>
        <v>N</v>
      </c>
      <c r="E531" t="str">
        <f t="shared" si="44"/>
        <v/>
      </c>
      <c r="F531" t="str">
        <f t="shared" si="45"/>
        <v/>
      </c>
      <c r="M531">
        <f t="shared" si="46"/>
        <v>1.1154999999999998E-2</v>
      </c>
    </row>
    <row r="532" spans="1:13" x14ac:dyDescent="0.25">
      <c r="A532">
        <v>13.25</v>
      </c>
      <c r="B532">
        <v>1.1481249999999998E-2</v>
      </c>
      <c r="C532" t="str">
        <f t="shared" si="42"/>
        <v>Down</v>
      </c>
      <c r="D532" t="str">
        <f t="shared" si="43"/>
        <v>N</v>
      </c>
      <c r="E532" t="str">
        <f t="shared" si="44"/>
        <v/>
      </c>
      <c r="F532" t="str">
        <f t="shared" si="45"/>
        <v/>
      </c>
      <c r="M532">
        <f t="shared" si="46"/>
        <v>1.1149999999999998E-2</v>
      </c>
    </row>
    <row r="533" spans="1:13" x14ac:dyDescent="0.25">
      <c r="A533">
        <v>13.275</v>
      </c>
      <c r="B533">
        <v>1.0476874999999997E-2</v>
      </c>
      <c r="C533" t="str">
        <f t="shared" si="42"/>
        <v>Down</v>
      </c>
      <c r="D533" t="str">
        <f t="shared" si="43"/>
        <v>N</v>
      </c>
      <c r="E533" t="str">
        <f t="shared" si="44"/>
        <v/>
      </c>
      <c r="F533" t="str">
        <f t="shared" si="45"/>
        <v/>
      </c>
      <c r="M533">
        <f t="shared" si="46"/>
        <v>1.0144999999999996E-2</v>
      </c>
    </row>
    <row r="534" spans="1:13" x14ac:dyDescent="0.25">
      <c r="A534">
        <v>13.3</v>
      </c>
      <c r="B534">
        <v>9.4724999999999965E-3</v>
      </c>
      <c r="C534" t="str">
        <f t="shared" si="42"/>
        <v>Down</v>
      </c>
      <c r="D534" t="str">
        <f t="shared" si="43"/>
        <v>N</v>
      </c>
      <c r="E534" t="str">
        <f t="shared" si="44"/>
        <v/>
      </c>
      <c r="F534" t="str">
        <f t="shared" si="45"/>
        <v/>
      </c>
      <c r="M534">
        <f t="shared" si="46"/>
        <v>9.1399999999999971E-3</v>
      </c>
    </row>
    <row r="535" spans="1:13" x14ac:dyDescent="0.25">
      <c r="A535">
        <v>13.324999999999999</v>
      </c>
      <c r="B535">
        <v>9.4681249999999939E-3</v>
      </c>
      <c r="C535" t="str">
        <f t="shared" si="42"/>
        <v>Down</v>
      </c>
      <c r="D535" t="str">
        <f t="shared" si="43"/>
        <v>N</v>
      </c>
      <c r="E535" t="str">
        <f t="shared" si="44"/>
        <v/>
      </c>
      <c r="F535" t="str">
        <f t="shared" si="45"/>
        <v/>
      </c>
      <c r="M535">
        <f t="shared" si="46"/>
        <v>9.1349999999999938E-3</v>
      </c>
    </row>
    <row r="536" spans="1:13" x14ac:dyDescent="0.25">
      <c r="A536">
        <v>13.35</v>
      </c>
      <c r="B536">
        <v>8.4637499999999956E-3</v>
      </c>
      <c r="C536" t="str">
        <f t="shared" si="42"/>
        <v>Down</v>
      </c>
      <c r="D536" t="str">
        <f t="shared" si="43"/>
        <v>N</v>
      </c>
      <c r="E536" t="str">
        <f t="shared" si="44"/>
        <v/>
      </c>
      <c r="F536" t="str">
        <f t="shared" si="45"/>
        <v/>
      </c>
      <c r="M536">
        <f t="shared" si="46"/>
        <v>8.1299999999999949E-3</v>
      </c>
    </row>
    <row r="537" spans="1:13" x14ac:dyDescent="0.25">
      <c r="A537">
        <v>13.375</v>
      </c>
      <c r="B537">
        <v>6.4593750000000068E-3</v>
      </c>
      <c r="C537" t="str">
        <f t="shared" si="42"/>
        <v>Down</v>
      </c>
      <c r="D537" t="str">
        <f t="shared" si="43"/>
        <v>N</v>
      </c>
      <c r="E537" t="str">
        <f t="shared" si="44"/>
        <v/>
      </c>
      <c r="F537" t="str">
        <f t="shared" si="45"/>
        <v/>
      </c>
      <c r="M537">
        <f t="shared" si="46"/>
        <v>6.1250000000000072E-3</v>
      </c>
    </row>
    <row r="538" spans="1:13" x14ac:dyDescent="0.25">
      <c r="A538">
        <v>13.4</v>
      </c>
      <c r="B538">
        <v>5.455000000000005E-3</v>
      </c>
      <c r="C538" t="str">
        <f t="shared" si="42"/>
        <v>Down</v>
      </c>
      <c r="D538" t="str">
        <f t="shared" si="43"/>
        <v>N</v>
      </c>
      <c r="E538" t="str">
        <f t="shared" si="44"/>
        <v/>
      </c>
      <c r="F538" t="str">
        <f t="shared" si="45"/>
        <v/>
      </c>
      <c r="M538">
        <f t="shared" si="46"/>
        <v>5.1200000000000048E-3</v>
      </c>
    </row>
    <row r="539" spans="1:13" x14ac:dyDescent="0.25">
      <c r="A539">
        <v>13.425000000000001</v>
      </c>
      <c r="B539">
        <v>4.4506250000000058E-3</v>
      </c>
      <c r="C539" t="str">
        <f t="shared" si="42"/>
        <v>Down</v>
      </c>
      <c r="D539" t="str">
        <f t="shared" si="43"/>
        <v>N</v>
      </c>
      <c r="E539" t="str">
        <f t="shared" si="44"/>
        <v/>
      </c>
      <c r="F539" t="str">
        <f t="shared" si="45"/>
        <v/>
      </c>
      <c r="M539">
        <f t="shared" si="46"/>
        <v>4.1150000000000058E-3</v>
      </c>
    </row>
    <row r="540" spans="1:13" x14ac:dyDescent="0.25">
      <c r="A540">
        <v>13.45</v>
      </c>
      <c r="B540">
        <v>2.4462500000000044E-3</v>
      </c>
      <c r="C540" t="str">
        <f t="shared" si="42"/>
        <v>Down</v>
      </c>
      <c r="D540" t="str">
        <f t="shared" si="43"/>
        <v>N</v>
      </c>
      <c r="E540" t="str">
        <f t="shared" si="44"/>
        <v/>
      </c>
      <c r="F540" t="str">
        <f t="shared" si="45"/>
        <v/>
      </c>
      <c r="M540">
        <f t="shared" si="46"/>
        <v>2.1100000000000042E-3</v>
      </c>
    </row>
    <row r="541" spans="1:13" x14ac:dyDescent="0.25">
      <c r="A541">
        <v>13.475</v>
      </c>
      <c r="B541">
        <v>1.4418750000000031E-3</v>
      </c>
      <c r="C541" t="str">
        <f t="shared" si="42"/>
        <v>Down</v>
      </c>
      <c r="D541" t="str">
        <f t="shared" si="43"/>
        <v>N</v>
      </c>
      <c r="E541" t="str">
        <f t="shared" si="44"/>
        <v/>
      </c>
      <c r="F541" t="str">
        <f t="shared" si="45"/>
        <v/>
      </c>
      <c r="M541">
        <f t="shared" si="46"/>
        <v>1.1050000000000031E-3</v>
      </c>
    </row>
    <row r="542" spans="1:13" x14ac:dyDescent="0.25">
      <c r="A542">
        <v>13.5</v>
      </c>
      <c r="B542">
        <v>-5.6249999999999887E-4</v>
      </c>
      <c r="C542" t="str">
        <f t="shared" si="42"/>
        <v>Down</v>
      </c>
      <c r="D542" t="str">
        <f t="shared" si="43"/>
        <v>N</v>
      </c>
      <c r="E542" t="str">
        <f t="shared" si="44"/>
        <v/>
      </c>
      <c r="F542" t="str">
        <f t="shared" si="45"/>
        <v/>
      </c>
      <c r="M542">
        <f t="shared" si="46"/>
        <v>-8.9999999999999889E-4</v>
      </c>
    </row>
    <row r="543" spans="1:13" x14ac:dyDescent="0.25">
      <c r="A543">
        <v>13.525</v>
      </c>
      <c r="B543">
        <v>-1.5668749999999999E-3</v>
      </c>
      <c r="C543" t="str">
        <f t="shared" si="42"/>
        <v>Down</v>
      </c>
      <c r="D543" t="str">
        <f t="shared" si="43"/>
        <v>N</v>
      </c>
      <c r="E543" t="str">
        <f t="shared" si="44"/>
        <v/>
      </c>
      <c r="F543" t="str">
        <f t="shared" si="45"/>
        <v/>
      </c>
      <c r="M543">
        <f t="shared" si="46"/>
        <v>-1.905E-3</v>
      </c>
    </row>
    <row r="544" spans="1:13" x14ac:dyDescent="0.25">
      <c r="A544">
        <v>13.55</v>
      </c>
      <c r="B544">
        <v>-3.5712500000000019E-3</v>
      </c>
      <c r="C544" t="str">
        <f t="shared" si="42"/>
        <v>Down</v>
      </c>
      <c r="D544" t="str">
        <f t="shared" si="43"/>
        <v>N</v>
      </c>
      <c r="E544" t="str">
        <f t="shared" si="44"/>
        <v/>
      </c>
      <c r="F544" t="str">
        <f t="shared" si="45"/>
        <v/>
      </c>
      <c r="M544">
        <f t="shared" si="46"/>
        <v>-3.910000000000002E-3</v>
      </c>
    </row>
    <row r="545" spans="1:13" x14ac:dyDescent="0.25">
      <c r="A545">
        <v>13.574999999999999</v>
      </c>
      <c r="B545">
        <v>-4.5756250000000024E-3</v>
      </c>
      <c r="C545" t="str">
        <f t="shared" si="42"/>
        <v>Down</v>
      </c>
      <c r="D545" t="str">
        <f t="shared" si="43"/>
        <v>N</v>
      </c>
      <c r="E545" t="str">
        <f t="shared" si="44"/>
        <v/>
      </c>
      <c r="F545" t="str">
        <f t="shared" si="45"/>
        <v/>
      </c>
      <c r="M545">
        <f t="shared" si="46"/>
        <v>-4.9150000000000027E-3</v>
      </c>
    </row>
    <row r="546" spans="1:13" x14ac:dyDescent="0.25">
      <c r="A546">
        <v>13.6</v>
      </c>
      <c r="B546">
        <v>-6.5799999999999973E-3</v>
      </c>
      <c r="C546" t="str">
        <f t="shared" si="42"/>
        <v>Down</v>
      </c>
      <c r="D546" t="str">
        <f t="shared" si="43"/>
        <v>N</v>
      </c>
      <c r="E546" t="str">
        <f t="shared" si="44"/>
        <v/>
      </c>
      <c r="F546" t="str">
        <f t="shared" si="45"/>
        <v/>
      </c>
      <c r="M546">
        <f t="shared" si="46"/>
        <v>-6.9199999999999973E-3</v>
      </c>
    </row>
    <row r="547" spans="1:13" x14ac:dyDescent="0.25">
      <c r="A547">
        <v>13.625</v>
      </c>
      <c r="B547">
        <v>-8.5843749999999983E-3</v>
      </c>
      <c r="C547" t="str">
        <f t="shared" si="42"/>
        <v>Down</v>
      </c>
      <c r="D547" t="str">
        <f t="shared" si="43"/>
        <v>N</v>
      </c>
      <c r="E547" t="str">
        <f t="shared" si="44"/>
        <v/>
      </c>
      <c r="F547" t="str">
        <f t="shared" si="45"/>
        <v/>
      </c>
      <c r="M547">
        <f t="shared" si="46"/>
        <v>-8.9249999999999989E-3</v>
      </c>
    </row>
    <row r="548" spans="1:13" x14ac:dyDescent="0.25">
      <c r="A548">
        <v>13.65</v>
      </c>
      <c r="B548">
        <v>-9.5887500000000001E-3</v>
      </c>
      <c r="C548" t="str">
        <f t="shared" si="42"/>
        <v>Down</v>
      </c>
      <c r="D548" t="str">
        <f t="shared" si="43"/>
        <v>N</v>
      </c>
      <c r="E548" t="str">
        <f t="shared" si="44"/>
        <v/>
      </c>
      <c r="F548" t="str">
        <f t="shared" si="45"/>
        <v/>
      </c>
      <c r="M548">
        <f t="shared" si="46"/>
        <v>-9.9299999999999996E-3</v>
      </c>
    </row>
    <row r="549" spans="1:13" x14ac:dyDescent="0.25">
      <c r="A549">
        <v>13.675000000000001</v>
      </c>
      <c r="B549">
        <v>-1.0593125000000002E-2</v>
      </c>
      <c r="C549" t="str">
        <f t="shared" si="42"/>
        <v>Down</v>
      </c>
      <c r="D549" t="str">
        <f t="shared" si="43"/>
        <v>N</v>
      </c>
      <c r="E549" t="str">
        <f t="shared" si="44"/>
        <v/>
      </c>
      <c r="F549" t="str">
        <f t="shared" si="45"/>
        <v/>
      </c>
      <c r="M549">
        <f t="shared" si="46"/>
        <v>-1.0935000000000002E-2</v>
      </c>
    </row>
    <row r="550" spans="1:13" x14ac:dyDescent="0.25">
      <c r="A550">
        <v>13.7</v>
      </c>
      <c r="B550">
        <v>-1.2597500000000003E-2</v>
      </c>
      <c r="C550" t="str">
        <f t="shared" si="42"/>
        <v>Down</v>
      </c>
      <c r="D550" t="str">
        <f t="shared" si="43"/>
        <v>N</v>
      </c>
      <c r="E550" t="str">
        <f t="shared" si="44"/>
        <v/>
      </c>
      <c r="F550" t="str">
        <f t="shared" si="45"/>
        <v/>
      </c>
      <c r="M550">
        <f t="shared" si="46"/>
        <v>-1.2940000000000004E-2</v>
      </c>
    </row>
    <row r="551" spans="1:13" x14ac:dyDescent="0.25">
      <c r="A551">
        <v>13.725</v>
      </c>
      <c r="B551">
        <v>-1.3601874999999996E-2</v>
      </c>
      <c r="C551" t="str">
        <f t="shared" si="42"/>
        <v>Down</v>
      </c>
      <c r="D551" t="str">
        <f t="shared" si="43"/>
        <v>N</v>
      </c>
      <c r="E551" t="str">
        <f t="shared" si="44"/>
        <v/>
      </c>
      <c r="F551" t="str">
        <f t="shared" si="45"/>
        <v/>
      </c>
      <c r="M551">
        <f t="shared" si="46"/>
        <v>-1.3944999999999996E-2</v>
      </c>
    </row>
    <row r="552" spans="1:13" x14ac:dyDescent="0.25">
      <c r="A552">
        <v>13.75</v>
      </c>
      <c r="B552">
        <v>-1.4606249999999998E-2</v>
      </c>
      <c r="C552" t="str">
        <f t="shared" si="42"/>
        <v>Down</v>
      </c>
      <c r="D552" t="str">
        <f t="shared" si="43"/>
        <v>N</v>
      </c>
      <c r="E552" t="str">
        <f t="shared" si="44"/>
        <v/>
      </c>
      <c r="F552" t="str">
        <f t="shared" si="45"/>
        <v/>
      </c>
      <c r="M552">
        <f t="shared" si="46"/>
        <v>-1.4949999999999998E-2</v>
      </c>
    </row>
    <row r="553" spans="1:13" x14ac:dyDescent="0.25">
      <c r="A553">
        <v>13.775</v>
      </c>
      <c r="B553">
        <v>-1.5610624999999998E-2</v>
      </c>
      <c r="C553" t="str">
        <f t="shared" si="42"/>
        <v>Down</v>
      </c>
      <c r="D553" t="str">
        <f t="shared" si="43"/>
        <v>N</v>
      </c>
      <c r="E553" t="str">
        <f t="shared" si="44"/>
        <v/>
      </c>
      <c r="F553" t="str">
        <f t="shared" si="45"/>
        <v/>
      </c>
      <c r="M553">
        <f t="shared" si="46"/>
        <v>-1.5954999999999997E-2</v>
      </c>
    </row>
    <row r="554" spans="1:13" x14ac:dyDescent="0.25">
      <c r="A554">
        <v>13.8</v>
      </c>
      <c r="B554">
        <v>-1.6615000000000001E-2</v>
      </c>
      <c r="C554" t="str">
        <f t="shared" si="42"/>
        <v>Down</v>
      </c>
      <c r="D554" t="str">
        <f t="shared" si="43"/>
        <v>N</v>
      </c>
      <c r="E554" t="str">
        <f t="shared" si="44"/>
        <v/>
      </c>
      <c r="F554" t="str">
        <f t="shared" si="45"/>
        <v/>
      </c>
      <c r="M554">
        <f t="shared" si="46"/>
        <v>-1.6960000000000003E-2</v>
      </c>
    </row>
    <row r="555" spans="1:13" x14ac:dyDescent="0.25">
      <c r="A555">
        <v>13.824999999999999</v>
      </c>
      <c r="B555">
        <v>-1.7619375E-2</v>
      </c>
      <c r="C555" t="str">
        <f t="shared" si="42"/>
        <v>Down</v>
      </c>
      <c r="D555" t="str">
        <f t="shared" si="43"/>
        <v>N</v>
      </c>
      <c r="E555" t="str">
        <f t="shared" si="44"/>
        <v/>
      </c>
      <c r="F555" t="str">
        <f t="shared" si="45"/>
        <v/>
      </c>
      <c r="M555">
        <f t="shared" si="46"/>
        <v>-1.7964999999999998E-2</v>
      </c>
    </row>
    <row r="556" spans="1:13" x14ac:dyDescent="0.25">
      <c r="A556">
        <v>13.85</v>
      </c>
      <c r="B556">
        <v>-1.7623749999999997E-2</v>
      </c>
      <c r="C556" t="str">
        <f t="shared" si="42"/>
        <v>Down</v>
      </c>
      <c r="D556" t="str">
        <f t="shared" si="43"/>
        <v>N</v>
      </c>
      <c r="E556" t="str">
        <f t="shared" si="44"/>
        <v/>
      </c>
      <c r="F556" t="str">
        <f t="shared" si="45"/>
        <v/>
      </c>
      <c r="M556">
        <f t="shared" si="46"/>
        <v>-1.7969999999999996E-2</v>
      </c>
    </row>
    <row r="557" spans="1:13" x14ac:dyDescent="0.25">
      <c r="A557">
        <v>13.875</v>
      </c>
      <c r="B557">
        <v>-1.7628124999999998E-2</v>
      </c>
      <c r="C557" t="str">
        <f t="shared" si="42"/>
        <v>Down</v>
      </c>
      <c r="D557" t="str">
        <f t="shared" si="43"/>
        <v>N</v>
      </c>
      <c r="E557" t="str">
        <f t="shared" si="44"/>
        <v/>
      </c>
      <c r="F557" t="str">
        <f t="shared" si="45"/>
        <v/>
      </c>
      <c r="M557">
        <f t="shared" si="46"/>
        <v>-1.7974999999999998E-2</v>
      </c>
    </row>
    <row r="558" spans="1:13" x14ac:dyDescent="0.25">
      <c r="A558">
        <v>13.9</v>
      </c>
      <c r="B558">
        <v>-1.7632499999999999E-2</v>
      </c>
      <c r="C558" t="str">
        <f t="shared" si="42"/>
        <v>Down</v>
      </c>
      <c r="D558" t="str">
        <f t="shared" si="43"/>
        <v>N</v>
      </c>
      <c r="E558" t="str">
        <f t="shared" si="44"/>
        <v/>
      </c>
      <c r="F558" t="str">
        <f t="shared" si="45"/>
        <v/>
      </c>
      <c r="M558">
        <f t="shared" si="46"/>
        <v>-1.7979999999999999E-2</v>
      </c>
    </row>
    <row r="559" spans="1:13" x14ac:dyDescent="0.25">
      <c r="A559">
        <v>13.925000000000001</v>
      </c>
      <c r="B559">
        <v>-1.7636875E-2</v>
      </c>
      <c r="C559" t="str">
        <f t="shared" si="42"/>
        <v>Down</v>
      </c>
      <c r="D559" t="str">
        <f t="shared" si="43"/>
        <v>N</v>
      </c>
      <c r="E559" t="str">
        <f t="shared" si="44"/>
        <v/>
      </c>
      <c r="F559" t="str">
        <f t="shared" si="45"/>
        <v/>
      </c>
      <c r="M559">
        <f t="shared" si="46"/>
        <v>-1.7985000000000001E-2</v>
      </c>
    </row>
    <row r="560" spans="1:13" x14ac:dyDescent="0.25">
      <c r="A560">
        <v>13.95</v>
      </c>
      <c r="B560">
        <v>-1.7641249999999997E-2</v>
      </c>
      <c r="C560" t="str">
        <f t="shared" si="42"/>
        <v>Down</v>
      </c>
      <c r="D560" t="str">
        <f t="shared" si="43"/>
        <v>N</v>
      </c>
      <c r="E560" t="str">
        <f t="shared" si="44"/>
        <v/>
      </c>
      <c r="F560" t="str">
        <f t="shared" si="45"/>
        <v/>
      </c>
      <c r="M560">
        <f t="shared" si="46"/>
        <v>-1.7989999999999996E-2</v>
      </c>
    </row>
    <row r="561" spans="1:13" x14ac:dyDescent="0.25">
      <c r="A561">
        <v>13.975</v>
      </c>
      <c r="B561">
        <v>-1.7645624999999998E-2</v>
      </c>
      <c r="C561" t="str">
        <f t="shared" si="42"/>
        <v>Up</v>
      </c>
      <c r="D561" t="str">
        <f t="shared" si="43"/>
        <v>Y</v>
      </c>
      <c r="E561" t="str">
        <f t="shared" si="44"/>
        <v>Min</v>
      </c>
      <c r="F561">
        <f t="shared" si="45"/>
        <v>-1.7645624999999998E-2</v>
      </c>
      <c r="M561">
        <f t="shared" si="46"/>
        <v>-1.7994999999999997E-2</v>
      </c>
    </row>
    <row r="562" spans="1:13" x14ac:dyDescent="0.25">
      <c r="A562">
        <v>14</v>
      </c>
      <c r="B562">
        <v>-1.6649999999999998E-2</v>
      </c>
      <c r="C562" t="str">
        <f t="shared" si="42"/>
        <v>Down</v>
      </c>
      <c r="D562" t="str">
        <f t="shared" si="43"/>
        <v>Y</v>
      </c>
      <c r="E562" t="str">
        <f t="shared" si="44"/>
        <v>Max</v>
      </c>
      <c r="F562">
        <f t="shared" si="45"/>
        <v>-1.6649999999999998E-2</v>
      </c>
      <c r="M562">
        <f t="shared" si="46"/>
        <v>-1.6999999999999998E-2</v>
      </c>
    </row>
    <row r="563" spans="1:13" x14ac:dyDescent="0.25">
      <c r="A563">
        <v>14.025</v>
      </c>
      <c r="B563">
        <v>-1.6654374999999999E-2</v>
      </c>
      <c r="C563" t="str">
        <f t="shared" si="42"/>
        <v>Up</v>
      </c>
      <c r="D563" t="str">
        <f t="shared" si="43"/>
        <v>Y</v>
      </c>
      <c r="E563" t="str">
        <f t="shared" si="44"/>
        <v>Min</v>
      </c>
      <c r="F563">
        <f t="shared" si="45"/>
        <v>-1.6654374999999999E-2</v>
      </c>
      <c r="M563">
        <f t="shared" si="46"/>
        <v>-1.7004999999999999E-2</v>
      </c>
    </row>
    <row r="564" spans="1:13" x14ac:dyDescent="0.25">
      <c r="A564">
        <v>14.05</v>
      </c>
      <c r="B564">
        <v>-1.5658749999999999E-2</v>
      </c>
      <c r="C564" t="str">
        <f t="shared" si="42"/>
        <v>Up</v>
      </c>
      <c r="D564" t="str">
        <f t="shared" si="43"/>
        <v>N</v>
      </c>
      <c r="E564" t="str">
        <f t="shared" si="44"/>
        <v/>
      </c>
      <c r="F564" t="str">
        <f t="shared" si="45"/>
        <v/>
      </c>
      <c r="M564">
        <f t="shared" si="46"/>
        <v>-1.601E-2</v>
      </c>
    </row>
    <row r="565" spans="1:13" x14ac:dyDescent="0.25">
      <c r="A565">
        <v>14.074999999999999</v>
      </c>
      <c r="B565">
        <v>-1.4663124999999996E-2</v>
      </c>
      <c r="C565" t="str">
        <f t="shared" si="42"/>
        <v>Up</v>
      </c>
      <c r="D565" t="str">
        <f t="shared" si="43"/>
        <v>N</v>
      </c>
      <c r="E565" t="str">
        <f t="shared" si="44"/>
        <v/>
      </c>
      <c r="F565" t="str">
        <f t="shared" si="45"/>
        <v/>
      </c>
      <c r="M565">
        <f t="shared" si="46"/>
        <v>-1.5014999999999995E-2</v>
      </c>
    </row>
    <row r="566" spans="1:13" x14ac:dyDescent="0.25">
      <c r="A566">
        <v>14.1</v>
      </c>
      <c r="B566">
        <v>-1.3667499999999997E-2</v>
      </c>
      <c r="C566" t="str">
        <f t="shared" si="42"/>
        <v>Up</v>
      </c>
      <c r="D566" t="str">
        <f t="shared" si="43"/>
        <v>N</v>
      </c>
      <c r="E566" t="str">
        <f t="shared" si="44"/>
        <v/>
      </c>
      <c r="F566" t="str">
        <f t="shared" si="45"/>
        <v/>
      </c>
      <c r="M566">
        <f t="shared" si="46"/>
        <v>-1.4019999999999998E-2</v>
      </c>
    </row>
    <row r="567" spans="1:13" x14ac:dyDescent="0.25">
      <c r="A567">
        <v>14.125</v>
      </c>
      <c r="B567">
        <v>-1.2671875000000004E-2</v>
      </c>
      <c r="C567" t="str">
        <f t="shared" si="42"/>
        <v>Up</v>
      </c>
      <c r="D567" t="str">
        <f t="shared" si="43"/>
        <v>N</v>
      </c>
      <c r="E567" t="str">
        <f t="shared" si="44"/>
        <v/>
      </c>
      <c r="F567" t="str">
        <f t="shared" si="45"/>
        <v/>
      </c>
      <c r="M567">
        <f t="shared" si="46"/>
        <v>-1.3025000000000004E-2</v>
      </c>
    </row>
    <row r="568" spans="1:13" x14ac:dyDescent="0.25">
      <c r="A568">
        <v>14.15</v>
      </c>
      <c r="B568">
        <v>-1.067625E-2</v>
      </c>
      <c r="C568" t="str">
        <f t="shared" si="42"/>
        <v>Up</v>
      </c>
      <c r="D568" t="str">
        <f t="shared" si="43"/>
        <v>N</v>
      </c>
      <c r="E568" t="str">
        <f t="shared" si="44"/>
        <v/>
      </c>
      <c r="F568" t="str">
        <f t="shared" si="45"/>
        <v/>
      </c>
      <c r="M568">
        <f t="shared" si="46"/>
        <v>-1.103E-2</v>
      </c>
    </row>
    <row r="569" spans="1:13" x14ac:dyDescent="0.25">
      <c r="A569">
        <v>14.175000000000001</v>
      </c>
      <c r="B569">
        <v>-9.680625E-3</v>
      </c>
      <c r="C569" t="str">
        <f t="shared" si="42"/>
        <v>Up</v>
      </c>
      <c r="D569" t="str">
        <f t="shared" si="43"/>
        <v>N</v>
      </c>
      <c r="E569" t="str">
        <f t="shared" si="44"/>
        <v/>
      </c>
      <c r="F569" t="str">
        <f t="shared" si="45"/>
        <v/>
      </c>
      <c r="M569">
        <f t="shared" si="46"/>
        <v>-1.0035000000000001E-2</v>
      </c>
    </row>
    <row r="570" spans="1:13" x14ac:dyDescent="0.25">
      <c r="A570">
        <v>14.2</v>
      </c>
      <c r="B570">
        <v>-8.6849999999999983E-3</v>
      </c>
      <c r="C570" t="str">
        <f t="shared" si="42"/>
        <v>Up</v>
      </c>
      <c r="D570" t="str">
        <f t="shared" si="43"/>
        <v>N</v>
      </c>
      <c r="E570" t="str">
        <f t="shared" si="44"/>
        <v/>
      </c>
      <c r="F570" t="str">
        <f t="shared" si="45"/>
        <v/>
      </c>
      <c r="M570">
        <f t="shared" si="46"/>
        <v>-9.0399999999999977E-3</v>
      </c>
    </row>
    <row r="571" spans="1:13" x14ac:dyDescent="0.25">
      <c r="A571">
        <v>14.225</v>
      </c>
      <c r="B571">
        <v>-6.6893749999999974E-3</v>
      </c>
      <c r="C571" t="str">
        <f t="shared" si="42"/>
        <v>Up</v>
      </c>
      <c r="D571" t="str">
        <f t="shared" si="43"/>
        <v>N</v>
      </c>
      <c r="E571" t="str">
        <f t="shared" si="44"/>
        <v/>
      </c>
      <c r="F571" t="str">
        <f t="shared" si="45"/>
        <v/>
      </c>
      <c r="M571">
        <f t="shared" si="46"/>
        <v>-7.0449999999999974E-3</v>
      </c>
    </row>
    <row r="572" spans="1:13" x14ac:dyDescent="0.25">
      <c r="A572">
        <v>14.25</v>
      </c>
      <c r="B572">
        <v>-5.6937499999999966E-3</v>
      </c>
      <c r="C572" t="str">
        <f t="shared" si="42"/>
        <v>Up</v>
      </c>
      <c r="D572" t="str">
        <f t="shared" si="43"/>
        <v>N</v>
      </c>
      <c r="E572" t="str">
        <f t="shared" si="44"/>
        <v/>
      </c>
      <c r="F572" t="str">
        <f t="shared" si="45"/>
        <v/>
      </c>
      <c r="M572">
        <f t="shared" si="46"/>
        <v>-6.0499999999999964E-3</v>
      </c>
    </row>
    <row r="573" spans="1:13" x14ac:dyDescent="0.25">
      <c r="A573">
        <v>14.275</v>
      </c>
      <c r="B573">
        <v>-3.6981250000000013E-3</v>
      </c>
      <c r="C573" t="str">
        <f t="shared" si="42"/>
        <v>Up</v>
      </c>
      <c r="D573" t="str">
        <f t="shared" si="43"/>
        <v>N</v>
      </c>
      <c r="E573" t="str">
        <f t="shared" si="44"/>
        <v/>
      </c>
      <c r="F573" t="str">
        <f t="shared" si="45"/>
        <v/>
      </c>
      <c r="M573">
        <f t="shared" si="46"/>
        <v>-4.0550000000000013E-3</v>
      </c>
    </row>
    <row r="574" spans="1:13" x14ac:dyDescent="0.25">
      <c r="A574">
        <v>14.3</v>
      </c>
      <c r="B574">
        <v>-2.7025000000000009E-3</v>
      </c>
      <c r="C574" t="str">
        <f t="shared" si="42"/>
        <v>Up</v>
      </c>
      <c r="D574" t="str">
        <f t="shared" si="43"/>
        <v>N</v>
      </c>
      <c r="E574" t="str">
        <f t="shared" si="44"/>
        <v/>
      </c>
      <c r="F574" t="str">
        <f t="shared" si="45"/>
        <v/>
      </c>
      <c r="M574">
        <f t="shared" si="46"/>
        <v>-3.0600000000000011E-3</v>
      </c>
    </row>
    <row r="575" spans="1:13" x14ac:dyDescent="0.25">
      <c r="A575">
        <v>14.324999999999999</v>
      </c>
      <c r="B575">
        <v>-7.0687499999999852E-4</v>
      </c>
      <c r="C575" t="str">
        <f t="shared" si="42"/>
        <v>Up</v>
      </c>
      <c r="D575" t="str">
        <f t="shared" si="43"/>
        <v>N</v>
      </c>
      <c r="E575" t="str">
        <f t="shared" si="44"/>
        <v/>
      </c>
      <c r="F575" t="str">
        <f t="shared" si="45"/>
        <v/>
      </c>
      <c r="M575">
        <f t="shared" si="46"/>
        <v>-1.0649999999999985E-3</v>
      </c>
    </row>
    <row r="576" spans="1:13" x14ac:dyDescent="0.25">
      <c r="A576">
        <v>14.35</v>
      </c>
      <c r="B576">
        <v>2.8875000000000244E-4</v>
      </c>
      <c r="C576" t="str">
        <f t="shared" si="42"/>
        <v>Up</v>
      </c>
      <c r="D576" t="str">
        <f t="shared" si="43"/>
        <v>N</v>
      </c>
      <c r="E576" t="str">
        <f t="shared" si="44"/>
        <v/>
      </c>
      <c r="F576" t="str">
        <f t="shared" si="45"/>
        <v/>
      </c>
      <c r="M576">
        <f t="shared" si="46"/>
        <v>-6.9999999999997582E-5</v>
      </c>
    </row>
    <row r="577" spans="1:13" x14ac:dyDescent="0.25">
      <c r="A577">
        <v>14.375</v>
      </c>
      <c r="B577">
        <v>1.2843750000000025E-3</v>
      </c>
      <c r="C577" t="str">
        <f t="shared" si="42"/>
        <v>Up</v>
      </c>
      <c r="D577" t="str">
        <f t="shared" si="43"/>
        <v>N</v>
      </c>
      <c r="E577" t="str">
        <f t="shared" si="44"/>
        <v/>
      </c>
      <c r="F577" t="str">
        <f t="shared" si="45"/>
        <v/>
      </c>
      <c r="M577">
        <f t="shared" si="46"/>
        <v>9.2500000000000253E-4</v>
      </c>
    </row>
    <row r="578" spans="1:13" x14ac:dyDescent="0.25">
      <c r="A578">
        <v>14.4</v>
      </c>
      <c r="B578">
        <v>3.2800000000000043E-3</v>
      </c>
      <c r="C578" t="str">
        <f t="shared" ref="C578:C641" si="47">IF(B578&lt;B579, "Up", "Down")</f>
        <v>Up</v>
      </c>
      <c r="D578" t="str">
        <f t="shared" ref="D578:D641" si="48">IF(C578&lt;&gt;C577,"Y","N")</f>
        <v>N</v>
      </c>
      <c r="E578" t="str">
        <f t="shared" ref="E578:E641" si="49">IF(D578="Y",IF(C578="Up","Min","Max"),"")</f>
        <v/>
      </c>
      <c r="F578" t="str">
        <f t="shared" ref="F578:F641" si="50">IF(E578&lt;&gt;"",B578,"")</f>
        <v/>
      </c>
      <c r="M578">
        <f t="shared" si="46"/>
        <v>2.9200000000000042E-3</v>
      </c>
    </row>
    <row r="579" spans="1:13" x14ac:dyDescent="0.25">
      <c r="A579">
        <v>14.425000000000001</v>
      </c>
      <c r="B579">
        <v>4.2756250000000069E-3</v>
      </c>
      <c r="C579" t="str">
        <f t="shared" si="47"/>
        <v>Up</v>
      </c>
      <c r="D579" t="str">
        <f t="shared" si="48"/>
        <v>N</v>
      </c>
      <c r="E579" t="str">
        <f t="shared" si="49"/>
        <v/>
      </c>
      <c r="F579" t="str">
        <f t="shared" si="50"/>
        <v/>
      </c>
      <c r="M579">
        <f t="shared" ref="M579:M642" si="51">B579-0.000025*A579</f>
        <v>3.915000000000007E-3</v>
      </c>
    </row>
    <row r="580" spans="1:13" x14ac:dyDescent="0.25">
      <c r="A580">
        <v>14.45</v>
      </c>
      <c r="B580">
        <v>5.2712500000000068E-3</v>
      </c>
      <c r="C580" t="str">
        <f t="shared" si="47"/>
        <v>Up</v>
      </c>
      <c r="D580" t="str">
        <f t="shared" si="48"/>
        <v>N</v>
      </c>
      <c r="E580" t="str">
        <f t="shared" si="49"/>
        <v/>
      </c>
      <c r="F580" t="str">
        <f t="shared" si="50"/>
        <v/>
      </c>
      <c r="M580">
        <f t="shared" si="51"/>
        <v>4.9100000000000064E-3</v>
      </c>
    </row>
    <row r="581" spans="1:13" x14ac:dyDescent="0.25">
      <c r="A581">
        <v>14.475</v>
      </c>
      <c r="B581">
        <v>6.2668750000000059E-3</v>
      </c>
      <c r="C581" t="str">
        <f t="shared" si="47"/>
        <v>Up</v>
      </c>
      <c r="D581" t="str">
        <f t="shared" si="48"/>
        <v>N</v>
      </c>
      <c r="E581" t="str">
        <f t="shared" si="49"/>
        <v/>
      </c>
      <c r="F581" t="str">
        <f t="shared" si="50"/>
        <v/>
      </c>
      <c r="M581">
        <f t="shared" si="51"/>
        <v>5.9050000000000057E-3</v>
      </c>
    </row>
    <row r="582" spans="1:13" x14ac:dyDescent="0.25">
      <c r="A582">
        <v>14.5</v>
      </c>
      <c r="B582">
        <v>7.2624999999999947E-3</v>
      </c>
      <c r="C582" t="str">
        <f t="shared" si="47"/>
        <v>Up</v>
      </c>
      <c r="D582" t="str">
        <f t="shared" si="48"/>
        <v>N</v>
      </c>
      <c r="E582" t="str">
        <f t="shared" si="49"/>
        <v/>
      </c>
      <c r="F582" t="str">
        <f t="shared" si="50"/>
        <v/>
      </c>
      <c r="M582">
        <f t="shared" si="51"/>
        <v>6.8999999999999947E-3</v>
      </c>
    </row>
    <row r="583" spans="1:13" x14ac:dyDescent="0.25">
      <c r="A583">
        <v>14.525</v>
      </c>
      <c r="B583">
        <v>8.2581249999999946E-3</v>
      </c>
      <c r="C583" t="str">
        <f t="shared" si="47"/>
        <v>Down</v>
      </c>
      <c r="D583" t="str">
        <f t="shared" si="48"/>
        <v>Y</v>
      </c>
      <c r="E583" t="str">
        <f t="shared" si="49"/>
        <v>Max</v>
      </c>
      <c r="F583">
        <f t="shared" si="50"/>
        <v>8.2581249999999946E-3</v>
      </c>
      <c r="M583">
        <f t="shared" si="51"/>
        <v>7.894999999999994E-3</v>
      </c>
    </row>
    <row r="584" spans="1:13" x14ac:dyDescent="0.25">
      <c r="A584">
        <v>14.55</v>
      </c>
      <c r="B584">
        <v>8.2537499999999955E-3</v>
      </c>
      <c r="C584" t="str">
        <f t="shared" si="47"/>
        <v>Up</v>
      </c>
      <c r="D584" t="str">
        <f t="shared" si="48"/>
        <v>Y</v>
      </c>
      <c r="E584" t="str">
        <f t="shared" si="49"/>
        <v>Min</v>
      </c>
      <c r="F584">
        <f t="shared" si="50"/>
        <v>8.2537499999999955E-3</v>
      </c>
      <c r="M584">
        <f t="shared" si="51"/>
        <v>7.889999999999996E-3</v>
      </c>
    </row>
    <row r="585" spans="1:13" x14ac:dyDescent="0.25">
      <c r="A585">
        <v>14.574999999999999</v>
      </c>
      <c r="B585">
        <v>9.2493749999999937E-3</v>
      </c>
      <c r="C585" t="str">
        <f t="shared" si="47"/>
        <v>Down</v>
      </c>
      <c r="D585" t="str">
        <f t="shared" si="48"/>
        <v>Y</v>
      </c>
      <c r="E585" t="str">
        <f t="shared" si="49"/>
        <v>Max</v>
      </c>
      <c r="F585">
        <f t="shared" si="50"/>
        <v>9.2493749999999937E-3</v>
      </c>
      <c r="M585">
        <f t="shared" si="51"/>
        <v>8.8849999999999936E-3</v>
      </c>
    </row>
    <row r="586" spans="1:13" x14ac:dyDescent="0.25">
      <c r="A586">
        <v>14.6</v>
      </c>
      <c r="B586">
        <v>9.244999999999998E-3</v>
      </c>
      <c r="C586" t="str">
        <f t="shared" si="47"/>
        <v>Down</v>
      </c>
      <c r="D586" t="str">
        <f t="shared" si="48"/>
        <v>N</v>
      </c>
      <c r="E586" t="str">
        <f t="shared" si="49"/>
        <v/>
      </c>
      <c r="F586" t="str">
        <f t="shared" si="50"/>
        <v/>
      </c>
      <c r="M586">
        <f t="shared" si="51"/>
        <v>8.8799999999999973E-3</v>
      </c>
    </row>
    <row r="587" spans="1:13" x14ac:dyDescent="0.25">
      <c r="A587">
        <v>14.625</v>
      </c>
      <c r="B587">
        <v>9.2406249999999971E-3</v>
      </c>
      <c r="C587" t="str">
        <f t="shared" si="47"/>
        <v>Down</v>
      </c>
      <c r="D587" t="str">
        <f t="shared" si="48"/>
        <v>N</v>
      </c>
      <c r="E587" t="str">
        <f t="shared" si="49"/>
        <v/>
      </c>
      <c r="F587" t="str">
        <f t="shared" si="50"/>
        <v/>
      </c>
      <c r="M587">
        <f t="shared" si="51"/>
        <v>8.8749999999999975E-3</v>
      </c>
    </row>
    <row r="588" spans="1:13" x14ac:dyDescent="0.25">
      <c r="A588">
        <v>14.65</v>
      </c>
      <c r="B588">
        <v>9.2362499999999945E-3</v>
      </c>
      <c r="C588" t="str">
        <f t="shared" si="47"/>
        <v>Down</v>
      </c>
      <c r="D588" t="str">
        <f t="shared" si="48"/>
        <v>N</v>
      </c>
      <c r="E588" t="str">
        <f t="shared" si="49"/>
        <v/>
      </c>
      <c r="F588" t="str">
        <f t="shared" si="50"/>
        <v/>
      </c>
      <c r="M588">
        <f t="shared" si="51"/>
        <v>8.8699999999999942E-3</v>
      </c>
    </row>
    <row r="589" spans="1:13" x14ac:dyDescent="0.25">
      <c r="A589">
        <v>14.675000000000001</v>
      </c>
      <c r="B589">
        <v>9.231874999999997E-3</v>
      </c>
      <c r="C589" t="str">
        <f t="shared" si="47"/>
        <v>Down</v>
      </c>
      <c r="D589" t="str">
        <f t="shared" si="48"/>
        <v>N</v>
      </c>
      <c r="E589" t="str">
        <f t="shared" si="49"/>
        <v/>
      </c>
      <c r="F589" t="str">
        <f t="shared" si="50"/>
        <v/>
      </c>
      <c r="M589">
        <f t="shared" si="51"/>
        <v>8.8649999999999979E-3</v>
      </c>
    </row>
    <row r="590" spans="1:13" x14ac:dyDescent="0.25">
      <c r="A590">
        <v>14.7</v>
      </c>
      <c r="B590">
        <v>9.2274999999999979E-3</v>
      </c>
      <c r="C590" t="str">
        <f t="shared" si="47"/>
        <v>Down</v>
      </c>
      <c r="D590" t="str">
        <f t="shared" si="48"/>
        <v>N</v>
      </c>
      <c r="E590" t="str">
        <f t="shared" si="49"/>
        <v/>
      </c>
      <c r="F590" t="str">
        <f t="shared" si="50"/>
        <v/>
      </c>
      <c r="M590">
        <f t="shared" si="51"/>
        <v>8.8599999999999981E-3</v>
      </c>
    </row>
    <row r="591" spans="1:13" x14ac:dyDescent="0.25">
      <c r="A591">
        <v>14.725</v>
      </c>
      <c r="B591">
        <v>8.2231249999999943E-3</v>
      </c>
      <c r="C591" t="str">
        <f t="shared" si="47"/>
        <v>Down</v>
      </c>
      <c r="D591" t="str">
        <f t="shared" si="48"/>
        <v>N</v>
      </c>
      <c r="E591" t="str">
        <f t="shared" si="49"/>
        <v/>
      </c>
      <c r="F591" t="str">
        <f t="shared" si="50"/>
        <v/>
      </c>
      <c r="M591">
        <f t="shared" si="51"/>
        <v>7.8549999999999939E-3</v>
      </c>
    </row>
    <row r="592" spans="1:13" x14ac:dyDescent="0.25">
      <c r="A592">
        <v>14.75</v>
      </c>
      <c r="B592">
        <v>8.2187499999999952E-3</v>
      </c>
      <c r="C592" t="str">
        <f t="shared" si="47"/>
        <v>Down</v>
      </c>
      <c r="D592" t="str">
        <f t="shared" si="48"/>
        <v>N</v>
      </c>
      <c r="E592" t="str">
        <f t="shared" si="49"/>
        <v/>
      </c>
      <c r="F592" t="str">
        <f t="shared" si="50"/>
        <v/>
      </c>
      <c r="M592">
        <f t="shared" si="51"/>
        <v>7.8499999999999959E-3</v>
      </c>
    </row>
    <row r="593" spans="1:13" x14ac:dyDescent="0.25">
      <c r="A593">
        <v>14.775</v>
      </c>
      <c r="B593">
        <v>6.214375000000009E-3</v>
      </c>
      <c r="C593" t="str">
        <f t="shared" si="47"/>
        <v>Down</v>
      </c>
      <c r="D593" t="str">
        <f t="shared" si="48"/>
        <v>N</v>
      </c>
      <c r="E593" t="str">
        <f t="shared" si="49"/>
        <v/>
      </c>
      <c r="F593" t="str">
        <f t="shared" si="50"/>
        <v/>
      </c>
      <c r="M593">
        <f t="shared" si="51"/>
        <v>5.845000000000009E-3</v>
      </c>
    </row>
    <row r="594" spans="1:13" x14ac:dyDescent="0.25">
      <c r="A594">
        <v>14.8</v>
      </c>
      <c r="B594">
        <v>6.2100000000000072E-3</v>
      </c>
      <c r="C594" t="str">
        <f t="shared" si="47"/>
        <v>Down</v>
      </c>
      <c r="D594" t="str">
        <f t="shared" si="48"/>
        <v>N</v>
      </c>
      <c r="E594" t="str">
        <f t="shared" si="49"/>
        <v/>
      </c>
      <c r="F594" t="str">
        <f t="shared" si="50"/>
        <v/>
      </c>
      <c r="M594">
        <f t="shared" si="51"/>
        <v>5.8400000000000075E-3</v>
      </c>
    </row>
    <row r="595" spans="1:13" x14ac:dyDescent="0.25">
      <c r="A595">
        <v>14.824999999999999</v>
      </c>
      <c r="B595">
        <v>5.2056250000000054E-3</v>
      </c>
      <c r="C595" t="str">
        <f t="shared" si="47"/>
        <v>Down</v>
      </c>
      <c r="D595" t="str">
        <f t="shared" si="48"/>
        <v>N</v>
      </c>
      <c r="E595" t="str">
        <f t="shared" si="49"/>
        <v/>
      </c>
      <c r="F595" t="str">
        <f t="shared" si="50"/>
        <v/>
      </c>
      <c r="M595">
        <f t="shared" si="51"/>
        <v>4.8350000000000051E-3</v>
      </c>
    </row>
    <row r="596" spans="1:13" x14ac:dyDescent="0.25">
      <c r="A596">
        <v>14.85</v>
      </c>
      <c r="B596">
        <v>3.2012500000000044E-3</v>
      </c>
      <c r="C596" t="str">
        <f t="shared" si="47"/>
        <v>Down</v>
      </c>
      <c r="D596" t="str">
        <f t="shared" si="48"/>
        <v>N</v>
      </c>
      <c r="E596" t="str">
        <f t="shared" si="49"/>
        <v/>
      </c>
      <c r="F596" t="str">
        <f t="shared" si="50"/>
        <v/>
      </c>
      <c r="M596">
        <f t="shared" si="51"/>
        <v>2.8300000000000044E-3</v>
      </c>
    </row>
    <row r="597" spans="1:13" x14ac:dyDescent="0.25">
      <c r="A597">
        <v>14.875</v>
      </c>
      <c r="B597">
        <v>3.1968750000000044E-3</v>
      </c>
      <c r="C597" t="str">
        <f t="shared" si="47"/>
        <v>Down</v>
      </c>
      <c r="D597" t="str">
        <f t="shared" si="48"/>
        <v>N</v>
      </c>
      <c r="E597" t="str">
        <f t="shared" si="49"/>
        <v/>
      </c>
      <c r="F597" t="str">
        <f t="shared" si="50"/>
        <v/>
      </c>
      <c r="M597">
        <f t="shared" si="51"/>
        <v>2.8250000000000046E-3</v>
      </c>
    </row>
    <row r="598" spans="1:13" x14ac:dyDescent="0.25">
      <c r="A598">
        <v>14.9</v>
      </c>
      <c r="B598">
        <v>1.9250000000000213E-4</v>
      </c>
      <c r="C598" t="str">
        <f t="shared" si="47"/>
        <v>Down</v>
      </c>
      <c r="D598" t="str">
        <f t="shared" si="48"/>
        <v>N</v>
      </c>
      <c r="E598" t="str">
        <f t="shared" si="49"/>
        <v/>
      </c>
      <c r="F598" t="str">
        <f t="shared" si="50"/>
        <v/>
      </c>
      <c r="M598">
        <f t="shared" si="51"/>
        <v>-1.7999999999999787E-4</v>
      </c>
    </row>
    <row r="599" spans="1:13" x14ac:dyDescent="0.25">
      <c r="A599">
        <v>14.925000000000001</v>
      </c>
      <c r="B599">
        <v>1.8812500000000171E-4</v>
      </c>
      <c r="C599" t="str">
        <f t="shared" si="47"/>
        <v>Down</v>
      </c>
      <c r="D599" t="str">
        <f t="shared" si="48"/>
        <v>N</v>
      </c>
      <c r="E599" t="str">
        <f t="shared" si="49"/>
        <v/>
      </c>
      <c r="F599" t="str">
        <f t="shared" si="50"/>
        <v/>
      </c>
      <c r="M599">
        <f t="shared" si="51"/>
        <v>-1.8499999999999832E-4</v>
      </c>
    </row>
    <row r="600" spans="1:13" x14ac:dyDescent="0.25">
      <c r="A600">
        <v>14.95</v>
      </c>
      <c r="B600">
        <v>-1.8162499999999997E-3</v>
      </c>
      <c r="C600" t="str">
        <f t="shared" si="47"/>
        <v>Down</v>
      </c>
      <c r="D600" t="str">
        <f t="shared" si="48"/>
        <v>N</v>
      </c>
      <c r="E600" t="str">
        <f t="shared" si="49"/>
        <v/>
      </c>
      <c r="F600" t="str">
        <f t="shared" si="50"/>
        <v/>
      </c>
      <c r="M600">
        <f t="shared" si="51"/>
        <v>-2.1899999999999997E-3</v>
      </c>
    </row>
    <row r="601" spans="1:13" x14ac:dyDescent="0.25">
      <c r="A601">
        <v>14.975</v>
      </c>
      <c r="B601">
        <v>-2.8206250000000006E-3</v>
      </c>
      <c r="C601" t="str">
        <f t="shared" si="47"/>
        <v>Down</v>
      </c>
      <c r="D601" t="str">
        <f t="shared" si="48"/>
        <v>N</v>
      </c>
      <c r="E601" t="str">
        <f t="shared" si="49"/>
        <v/>
      </c>
      <c r="F601" t="str">
        <f t="shared" si="50"/>
        <v/>
      </c>
      <c r="M601">
        <f t="shared" si="51"/>
        <v>-3.1950000000000008E-3</v>
      </c>
    </row>
    <row r="602" spans="1:13" x14ac:dyDescent="0.25">
      <c r="A602">
        <v>15</v>
      </c>
      <c r="B602">
        <v>-4.825000000000002E-3</v>
      </c>
      <c r="C602" t="str">
        <f t="shared" si="47"/>
        <v>Down</v>
      </c>
      <c r="D602" t="str">
        <f t="shared" si="48"/>
        <v>N</v>
      </c>
      <c r="E602" t="str">
        <f t="shared" si="49"/>
        <v/>
      </c>
      <c r="F602" t="str">
        <f t="shared" si="50"/>
        <v/>
      </c>
      <c r="M602">
        <f t="shared" si="51"/>
        <v>-5.2000000000000024E-3</v>
      </c>
    </row>
    <row r="603" spans="1:13" x14ac:dyDescent="0.25">
      <c r="A603">
        <v>15.025</v>
      </c>
      <c r="B603">
        <v>-5.8293749999999969E-3</v>
      </c>
      <c r="C603" t="str">
        <f t="shared" si="47"/>
        <v>Down</v>
      </c>
      <c r="D603" t="str">
        <f t="shared" si="48"/>
        <v>N</v>
      </c>
      <c r="E603" t="str">
        <f t="shared" si="49"/>
        <v/>
      </c>
      <c r="F603" t="str">
        <f t="shared" si="50"/>
        <v/>
      </c>
      <c r="M603">
        <f t="shared" si="51"/>
        <v>-6.204999999999997E-3</v>
      </c>
    </row>
    <row r="604" spans="1:13" x14ac:dyDescent="0.25">
      <c r="A604">
        <v>15.05</v>
      </c>
      <c r="B604">
        <v>-6.8337499999999969E-3</v>
      </c>
      <c r="C604" t="str">
        <f t="shared" si="47"/>
        <v>Down</v>
      </c>
      <c r="D604" t="str">
        <f t="shared" si="48"/>
        <v>N</v>
      </c>
      <c r="E604" t="str">
        <f t="shared" si="49"/>
        <v/>
      </c>
      <c r="F604" t="str">
        <f t="shared" si="50"/>
        <v/>
      </c>
      <c r="M604">
        <f t="shared" si="51"/>
        <v>-7.2099999999999968E-3</v>
      </c>
    </row>
    <row r="605" spans="1:13" x14ac:dyDescent="0.25">
      <c r="A605">
        <v>15.074999999999999</v>
      </c>
      <c r="B605">
        <v>-8.8381249999999988E-3</v>
      </c>
      <c r="C605" t="str">
        <f t="shared" si="47"/>
        <v>Down</v>
      </c>
      <c r="D605" t="str">
        <f t="shared" si="48"/>
        <v>N</v>
      </c>
      <c r="E605" t="str">
        <f t="shared" si="49"/>
        <v/>
      </c>
      <c r="F605" t="str">
        <f t="shared" si="50"/>
        <v/>
      </c>
      <c r="M605">
        <f t="shared" si="51"/>
        <v>-9.2149999999999992E-3</v>
      </c>
    </row>
    <row r="606" spans="1:13" x14ac:dyDescent="0.25">
      <c r="A606">
        <v>15.1</v>
      </c>
      <c r="B606">
        <v>-9.8425000000000006E-3</v>
      </c>
      <c r="C606" t="str">
        <f t="shared" si="47"/>
        <v>Down</v>
      </c>
      <c r="D606" t="str">
        <f t="shared" si="48"/>
        <v>N</v>
      </c>
      <c r="E606" t="str">
        <f t="shared" si="49"/>
        <v/>
      </c>
      <c r="F606" t="str">
        <f t="shared" si="50"/>
        <v/>
      </c>
      <c r="M606">
        <f t="shared" si="51"/>
        <v>-1.022E-2</v>
      </c>
    </row>
    <row r="607" spans="1:13" x14ac:dyDescent="0.25">
      <c r="A607">
        <v>15.125</v>
      </c>
      <c r="B607">
        <v>-1.0846875000000001E-2</v>
      </c>
      <c r="C607" t="str">
        <f t="shared" si="47"/>
        <v>Down</v>
      </c>
      <c r="D607" t="str">
        <f t="shared" si="48"/>
        <v>N</v>
      </c>
      <c r="E607" t="str">
        <f t="shared" si="49"/>
        <v/>
      </c>
      <c r="F607" t="str">
        <f t="shared" si="50"/>
        <v/>
      </c>
      <c r="M607">
        <f t="shared" si="51"/>
        <v>-1.1225000000000001E-2</v>
      </c>
    </row>
    <row r="608" spans="1:13" x14ac:dyDescent="0.25">
      <c r="A608">
        <v>15.15</v>
      </c>
      <c r="B608">
        <v>-1.1851250000000002E-2</v>
      </c>
      <c r="C608" t="str">
        <f t="shared" si="47"/>
        <v>Down</v>
      </c>
      <c r="D608" t="str">
        <f t="shared" si="48"/>
        <v>N</v>
      </c>
      <c r="E608" t="str">
        <f t="shared" si="49"/>
        <v/>
      </c>
      <c r="F608" t="str">
        <f t="shared" si="50"/>
        <v/>
      </c>
      <c r="M608">
        <f t="shared" si="51"/>
        <v>-1.2230000000000003E-2</v>
      </c>
    </row>
    <row r="609" spans="1:13" x14ac:dyDescent="0.25">
      <c r="A609">
        <v>15.175000000000001</v>
      </c>
      <c r="B609">
        <v>-1.2855625000000002E-2</v>
      </c>
      <c r="C609" t="str">
        <f t="shared" si="47"/>
        <v>Down</v>
      </c>
      <c r="D609" t="str">
        <f t="shared" si="48"/>
        <v>N</v>
      </c>
      <c r="E609" t="str">
        <f t="shared" si="49"/>
        <v/>
      </c>
      <c r="F609" t="str">
        <f t="shared" si="50"/>
        <v/>
      </c>
      <c r="M609">
        <f t="shared" si="51"/>
        <v>-1.3235000000000002E-2</v>
      </c>
    </row>
    <row r="610" spans="1:13" x14ac:dyDescent="0.25">
      <c r="A610">
        <v>15.2</v>
      </c>
      <c r="B610">
        <v>-1.3859999999999999E-2</v>
      </c>
      <c r="C610" t="str">
        <f t="shared" si="47"/>
        <v>Down</v>
      </c>
      <c r="D610" t="str">
        <f t="shared" si="48"/>
        <v>N</v>
      </c>
      <c r="E610" t="str">
        <f t="shared" si="49"/>
        <v/>
      </c>
      <c r="F610" t="str">
        <f t="shared" si="50"/>
        <v/>
      </c>
      <c r="M610">
        <f t="shared" si="51"/>
        <v>-1.4239999999999999E-2</v>
      </c>
    </row>
    <row r="611" spans="1:13" x14ac:dyDescent="0.25">
      <c r="A611">
        <v>15.225</v>
      </c>
      <c r="B611">
        <v>-1.4864374999999996E-2</v>
      </c>
      <c r="C611" t="str">
        <f t="shared" si="47"/>
        <v>Down</v>
      </c>
      <c r="D611" t="str">
        <f t="shared" si="48"/>
        <v>N</v>
      </c>
      <c r="E611" t="str">
        <f t="shared" si="49"/>
        <v/>
      </c>
      <c r="F611" t="str">
        <f t="shared" si="50"/>
        <v/>
      </c>
      <c r="M611">
        <f t="shared" si="51"/>
        <v>-1.5244999999999996E-2</v>
      </c>
    </row>
    <row r="612" spans="1:13" x14ac:dyDescent="0.25">
      <c r="A612">
        <v>15.25</v>
      </c>
      <c r="B612">
        <v>-1.4868749999999997E-2</v>
      </c>
      <c r="C612" t="str">
        <f t="shared" si="47"/>
        <v>Down</v>
      </c>
      <c r="D612" t="str">
        <f t="shared" si="48"/>
        <v>N</v>
      </c>
      <c r="E612" t="str">
        <f t="shared" si="49"/>
        <v/>
      </c>
      <c r="F612" t="str">
        <f t="shared" si="50"/>
        <v/>
      </c>
      <c r="M612">
        <f t="shared" si="51"/>
        <v>-1.5249999999999996E-2</v>
      </c>
    </row>
    <row r="613" spans="1:13" x14ac:dyDescent="0.25">
      <c r="A613">
        <v>15.275</v>
      </c>
      <c r="B613">
        <v>-1.5873124999999998E-2</v>
      </c>
      <c r="C613" t="str">
        <f t="shared" si="47"/>
        <v>Down</v>
      </c>
      <c r="D613" t="str">
        <f t="shared" si="48"/>
        <v>N</v>
      </c>
      <c r="E613" t="str">
        <f t="shared" si="49"/>
        <v/>
      </c>
      <c r="F613" t="str">
        <f t="shared" si="50"/>
        <v/>
      </c>
      <c r="M613">
        <f t="shared" si="51"/>
        <v>-1.6254999999999999E-2</v>
      </c>
    </row>
    <row r="614" spans="1:13" x14ac:dyDescent="0.25">
      <c r="A614">
        <v>15.3</v>
      </c>
      <c r="B614">
        <v>-1.6877499999999997E-2</v>
      </c>
      <c r="C614" t="str">
        <f t="shared" si="47"/>
        <v>Up</v>
      </c>
      <c r="D614" t="str">
        <f t="shared" si="48"/>
        <v>Y</v>
      </c>
      <c r="E614" t="str">
        <f t="shared" si="49"/>
        <v>Min</v>
      </c>
      <c r="F614">
        <f t="shared" si="50"/>
        <v>-1.6877499999999997E-2</v>
      </c>
      <c r="M614">
        <f t="shared" si="51"/>
        <v>-1.7259999999999998E-2</v>
      </c>
    </row>
    <row r="615" spans="1:13" x14ac:dyDescent="0.25">
      <c r="A615">
        <v>15.324999999999999</v>
      </c>
      <c r="B615">
        <v>-1.5881874999999997E-2</v>
      </c>
      <c r="C615" t="str">
        <f t="shared" si="47"/>
        <v>Down</v>
      </c>
      <c r="D615" t="str">
        <f t="shared" si="48"/>
        <v>Y</v>
      </c>
      <c r="E615" t="str">
        <f t="shared" si="49"/>
        <v>Max</v>
      </c>
      <c r="F615">
        <f t="shared" si="50"/>
        <v>-1.5881874999999997E-2</v>
      </c>
      <c r="M615">
        <f t="shared" si="51"/>
        <v>-1.6264999999999998E-2</v>
      </c>
    </row>
    <row r="616" spans="1:13" x14ac:dyDescent="0.25">
      <c r="A616">
        <v>15.35</v>
      </c>
      <c r="B616">
        <v>-1.6886249999999998E-2</v>
      </c>
      <c r="C616" t="str">
        <f t="shared" si="47"/>
        <v>Down</v>
      </c>
      <c r="D616" t="str">
        <f t="shared" si="48"/>
        <v>N</v>
      </c>
      <c r="E616" t="str">
        <f t="shared" si="49"/>
        <v/>
      </c>
      <c r="F616" t="str">
        <f t="shared" si="50"/>
        <v/>
      </c>
      <c r="M616">
        <f t="shared" si="51"/>
        <v>-1.7269999999999997E-2</v>
      </c>
    </row>
    <row r="617" spans="1:13" x14ac:dyDescent="0.25">
      <c r="A617">
        <v>15.375</v>
      </c>
      <c r="B617">
        <v>-1.6890624999999996E-2</v>
      </c>
      <c r="C617" t="str">
        <f t="shared" si="47"/>
        <v>Up</v>
      </c>
      <c r="D617" t="str">
        <f t="shared" si="48"/>
        <v>Y</v>
      </c>
      <c r="E617" t="str">
        <f t="shared" si="49"/>
        <v>Min</v>
      </c>
      <c r="F617">
        <f t="shared" si="50"/>
        <v>-1.6890624999999996E-2</v>
      </c>
      <c r="M617">
        <f t="shared" si="51"/>
        <v>-1.7274999999999995E-2</v>
      </c>
    </row>
    <row r="618" spans="1:13" x14ac:dyDescent="0.25">
      <c r="A618">
        <v>15.4</v>
      </c>
      <c r="B618">
        <v>-1.5894999999999996E-2</v>
      </c>
      <c r="C618" t="str">
        <f t="shared" si="47"/>
        <v>Down</v>
      </c>
      <c r="D618" t="str">
        <f t="shared" si="48"/>
        <v>Y</v>
      </c>
      <c r="E618" t="str">
        <f t="shared" si="49"/>
        <v>Max</v>
      </c>
      <c r="F618">
        <f t="shared" si="50"/>
        <v>-1.5894999999999996E-2</v>
      </c>
      <c r="M618">
        <f t="shared" si="51"/>
        <v>-1.6279999999999996E-2</v>
      </c>
    </row>
    <row r="619" spans="1:13" x14ac:dyDescent="0.25">
      <c r="A619">
        <v>15.425000000000001</v>
      </c>
      <c r="B619">
        <v>-1.5899374999999997E-2</v>
      </c>
      <c r="C619" t="str">
        <f t="shared" si="47"/>
        <v>Up</v>
      </c>
      <c r="D619" t="str">
        <f t="shared" si="48"/>
        <v>Y</v>
      </c>
      <c r="E619" t="str">
        <f t="shared" si="49"/>
        <v>Min</v>
      </c>
      <c r="F619">
        <f t="shared" si="50"/>
        <v>-1.5899374999999997E-2</v>
      </c>
      <c r="M619">
        <f t="shared" si="51"/>
        <v>-1.6284999999999997E-2</v>
      </c>
    </row>
    <row r="620" spans="1:13" x14ac:dyDescent="0.25">
      <c r="A620">
        <v>15.45</v>
      </c>
      <c r="B620">
        <v>-1.4903749999999997E-2</v>
      </c>
      <c r="C620" t="str">
        <f t="shared" si="47"/>
        <v>Down</v>
      </c>
      <c r="D620" t="str">
        <f t="shared" si="48"/>
        <v>Y</v>
      </c>
      <c r="E620" t="str">
        <f t="shared" si="49"/>
        <v>Max</v>
      </c>
      <c r="F620">
        <f t="shared" si="50"/>
        <v>-1.4903749999999997E-2</v>
      </c>
      <c r="M620">
        <f t="shared" si="51"/>
        <v>-1.5289999999999996E-2</v>
      </c>
    </row>
    <row r="621" spans="1:13" x14ac:dyDescent="0.25">
      <c r="A621">
        <v>15.475</v>
      </c>
      <c r="B621">
        <v>-1.4908124999999998E-2</v>
      </c>
      <c r="C621" t="str">
        <f t="shared" si="47"/>
        <v>Up</v>
      </c>
      <c r="D621" t="str">
        <f t="shared" si="48"/>
        <v>Y</v>
      </c>
      <c r="E621" t="str">
        <f t="shared" si="49"/>
        <v>Min</v>
      </c>
      <c r="F621">
        <f t="shared" si="50"/>
        <v>-1.4908124999999998E-2</v>
      </c>
      <c r="M621">
        <f t="shared" si="51"/>
        <v>-1.5294999999999998E-2</v>
      </c>
    </row>
    <row r="622" spans="1:13" x14ac:dyDescent="0.25">
      <c r="A622">
        <v>15.5</v>
      </c>
      <c r="B622">
        <v>-1.3912499999999996E-2</v>
      </c>
      <c r="C622" t="str">
        <f t="shared" si="47"/>
        <v>Down</v>
      </c>
      <c r="D622" t="str">
        <f t="shared" si="48"/>
        <v>Y</v>
      </c>
      <c r="E622" t="str">
        <f t="shared" si="49"/>
        <v>Max</v>
      </c>
      <c r="F622">
        <f t="shared" si="50"/>
        <v>-1.3912499999999996E-2</v>
      </c>
      <c r="M622">
        <f t="shared" si="51"/>
        <v>-1.4299999999999997E-2</v>
      </c>
    </row>
    <row r="623" spans="1:13" x14ac:dyDescent="0.25">
      <c r="A623">
        <v>15.525</v>
      </c>
      <c r="B623">
        <v>-1.3916874999999995E-2</v>
      </c>
      <c r="C623" t="str">
        <f t="shared" si="47"/>
        <v>Up</v>
      </c>
      <c r="D623" t="str">
        <f t="shared" si="48"/>
        <v>Y</v>
      </c>
      <c r="E623" t="str">
        <f t="shared" si="49"/>
        <v>Min</v>
      </c>
      <c r="F623">
        <f t="shared" si="50"/>
        <v>-1.3916874999999995E-2</v>
      </c>
      <c r="M623">
        <f t="shared" si="51"/>
        <v>-1.4304999999999995E-2</v>
      </c>
    </row>
    <row r="624" spans="1:13" x14ac:dyDescent="0.25">
      <c r="A624">
        <v>15.55</v>
      </c>
      <c r="B624">
        <v>-1.1921250000000003E-2</v>
      </c>
      <c r="C624" t="str">
        <f t="shared" si="47"/>
        <v>Up</v>
      </c>
      <c r="D624" t="str">
        <f t="shared" si="48"/>
        <v>N</v>
      </c>
      <c r="E624" t="str">
        <f t="shared" si="49"/>
        <v/>
      </c>
      <c r="F624" t="str">
        <f t="shared" si="50"/>
        <v/>
      </c>
      <c r="M624">
        <f t="shared" si="51"/>
        <v>-1.2310000000000003E-2</v>
      </c>
    </row>
    <row r="625" spans="1:13" x14ac:dyDescent="0.25">
      <c r="A625">
        <v>15.574999999999999</v>
      </c>
      <c r="B625">
        <v>-1.0925625000000001E-2</v>
      </c>
      <c r="C625" t="str">
        <f t="shared" si="47"/>
        <v>Up</v>
      </c>
      <c r="D625" t="str">
        <f t="shared" si="48"/>
        <v>N</v>
      </c>
      <c r="E625" t="str">
        <f t="shared" si="49"/>
        <v/>
      </c>
      <c r="F625" t="str">
        <f t="shared" si="50"/>
        <v/>
      </c>
      <c r="M625">
        <f t="shared" si="51"/>
        <v>-1.1315000000000002E-2</v>
      </c>
    </row>
    <row r="626" spans="1:13" x14ac:dyDescent="0.25">
      <c r="A626">
        <v>15.6</v>
      </c>
      <c r="B626">
        <v>-9.9299999999999996E-3</v>
      </c>
      <c r="C626" t="str">
        <f t="shared" si="47"/>
        <v>Up</v>
      </c>
      <c r="D626" t="str">
        <f t="shared" si="48"/>
        <v>N</v>
      </c>
      <c r="E626" t="str">
        <f t="shared" si="49"/>
        <v/>
      </c>
      <c r="F626" t="str">
        <f t="shared" si="50"/>
        <v/>
      </c>
      <c r="M626">
        <f t="shared" si="51"/>
        <v>-1.0319999999999999E-2</v>
      </c>
    </row>
    <row r="627" spans="1:13" x14ac:dyDescent="0.25">
      <c r="A627">
        <v>15.625</v>
      </c>
      <c r="B627">
        <v>-8.9343749999999996E-3</v>
      </c>
      <c r="C627" t="str">
        <f t="shared" si="47"/>
        <v>Up</v>
      </c>
      <c r="D627" t="str">
        <f t="shared" si="48"/>
        <v>N</v>
      </c>
      <c r="E627" t="str">
        <f t="shared" si="49"/>
        <v/>
      </c>
      <c r="F627" t="str">
        <f t="shared" si="50"/>
        <v/>
      </c>
      <c r="M627">
        <f t="shared" si="51"/>
        <v>-9.325E-3</v>
      </c>
    </row>
    <row r="628" spans="1:13" x14ac:dyDescent="0.25">
      <c r="A628">
        <v>15.65</v>
      </c>
      <c r="B628">
        <v>-7.9387499999999979E-3</v>
      </c>
      <c r="C628" t="str">
        <f t="shared" si="47"/>
        <v>Up</v>
      </c>
      <c r="D628" t="str">
        <f t="shared" si="48"/>
        <v>N</v>
      </c>
      <c r="E628" t="str">
        <f t="shared" si="49"/>
        <v/>
      </c>
      <c r="F628" t="str">
        <f t="shared" si="50"/>
        <v/>
      </c>
      <c r="M628">
        <f t="shared" si="51"/>
        <v>-8.3299999999999971E-3</v>
      </c>
    </row>
    <row r="629" spans="1:13" x14ac:dyDescent="0.25">
      <c r="A629">
        <v>15.675000000000001</v>
      </c>
      <c r="B629">
        <v>-5.9431249999999962E-3</v>
      </c>
      <c r="C629" t="str">
        <f t="shared" si="47"/>
        <v>Up</v>
      </c>
      <c r="D629" t="str">
        <f t="shared" si="48"/>
        <v>N</v>
      </c>
      <c r="E629" t="str">
        <f t="shared" si="49"/>
        <v/>
      </c>
      <c r="F629" t="str">
        <f t="shared" si="50"/>
        <v/>
      </c>
      <c r="M629">
        <f t="shared" si="51"/>
        <v>-6.334999999999996E-3</v>
      </c>
    </row>
    <row r="630" spans="1:13" x14ac:dyDescent="0.25">
      <c r="A630">
        <v>15.7</v>
      </c>
      <c r="B630">
        <v>-4.9475000000000022E-3</v>
      </c>
      <c r="C630" t="str">
        <f t="shared" si="47"/>
        <v>Up</v>
      </c>
      <c r="D630" t="str">
        <f t="shared" si="48"/>
        <v>N</v>
      </c>
      <c r="E630" t="str">
        <f t="shared" si="49"/>
        <v/>
      </c>
      <c r="F630" t="str">
        <f t="shared" si="50"/>
        <v/>
      </c>
      <c r="M630">
        <f t="shared" si="51"/>
        <v>-5.3400000000000019E-3</v>
      </c>
    </row>
    <row r="631" spans="1:13" x14ac:dyDescent="0.25">
      <c r="A631">
        <v>15.725</v>
      </c>
      <c r="B631">
        <v>-3.9518750000000014E-3</v>
      </c>
      <c r="C631" t="str">
        <f t="shared" si="47"/>
        <v>Up</v>
      </c>
      <c r="D631" t="str">
        <f t="shared" si="48"/>
        <v>N</v>
      </c>
      <c r="E631" t="str">
        <f t="shared" si="49"/>
        <v/>
      </c>
      <c r="F631" t="str">
        <f t="shared" si="50"/>
        <v/>
      </c>
      <c r="M631">
        <f t="shared" si="51"/>
        <v>-4.3450000000000016E-3</v>
      </c>
    </row>
    <row r="632" spans="1:13" x14ac:dyDescent="0.25">
      <c r="A632">
        <v>15.75</v>
      </c>
      <c r="B632">
        <v>-2.9562500000000005E-3</v>
      </c>
      <c r="C632" t="str">
        <f t="shared" si="47"/>
        <v>Up</v>
      </c>
      <c r="D632" t="str">
        <f t="shared" si="48"/>
        <v>N</v>
      </c>
      <c r="E632" t="str">
        <f t="shared" si="49"/>
        <v/>
      </c>
      <c r="F632" t="str">
        <f t="shared" si="50"/>
        <v/>
      </c>
      <c r="M632">
        <f t="shared" si="51"/>
        <v>-3.3500000000000005E-3</v>
      </c>
    </row>
    <row r="633" spans="1:13" x14ac:dyDescent="0.25">
      <c r="A633">
        <v>15.775</v>
      </c>
      <c r="B633">
        <v>-9.6062499999999881E-4</v>
      </c>
      <c r="C633" t="str">
        <f t="shared" si="47"/>
        <v>Up</v>
      </c>
      <c r="D633" t="str">
        <f t="shared" si="48"/>
        <v>N</v>
      </c>
      <c r="E633" t="str">
        <f t="shared" si="49"/>
        <v/>
      </c>
      <c r="F633" t="str">
        <f t="shared" si="50"/>
        <v/>
      </c>
      <c r="M633">
        <f t="shared" si="51"/>
        <v>-1.3549999999999988E-3</v>
      </c>
    </row>
    <row r="634" spans="1:13" x14ac:dyDescent="0.25">
      <c r="A634">
        <v>15.8</v>
      </c>
      <c r="B634">
        <v>3.5000000000001284E-5</v>
      </c>
      <c r="C634" t="str">
        <f t="shared" si="47"/>
        <v>Up</v>
      </c>
      <c r="D634" t="str">
        <f t="shared" si="48"/>
        <v>N</v>
      </c>
      <c r="E634" t="str">
        <f t="shared" si="49"/>
        <v/>
      </c>
      <c r="F634" t="str">
        <f t="shared" si="50"/>
        <v/>
      </c>
      <c r="M634">
        <f t="shared" si="51"/>
        <v>-3.5999999999999878E-4</v>
      </c>
    </row>
    <row r="635" spans="1:13" x14ac:dyDescent="0.25">
      <c r="A635">
        <v>15.824999999999999</v>
      </c>
      <c r="B635">
        <v>1.030625000000004E-3</v>
      </c>
      <c r="C635" t="str">
        <f t="shared" si="47"/>
        <v>Up</v>
      </c>
      <c r="D635" t="str">
        <f t="shared" si="48"/>
        <v>N</v>
      </c>
      <c r="E635" t="str">
        <f t="shared" si="49"/>
        <v/>
      </c>
      <c r="F635" t="str">
        <f t="shared" si="50"/>
        <v/>
      </c>
      <c r="M635">
        <f t="shared" si="51"/>
        <v>6.3500000000000405E-4</v>
      </c>
    </row>
    <row r="636" spans="1:13" x14ac:dyDescent="0.25">
      <c r="A636">
        <v>15.85</v>
      </c>
      <c r="B636">
        <v>2.0262500000000037E-3</v>
      </c>
      <c r="C636" t="str">
        <f t="shared" si="47"/>
        <v>Up</v>
      </c>
      <c r="D636" t="str">
        <f t="shared" si="48"/>
        <v>N</v>
      </c>
      <c r="E636" t="str">
        <f t="shared" si="49"/>
        <v/>
      </c>
      <c r="F636" t="str">
        <f t="shared" si="50"/>
        <v/>
      </c>
      <c r="M636">
        <f t="shared" si="51"/>
        <v>1.6300000000000038E-3</v>
      </c>
    </row>
    <row r="637" spans="1:13" x14ac:dyDescent="0.25">
      <c r="A637">
        <v>15.875</v>
      </c>
      <c r="B637">
        <v>3.0218750000000042E-3</v>
      </c>
      <c r="C637" t="str">
        <f t="shared" si="47"/>
        <v>Up</v>
      </c>
      <c r="D637" t="str">
        <f t="shared" si="48"/>
        <v>N</v>
      </c>
      <c r="E637" t="str">
        <f t="shared" si="49"/>
        <v/>
      </c>
      <c r="F637" t="str">
        <f t="shared" si="50"/>
        <v/>
      </c>
      <c r="M637">
        <f t="shared" si="51"/>
        <v>2.6250000000000041E-3</v>
      </c>
    </row>
    <row r="638" spans="1:13" x14ac:dyDescent="0.25">
      <c r="A638">
        <v>15.9</v>
      </c>
      <c r="B638">
        <v>4.0175000000000046E-3</v>
      </c>
      <c r="C638" t="str">
        <f t="shared" si="47"/>
        <v>Up</v>
      </c>
      <c r="D638" t="str">
        <f t="shared" si="48"/>
        <v>N</v>
      </c>
      <c r="E638" t="str">
        <f t="shared" si="49"/>
        <v/>
      </c>
      <c r="F638" t="str">
        <f t="shared" si="50"/>
        <v/>
      </c>
      <c r="M638">
        <f t="shared" si="51"/>
        <v>3.6200000000000047E-3</v>
      </c>
    </row>
    <row r="639" spans="1:13" x14ac:dyDescent="0.25">
      <c r="A639">
        <v>15.925000000000001</v>
      </c>
      <c r="B639">
        <v>5.0131250000000063E-3</v>
      </c>
      <c r="C639" t="str">
        <f t="shared" si="47"/>
        <v>Up</v>
      </c>
      <c r="D639" t="str">
        <f t="shared" si="48"/>
        <v>N</v>
      </c>
      <c r="E639" t="str">
        <f t="shared" si="49"/>
        <v/>
      </c>
      <c r="F639" t="str">
        <f t="shared" si="50"/>
        <v/>
      </c>
      <c r="M639">
        <f t="shared" si="51"/>
        <v>4.6150000000000063E-3</v>
      </c>
    </row>
    <row r="640" spans="1:13" x14ac:dyDescent="0.25">
      <c r="A640">
        <v>15.95</v>
      </c>
      <c r="B640">
        <v>6.0087500000000089E-3</v>
      </c>
      <c r="C640" t="str">
        <f t="shared" si="47"/>
        <v>Up</v>
      </c>
      <c r="D640" t="str">
        <f t="shared" si="48"/>
        <v>N</v>
      </c>
      <c r="E640" t="str">
        <f t="shared" si="49"/>
        <v/>
      </c>
      <c r="F640" t="str">
        <f t="shared" si="50"/>
        <v/>
      </c>
      <c r="M640">
        <f t="shared" si="51"/>
        <v>5.6100000000000091E-3</v>
      </c>
    </row>
    <row r="641" spans="1:13" x14ac:dyDescent="0.25">
      <c r="A641">
        <v>15.975</v>
      </c>
      <c r="B641">
        <v>7.004374999999995E-3</v>
      </c>
      <c r="C641" t="str">
        <f t="shared" si="47"/>
        <v>Down</v>
      </c>
      <c r="D641" t="str">
        <f t="shared" si="48"/>
        <v>Y</v>
      </c>
      <c r="E641" t="str">
        <f t="shared" si="49"/>
        <v>Max</v>
      </c>
      <c r="F641">
        <f t="shared" si="50"/>
        <v>7.004374999999995E-3</v>
      </c>
      <c r="M641">
        <f t="shared" si="51"/>
        <v>6.6049999999999946E-3</v>
      </c>
    </row>
    <row r="642" spans="1:13" x14ac:dyDescent="0.25">
      <c r="A642">
        <v>16</v>
      </c>
      <c r="B642">
        <v>6.9999999999999932E-3</v>
      </c>
      <c r="C642" t="str">
        <f t="shared" ref="C642:C705" si="52">IF(B642&lt;B643, "Up", "Down")</f>
        <v>Down</v>
      </c>
      <c r="D642" t="str">
        <f t="shared" ref="D642:D705" si="53">IF(C642&lt;&gt;C641,"Y","N")</f>
        <v>N</v>
      </c>
      <c r="E642" t="str">
        <f t="shared" ref="E642:E705" si="54">IF(D642="Y",IF(C642="Up","Min","Max"),"")</f>
        <v/>
      </c>
      <c r="F642" t="str">
        <f t="shared" ref="F642:F705" si="55">IF(E642&lt;&gt;"",B642,"")</f>
        <v/>
      </c>
      <c r="M642">
        <f t="shared" si="51"/>
        <v>6.599999999999993E-3</v>
      </c>
    </row>
    <row r="643" spans="1:13" x14ac:dyDescent="0.25">
      <c r="A643">
        <v>16.024999999999999</v>
      </c>
      <c r="B643">
        <v>6.9956249999999949E-3</v>
      </c>
      <c r="C643" t="str">
        <f t="shared" si="52"/>
        <v>Up</v>
      </c>
      <c r="D643" t="str">
        <f t="shared" si="53"/>
        <v>Y</v>
      </c>
      <c r="E643" t="str">
        <f t="shared" si="54"/>
        <v>Min</v>
      </c>
      <c r="F643">
        <f t="shared" si="55"/>
        <v>6.9956249999999949E-3</v>
      </c>
      <c r="M643">
        <f t="shared" ref="M643:M706" si="56">B643-0.000025*A643</f>
        <v>6.594999999999995E-3</v>
      </c>
    </row>
    <row r="644" spans="1:13" x14ac:dyDescent="0.25">
      <c r="A644">
        <v>16.05</v>
      </c>
      <c r="B644">
        <v>7.9912499999999949E-3</v>
      </c>
      <c r="C644" t="str">
        <f t="shared" si="52"/>
        <v>Down</v>
      </c>
      <c r="D644" t="str">
        <f t="shared" si="53"/>
        <v>Y</v>
      </c>
      <c r="E644" t="str">
        <f t="shared" si="54"/>
        <v>Max</v>
      </c>
      <c r="F644">
        <f t="shared" si="55"/>
        <v>7.9912499999999949E-3</v>
      </c>
      <c r="M644">
        <f t="shared" si="56"/>
        <v>7.5899999999999952E-3</v>
      </c>
    </row>
    <row r="645" spans="1:13" x14ac:dyDescent="0.25">
      <c r="A645">
        <v>16.074999999999999</v>
      </c>
      <c r="B645">
        <v>7.9868749999999957E-3</v>
      </c>
      <c r="C645" t="str">
        <f t="shared" si="52"/>
        <v>Down</v>
      </c>
      <c r="D645" t="str">
        <f t="shared" si="53"/>
        <v>N</v>
      </c>
      <c r="E645" t="str">
        <f t="shared" si="54"/>
        <v/>
      </c>
      <c r="F645" t="str">
        <f t="shared" si="55"/>
        <v/>
      </c>
      <c r="M645">
        <f t="shared" si="56"/>
        <v>7.5849999999999954E-3</v>
      </c>
    </row>
    <row r="646" spans="1:13" x14ac:dyDescent="0.25">
      <c r="A646">
        <v>16.100000000000001</v>
      </c>
      <c r="B646">
        <v>7.9824999999999948E-3</v>
      </c>
      <c r="C646" t="str">
        <f t="shared" si="52"/>
        <v>Down</v>
      </c>
      <c r="D646" t="str">
        <f t="shared" si="53"/>
        <v>N</v>
      </c>
      <c r="E646" t="str">
        <f t="shared" si="54"/>
        <v/>
      </c>
      <c r="F646" t="str">
        <f t="shared" si="55"/>
        <v/>
      </c>
      <c r="M646">
        <f t="shared" si="56"/>
        <v>7.5799999999999947E-3</v>
      </c>
    </row>
    <row r="647" spans="1:13" x14ac:dyDescent="0.25">
      <c r="A647">
        <v>16.125</v>
      </c>
      <c r="B647">
        <v>6.9781249999999956E-3</v>
      </c>
      <c r="C647" t="str">
        <f t="shared" si="52"/>
        <v>Down</v>
      </c>
      <c r="D647" t="str">
        <f t="shared" si="53"/>
        <v>N</v>
      </c>
      <c r="E647" t="str">
        <f t="shared" si="54"/>
        <v/>
      </c>
      <c r="F647" t="str">
        <f t="shared" si="55"/>
        <v/>
      </c>
      <c r="M647">
        <f t="shared" si="56"/>
        <v>6.5749999999999958E-3</v>
      </c>
    </row>
    <row r="648" spans="1:13" x14ac:dyDescent="0.25">
      <c r="A648">
        <v>16.149999999999999</v>
      </c>
      <c r="B648">
        <v>6.9737499999999947E-3</v>
      </c>
      <c r="C648" t="str">
        <f t="shared" si="52"/>
        <v>Down</v>
      </c>
      <c r="D648" t="str">
        <f t="shared" si="53"/>
        <v>N</v>
      </c>
      <c r="E648" t="str">
        <f t="shared" si="54"/>
        <v/>
      </c>
      <c r="F648" t="str">
        <f t="shared" si="55"/>
        <v/>
      </c>
      <c r="M648">
        <f t="shared" si="56"/>
        <v>6.5699999999999951E-3</v>
      </c>
    </row>
    <row r="649" spans="1:13" x14ac:dyDescent="0.25">
      <c r="A649">
        <v>16.175000000000001</v>
      </c>
      <c r="B649">
        <v>5.9693750000000077E-3</v>
      </c>
      <c r="C649" t="str">
        <f t="shared" si="52"/>
        <v>Down</v>
      </c>
      <c r="D649" t="str">
        <f t="shared" si="53"/>
        <v>N</v>
      </c>
      <c r="E649" t="str">
        <f t="shared" si="54"/>
        <v/>
      </c>
      <c r="F649" t="str">
        <f t="shared" si="55"/>
        <v/>
      </c>
      <c r="M649">
        <f t="shared" si="56"/>
        <v>5.5650000000000074E-3</v>
      </c>
    </row>
    <row r="650" spans="1:13" x14ac:dyDescent="0.25">
      <c r="A650">
        <v>16.2</v>
      </c>
      <c r="B650">
        <v>5.9650000000000076E-3</v>
      </c>
      <c r="C650" t="str">
        <f t="shared" si="52"/>
        <v>Down</v>
      </c>
      <c r="D650" t="str">
        <f t="shared" si="53"/>
        <v>N</v>
      </c>
      <c r="E650" t="str">
        <f t="shared" si="54"/>
        <v/>
      </c>
      <c r="F650" t="str">
        <f t="shared" si="55"/>
        <v/>
      </c>
      <c r="M650">
        <f t="shared" si="56"/>
        <v>5.5600000000000076E-3</v>
      </c>
    </row>
    <row r="651" spans="1:13" x14ac:dyDescent="0.25">
      <c r="A651">
        <v>16.225000000000001</v>
      </c>
      <c r="B651">
        <v>4.9606250000000067E-3</v>
      </c>
      <c r="C651" t="str">
        <f t="shared" si="52"/>
        <v>Down</v>
      </c>
      <c r="D651" t="str">
        <f t="shared" si="53"/>
        <v>N</v>
      </c>
      <c r="E651" t="str">
        <f t="shared" si="54"/>
        <v/>
      </c>
      <c r="F651" t="str">
        <f t="shared" si="55"/>
        <v/>
      </c>
      <c r="M651">
        <f t="shared" si="56"/>
        <v>4.555000000000007E-3</v>
      </c>
    </row>
    <row r="652" spans="1:13" x14ac:dyDescent="0.25">
      <c r="A652">
        <v>16.25</v>
      </c>
      <c r="B652">
        <v>3.9562500000000049E-3</v>
      </c>
      <c r="C652" t="str">
        <f t="shared" si="52"/>
        <v>Down</v>
      </c>
      <c r="D652" t="str">
        <f t="shared" si="53"/>
        <v>N</v>
      </c>
      <c r="E652" t="str">
        <f t="shared" si="54"/>
        <v/>
      </c>
      <c r="F652" t="str">
        <f t="shared" si="55"/>
        <v/>
      </c>
      <c r="M652">
        <f t="shared" si="56"/>
        <v>3.550000000000005E-3</v>
      </c>
    </row>
    <row r="653" spans="1:13" x14ac:dyDescent="0.25">
      <c r="A653">
        <v>16.274999999999999</v>
      </c>
      <c r="B653">
        <v>2.9518750000000048E-3</v>
      </c>
      <c r="C653" t="str">
        <f t="shared" si="52"/>
        <v>Down</v>
      </c>
      <c r="D653" t="str">
        <f t="shared" si="53"/>
        <v>N</v>
      </c>
      <c r="E653" t="str">
        <f t="shared" si="54"/>
        <v/>
      </c>
      <c r="F653" t="str">
        <f t="shared" si="55"/>
        <v/>
      </c>
      <c r="M653">
        <f t="shared" si="56"/>
        <v>2.5450000000000047E-3</v>
      </c>
    </row>
    <row r="654" spans="1:13" x14ac:dyDescent="0.25">
      <c r="A654">
        <v>16.3</v>
      </c>
      <c r="B654">
        <v>1.9475000000000028E-3</v>
      </c>
      <c r="C654" t="str">
        <f t="shared" si="52"/>
        <v>Down</v>
      </c>
      <c r="D654" t="str">
        <f t="shared" si="53"/>
        <v>N</v>
      </c>
      <c r="E654" t="str">
        <f t="shared" si="54"/>
        <v/>
      </c>
      <c r="F654" t="str">
        <f t="shared" si="55"/>
        <v/>
      </c>
      <c r="M654">
        <f t="shared" si="56"/>
        <v>1.5400000000000027E-3</v>
      </c>
    </row>
    <row r="655" spans="1:13" x14ac:dyDescent="0.25">
      <c r="A655">
        <v>16.324999999999999</v>
      </c>
      <c r="B655">
        <v>9.4312500000000299E-4</v>
      </c>
      <c r="C655" t="str">
        <f t="shared" si="52"/>
        <v>Down</v>
      </c>
      <c r="D655" t="str">
        <f t="shared" si="53"/>
        <v>N</v>
      </c>
      <c r="E655" t="str">
        <f t="shared" si="54"/>
        <v/>
      </c>
      <c r="F655" t="str">
        <f t="shared" si="55"/>
        <v/>
      </c>
      <c r="M655">
        <f t="shared" si="56"/>
        <v>5.3500000000000292E-4</v>
      </c>
    </row>
    <row r="656" spans="1:13" x14ac:dyDescent="0.25">
      <c r="A656">
        <v>16.350000000000001</v>
      </c>
      <c r="B656">
        <v>-6.1249999999998155E-5</v>
      </c>
      <c r="C656" t="str">
        <f t="shared" si="52"/>
        <v>Down</v>
      </c>
      <c r="D656" t="str">
        <f t="shared" si="53"/>
        <v>N</v>
      </c>
      <c r="E656" t="str">
        <f t="shared" si="54"/>
        <v/>
      </c>
      <c r="F656" t="str">
        <f t="shared" si="55"/>
        <v/>
      </c>
      <c r="M656">
        <f t="shared" si="56"/>
        <v>-4.699999999999982E-4</v>
      </c>
    </row>
    <row r="657" spans="1:13" x14ac:dyDescent="0.25">
      <c r="A657">
        <v>16.375</v>
      </c>
      <c r="B657">
        <v>-1.0656249999999989E-3</v>
      </c>
      <c r="C657" t="str">
        <f t="shared" si="52"/>
        <v>Down</v>
      </c>
      <c r="D657" t="str">
        <f t="shared" si="53"/>
        <v>N</v>
      </c>
      <c r="E657" t="str">
        <f t="shared" si="54"/>
        <v/>
      </c>
      <c r="F657" t="str">
        <f t="shared" si="55"/>
        <v/>
      </c>
      <c r="M657">
        <f t="shared" si="56"/>
        <v>-1.4749999999999989E-3</v>
      </c>
    </row>
    <row r="658" spans="1:13" x14ac:dyDescent="0.25">
      <c r="A658">
        <v>16.399999999999999</v>
      </c>
      <c r="B658">
        <v>-2.0699999999999998E-3</v>
      </c>
      <c r="C658" t="str">
        <f t="shared" si="52"/>
        <v>Down</v>
      </c>
      <c r="D658" t="str">
        <f t="shared" si="53"/>
        <v>N</v>
      </c>
      <c r="E658" t="str">
        <f t="shared" si="54"/>
        <v/>
      </c>
      <c r="F658" t="str">
        <f t="shared" si="55"/>
        <v/>
      </c>
      <c r="M658">
        <f t="shared" si="56"/>
        <v>-2.4799999999999996E-3</v>
      </c>
    </row>
    <row r="659" spans="1:13" x14ac:dyDescent="0.25">
      <c r="A659">
        <v>16.425000000000001</v>
      </c>
      <c r="B659">
        <v>-4.0743750000000016E-3</v>
      </c>
      <c r="C659" t="str">
        <f t="shared" si="52"/>
        <v>Down</v>
      </c>
      <c r="D659" t="str">
        <f t="shared" si="53"/>
        <v>N</v>
      </c>
      <c r="E659" t="str">
        <f t="shared" si="54"/>
        <v/>
      </c>
      <c r="F659" t="str">
        <f t="shared" si="55"/>
        <v/>
      </c>
      <c r="M659">
        <f t="shared" si="56"/>
        <v>-4.485000000000002E-3</v>
      </c>
    </row>
    <row r="660" spans="1:13" x14ac:dyDescent="0.25">
      <c r="A660">
        <v>16.45</v>
      </c>
      <c r="B660">
        <v>-5.0787500000000025E-3</v>
      </c>
      <c r="C660" t="str">
        <f t="shared" si="52"/>
        <v>Down</v>
      </c>
      <c r="D660" t="str">
        <f t="shared" si="53"/>
        <v>N</v>
      </c>
      <c r="E660" t="str">
        <f t="shared" si="54"/>
        <v/>
      </c>
      <c r="F660" t="str">
        <f t="shared" si="55"/>
        <v/>
      </c>
      <c r="M660">
        <f t="shared" si="56"/>
        <v>-5.4900000000000027E-3</v>
      </c>
    </row>
    <row r="661" spans="1:13" x14ac:dyDescent="0.25">
      <c r="A661">
        <v>16.475000000000001</v>
      </c>
      <c r="B661">
        <v>-6.0831249999999965E-3</v>
      </c>
      <c r="C661" t="str">
        <f t="shared" si="52"/>
        <v>Down</v>
      </c>
      <c r="D661" t="str">
        <f t="shared" si="53"/>
        <v>N</v>
      </c>
      <c r="E661" t="str">
        <f t="shared" si="54"/>
        <v/>
      </c>
      <c r="F661" t="str">
        <f t="shared" si="55"/>
        <v/>
      </c>
      <c r="M661">
        <f t="shared" si="56"/>
        <v>-6.4949999999999964E-3</v>
      </c>
    </row>
    <row r="662" spans="1:13" x14ac:dyDescent="0.25">
      <c r="A662">
        <v>16.5</v>
      </c>
      <c r="B662">
        <v>-7.0874999999999974E-3</v>
      </c>
      <c r="C662" t="str">
        <f t="shared" si="52"/>
        <v>Down</v>
      </c>
      <c r="D662" t="str">
        <f t="shared" si="53"/>
        <v>N</v>
      </c>
      <c r="E662" t="str">
        <f t="shared" si="54"/>
        <v/>
      </c>
      <c r="F662" t="str">
        <f t="shared" si="55"/>
        <v/>
      </c>
      <c r="M662">
        <f t="shared" si="56"/>
        <v>-7.4999999999999971E-3</v>
      </c>
    </row>
    <row r="663" spans="1:13" x14ac:dyDescent="0.25">
      <c r="A663">
        <v>16.524999999999999</v>
      </c>
      <c r="B663">
        <v>-8.0918749999999966E-3</v>
      </c>
      <c r="C663" t="str">
        <f t="shared" si="52"/>
        <v>Down</v>
      </c>
      <c r="D663" t="str">
        <f t="shared" si="53"/>
        <v>N</v>
      </c>
      <c r="E663" t="str">
        <f t="shared" si="54"/>
        <v/>
      </c>
      <c r="F663" t="str">
        <f t="shared" si="55"/>
        <v/>
      </c>
      <c r="M663">
        <f t="shared" si="56"/>
        <v>-8.5049999999999969E-3</v>
      </c>
    </row>
    <row r="664" spans="1:13" x14ac:dyDescent="0.25">
      <c r="A664">
        <v>16.55</v>
      </c>
      <c r="B664">
        <v>-1.0096250000000001E-2</v>
      </c>
      <c r="C664" t="str">
        <f t="shared" si="52"/>
        <v>Down</v>
      </c>
      <c r="D664" t="str">
        <f t="shared" si="53"/>
        <v>N</v>
      </c>
      <c r="E664" t="str">
        <f t="shared" si="54"/>
        <v/>
      </c>
      <c r="F664" t="str">
        <f t="shared" si="55"/>
        <v/>
      </c>
      <c r="M664">
        <f t="shared" si="56"/>
        <v>-1.0510000000000002E-2</v>
      </c>
    </row>
    <row r="665" spans="1:13" x14ac:dyDescent="0.25">
      <c r="A665">
        <v>16.574999999999999</v>
      </c>
      <c r="B665">
        <v>-1.0100624999999998E-2</v>
      </c>
      <c r="C665" t="str">
        <f t="shared" si="52"/>
        <v>Down</v>
      </c>
      <c r="D665" t="str">
        <f t="shared" si="53"/>
        <v>N</v>
      </c>
      <c r="E665" t="str">
        <f t="shared" si="54"/>
        <v/>
      </c>
      <c r="F665" t="str">
        <f t="shared" si="55"/>
        <v/>
      </c>
      <c r="M665">
        <f t="shared" si="56"/>
        <v>-1.0514999999999998E-2</v>
      </c>
    </row>
    <row r="666" spans="1:13" x14ac:dyDescent="0.25">
      <c r="A666">
        <v>16.600000000000001</v>
      </c>
      <c r="B666">
        <v>-1.2105000000000003E-2</v>
      </c>
      <c r="C666" t="str">
        <f t="shared" si="52"/>
        <v>Down</v>
      </c>
      <c r="D666" t="str">
        <f t="shared" si="53"/>
        <v>N</v>
      </c>
      <c r="E666" t="str">
        <f t="shared" si="54"/>
        <v/>
      </c>
      <c r="F666" t="str">
        <f t="shared" si="55"/>
        <v/>
      </c>
      <c r="M666">
        <f t="shared" si="56"/>
        <v>-1.2520000000000003E-2</v>
      </c>
    </row>
    <row r="667" spans="1:13" x14ac:dyDescent="0.25">
      <c r="A667">
        <v>16.625</v>
      </c>
      <c r="B667">
        <v>-1.2109375000000002E-2</v>
      </c>
      <c r="C667" t="str">
        <f t="shared" si="52"/>
        <v>Down</v>
      </c>
      <c r="D667" t="str">
        <f t="shared" si="53"/>
        <v>N</v>
      </c>
      <c r="E667" t="str">
        <f t="shared" si="54"/>
        <v/>
      </c>
      <c r="F667" t="str">
        <f t="shared" si="55"/>
        <v/>
      </c>
      <c r="M667">
        <f t="shared" si="56"/>
        <v>-1.2525000000000001E-2</v>
      </c>
    </row>
    <row r="668" spans="1:13" x14ac:dyDescent="0.25">
      <c r="A668">
        <v>16.649999999999999</v>
      </c>
      <c r="B668">
        <v>-1.3113750000000002E-2</v>
      </c>
      <c r="C668" t="str">
        <f t="shared" si="52"/>
        <v>Down</v>
      </c>
      <c r="D668" t="str">
        <f t="shared" si="53"/>
        <v>N</v>
      </c>
      <c r="E668" t="str">
        <f t="shared" si="54"/>
        <v/>
      </c>
      <c r="F668" t="str">
        <f t="shared" si="55"/>
        <v/>
      </c>
      <c r="M668">
        <f t="shared" si="56"/>
        <v>-1.3530000000000002E-2</v>
      </c>
    </row>
    <row r="669" spans="1:13" x14ac:dyDescent="0.25">
      <c r="A669">
        <v>16.675000000000001</v>
      </c>
      <c r="B669">
        <v>-1.4118124999999997E-2</v>
      </c>
      <c r="C669" t="str">
        <f t="shared" si="52"/>
        <v>Down</v>
      </c>
      <c r="D669" t="str">
        <f t="shared" si="53"/>
        <v>N</v>
      </c>
      <c r="E669" t="str">
        <f t="shared" si="54"/>
        <v/>
      </c>
      <c r="F669" t="str">
        <f t="shared" si="55"/>
        <v/>
      </c>
      <c r="M669">
        <f t="shared" si="56"/>
        <v>-1.4534999999999998E-2</v>
      </c>
    </row>
    <row r="670" spans="1:13" x14ac:dyDescent="0.25">
      <c r="A670">
        <v>16.7</v>
      </c>
      <c r="B670">
        <v>-1.4122499999999996E-2</v>
      </c>
      <c r="C670" t="str">
        <f t="shared" si="52"/>
        <v>Down</v>
      </c>
      <c r="D670" t="str">
        <f t="shared" si="53"/>
        <v>N</v>
      </c>
      <c r="E670" t="str">
        <f t="shared" si="54"/>
        <v/>
      </c>
      <c r="F670" t="str">
        <f t="shared" si="55"/>
        <v/>
      </c>
      <c r="M670">
        <f t="shared" si="56"/>
        <v>-1.4539999999999996E-2</v>
      </c>
    </row>
    <row r="671" spans="1:13" x14ac:dyDescent="0.25">
      <c r="A671">
        <v>16.725000000000001</v>
      </c>
      <c r="B671">
        <v>-1.5126874999999998E-2</v>
      </c>
      <c r="C671" t="str">
        <f t="shared" si="52"/>
        <v>Down</v>
      </c>
      <c r="D671" t="str">
        <f t="shared" si="53"/>
        <v>N</v>
      </c>
      <c r="E671" t="str">
        <f t="shared" si="54"/>
        <v/>
      </c>
      <c r="F671" t="str">
        <f t="shared" si="55"/>
        <v/>
      </c>
      <c r="M671">
        <f t="shared" si="56"/>
        <v>-1.5544999999999998E-2</v>
      </c>
    </row>
    <row r="672" spans="1:13" x14ac:dyDescent="0.25">
      <c r="A672">
        <v>16.75</v>
      </c>
      <c r="B672">
        <v>-1.5131249999999997E-2</v>
      </c>
      <c r="C672" t="str">
        <f t="shared" si="52"/>
        <v>Down</v>
      </c>
      <c r="D672" t="str">
        <f t="shared" si="53"/>
        <v>N</v>
      </c>
      <c r="E672" t="str">
        <f t="shared" si="54"/>
        <v/>
      </c>
      <c r="F672" t="str">
        <f t="shared" si="55"/>
        <v/>
      </c>
      <c r="M672">
        <f t="shared" si="56"/>
        <v>-1.5549999999999998E-2</v>
      </c>
    </row>
    <row r="673" spans="1:13" x14ac:dyDescent="0.25">
      <c r="A673">
        <v>16.774999999999999</v>
      </c>
      <c r="B673">
        <v>-1.5135624999999996E-2</v>
      </c>
      <c r="C673" t="str">
        <f t="shared" si="52"/>
        <v>Down</v>
      </c>
      <c r="D673" t="str">
        <f t="shared" si="53"/>
        <v>N</v>
      </c>
      <c r="E673" t="str">
        <f t="shared" si="54"/>
        <v/>
      </c>
      <c r="F673" t="str">
        <f t="shared" si="55"/>
        <v/>
      </c>
      <c r="M673">
        <f t="shared" si="56"/>
        <v>-1.5554999999999996E-2</v>
      </c>
    </row>
    <row r="674" spans="1:13" x14ac:dyDescent="0.25">
      <c r="A674">
        <v>16.8</v>
      </c>
      <c r="B674">
        <v>-1.5139999999999999E-2</v>
      </c>
      <c r="C674" t="str">
        <f t="shared" si="52"/>
        <v>Down</v>
      </c>
      <c r="D674" t="str">
        <f t="shared" si="53"/>
        <v>N</v>
      </c>
      <c r="E674" t="str">
        <f t="shared" si="54"/>
        <v/>
      </c>
      <c r="F674" t="str">
        <f t="shared" si="55"/>
        <v/>
      </c>
      <c r="M674">
        <f t="shared" si="56"/>
        <v>-1.5559999999999999E-2</v>
      </c>
    </row>
    <row r="675" spans="1:13" x14ac:dyDescent="0.25">
      <c r="A675">
        <v>16.824999999999999</v>
      </c>
      <c r="B675">
        <v>-1.5144374999999998E-2</v>
      </c>
      <c r="C675" t="str">
        <f t="shared" si="52"/>
        <v>Down</v>
      </c>
      <c r="D675" t="str">
        <f t="shared" si="53"/>
        <v>N</v>
      </c>
      <c r="E675" t="str">
        <f t="shared" si="54"/>
        <v/>
      </c>
      <c r="F675" t="str">
        <f t="shared" si="55"/>
        <v/>
      </c>
      <c r="M675">
        <f t="shared" si="56"/>
        <v>-1.5564999999999999E-2</v>
      </c>
    </row>
    <row r="676" spans="1:13" x14ac:dyDescent="0.25">
      <c r="A676">
        <v>16.850000000000001</v>
      </c>
      <c r="B676">
        <v>-1.5148749999999997E-2</v>
      </c>
      <c r="C676" t="str">
        <f t="shared" si="52"/>
        <v>Down</v>
      </c>
      <c r="D676" t="str">
        <f t="shared" si="53"/>
        <v>N</v>
      </c>
      <c r="E676" t="str">
        <f t="shared" si="54"/>
        <v/>
      </c>
      <c r="F676" t="str">
        <f t="shared" si="55"/>
        <v/>
      </c>
      <c r="M676">
        <f t="shared" si="56"/>
        <v>-1.5569999999999997E-2</v>
      </c>
    </row>
    <row r="677" spans="1:13" x14ac:dyDescent="0.25">
      <c r="A677">
        <v>16.875</v>
      </c>
      <c r="B677">
        <v>-1.5153124999999998E-2</v>
      </c>
      <c r="C677" t="str">
        <f t="shared" si="52"/>
        <v>Up</v>
      </c>
      <c r="D677" t="str">
        <f t="shared" si="53"/>
        <v>Y</v>
      </c>
      <c r="E677" t="str">
        <f t="shared" si="54"/>
        <v>Min</v>
      </c>
      <c r="F677">
        <f t="shared" si="55"/>
        <v>-1.5153124999999998E-2</v>
      </c>
      <c r="M677">
        <f t="shared" si="56"/>
        <v>-1.5574999999999999E-2</v>
      </c>
    </row>
    <row r="678" spans="1:13" x14ac:dyDescent="0.25">
      <c r="A678">
        <v>16.899999999999999</v>
      </c>
      <c r="B678">
        <v>-1.4157499999999996E-2</v>
      </c>
      <c r="C678" t="str">
        <f t="shared" si="52"/>
        <v>Up</v>
      </c>
      <c r="D678" t="str">
        <f t="shared" si="53"/>
        <v>N</v>
      </c>
      <c r="E678" t="str">
        <f t="shared" si="54"/>
        <v/>
      </c>
      <c r="F678" t="str">
        <f t="shared" si="55"/>
        <v/>
      </c>
      <c r="M678">
        <f t="shared" si="56"/>
        <v>-1.4579999999999996E-2</v>
      </c>
    </row>
    <row r="679" spans="1:13" x14ac:dyDescent="0.25">
      <c r="A679">
        <v>16.925000000000001</v>
      </c>
      <c r="B679">
        <v>-1.3161875000000002E-2</v>
      </c>
      <c r="C679" t="str">
        <f t="shared" si="52"/>
        <v>Down</v>
      </c>
      <c r="D679" t="str">
        <f t="shared" si="53"/>
        <v>Y</v>
      </c>
      <c r="E679" t="str">
        <f t="shared" si="54"/>
        <v>Max</v>
      </c>
      <c r="F679">
        <f t="shared" si="55"/>
        <v>-1.3161875000000002E-2</v>
      </c>
      <c r="M679">
        <f t="shared" si="56"/>
        <v>-1.3585000000000002E-2</v>
      </c>
    </row>
    <row r="680" spans="1:13" x14ac:dyDescent="0.25">
      <c r="A680">
        <v>16.95</v>
      </c>
      <c r="B680">
        <v>-1.3166250000000003E-2</v>
      </c>
      <c r="C680" t="str">
        <f t="shared" si="52"/>
        <v>Up</v>
      </c>
      <c r="D680" t="str">
        <f t="shared" si="53"/>
        <v>Y</v>
      </c>
      <c r="E680" t="str">
        <f t="shared" si="54"/>
        <v>Min</v>
      </c>
      <c r="F680">
        <f t="shared" si="55"/>
        <v>-1.3166250000000003E-2</v>
      </c>
      <c r="M680">
        <f t="shared" si="56"/>
        <v>-1.3590000000000003E-2</v>
      </c>
    </row>
    <row r="681" spans="1:13" x14ac:dyDescent="0.25">
      <c r="A681">
        <v>16.975000000000001</v>
      </c>
      <c r="B681">
        <v>-1.2170625000000003E-2</v>
      </c>
      <c r="C681" t="str">
        <f t="shared" si="52"/>
        <v>Up</v>
      </c>
      <c r="D681" t="str">
        <f t="shared" si="53"/>
        <v>N</v>
      </c>
      <c r="E681" t="str">
        <f t="shared" si="54"/>
        <v/>
      </c>
      <c r="F681" t="str">
        <f t="shared" si="55"/>
        <v/>
      </c>
      <c r="M681">
        <f t="shared" si="56"/>
        <v>-1.2595000000000002E-2</v>
      </c>
    </row>
    <row r="682" spans="1:13" x14ac:dyDescent="0.25">
      <c r="A682">
        <v>17</v>
      </c>
      <c r="B682">
        <v>-1.1175000000000001E-2</v>
      </c>
      <c r="C682" t="str">
        <f t="shared" si="52"/>
        <v>Up</v>
      </c>
      <c r="D682" t="str">
        <f t="shared" si="53"/>
        <v>N</v>
      </c>
      <c r="E682" t="str">
        <f t="shared" si="54"/>
        <v/>
      </c>
      <c r="F682" t="str">
        <f t="shared" si="55"/>
        <v/>
      </c>
      <c r="M682">
        <f t="shared" si="56"/>
        <v>-1.1600000000000001E-2</v>
      </c>
    </row>
    <row r="683" spans="1:13" x14ac:dyDescent="0.25">
      <c r="A683">
        <v>17.024999999999999</v>
      </c>
      <c r="B683">
        <v>-1.0179374999999999E-2</v>
      </c>
      <c r="C683" t="str">
        <f t="shared" si="52"/>
        <v>Up</v>
      </c>
      <c r="D683" t="str">
        <f t="shared" si="53"/>
        <v>N</v>
      </c>
      <c r="E683" t="str">
        <f t="shared" si="54"/>
        <v/>
      </c>
      <c r="F683" t="str">
        <f t="shared" si="55"/>
        <v/>
      </c>
      <c r="M683">
        <f t="shared" si="56"/>
        <v>-1.0605E-2</v>
      </c>
    </row>
    <row r="684" spans="1:13" x14ac:dyDescent="0.25">
      <c r="A684">
        <v>17.05</v>
      </c>
      <c r="B684">
        <v>-9.1837499999999992E-3</v>
      </c>
      <c r="C684" t="str">
        <f t="shared" si="52"/>
        <v>Up</v>
      </c>
      <c r="D684" t="str">
        <f t="shared" si="53"/>
        <v>N</v>
      </c>
      <c r="E684" t="str">
        <f t="shared" si="54"/>
        <v/>
      </c>
      <c r="F684" t="str">
        <f t="shared" si="55"/>
        <v/>
      </c>
      <c r="M684">
        <f t="shared" si="56"/>
        <v>-9.6099999999999988E-3</v>
      </c>
    </row>
    <row r="685" spans="1:13" x14ac:dyDescent="0.25">
      <c r="A685">
        <v>17.074999999999999</v>
      </c>
      <c r="B685">
        <v>-8.1881249999999975E-3</v>
      </c>
      <c r="C685" t="str">
        <f t="shared" si="52"/>
        <v>Up</v>
      </c>
      <c r="D685" t="str">
        <f t="shared" si="53"/>
        <v>N</v>
      </c>
      <c r="E685" t="str">
        <f t="shared" si="54"/>
        <v/>
      </c>
      <c r="F685" t="str">
        <f t="shared" si="55"/>
        <v/>
      </c>
      <c r="M685">
        <f t="shared" si="56"/>
        <v>-8.6149999999999977E-3</v>
      </c>
    </row>
    <row r="686" spans="1:13" x14ac:dyDescent="0.25">
      <c r="A686">
        <v>17.100000000000001</v>
      </c>
      <c r="B686">
        <v>-7.1924999999999966E-3</v>
      </c>
      <c r="C686" t="str">
        <f t="shared" si="52"/>
        <v>Up</v>
      </c>
      <c r="D686" t="str">
        <f t="shared" si="53"/>
        <v>N</v>
      </c>
      <c r="E686" t="str">
        <f t="shared" si="54"/>
        <v/>
      </c>
      <c r="F686" t="str">
        <f t="shared" si="55"/>
        <v/>
      </c>
      <c r="M686">
        <f t="shared" si="56"/>
        <v>-7.6199999999999966E-3</v>
      </c>
    </row>
    <row r="687" spans="1:13" x14ac:dyDescent="0.25">
      <c r="A687">
        <v>17.125</v>
      </c>
      <c r="B687">
        <v>-6.1968749999999967E-3</v>
      </c>
      <c r="C687" t="str">
        <f t="shared" si="52"/>
        <v>Up</v>
      </c>
      <c r="D687" t="str">
        <f t="shared" si="53"/>
        <v>N</v>
      </c>
      <c r="E687" t="str">
        <f t="shared" si="54"/>
        <v/>
      </c>
      <c r="F687" t="str">
        <f t="shared" si="55"/>
        <v/>
      </c>
      <c r="M687">
        <f t="shared" si="56"/>
        <v>-6.6249999999999963E-3</v>
      </c>
    </row>
    <row r="688" spans="1:13" x14ac:dyDescent="0.25">
      <c r="A688">
        <v>17.149999999999999</v>
      </c>
      <c r="B688">
        <v>-4.2012500000000019E-3</v>
      </c>
      <c r="C688" t="str">
        <f t="shared" si="52"/>
        <v>Down</v>
      </c>
      <c r="D688" t="str">
        <f t="shared" si="53"/>
        <v>Y</v>
      </c>
      <c r="E688" t="str">
        <f t="shared" si="54"/>
        <v>Max</v>
      </c>
      <c r="F688">
        <f t="shared" si="55"/>
        <v>-4.2012500000000019E-3</v>
      </c>
      <c r="M688">
        <f t="shared" si="56"/>
        <v>-4.6300000000000022E-3</v>
      </c>
    </row>
    <row r="689" spans="1:13" x14ac:dyDescent="0.25">
      <c r="A689">
        <v>17.175000000000001</v>
      </c>
      <c r="B689">
        <v>-4.2056250000000019E-3</v>
      </c>
      <c r="C689" t="str">
        <f t="shared" si="52"/>
        <v>Up</v>
      </c>
      <c r="D689" t="str">
        <f t="shared" si="53"/>
        <v>Y</v>
      </c>
      <c r="E689" t="str">
        <f t="shared" si="54"/>
        <v>Min</v>
      </c>
      <c r="F689">
        <f t="shared" si="55"/>
        <v>-4.2056250000000019E-3</v>
      </c>
      <c r="M689">
        <f t="shared" si="56"/>
        <v>-4.635000000000002E-3</v>
      </c>
    </row>
    <row r="690" spans="1:13" x14ac:dyDescent="0.25">
      <c r="A690">
        <v>17.2</v>
      </c>
      <c r="B690">
        <v>-2.2099999999999993E-3</v>
      </c>
      <c r="C690" t="str">
        <f t="shared" si="52"/>
        <v>Up</v>
      </c>
      <c r="D690" t="str">
        <f t="shared" si="53"/>
        <v>N</v>
      </c>
      <c r="E690" t="str">
        <f t="shared" si="54"/>
        <v/>
      </c>
      <c r="F690" t="str">
        <f t="shared" si="55"/>
        <v/>
      </c>
      <c r="M690">
        <f t="shared" si="56"/>
        <v>-2.6399999999999991E-3</v>
      </c>
    </row>
    <row r="691" spans="1:13" x14ac:dyDescent="0.25">
      <c r="A691">
        <v>17.225000000000001</v>
      </c>
      <c r="B691">
        <v>-1.2143749999999991E-3</v>
      </c>
      <c r="C691" t="str">
        <f t="shared" si="52"/>
        <v>Up</v>
      </c>
      <c r="D691" t="str">
        <f t="shared" si="53"/>
        <v>N</v>
      </c>
      <c r="E691" t="str">
        <f t="shared" si="54"/>
        <v/>
      </c>
      <c r="F691" t="str">
        <f t="shared" si="55"/>
        <v/>
      </c>
      <c r="M691">
        <f t="shared" si="56"/>
        <v>-1.6449999999999991E-3</v>
      </c>
    </row>
    <row r="692" spans="1:13" x14ac:dyDescent="0.25">
      <c r="A692">
        <v>17.25</v>
      </c>
      <c r="B692">
        <v>-2.1874999999999841E-4</v>
      </c>
      <c r="C692" t="str">
        <f t="shared" si="52"/>
        <v>Up</v>
      </c>
      <c r="D692" t="str">
        <f t="shared" si="53"/>
        <v>N</v>
      </c>
      <c r="E692" t="str">
        <f t="shared" si="54"/>
        <v/>
      </c>
      <c r="F692" t="str">
        <f t="shared" si="55"/>
        <v/>
      </c>
      <c r="M692">
        <f t="shared" si="56"/>
        <v>-6.4999999999999845E-4</v>
      </c>
    </row>
    <row r="693" spans="1:13" x14ac:dyDescent="0.25">
      <c r="A693">
        <v>17.274999999999999</v>
      </c>
      <c r="B693">
        <v>7.7687500000000326E-4</v>
      </c>
      <c r="C693" t="str">
        <f t="shared" si="52"/>
        <v>Up</v>
      </c>
      <c r="D693" t="str">
        <f t="shared" si="53"/>
        <v>N</v>
      </c>
      <c r="E693" t="str">
        <f t="shared" si="54"/>
        <v/>
      </c>
      <c r="F693" t="str">
        <f t="shared" si="55"/>
        <v/>
      </c>
      <c r="M693">
        <f t="shared" si="56"/>
        <v>3.4500000000000329E-4</v>
      </c>
    </row>
    <row r="694" spans="1:13" x14ac:dyDescent="0.25">
      <c r="A694">
        <v>17.3</v>
      </c>
      <c r="B694">
        <v>1.7725000000000037E-3</v>
      </c>
      <c r="C694" t="str">
        <f t="shared" si="52"/>
        <v>Up</v>
      </c>
      <c r="D694" t="str">
        <f t="shared" si="53"/>
        <v>N</v>
      </c>
      <c r="E694" t="str">
        <f t="shared" si="54"/>
        <v/>
      </c>
      <c r="F694" t="str">
        <f t="shared" si="55"/>
        <v/>
      </c>
      <c r="M694">
        <f t="shared" si="56"/>
        <v>1.3400000000000035E-3</v>
      </c>
    </row>
    <row r="695" spans="1:13" x14ac:dyDescent="0.25">
      <c r="A695">
        <v>17.324999999999999</v>
      </c>
      <c r="B695">
        <v>2.7681250000000054E-3</v>
      </c>
      <c r="C695" t="str">
        <f t="shared" si="52"/>
        <v>Up</v>
      </c>
      <c r="D695" t="str">
        <f t="shared" si="53"/>
        <v>N</v>
      </c>
      <c r="E695" t="str">
        <f t="shared" si="54"/>
        <v/>
      </c>
      <c r="F695" t="str">
        <f t="shared" si="55"/>
        <v/>
      </c>
      <c r="M695">
        <f t="shared" si="56"/>
        <v>2.3350000000000055E-3</v>
      </c>
    </row>
    <row r="696" spans="1:13" x14ac:dyDescent="0.25">
      <c r="A696">
        <v>17.350000000000001</v>
      </c>
      <c r="B696">
        <v>3.7637500000000049E-3</v>
      </c>
      <c r="C696" t="str">
        <f t="shared" si="52"/>
        <v>Up</v>
      </c>
      <c r="D696" t="str">
        <f t="shared" si="53"/>
        <v>N</v>
      </c>
      <c r="E696" t="str">
        <f t="shared" si="54"/>
        <v/>
      </c>
      <c r="F696" t="str">
        <f t="shared" si="55"/>
        <v/>
      </c>
      <c r="M696">
        <f t="shared" si="56"/>
        <v>3.3300000000000048E-3</v>
      </c>
    </row>
    <row r="697" spans="1:13" x14ac:dyDescent="0.25">
      <c r="A697">
        <v>17.375</v>
      </c>
      <c r="B697">
        <v>4.7593750000000058E-3</v>
      </c>
      <c r="C697" t="str">
        <f t="shared" si="52"/>
        <v>Down</v>
      </c>
      <c r="D697" t="str">
        <f t="shared" si="53"/>
        <v>Y</v>
      </c>
      <c r="E697" t="str">
        <f t="shared" si="54"/>
        <v>Max</v>
      </c>
      <c r="F697">
        <f t="shared" si="55"/>
        <v>4.7593750000000058E-3</v>
      </c>
      <c r="M697">
        <f t="shared" si="56"/>
        <v>4.3250000000000059E-3</v>
      </c>
    </row>
    <row r="698" spans="1:13" x14ac:dyDescent="0.25">
      <c r="A698">
        <v>17.399999999999999</v>
      </c>
      <c r="B698">
        <v>4.7550000000000066E-3</v>
      </c>
      <c r="C698" t="str">
        <f t="shared" si="52"/>
        <v>Up</v>
      </c>
      <c r="D698" t="str">
        <f t="shared" si="53"/>
        <v>Y</v>
      </c>
      <c r="E698" t="str">
        <f t="shared" si="54"/>
        <v>Min</v>
      </c>
      <c r="F698">
        <f t="shared" si="55"/>
        <v>4.7550000000000066E-3</v>
      </c>
      <c r="M698">
        <f t="shared" si="56"/>
        <v>4.320000000000007E-3</v>
      </c>
    </row>
    <row r="699" spans="1:13" x14ac:dyDescent="0.25">
      <c r="A699">
        <v>17.425000000000001</v>
      </c>
      <c r="B699">
        <v>5.7506250000000057E-3</v>
      </c>
      <c r="C699" t="str">
        <f t="shared" si="52"/>
        <v>Down</v>
      </c>
      <c r="D699" t="str">
        <f t="shared" si="53"/>
        <v>Y</v>
      </c>
      <c r="E699" t="str">
        <f t="shared" si="54"/>
        <v>Max</v>
      </c>
      <c r="F699">
        <f t="shared" si="55"/>
        <v>5.7506250000000057E-3</v>
      </c>
      <c r="M699">
        <f t="shared" si="56"/>
        <v>5.3150000000000055E-3</v>
      </c>
    </row>
    <row r="700" spans="1:13" x14ac:dyDescent="0.25">
      <c r="A700">
        <v>17.45</v>
      </c>
      <c r="B700">
        <v>5.7462500000000074E-3</v>
      </c>
      <c r="C700" t="str">
        <f t="shared" si="52"/>
        <v>Down</v>
      </c>
      <c r="D700" t="str">
        <f t="shared" si="53"/>
        <v>N</v>
      </c>
      <c r="E700" t="str">
        <f t="shared" si="54"/>
        <v/>
      </c>
      <c r="F700" t="str">
        <f t="shared" si="55"/>
        <v/>
      </c>
      <c r="M700">
        <f t="shared" si="56"/>
        <v>5.3100000000000074E-3</v>
      </c>
    </row>
    <row r="701" spans="1:13" x14ac:dyDescent="0.25">
      <c r="A701">
        <v>17.475000000000001</v>
      </c>
      <c r="B701">
        <v>5.7418750000000083E-3</v>
      </c>
      <c r="C701" t="str">
        <f t="shared" si="52"/>
        <v>Down</v>
      </c>
      <c r="D701" t="str">
        <f t="shared" si="53"/>
        <v>N</v>
      </c>
      <c r="E701" t="str">
        <f t="shared" si="54"/>
        <v/>
      </c>
      <c r="F701" t="str">
        <f t="shared" si="55"/>
        <v/>
      </c>
      <c r="M701">
        <f t="shared" si="56"/>
        <v>5.3050000000000085E-3</v>
      </c>
    </row>
    <row r="702" spans="1:13" x14ac:dyDescent="0.25">
      <c r="A702">
        <v>17.5</v>
      </c>
      <c r="B702">
        <v>5.7375000000000074E-3</v>
      </c>
      <c r="C702" t="str">
        <f t="shared" si="52"/>
        <v>Down</v>
      </c>
      <c r="D702" t="str">
        <f t="shared" si="53"/>
        <v>N</v>
      </c>
      <c r="E702" t="str">
        <f t="shared" si="54"/>
        <v/>
      </c>
      <c r="F702" t="str">
        <f t="shared" si="55"/>
        <v/>
      </c>
      <c r="M702">
        <f t="shared" si="56"/>
        <v>5.300000000000007E-3</v>
      </c>
    </row>
    <row r="703" spans="1:13" x14ac:dyDescent="0.25">
      <c r="A703">
        <v>17.524999999999999</v>
      </c>
      <c r="B703">
        <v>5.7331250000000082E-3</v>
      </c>
      <c r="C703" t="str">
        <f t="shared" si="52"/>
        <v>Down</v>
      </c>
      <c r="D703" t="str">
        <f t="shared" si="53"/>
        <v>N</v>
      </c>
      <c r="E703" t="str">
        <f t="shared" si="54"/>
        <v/>
      </c>
      <c r="F703" t="str">
        <f t="shared" si="55"/>
        <v/>
      </c>
      <c r="M703">
        <f t="shared" si="56"/>
        <v>5.295000000000008E-3</v>
      </c>
    </row>
    <row r="704" spans="1:13" x14ac:dyDescent="0.25">
      <c r="A704">
        <v>17.55</v>
      </c>
      <c r="B704">
        <v>5.728750000000009E-3</v>
      </c>
      <c r="C704" t="str">
        <f t="shared" si="52"/>
        <v>Down</v>
      </c>
      <c r="D704" t="str">
        <f t="shared" si="53"/>
        <v>N</v>
      </c>
      <c r="E704" t="str">
        <f t="shared" si="54"/>
        <v/>
      </c>
      <c r="F704" t="str">
        <f t="shared" si="55"/>
        <v/>
      </c>
      <c r="M704">
        <f t="shared" si="56"/>
        <v>5.2900000000000091E-3</v>
      </c>
    </row>
    <row r="705" spans="1:13" x14ac:dyDescent="0.25">
      <c r="A705">
        <v>17.574999999999999</v>
      </c>
      <c r="B705">
        <v>5.7243750000000081E-3</v>
      </c>
      <c r="C705" t="str">
        <f t="shared" si="52"/>
        <v>Down</v>
      </c>
      <c r="D705" t="str">
        <f t="shared" si="53"/>
        <v>N</v>
      </c>
      <c r="E705" t="str">
        <f t="shared" si="54"/>
        <v/>
      </c>
      <c r="F705" t="str">
        <f t="shared" si="55"/>
        <v/>
      </c>
      <c r="M705">
        <f t="shared" si="56"/>
        <v>5.2850000000000084E-3</v>
      </c>
    </row>
    <row r="706" spans="1:13" x14ac:dyDescent="0.25">
      <c r="A706">
        <v>17.600000000000001</v>
      </c>
      <c r="B706">
        <v>5.7200000000000055E-3</v>
      </c>
      <c r="C706" t="str">
        <f t="shared" ref="C706:C769" si="57">IF(B706&lt;B707, "Up", "Down")</f>
        <v>Down</v>
      </c>
      <c r="D706" t="str">
        <f t="shared" ref="D706:D769" si="58">IF(C706&lt;&gt;C705,"Y","N")</f>
        <v>N</v>
      </c>
      <c r="E706" t="str">
        <f t="shared" ref="E706:E769" si="59">IF(D706="Y",IF(C706="Up","Min","Max"),"")</f>
        <v/>
      </c>
      <c r="F706" t="str">
        <f t="shared" ref="F706:F769" si="60">IF(E706&lt;&gt;"",B706,"")</f>
        <v/>
      </c>
      <c r="M706">
        <f t="shared" si="56"/>
        <v>5.2800000000000052E-3</v>
      </c>
    </row>
    <row r="707" spans="1:13" x14ac:dyDescent="0.25">
      <c r="A707">
        <v>17.625</v>
      </c>
      <c r="B707">
        <v>4.7156250000000063E-3</v>
      </c>
      <c r="C707" t="str">
        <f t="shared" si="57"/>
        <v>Down</v>
      </c>
      <c r="D707" t="str">
        <f t="shared" si="58"/>
        <v>N</v>
      </c>
      <c r="E707" t="str">
        <f t="shared" si="59"/>
        <v/>
      </c>
      <c r="F707" t="str">
        <f t="shared" si="60"/>
        <v/>
      </c>
      <c r="M707">
        <f t="shared" ref="M707:M770" si="61">B707-0.000025*A707</f>
        <v>4.2750000000000062E-3</v>
      </c>
    </row>
    <row r="708" spans="1:13" x14ac:dyDescent="0.25">
      <c r="A708">
        <v>17.649999999999999</v>
      </c>
      <c r="B708">
        <v>3.7112500000000053E-3</v>
      </c>
      <c r="C708" t="str">
        <f t="shared" si="57"/>
        <v>Down</v>
      </c>
      <c r="D708" t="str">
        <f t="shared" si="58"/>
        <v>N</v>
      </c>
      <c r="E708" t="str">
        <f t="shared" si="59"/>
        <v/>
      </c>
      <c r="F708" t="str">
        <f t="shared" si="60"/>
        <v/>
      </c>
      <c r="M708">
        <f t="shared" si="61"/>
        <v>3.2700000000000055E-3</v>
      </c>
    </row>
    <row r="709" spans="1:13" x14ac:dyDescent="0.25">
      <c r="A709">
        <v>17.675000000000001</v>
      </c>
      <c r="B709">
        <v>3.7068750000000057E-3</v>
      </c>
      <c r="C709" t="str">
        <f t="shared" si="57"/>
        <v>Down</v>
      </c>
      <c r="D709" t="str">
        <f t="shared" si="58"/>
        <v>N</v>
      </c>
      <c r="E709" t="str">
        <f t="shared" si="59"/>
        <v/>
      </c>
      <c r="F709" t="str">
        <f t="shared" si="60"/>
        <v/>
      </c>
      <c r="M709">
        <f t="shared" si="61"/>
        <v>3.2650000000000057E-3</v>
      </c>
    </row>
    <row r="710" spans="1:13" x14ac:dyDescent="0.25">
      <c r="A710">
        <v>17.7</v>
      </c>
      <c r="B710">
        <v>2.7025000000000057E-3</v>
      </c>
      <c r="C710" t="str">
        <f t="shared" si="57"/>
        <v>Down</v>
      </c>
      <c r="D710" t="str">
        <f t="shared" si="58"/>
        <v>N</v>
      </c>
      <c r="E710" t="str">
        <f t="shared" si="59"/>
        <v/>
      </c>
      <c r="F710" t="str">
        <f t="shared" si="60"/>
        <v/>
      </c>
      <c r="M710">
        <f t="shared" si="61"/>
        <v>2.2600000000000055E-3</v>
      </c>
    </row>
    <row r="711" spans="1:13" x14ac:dyDescent="0.25">
      <c r="A711">
        <v>17.725000000000001</v>
      </c>
      <c r="B711">
        <v>1.6981250000000035E-3</v>
      </c>
      <c r="C711" t="str">
        <f t="shared" si="57"/>
        <v>Down</v>
      </c>
      <c r="D711" t="str">
        <f t="shared" si="58"/>
        <v>N</v>
      </c>
      <c r="E711" t="str">
        <f t="shared" si="59"/>
        <v/>
      </c>
      <c r="F711" t="str">
        <f t="shared" si="60"/>
        <v/>
      </c>
      <c r="M711">
        <f t="shared" si="61"/>
        <v>1.2550000000000035E-3</v>
      </c>
    </row>
    <row r="712" spans="1:13" x14ac:dyDescent="0.25">
      <c r="A712">
        <v>17.75</v>
      </c>
      <c r="B712">
        <v>6.9375000000000328E-4</v>
      </c>
      <c r="C712" t="str">
        <f t="shared" si="57"/>
        <v>Down</v>
      </c>
      <c r="D712" t="str">
        <f t="shared" si="58"/>
        <v>N</v>
      </c>
      <c r="E712" t="str">
        <f t="shared" si="59"/>
        <v/>
      </c>
      <c r="F712" t="str">
        <f t="shared" si="60"/>
        <v/>
      </c>
      <c r="M712">
        <f t="shared" si="61"/>
        <v>2.5000000000000326E-4</v>
      </c>
    </row>
    <row r="713" spans="1:13" x14ac:dyDescent="0.25">
      <c r="A713">
        <v>17.774999999999999</v>
      </c>
      <c r="B713">
        <v>-3.1062499999999829E-4</v>
      </c>
      <c r="C713" t="str">
        <f t="shared" si="57"/>
        <v>Down</v>
      </c>
      <c r="D713" t="str">
        <f t="shared" si="58"/>
        <v>N</v>
      </c>
      <c r="E713" t="str">
        <f t="shared" si="59"/>
        <v/>
      </c>
      <c r="F713" t="str">
        <f t="shared" si="60"/>
        <v/>
      </c>
      <c r="M713">
        <f t="shared" si="61"/>
        <v>-7.5499999999999829E-4</v>
      </c>
    </row>
    <row r="714" spans="1:13" x14ac:dyDescent="0.25">
      <c r="A714">
        <v>17.8</v>
      </c>
      <c r="B714">
        <v>-1.3149999999999987E-3</v>
      </c>
      <c r="C714" t="str">
        <f t="shared" si="57"/>
        <v>Down</v>
      </c>
      <c r="D714" t="str">
        <f t="shared" si="58"/>
        <v>N</v>
      </c>
      <c r="E714" t="str">
        <f t="shared" si="59"/>
        <v/>
      </c>
      <c r="F714" t="str">
        <f t="shared" si="60"/>
        <v/>
      </c>
      <c r="M714">
        <f t="shared" si="61"/>
        <v>-1.7599999999999988E-3</v>
      </c>
    </row>
    <row r="715" spans="1:13" x14ac:dyDescent="0.25">
      <c r="A715">
        <v>17.824999999999999</v>
      </c>
      <c r="B715">
        <v>-2.3193749999999994E-3</v>
      </c>
      <c r="C715" t="str">
        <f t="shared" si="57"/>
        <v>Down</v>
      </c>
      <c r="D715" t="str">
        <f t="shared" si="58"/>
        <v>N</v>
      </c>
      <c r="E715" t="str">
        <f t="shared" si="59"/>
        <v/>
      </c>
      <c r="F715" t="str">
        <f t="shared" si="60"/>
        <v/>
      </c>
      <c r="M715">
        <f t="shared" si="61"/>
        <v>-2.7649999999999992E-3</v>
      </c>
    </row>
    <row r="716" spans="1:13" x14ac:dyDescent="0.25">
      <c r="A716">
        <v>17.850000000000001</v>
      </c>
      <c r="B716">
        <v>-3.3237500000000007E-3</v>
      </c>
      <c r="C716" t="str">
        <f t="shared" si="57"/>
        <v>Down</v>
      </c>
      <c r="D716" t="str">
        <f t="shared" si="58"/>
        <v>N</v>
      </c>
      <c r="E716" t="str">
        <f t="shared" si="59"/>
        <v/>
      </c>
      <c r="F716" t="str">
        <f t="shared" si="60"/>
        <v/>
      </c>
      <c r="M716">
        <f t="shared" si="61"/>
        <v>-3.7700000000000008E-3</v>
      </c>
    </row>
    <row r="717" spans="1:13" x14ac:dyDescent="0.25">
      <c r="A717">
        <v>17.875</v>
      </c>
      <c r="B717">
        <v>-4.3281250000000012E-3</v>
      </c>
      <c r="C717" t="str">
        <f t="shared" si="57"/>
        <v>Down</v>
      </c>
      <c r="D717" t="str">
        <f t="shared" si="58"/>
        <v>N</v>
      </c>
      <c r="E717" t="str">
        <f t="shared" si="59"/>
        <v/>
      </c>
      <c r="F717" t="str">
        <f t="shared" si="60"/>
        <v/>
      </c>
      <c r="M717">
        <f t="shared" si="61"/>
        <v>-4.7750000000000015E-3</v>
      </c>
    </row>
    <row r="718" spans="1:13" x14ac:dyDescent="0.25">
      <c r="A718">
        <v>17.899999999999999</v>
      </c>
      <c r="B718">
        <v>-5.3325000000000022E-3</v>
      </c>
      <c r="C718" t="str">
        <f t="shared" si="57"/>
        <v>Down</v>
      </c>
      <c r="D718" t="str">
        <f t="shared" si="58"/>
        <v>N</v>
      </c>
      <c r="E718" t="str">
        <f t="shared" si="59"/>
        <v/>
      </c>
      <c r="F718" t="str">
        <f t="shared" si="60"/>
        <v/>
      </c>
      <c r="M718">
        <f t="shared" si="61"/>
        <v>-5.7800000000000021E-3</v>
      </c>
    </row>
    <row r="719" spans="1:13" x14ac:dyDescent="0.25">
      <c r="A719">
        <v>17.925000000000001</v>
      </c>
      <c r="B719">
        <v>-6.336874999999997E-3</v>
      </c>
      <c r="C719" t="str">
        <f t="shared" si="57"/>
        <v>Down</v>
      </c>
      <c r="D719" t="str">
        <f t="shared" si="58"/>
        <v>N</v>
      </c>
      <c r="E719" t="str">
        <f t="shared" si="59"/>
        <v/>
      </c>
      <c r="F719" t="str">
        <f t="shared" si="60"/>
        <v/>
      </c>
      <c r="M719">
        <f t="shared" si="61"/>
        <v>-6.7849999999999968E-3</v>
      </c>
    </row>
    <row r="720" spans="1:13" x14ac:dyDescent="0.25">
      <c r="A720">
        <v>17.95</v>
      </c>
      <c r="B720">
        <v>-7.3412499999999971E-3</v>
      </c>
      <c r="C720" t="str">
        <f t="shared" si="57"/>
        <v>Down</v>
      </c>
      <c r="D720" t="str">
        <f t="shared" si="58"/>
        <v>N</v>
      </c>
      <c r="E720" t="str">
        <f t="shared" si="59"/>
        <v/>
      </c>
      <c r="F720" t="str">
        <f t="shared" si="60"/>
        <v/>
      </c>
      <c r="M720">
        <f t="shared" si="61"/>
        <v>-7.7899999999999974E-3</v>
      </c>
    </row>
    <row r="721" spans="1:13" x14ac:dyDescent="0.25">
      <c r="A721">
        <v>17.975000000000001</v>
      </c>
      <c r="B721">
        <v>-8.3456249999999989E-3</v>
      </c>
      <c r="C721" t="str">
        <f t="shared" si="57"/>
        <v>Down</v>
      </c>
      <c r="D721" t="str">
        <f t="shared" si="58"/>
        <v>N</v>
      </c>
      <c r="E721" t="str">
        <f t="shared" si="59"/>
        <v/>
      </c>
      <c r="F721" t="str">
        <f t="shared" si="60"/>
        <v/>
      </c>
      <c r="M721">
        <f t="shared" si="61"/>
        <v>-8.794999999999999E-3</v>
      </c>
    </row>
    <row r="722" spans="1:13" x14ac:dyDescent="0.25">
      <c r="A722">
        <v>18</v>
      </c>
      <c r="B722">
        <v>-9.3499999999999989E-3</v>
      </c>
      <c r="C722" t="str">
        <f t="shared" si="57"/>
        <v>Down</v>
      </c>
      <c r="D722" t="str">
        <f t="shared" si="58"/>
        <v>N</v>
      </c>
      <c r="E722" t="str">
        <f t="shared" si="59"/>
        <v/>
      </c>
      <c r="F722" t="str">
        <f t="shared" si="60"/>
        <v/>
      </c>
      <c r="M722">
        <f t="shared" si="61"/>
        <v>-9.7999999999999997E-3</v>
      </c>
    </row>
    <row r="723" spans="1:13" x14ac:dyDescent="0.25">
      <c r="A723">
        <v>18.024999999999999</v>
      </c>
      <c r="B723">
        <v>-1.0354374999999999E-2</v>
      </c>
      <c r="C723" t="str">
        <f t="shared" si="57"/>
        <v>Down</v>
      </c>
      <c r="D723" t="str">
        <f t="shared" si="58"/>
        <v>N</v>
      </c>
      <c r="E723" t="str">
        <f t="shared" si="59"/>
        <v/>
      </c>
      <c r="F723" t="str">
        <f t="shared" si="60"/>
        <v/>
      </c>
      <c r="M723">
        <f t="shared" si="61"/>
        <v>-1.0804999999999999E-2</v>
      </c>
    </row>
    <row r="724" spans="1:13" x14ac:dyDescent="0.25">
      <c r="A724">
        <v>18.05</v>
      </c>
      <c r="B724">
        <v>-1.1358750000000003E-2</v>
      </c>
      <c r="C724" t="str">
        <f t="shared" si="57"/>
        <v>Down</v>
      </c>
      <c r="D724" t="str">
        <f t="shared" si="58"/>
        <v>N</v>
      </c>
      <c r="E724" t="str">
        <f t="shared" si="59"/>
        <v/>
      </c>
      <c r="F724" t="str">
        <f t="shared" si="60"/>
        <v/>
      </c>
      <c r="M724">
        <f t="shared" si="61"/>
        <v>-1.1810000000000003E-2</v>
      </c>
    </row>
    <row r="725" spans="1:13" x14ac:dyDescent="0.25">
      <c r="A725">
        <v>18.074999999999999</v>
      </c>
      <c r="B725">
        <v>-1.2363125000000003E-2</v>
      </c>
      <c r="C725" t="str">
        <f t="shared" si="57"/>
        <v>Down</v>
      </c>
      <c r="D725" t="str">
        <f t="shared" si="58"/>
        <v>N</v>
      </c>
      <c r="E725" t="str">
        <f t="shared" si="59"/>
        <v/>
      </c>
      <c r="F725" t="str">
        <f t="shared" si="60"/>
        <v/>
      </c>
      <c r="M725">
        <f t="shared" si="61"/>
        <v>-1.2815000000000003E-2</v>
      </c>
    </row>
    <row r="726" spans="1:13" x14ac:dyDescent="0.25">
      <c r="A726">
        <v>18.100000000000001</v>
      </c>
      <c r="B726">
        <v>-1.2367500000000002E-2</v>
      </c>
      <c r="C726" t="str">
        <f t="shared" si="57"/>
        <v>Down</v>
      </c>
      <c r="D726" t="str">
        <f t="shared" si="58"/>
        <v>N</v>
      </c>
      <c r="E726" t="str">
        <f t="shared" si="59"/>
        <v/>
      </c>
      <c r="F726" t="str">
        <f t="shared" si="60"/>
        <v/>
      </c>
      <c r="M726">
        <f t="shared" si="61"/>
        <v>-1.2820000000000002E-2</v>
      </c>
    </row>
    <row r="727" spans="1:13" x14ac:dyDescent="0.25">
      <c r="A727">
        <v>18.125</v>
      </c>
      <c r="B727">
        <v>-1.3371875000000004E-2</v>
      </c>
      <c r="C727" t="str">
        <f t="shared" si="57"/>
        <v>Down</v>
      </c>
      <c r="D727" t="str">
        <f t="shared" si="58"/>
        <v>N</v>
      </c>
      <c r="E727" t="str">
        <f t="shared" si="59"/>
        <v/>
      </c>
      <c r="F727" t="str">
        <f t="shared" si="60"/>
        <v/>
      </c>
      <c r="M727">
        <f t="shared" si="61"/>
        <v>-1.3825000000000004E-2</v>
      </c>
    </row>
    <row r="728" spans="1:13" x14ac:dyDescent="0.25">
      <c r="A728">
        <v>18.149999999999999</v>
      </c>
      <c r="B728">
        <v>-1.3376250000000003E-2</v>
      </c>
      <c r="C728" t="str">
        <f t="shared" si="57"/>
        <v>Down</v>
      </c>
      <c r="D728" t="str">
        <f t="shared" si="58"/>
        <v>N</v>
      </c>
      <c r="E728" t="str">
        <f t="shared" si="59"/>
        <v/>
      </c>
      <c r="F728" t="str">
        <f t="shared" si="60"/>
        <v/>
      </c>
      <c r="M728">
        <f t="shared" si="61"/>
        <v>-1.3830000000000002E-2</v>
      </c>
    </row>
    <row r="729" spans="1:13" x14ac:dyDescent="0.25">
      <c r="A729">
        <v>18.175000000000001</v>
      </c>
      <c r="B729">
        <v>-1.4380624999999994E-2</v>
      </c>
      <c r="C729" t="str">
        <f t="shared" si="57"/>
        <v>Down</v>
      </c>
      <c r="D729" t="str">
        <f t="shared" si="58"/>
        <v>N</v>
      </c>
      <c r="E729" t="str">
        <f t="shared" si="59"/>
        <v/>
      </c>
      <c r="F729" t="str">
        <f t="shared" si="60"/>
        <v/>
      </c>
      <c r="M729">
        <f t="shared" si="61"/>
        <v>-1.4834999999999994E-2</v>
      </c>
    </row>
    <row r="730" spans="1:13" x14ac:dyDescent="0.25">
      <c r="A730">
        <v>18.2</v>
      </c>
      <c r="B730">
        <v>-1.4384999999999997E-2</v>
      </c>
      <c r="C730" t="str">
        <f t="shared" si="57"/>
        <v>Down</v>
      </c>
      <c r="D730" t="str">
        <f t="shared" si="58"/>
        <v>N</v>
      </c>
      <c r="E730" t="str">
        <f t="shared" si="59"/>
        <v/>
      </c>
      <c r="F730" t="str">
        <f t="shared" si="60"/>
        <v/>
      </c>
      <c r="M730">
        <f t="shared" si="61"/>
        <v>-1.4839999999999997E-2</v>
      </c>
    </row>
    <row r="731" spans="1:13" x14ac:dyDescent="0.25">
      <c r="A731">
        <v>18.225000000000001</v>
      </c>
      <c r="B731">
        <v>-1.4389374999999998E-2</v>
      </c>
      <c r="C731" t="str">
        <f t="shared" si="57"/>
        <v>Down</v>
      </c>
      <c r="D731" t="str">
        <f t="shared" si="58"/>
        <v>N</v>
      </c>
      <c r="E731" t="str">
        <f t="shared" si="59"/>
        <v/>
      </c>
      <c r="F731" t="str">
        <f t="shared" si="60"/>
        <v/>
      </c>
      <c r="M731">
        <f t="shared" si="61"/>
        <v>-1.4844999999999997E-2</v>
      </c>
    </row>
    <row r="732" spans="1:13" x14ac:dyDescent="0.25">
      <c r="A732">
        <v>18.25</v>
      </c>
      <c r="B732">
        <v>-1.4393749999999997E-2</v>
      </c>
      <c r="C732" t="str">
        <f t="shared" si="57"/>
        <v>Down</v>
      </c>
      <c r="D732" t="str">
        <f t="shared" si="58"/>
        <v>N</v>
      </c>
      <c r="E732" t="str">
        <f t="shared" si="59"/>
        <v/>
      </c>
      <c r="F732" t="str">
        <f t="shared" si="60"/>
        <v/>
      </c>
      <c r="M732">
        <f t="shared" si="61"/>
        <v>-1.4849999999999997E-2</v>
      </c>
    </row>
    <row r="733" spans="1:13" x14ac:dyDescent="0.25">
      <c r="A733">
        <v>18.274999999999999</v>
      </c>
      <c r="B733">
        <v>-1.4398124999999996E-2</v>
      </c>
      <c r="C733" t="str">
        <f t="shared" si="57"/>
        <v>Down</v>
      </c>
      <c r="D733" t="str">
        <f t="shared" si="58"/>
        <v>N</v>
      </c>
      <c r="E733" t="str">
        <f t="shared" si="59"/>
        <v/>
      </c>
      <c r="F733" t="str">
        <f t="shared" si="60"/>
        <v/>
      </c>
      <c r="M733">
        <f t="shared" si="61"/>
        <v>-1.4854999999999997E-2</v>
      </c>
    </row>
    <row r="734" spans="1:13" x14ac:dyDescent="0.25">
      <c r="A734">
        <v>18.3</v>
      </c>
      <c r="B734">
        <v>-1.4402499999999997E-2</v>
      </c>
      <c r="C734" t="str">
        <f t="shared" si="57"/>
        <v>Up</v>
      </c>
      <c r="D734" t="str">
        <f t="shared" si="58"/>
        <v>Y</v>
      </c>
      <c r="E734" t="str">
        <f t="shared" si="59"/>
        <v>Min</v>
      </c>
      <c r="F734">
        <f t="shared" si="60"/>
        <v>-1.4402499999999997E-2</v>
      </c>
      <c r="M734">
        <f t="shared" si="61"/>
        <v>-1.4859999999999996E-2</v>
      </c>
    </row>
    <row r="735" spans="1:13" x14ac:dyDescent="0.25">
      <c r="A735">
        <v>18.324999999999999</v>
      </c>
      <c r="B735">
        <v>-1.3406875000000004E-2</v>
      </c>
      <c r="C735" t="str">
        <f t="shared" si="57"/>
        <v>Down</v>
      </c>
      <c r="D735" t="str">
        <f t="shared" si="58"/>
        <v>Y</v>
      </c>
      <c r="E735" t="str">
        <f t="shared" si="59"/>
        <v>Max</v>
      </c>
      <c r="F735">
        <f t="shared" si="60"/>
        <v>-1.3406875000000004E-2</v>
      </c>
      <c r="M735">
        <f t="shared" si="61"/>
        <v>-1.3865000000000004E-2</v>
      </c>
    </row>
    <row r="736" spans="1:13" x14ac:dyDescent="0.25">
      <c r="A736">
        <v>18.350000000000001</v>
      </c>
      <c r="B736">
        <v>-1.3411250000000001E-2</v>
      </c>
      <c r="C736" t="str">
        <f t="shared" si="57"/>
        <v>Up</v>
      </c>
      <c r="D736" t="str">
        <f t="shared" si="58"/>
        <v>Y</v>
      </c>
      <c r="E736" t="str">
        <f t="shared" si="59"/>
        <v>Min</v>
      </c>
      <c r="F736">
        <f t="shared" si="60"/>
        <v>-1.3411250000000001E-2</v>
      </c>
      <c r="M736">
        <f t="shared" si="61"/>
        <v>-1.3870000000000002E-2</v>
      </c>
    </row>
    <row r="737" spans="1:13" x14ac:dyDescent="0.25">
      <c r="A737">
        <v>18.375</v>
      </c>
      <c r="B737">
        <v>-1.2415625000000001E-2</v>
      </c>
      <c r="C737" t="str">
        <f t="shared" si="57"/>
        <v>Down</v>
      </c>
      <c r="D737" t="str">
        <f t="shared" si="58"/>
        <v>Y</v>
      </c>
      <c r="E737" t="str">
        <f t="shared" si="59"/>
        <v>Max</v>
      </c>
      <c r="F737">
        <f t="shared" si="60"/>
        <v>-1.2415625000000001E-2</v>
      </c>
      <c r="M737">
        <f t="shared" si="61"/>
        <v>-1.2875000000000001E-2</v>
      </c>
    </row>
    <row r="738" spans="1:13" x14ac:dyDescent="0.25">
      <c r="A738">
        <v>18.399999999999999</v>
      </c>
      <c r="B738">
        <v>-1.2420000000000002E-2</v>
      </c>
      <c r="C738" t="str">
        <f t="shared" si="57"/>
        <v>Up</v>
      </c>
      <c r="D738" t="str">
        <f t="shared" si="58"/>
        <v>Y</v>
      </c>
      <c r="E738" t="str">
        <f t="shared" si="59"/>
        <v>Min</v>
      </c>
      <c r="F738">
        <f t="shared" si="60"/>
        <v>-1.2420000000000002E-2</v>
      </c>
      <c r="M738">
        <f t="shared" si="61"/>
        <v>-1.2880000000000003E-2</v>
      </c>
    </row>
    <row r="739" spans="1:13" x14ac:dyDescent="0.25">
      <c r="A739">
        <v>18.425000000000001</v>
      </c>
      <c r="B739">
        <v>-1.1424375000000001E-2</v>
      </c>
      <c r="C739" t="str">
        <f t="shared" si="57"/>
        <v>Up</v>
      </c>
      <c r="D739" t="str">
        <f t="shared" si="58"/>
        <v>N</v>
      </c>
      <c r="E739" t="str">
        <f t="shared" si="59"/>
        <v/>
      </c>
      <c r="F739" t="str">
        <f t="shared" si="60"/>
        <v/>
      </c>
      <c r="M739">
        <f t="shared" si="61"/>
        <v>-1.1885E-2</v>
      </c>
    </row>
    <row r="740" spans="1:13" x14ac:dyDescent="0.25">
      <c r="A740">
        <v>18.45</v>
      </c>
      <c r="B740">
        <v>-1.0428749999999999E-2</v>
      </c>
      <c r="C740" t="str">
        <f t="shared" si="57"/>
        <v>Up</v>
      </c>
      <c r="D740" t="str">
        <f t="shared" si="58"/>
        <v>N</v>
      </c>
      <c r="E740" t="str">
        <f t="shared" si="59"/>
        <v/>
      </c>
      <c r="F740" t="str">
        <f t="shared" si="60"/>
        <v/>
      </c>
      <c r="M740">
        <f t="shared" si="61"/>
        <v>-1.0889999999999999E-2</v>
      </c>
    </row>
    <row r="741" spans="1:13" x14ac:dyDescent="0.25">
      <c r="A741">
        <v>18.475000000000001</v>
      </c>
      <c r="B741">
        <v>-9.4331250000000005E-3</v>
      </c>
      <c r="C741" t="str">
        <f t="shared" si="57"/>
        <v>Up</v>
      </c>
      <c r="D741" t="str">
        <f t="shared" si="58"/>
        <v>N</v>
      </c>
      <c r="E741" t="str">
        <f t="shared" si="59"/>
        <v/>
      </c>
      <c r="F741" t="str">
        <f t="shared" si="60"/>
        <v/>
      </c>
      <c r="M741">
        <f t="shared" si="61"/>
        <v>-9.895000000000001E-3</v>
      </c>
    </row>
    <row r="742" spans="1:13" x14ac:dyDescent="0.25">
      <c r="A742">
        <v>18.5</v>
      </c>
      <c r="B742">
        <v>-8.4374999999999971E-3</v>
      </c>
      <c r="C742" t="str">
        <f t="shared" si="57"/>
        <v>Up</v>
      </c>
      <c r="D742" t="str">
        <f t="shared" si="58"/>
        <v>N</v>
      </c>
      <c r="E742" t="str">
        <f t="shared" si="59"/>
        <v/>
      </c>
      <c r="F742" t="str">
        <f t="shared" si="60"/>
        <v/>
      </c>
      <c r="M742">
        <f t="shared" si="61"/>
        <v>-8.8999999999999965E-3</v>
      </c>
    </row>
    <row r="743" spans="1:13" x14ac:dyDescent="0.25">
      <c r="A743">
        <v>18.524999999999999</v>
      </c>
      <c r="B743">
        <v>-7.4418749999999971E-3</v>
      </c>
      <c r="C743" t="str">
        <f t="shared" si="57"/>
        <v>Up</v>
      </c>
      <c r="D743" t="str">
        <f t="shared" si="58"/>
        <v>N</v>
      </c>
      <c r="E743" t="str">
        <f t="shared" si="59"/>
        <v/>
      </c>
      <c r="F743" t="str">
        <f t="shared" si="60"/>
        <v/>
      </c>
      <c r="M743">
        <f t="shared" si="61"/>
        <v>-7.9049999999999971E-3</v>
      </c>
    </row>
    <row r="744" spans="1:13" x14ac:dyDescent="0.25">
      <c r="A744">
        <v>18.55</v>
      </c>
      <c r="B744">
        <v>-6.4462499999999963E-3</v>
      </c>
      <c r="C744" t="str">
        <f t="shared" si="57"/>
        <v>Up</v>
      </c>
      <c r="D744" t="str">
        <f t="shared" si="58"/>
        <v>N</v>
      </c>
      <c r="E744" t="str">
        <f t="shared" si="59"/>
        <v/>
      </c>
      <c r="F744" t="str">
        <f t="shared" si="60"/>
        <v/>
      </c>
      <c r="M744">
        <f t="shared" si="61"/>
        <v>-6.909999999999996E-3</v>
      </c>
    </row>
    <row r="745" spans="1:13" x14ac:dyDescent="0.25">
      <c r="A745">
        <v>18.574999999999999</v>
      </c>
      <c r="B745">
        <v>-5.4506250000000023E-3</v>
      </c>
      <c r="C745" t="str">
        <f t="shared" si="57"/>
        <v>Up</v>
      </c>
      <c r="D745" t="str">
        <f t="shared" si="58"/>
        <v>N</v>
      </c>
      <c r="E745" t="str">
        <f t="shared" si="59"/>
        <v/>
      </c>
      <c r="F745" t="str">
        <f t="shared" si="60"/>
        <v/>
      </c>
      <c r="M745">
        <f t="shared" si="61"/>
        <v>-5.9150000000000027E-3</v>
      </c>
    </row>
    <row r="746" spans="1:13" x14ac:dyDescent="0.25">
      <c r="A746">
        <v>18.600000000000001</v>
      </c>
      <c r="B746">
        <v>-4.4550000000000024E-3</v>
      </c>
      <c r="C746" t="str">
        <f t="shared" si="57"/>
        <v>Up</v>
      </c>
      <c r="D746" t="str">
        <f t="shared" si="58"/>
        <v>N</v>
      </c>
      <c r="E746" t="str">
        <f t="shared" si="59"/>
        <v/>
      </c>
      <c r="F746" t="str">
        <f t="shared" si="60"/>
        <v/>
      </c>
      <c r="M746">
        <f t="shared" si="61"/>
        <v>-4.9200000000000025E-3</v>
      </c>
    </row>
    <row r="747" spans="1:13" x14ac:dyDescent="0.25">
      <c r="A747">
        <v>18.625</v>
      </c>
      <c r="B747">
        <v>-3.4593750000000006E-3</v>
      </c>
      <c r="C747" t="str">
        <f t="shared" si="57"/>
        <v>Up</v>
      </c>
      <c r="D747" t="str">
        <f t="shared" si="58"/>
        <v>N</v>
      </c>
      <c r="E747" t="str">
        <f t="shared" si="59"/>
        <v/>
      </c>
      <c r="F747" t="str">
        <f t="shared" si="60"/>
        <v/>
      </c>
      <c r="M747">
        <f t="shared" si="61"/>
        <v>-3.9250000000000005E-3</v>
      </c>
    </row>
    <row r="748" spans="1:13" x14ac:dyDescent="0.25">
      <c r="A748">
        <v>18.649999999999999</v>
      </c>
      <c r="B748">
        <v>-2.4637499999999994E-3</v>
      </c>
      <c r="C748" t="str">
        <f t="shared" si="57"/>
        <v>Up</v>
      </c>
      <c r="D748" t="str">
        <f t="shared" si="58"/>
        <v>N</v>
      </c>
      <c r="E748" t="str">
        <f t="shared" si="59"/>
        <v/>
      </c>
      <c r="F748" t="str">
        <f t="shared" si="60"/>
        <v/>
      </c>
      <c r="M748">
        <f t="shared" si="61"/>
        <v>-2.9299999999999994E-3</v>
      </c>
    </row>
    <row r="749" spans="1:13" x14ac:dyDescent="0.25">
      <c r="A749">
        <v>18.675000000000001</v>
      </c>
      <c r="B749">
        <v>-1.4681249999999992E-3</v>
      </c>
      <c r="C749" t="str">
        <f t="shared" si="57"/>
        <v>Up</v>
      </c>
      <c r="D749" t="str">
        <f t="shared" si="58"/>
        <v>N</v>
      </c>
      <c r="E749" t="str">
        <f t="shared" si="59"/>
        <v/>
      </c>
      <c r="F749" t="str">
        <f t="shared" si="60"/>
        <v/>
      </c>
      <c r="M749">
        <f t="shared" si="61"/>
        <v>-1.9349999999999992E-3</v>
      </c>
    </row>
    <row r="750" spans="1:13" x14ac:dyDescent="0.25">
      <c r="A750">
        <v>18.7</v>
      </c>
      <c r="B750">
        <v>-4.724999999999975E-4</v>
      </c>
      <c r="C750" t="str">
        <f t="shared" si="57"/>
        <v>Up</v>
      </c>
      <c r="D750" t="str">
        <f t="shared" si="58"/>
        <v>N</v>
      </c>
      <c r="E750" t="str">
        <f t="shared" si="59"/>
        <v/>
      </c>
      <c r="F750" t="str">
        <f t="shared" si="60"/>
        <v/>
      </c>
      <c r="M750">
        <f t="shared" si="61"/>
        <v>-9.3999999999999748E-4</v>
      </c>
    </row>
    <row r="751" spans="1:13" x14ac:dyDescent="0.25">
      <c r="A751">
        <v>18.725000000000001</v>
      </c>
      <c r="B751">
        <v>5.2312500000000254E-4</v>
      </c>
      <c r="C751" t="str">
        <f t="shared" si="57"/>
        <v>Up</v>
      </c>
      <c r="D751" t="str">
        <f t="shared" si="58"/>
        <v>N</v>
      </c>
      <c r="E751" t="str">
        <f t="shared" si="59"/>
        <v/>
      </c>
      <c r="F751" t="str">
        <f t="shared" si="60"/>
        <v/>
      </c>
      <c r="M751">
        <f t="shared" si="61"/>
        <v>5.5000000000002475E-5</v>
      </c>
    </row>
    <row r="752" spans="1:13" x14ac:dyDescent="0.25">
      <c r="A752">
        <v>18.75</v>
      </c>
      <c r="B752">
        <v>1.5187500000000036E-3</v>
      </c>
      <c r="C752" t="str">
        <f t="shared" si="57"/>
        <v>Down</v>
      </c>
      <c r="D752" t="str">
        <f t="shared" si="58"/>
        <v>Y</v>
      </c>
      <c r="E752" t="str">
        <f t="shared" si="59"/>
        <v>Max</v>
      </c>
      <c r="F752">
        <f t="shared" si="60"/>
        <v>1.5187500000000036E-3</v>
      </c>
      <c r="M752">
        <f t="shared" si="61"/>
        <v>1.0500000000000036E-3</v>
      </c>
    </row>
    <row r="753" spans="1:13" x14ac:dyDescent="0.25">
      <c r="A753">
        <v>18.774999999999999</v>
      </c>
      <c r="B753">
        <v>1.5143750000000046E-3</v>
      </c>
      <c r="C753" t="str">
        <f t="shared" si="57"/>
        <v>Up</v>
      </c>
      <c r="D753" t="str">
        <f t="shared" si="58"/>
        <v>Y</v>
      </c>
      <c r="E753" t="str">
        <f t="shared" si="59"/>
        <v>Min</v>
      </c>
      <c r="F753">
        <f t="shared" si="60"/>
        <v>1.5143750000000046E-3</v>
      </c>
      <c r="M753">
        <f t="shared" si="61"/>
        <v>1.0450000000000047E-3</v>
      </c>
    </row>
    <row r="754" spans="1:13" x14ac:dyDescent="0.25">
      <c r="A754">
        <v>18.8</v>
      </c>
      <c r="B754">
        <v>2.5100000000000053E-3</v>
      </c>
      <c r="C754" t="str">
        <f t="shared" si="57"/>
        <v>Down</v>
      </c>
      <c r="D754" t="str">
        <f t="shared" si="58"/>
        <v>Y</v>
      </c>
      <c r="E754" t="str">
        <f t="shared" si="59"/>
        <v>Max</v>
      </c>
      <c r="F754">
        <f t="shared" si="60"/>
        <v>2.5100000000000053E-3</v>
      </c>
      <c r="M754">
        <f t="shared" si="61"/>
        <v>2.0400000000000054E-3</v>
      </c>
    </row>
    <row r="755" spans="1:13" x14ac:dyDescent="0.25">
      <c r="A755">
        <v>18.824999999999999</v>
      </c>
      <c r="B755">
        <v>2.5056250000000048E-3</v>
      </c>
      <c r="C755" t="str">
        <f t="shared" si="57"/>
        <v>Up</v>
      </c>
      <c r="D755" t="str">
        <f t="shared" si="58"/>
        <v>Y</v>
      </c>
      <c r="E755" t="str">
        <f t="shared" si="59"/>
        <v>Min</v>
      </c>
      <c r="F755">
        <f t="shared" si="60"/>
        <v>2.5056250000000048E-3</v>
      </c>
      <c r="M755">
        <f t="shared" si="61"/>
        <v>2.0350000000000047E-3</v>
      </c>
    </row>
    <row r="756" spans="1:13" x14ac:dyDescent="0.25">
      <c r="A756">
        <v>18.850000000000001</v>
      </c>
      <c r="B756">
        <v>3.5012500000000048E-3</v>
      </c>
      <c r="C756" t="str">
        <f t="shared" si="57"/>
        <v>Down</v>
      </c>
      <c r="D756" t="str">
        <f t="shared" si="58"/>
        <v>Y</v>
      </c>
      <c r="E756" t="str">
        <f t="shared" si="59"/>
        <v>Max</v>
      </c>
      <c r="F756">
        <f t="shared" si="60"/>
        <v>3.5012500000000048E-3</v>
      </c>
      <c r="M756">
        <f t="shared" si="61"/>
        <v>3.0300000000000049E-3</v>
      </c>
    </row>
    <row r="757" spans="1:13" x14ac:dyDescent="0.25">
      <c r="A757">
        <v>18.875</v>
      </c>
      <c r="B757">
        <v>3.4968750000000052E-3</v>
      </c>
      <c r="C757" t="str">
        <f t="shared" si="57"/>
        <v>Up</v>
      </c>
      <c r="D757" t="str">
        <f t="shared" si="58"/>
        <v>Y</v>
      </c>
      <c r="E757" t="str">
        <f t="shared" si="59"/>
        <v>Min</v>
      </c>
      <c r="F757">
        <f t="shared" si="60"/>
        <v>3.4968750000000052E-3</v>
      </c>
      <c r="M757">
        <f t="shared" si="61"/>
        <v>3.0250000000000051E-3</v>
      </c>
    </row>
    <row r="758" spans="1:13" x14ac:dyDescent="0.25">
      <c r="A758">
        <v>18.899999999999999</v>
      </c>
      <c r="B758">
        <v>4.492500000000006E-3</v>
      </c>
      <c r="C758" t="str">
        <f t="shared" si="57"/>
        <v>Down</v>
      </c>
      <c r="D758" t="str">
        <f t="shared" si="58"/>
        <v>Y</v>
      </c>
      <c r="E758" t="str">
        <f t="shared" si="59"/>
        <v>Max</v>
      </c>
      <c r="F758">
        <f t="shared" si="60"/>
        <v>4.492500000000006E-3</v>
      </c>
      <c r="M758">
        <f t="shared" si="61"/>
        <v>4.0200000000000062E-3</v>
      </c>
    </row>
    <row r="759" spans="1:13" x14ac:dyDescent="0.25">
      <c r="A759">
        <v>18.925000000000001</v>
      </c>
      <c r="B759">
        <v>4.488125000000006E-3</v>
      </c>
      <c r="C759" t="str">
        <f t="shared" si="57"/>
        <v>Down</v>
      </c>
      <c r="D759" t="str">
        <f t="shared" si="58"/>
        <v>N</v>
      </c>
      <c r="E759" t="str">
        <f t="shared" si="59"/>
        <v/>
      </c>
      <c r="F759" t="str">
        <f t="shared" si="60"/>
        <v/>
      </c>
      <c r="M759">
        <f t="shared" si="61"/>
        <v>4.0150000000000064E-3</v>
      </c>
    </row>
    <row r="760" spans="1:13" x14ac:dyDescent="0.25">
      <c r="A760">
        <v>18.95</v>
      </c>
      <c r="B760">
        <v>4.4837500000000051E-3</v>
      </c>
      <c r="C760" t="str">
        <f t="shared" si="57"/>
        <v>Down</v>
      </c>
      <c r="D760" t="str">
        <f t="shared" si="58"/>
        <v>N</v>
      </c>
      <c r="E760" t="str">
        <f t="shared" si="59"/>
        <v/>
      </c>
      <c r="F760" t="str">
        <f t="shared" si="60"/>
        <v/>
      </c>
      <c r="M760">
        <f t="shared" si="61"/>
        <v>4.0100000000000049E-3</v>
      </c>
    </row>
    <row r="761" spans="1:13" x14ac:dyDescent="0.25">
      <c r="A761">
        <v>18.975000000000001</v>
      </c>
      <c r="B761">
        <v>4.4793750000000077E-3</v>
      </c>
      <c r="C761" t="str">
        <f t="shared" si="57"/>
        <v>Down</v>
      </c>
      <c r="D761" t="str">
        <f t="shared" si="58"/>
        <v>N</v>
      </c>
      <c r="E761" t="str">
        <f t="shared" si="59"/>
        <v/>
      </c>
      <c r="F761" t="str">
        <f t="shared" si="60"/>
        <v/>
      </c>
      <c r="M761">
        <f t="shared" si="61"/>
        <v>4.0050000000000077E-3</v>
      </c>
    </row>
    <row r="762" spans="1:13" x14ac:dyDescent="0.25">
      <c r="A762">
        <v>19</v>
      </c>
      <c r="B762">
        <v>4.4750000000000076E-3</v>
      </c>
      <c r="C762" t="str">
        <f t="shared" si="57"/>
        <v>Down</v>
      </c>
      <c r="D762" t="str">
        <f t="shared" si="58"/>
        <v>N</v>
      </c>
      <c r="E762" t="str">
        <f t="shared" si="59"/>
        <v/>
      </c>
      <c r="F762" t="str">
        <f t="shared" si="60"/>
        <v/>
      </c>
      <c r="M762">
        <f t="shared" si="61"/>
        <v>4.0000000000000079E-3</v>
      </c>
    </row>
    <row r="763" spans="1:13" x14ac:dyDescent="0.25">
      <c r="A763">
        <v>19.024999999999999</v>
      </c>
      <c r="B763">
        <v>4.4706250000000067E-3</v>
      </c>
      <c r="C763" t="str">
        <f t="shared" si="57"/>
        <v>Down</v>
      </c>
      <c r="D763" t="str">
        <f t="shared" si="58"/>
        <v>N</v>
      </c>
      <c r="E763" t="str">
        <f t="shared" si="59"/>
        <v/>
      </c>
      <c r="F763" t="str">
        <f t="shared" si="60"/>
        <v/>
      </c>
      <c r="M763">
        <f t="shared" si="61"/>
        <v>3.9950000000000064E-3</v>
      </c>
    </row>
    <row r="764" spans="1:13" x14ac:dyDescent="0.25">
      <c r="A764">
        <v>19.05</v>
      </c>
      <c r="B764">
        <v>3.4662500000000049E-3</v>
      </c>
      <c r="C764" t="str">
        <f t="shared" si="57"/>
        <v>Down</v>
      </c>
      <c r="D764" t="str">
        <f t="shared" si="58"/>
        <v>N</v>
      </c>
      <c r="E764" t="str">
        <f t="shared" si="59"/>
        <v/>
      </c>
      <c r="F764" t="str">
        <f t="shared" si="60"/>
        <v/>
      </c>
      <c r="M764">
        <f t="shared" si="61"/>
        <v>2.9900000000000048E-3</v>
      </c>
    </row>
    <row r="765" spans="1:13" x14ac:dyDescent="0.25">
      <c r="A765">
        <v>19.074999999999999</v>
      </c>
      <c r="B765">
        <v>3.4618750000000049E-3</v>
      </c>
      <c r="C765" t="str">
        <f t="shared" si="57"/>
        <v>Down</v>
      </c>
      <c r="D765" t="str">
        <f t="shared" si="58"/>
        <v>N</v>
      </c>
      <c r="E765" t="str">
        <f t="shared" si="59"/>
        <v/>
      </c>
      <c r="F765" t="str">
        <f t="shared" si="60"/>
        <v/>
      </c>
      <c r="M765">
        <f t="shared" si="61"/>
        <v>2.985000000000005E-3</v>
      </c>
    </row>
    <row r="766" spans="1:13" x14ac:dyDescent="0.25">
      <c r="A766">
        <v>19.100000000000001</v>
      </c>
      <c r="B766">
        <v>2.4575000000000044E-3</v>
      </c>
      <c r="C766" t="str">
        <f t="shared" si="57"/>
        <v>Down</v>
      </c>
      <c r="D766" t="str">
        <f t="shared" si="58"/>
        <v>N</v>
      </c>
      <c r="E766" t="str">
        <f t="shared" si="59"/>
        <v/>
      </c>
      <c r="F766" t="str">
        <f t="shared" si="60"/>
        <v/>
      </c>
      <c r="M766">
        <f t="shared" si="61"/>
        <v>1.9800000000000043E-3</v>
      </c>
    </row>
    <row r="767" spans="1:13" x14ac:dyDescent="0.25">
      <c r="A767">
        <v>19.125</v>
      </c>
      <c r="B767">
        <v>2.4531250000000048E-3</v>
      </c>
      <c r="C767" t="str">
        <f t="shared" si="57"/>
        <v>Down</v>
      </c>
      <c r="D767" t="str">
        <f t="shared" si="58"/>
        <v>N</v>
      </c>
      <c r="E767" t="str">
        <f t="shared" si="59"/>
        <v/>
      </c>
      <c r="F767" t="str">
        <f t="shared" si="60"/>
        <v/>
      </c>
      <c r="M767">
        <f t="shared" si="61"/>
        <v>1.9750000000000045E-3</v>
      </c>
    </row>
    <row r="768" spans="1:13" x14ac:dyDescent="0.25">
      <c r="A768">
        <v>19.149999999999999</v>
      </c>
      <c r="B768">
        <v>1.4487500000000039E-3</v>
      </c>
      <c r="C768" t="str">
        <f t="shared" si="57"/>
        <v>Down</v>
      </c>
      <c r="D768" t="str">
        <f t="shared" si="58"/>
        <v>N</v>
      </c>
      <c r="E768" t="str">
        <f t="shared" si="59"/>
        <v/>
      </c>
      <c r="F768" t="str">
        <f t="shared" si="60"/>
        <v/>
      </c>
      <c r="M768">
        <f t="shared" si="61"/>
        <v>9.7000000000000385E-4</v>
      </c>
    </row>
    <row r="769" spans="1:13" x14ac:dyDescent="0.25">
      <c r="A769">
        <v>19.175000000000001</v>
      </c>
      <c r="B769">
        <v>4.4437500000000255E-4</v>
      </c>
      <c r="C769" t="str">
        <f t="shared" si="57"/>
        <v>Down</v>
      </c>
      <c r="D769" t="str">
        <f t="shared" si="58"/>
        <v>N</v>
      </c>
      <c r="E769" t="str">
        <f t="shared" si="59"/>
        <v/>
      </c>
      <c r="F769" t="str">
        <f t="shared" si="60"/>
        <v/>
      </c>
      <c r="M769">
        <f t="shared" si="61"/>
        <v>-3.499999999999749E-5</v>
      </c>
    </row>
    <row r="770" spans="1:13" x14ac:dyDescent="0.25">
      <c r="A770">
        <v>19.2</v>
      </c>
      <c r="B770">
        <v>-5.5999999999999822E-4</v>
      </c>
      <c r="C770" t="str">
        <f t="shared" ref="C770:C833" si="62">IF(B770&lt;B771, "Up", "Down")</f>
        <v>Down</v>
      </c>
      <c r="D770" t="str">
        <f t="shared" ref="D770:D833" si="63">IF(C770&lt;&gt;C769,"Y","N")</f>
        <v>N</v>
      </c>
      <c r="E770" t="str">
        <f t="shared" ref="E770:E833" si="64">IF(D770="Y",IF(C770="Up","Min","Max"),"")</f>
        <v/>
      </c>
      <c r="F770" t="str">
        <f t="shared" ref="F770:F833" si="65">IF(E770&lt;&gt;"",B770,"")</f>
        <v/>
      </c>
      <c r="M770">
        <f t="shared" si="61"/>
        <v>-1.0399999999999982E-3</v>
      </c>
    </row>
    <row r="771" spans="1:13" x14ac:dyDescent="0.25">
      <c r="A771">
        <v>19.225000000000001</v>
      </c>
      <c r="B771">
        <v>-1.5643749999999989E-3</v>
      </c>
      <c r="C771" t="str">
        <f t="shared" si="62"/>
        <v>Down</v>
      </c>
      <c r="D771" t="str">
        <f t="shared" si="63"/>
        <v>N</v>
      </c>
      <c r="E771" t="str">
        <f t="shared" si="64"/>
        <v/>
      </c>
      <c r="F771" t="str">
        <f t="shared" si="65"/>
        <v/>
      </c>
      <c r="M771">
        <f t="shared" ref="M771:M834" si="66">B771-0.000025*A771</f>
        <v>-2.0449999999999991E-3</v>
      </c>
    </row>
    <row r="772" spans="1:13" x14ac:dyDescent="0.25">
      <c r="A772">
        <v>19.25</v>
      </c>
      <c r="B772">
        <v>-1.568749999999999E-3</v>
      </c>
      <c r="C772" t="str">
        <f t="shared" si="62"/>
        <v>Down</v>
      </c>
      <c r="D772" t="str">
        <f t="shared" si="63"/>
        <v>N</v>
      </c>
      <c r="E772" t="str">
        <f t="shared" si="64"/>
        <v/>
      </c>
      <c r="F772" t="str">
        <f t="shared" si="65"/>
        <v/>
      </c>
      <c r="M772">
        <f t="shared" si="66"/>
        <v>-2.0499999999999989E-3</v>
      </c>
    </row>
    <row r="773" spans="1:13" x14ac:dyDescent="0.25">
      <c r="A773">
        <v>19.274999999999999</v>
      </c>
      <c r="B773">
        <v>-2.5731249999999995E-3</v>
      </c>
      <c r="C773" t="str">
        <f t="shared" si="62"/>
        <v>Down</v>
      </c>
      <c r="D773" t="str">
        <f t="shared" si="63"/>
        <v>N</v>
      </c>
      <c r="E773" t="str">
        <f t="shared" si="64"/>
        <v/>
      </c>
      <c r="F773" t="str">
        <f t="shared" si="65"/>
        <v/>
      </c>
      <c r="M773">
        <f t="shared" si="66"/>
        <v>-3.0549999999999996E-3</v>
      </c>
    </row>
    <row r="774" spans="1:13" x14ac:dyDescent="0.25">
      <c r="A774">
        <v>19.3</v>
      </c>
      <c r="B774">
        <v>-3.5775000000000008E-3</v>
      </c>
      <c r="C774" t="str">
        <f t="shared" si="62"/>
        <v>Down</v>
      </c>
      <c r="D774" t="str">
        <f t="shared" si="63"/>
        <v>N</v>
      </c>
      <c r="E774" t="str">
        <f t="shared" si="64"/>
        <v/>
      </c>
      <c r="F774" t="str">
        <f t="shared" si="65"/>
        <v/>
      </c>
      <c r="M774">
        <f t="shared" si="66"/>
        <v>-4.0600000000000011E-3</v>
      </c>
    </row>
    <row r="775" spans="1:13" x14ac:dyDescent="0.25">
      <c r="A775">
        <v>19.324999999999999</v>
      </c>
      <c r="B775">
        <v>-4.5818750000000017E-3</v>
      </c>
      <c r="C775" t="str">
        <f t="shared" si="62"/>
        <v>Down</v>
      </c>
      <c r="D775" t="str">
        <f t="shared" si="63"/>
        <v>N</v>
      </c>
      <c r="E775" t="str">
        <f t="shared" si="64"/>
        <v/>
      </c>
      <c r="F775" t="str">
        <f t="shared" si="65"/>
        <v/>
      </c>
      <c r="M775">
        <f t="shared" si="66"/>
        <v>-5.0650000000000018E-3</v>
      </c>
    </row>
    <row r="776" spans="1:13" x14ac:dyDescent="0.25">
      <c r="A776">
        <v>19.350000000000001</v>
      </c>
      <c r="B776">
        <v>-5.5862500000000027E-3</v>
      </c>
      <c r="C776" t="str">
        <f t="shared" si="62"/>
        <v>Down</v>
      </c>
      <c r="D776" t="str">
        <f t="shared" si="63"/>
        <v>N</v>
      </c>
      <c r="E776" t="str">
        <f t="shared" si="64"/>
        <v/>
      </c>
      <c r="F776" t="str">
        <f t="shared" si="65"/>
        <v/>
      </c>
      <c r="M776">
        <f t="shared" si="66"/>
        <v>-6.0700000000000025E-3</v>
      </c>
    </row>
    <row r="777" spans="1:13" x14ac:dyDescent="0.25">
      <c r="A777">
        <v>19.375</v>
      </c>
      <c r="B777">
        <v>-6.5906249999999958E-3</v>
      </c>
      <c r="C777" t="str">
        <f t="shared" si="62"/>
        <v>Down</v>
      </c>
      <c r="D777" t="str">
        <f t="shared" si="63"/>
        <v>N</v>
      </c>
      <c r="E777" t="str">
        <f t="shared" si="64"/>
        <v/>
      </c>
      <c r="F777" t="str">
        <f t="shared" si="65"/>
        <v/>
      </c>
      <c r="M777">
        <f t="shared" si="66"/>
        <v>-7.0749999999999962E-3</v>
      </c>
    </row>
    <row r="778" spans="1:13" x14ac:dyDescent="0.25">
      <c r="A778">
        <v>19.399999999999999</v>
      </c>
      <c r="B778">
        <v>-7.5949999999999967E-3</v>
      </c>
      <c r="C778" t="str">
        <f t="shared" si="62"/>
        <v>Down</v>
      </c>
      <c r="D778" t="str">
        <f t="shared" si="63"/>
        <v>N</v>
      </c>
      <c r="E778" t="str">
        <f t="shared" si="64"/>
        <v/>
      </c>
      <c r="F778" t="str">
        <f t="shared" si="65"/>
        <v/>
      </c>
      <c r="M778">
        <f t="shared" si="66"/>
        <v>-8.0799999999999969E-3</v>
      </c>
    </row>
    <row r="779" spans="1:13" x14ac:dyDescent="0.25">
      <c r="A779">
        <v>19.425000000000001</v>
      </c>
      <c r="B779">
        <v>-8.5993749999999976E-3</v>
      </c>
      <c r="C779" t="str">
        <f t="shared" si="62"/>
        <v>Down</v>
      </c>
      <c r="D779" t="str">
        <f t="shared" si="63"/>
        <v>N</v>
      </c>
      <c r="E779" t="str">
        <f t="shared" si="64"/>
        <v/>
      </c>
      <c r="F779" t="str">
        <f t="shared" si="65"/>
        <v/>
      </c>
      <c r="M779">
        <f t="shared" si="66"/>
        <v>-9.0849999999999976E-3</v>
      </c>
    </row>
    <row r="780" spans="1:13" x14ac:dyDescent="0.25">
      <c r="A780">
        <v>19.45</v>
      </c>
      <c r="B780">
        <v>-9.6037499999999994E-3</v>
      </c>
      <c r="C780" t="str">
        <f t="shared" si="62"/>
        <v>Down</v>
      </c>
      <c r="D780" t="str">
        <f t="shared" si="63"/>
        <v>N</v>
      </c>
      <c r="E780" t="str">
        <f t="shared" si="64"/>
        <v/>
      </c>
      <c r="F780" t="str">
        <f t="shared" si="65"/>
        <v/>
      </c>
      <c r="M780">
        <f t="shared" si="66"/>
        <v>-1.009E-2</v>
      </c>
    </row>
    <row r="781" spans="1:13" x14ac:dyDescent="0.25">
      <c r="A781">
        <v>19.475000000000001</v>
      </c>
      <c r="B781">
        <v>-1.0608124999999999E-2</v>
      </c>
      <c r="C781" t="str">
        <f t="shared" si="62"/>
        <v>Down</v>
      </c>
      <c r="D781" t="str">
        <f t="shared" si="63"/>
        <v>N</v>
      </c>
      <c r="E781" t="str">
        <f t="shared" si="64"/>
        <v/>
      </c>
      <c r="F781" t="str">
        <f t="shared" si="65"/>
        <v/>
      </c>
      <c r="M781">
        <f t="shared" si="66"/>
        <v>-1.1094999999999999E-2</v>
      </c>
    </row>
    <row r="782" spans="1:13" x14ac:dyDescent="0.25">
      <c r="A782">
        <v>19.5</v>
      </c>
      <c r="B782">
        <v>-1.06125E-2</v>
      </c>
      <c r="C782" t="str">
        <f t="shared" si="62"/>
        <v>Down</v>
      </c>
      <c r="D782" t="str">
        <f t="shared" si="63"/>
        <v>N</v>
      </c>
      <c r="E782" t="str">
        <f t="shared" si="64"/>
        <v/>
      </c>
      <c r="F782" t="str">
        <f t="shared" si="65"/>
        <v/>
      </c>
      <c r="M782">
        <f t="shared" si="66"/>
        <v>-1.11E-2</v>
      </c>
    </row>
    <row r="783" spans="1:13" x14ac:dyDescent="0.25">
      <c r="A783">
        <v>19.524999999999999</v>
      </c>
      <c r="B783">
        <v>-1.1616875E-2</v>
      </c>
      <c r="C783" t="str">
        <f t="shared" si="62"/>
        <v>Down</v>
      </c>
      <c r="D783" t="str">
        <f t="shared" si="63"/>
        <v>N</v>
      </c>
      <c r="E783" t="str">
        <f t="shared" si="64"/>
        <v/>
      </c>
      <c r="F783" t="str">
        <f t="shared" si="65"/>
        <v/>
      </c>
      <c r="M783">
        <f t="shared" si="66"/>
        <v>-1.2105000000000001E-2</v>
      </c>
    </row>
    <row r="784" spans="1:13" x14ac:dyDescent="0.25">
      <c r="A784">
        <v>19.55</v>
      </c>
      <c r="B784">
        <v>-1.162125E-2</v>
      </c>
      <c r="C784" t="str">
        <f t="shared" si="62"/>
        <v>Down</v>
      </c>
      <c r="D784" t="str">
        <f t="shared" si="63"/>
        <v>N</v>
      </c>
      <c r="E784" t="str">
        <f t="shared" si="64"/>
        <v/>
      </c>
      <c r="F784" t="str">
        <f t="shared" si="65"/>
        <v/>
      </c>
      <c r="M784">
        <f t="shared" si="66"/>
        <v>-1.2109999999999999E-2</v>
      </c>
    </row>
    <row r="785" spans="1:13" x14ac:dyDescent="0.25">
      <c r="A785">
        <v>19.574999999999999</v>
      </c>
      <c r="B785">
        <v>-1.2625625000000003E-2</v>
      </c>
      <c r="C785" t="str">
        <f t="shared" si="62"/>
        <v>Down</v>
      </c>
      <c r="D785" t="str">
        <f t="shared" si="63"/>
        <v>N</v>
      </c>
      <c r="E785" t="str">
        <f t="shared" si="64"/>
        <v/>
      </c>
      <c r="F785" t="str">
        <f t="shared" si="65"/>
        <v/>
      </c>
      <c r="M785">
        <f t="shared" si="66"/>
        <v>-1.3115000000000003E-2</v>
      </c>
    </row>
    <row r="786" spans="1:13" x14ac:dyDescent="0.25">
      <c r="A786">
        <v>19.600000000000001</v>
      </c>
      <c r="B786">
        <v>-1.2630000000000002E-2</v>
      </c>
      <c r="C786" t="str">
        <f t="shared" si="62"/>
        <v>Down</v>
      </c>
      <c r="D786" t="str">
        <f t="shared" si="63"/>
        <v>N</v>
      </c>
      <c r="E786" t="str">
        <f t="shared" si="64"/>
        <v/>
      </c>
      <c r="F786" t="str">
        <f t="shared" si="65"/>
        <v/>
      </c>
      <c r="M786">
        <f t="shared" si="66"/>
        <v>-1.3120000000000003E-2</v>
      </c>
    </row>
    <row r="787" spans="1:13" x14ac:dyDescent="0.25">
      <c r="A787">
        <v>19.625</v>
      </c>
      <c r="B787">
        <v>-1.3634375000000002E-2</v>
      </c>
      <c r="C787" t="str">
        <f t="shared" si="62"/>
        <v>Down</v>
      </c>
      <c r="D787" t="str">
        <f t="shared" si="63"/>
        <v>N</v>
      </c>
      <c r="E787" t="str">
        <f t="shared" si="64"/>
        <v/>
      </c>
      <c r="F787" t="str">
        <f t="shared" si="65"/>
        <v/>
      </c>
      <c r="M787">
        <f t="shared" si="66"/>
        <v>-1.4125000000000002E-2</v>
      </c>
    </row>
    <row r="788" spans="1:13" x14ac:dyDescent="0.25">
      <c r="A788">
        <v>19.649999999999999</v>
      </c>
      <c r="B788">
        <v>-1.3638750000000003E-2</v>
      </c>
      <c r="C788" t="str">
        <f t="shared" si="62"/>
        <v>Down</v>
      </c>
      <c r="D788" t="str">
        <f t="shared" si="63"/>
        <v>N</v>
      </c>
      <c r="E788" t="str">
        <f t="shared" si="64"/>
        <v/>
      </c>
      <c r="F788" t="str">
        <f t="shared" si="65"/>
        <v/>
      </c>
      <c r="M788">
        <f t="shared" si="66"/>
        <v>-1.4130000000000004E-2</v>
      </c>
    </row>
    <row r="789" spans="1:13" x14ac:dyDescent="0.25">
      <c r="A789">
        <v>19.675000000000001</v>
      </c>
      <c r="B789">
        <v>-1.3643125000000004E-2</v>
      </c>
      <c r="C789" t="str">
        <f t="shared" si="62"/>
        <v>Down</v>
      </c>
      <c r="D789" t="str">
        <f t="shared" si="63"/>
        <v>N</v>
      </c>
      <c r="E789" t="str">
        <f t="shared" si="64"/>
        <v/>
      </c>
      <c r="F789" t="str">
        <f t="shared" si="65"/>
        <v/>
      </c>
      <c r="M789">
        <f t="shared" si="66"/>
        <v>-1.4135000000000003E-2</v>
      </c>
    </row>
    <row r="790" spans="1:13" x14ac:dyDescent="0.25">
      <c r="A790">
        <v>19.7</v>
      </c>
      <c r="B790">
        <v>-1.36475E-2</v>
      </c>
      <c r="C790" t="str">
        <f t="shared" si="62"/>
        <v>Down</v>
      </c>
      <c r="D790" t="str">
        <f t="shared" si="63"/>
        <v>N</v>
      </c>
      <c r="E790" t="str">
        <f t="shared" si="64"/>
        <v/>
      </c>
      <c r="F790" t="str">
        <f t="shared" si="65"/>
        <v/>
      </c>
      <c r="M790">
        <f t="shared" si="66"/>
        <v>-1.414E-2</v>
      </c>
    </row>
    <row r="791" spans="1:13" x14ac:dyDescent="0.25">
      <c r="A791">
        <v>19.725000000000001</v>
      </c>
      <c r="B791">
        <v>-1.3651875000000004E-2</v>
      </c>
      <c r="C791" t="str">
        <f t="shared" si="62"/>
        <v>Up</v>
      </c>
      <c r="D791" t="str">
        <f t="shared" si="63"/>
        <v>Y</v>
      </c>
      <c r="E791" t="str">
        <f t="shared" si="64"/>
        <v>Min</v>
      </c>
      <c r="F791">
        <f t="shared" si="65"/>
        <v>-1.3651875000000004E-2</v>
      </c>
      <c r="M791">
        <f t="shared" si="66"/>
        <v>-1.4145000000000005E-2</v>
      </c>
    </row>
    <row r="792" spans="1:13" x14ac:dyDescent="0.25">
      <c r="A792">
        <v>19.75</v>
      </c>
      <c r="B792">
        <v>-1.2656250000000003E-2</v>
      </c>
      <c r="C792" t="str">
        <f t="shared" si="62"/>
        <v>Down</v>
      </c>
      <c r="D792" t="str">
        <f t="shared" si="63"/>
        <v>Y</v>
      </c>
      <c r="E792" t="str">
        <f t="shared" si="64"/>
        <v>Max</v>
      </c>
      <c r="F792">
        <f t="shared" si="65"/>
        <v>-1.2656250000000003E-2</v>
      </c>
      <c r="M792">
        <f t="shared" si="66"/>
        <v>-1.3150000000000002E-2</v>
      </c>
    </row>
    <row r="793" spans="1:13" x14ac:dyDescent="0.25">
      <c r="A793">
        <v>19.774999999999999</v>
      </c>
      <c r="B793">
        <v>-1.2660625000000002E-2</v>
      </c>
      <c r="C793" t="str">
        <f t="shared" si="62"/>
        <v>Up</v>
      </c>
      <c r="D793" t="str">
        <f t="shared" si="63"/>
        <v>Y</v>
      </c>
      <c r="E793" t="str">
        <f t="shared" si="64"/>
        <v>Min</v>
      </c>
      <c r="F793">
        <f t="shared" si="65"/>
        <v>-1.2660625000000002E-2</v>
      </c>
      <c r="M793">
        <f t="shared" si="66"/>
        <v>-1.3155000000000002E-2</v>
      </c>
    </row>
    <row r="794" spans="1:13" x14ac:dyDescent="0.25">
      <c r="A794">
        <v>19.8</v>
      </c>
      <c r="B794">
        <v>-1.1665E-2</v>
      </c>
      <c r="C794" t="str">
        <f t="shared" si="62"/>
        <v>Down</v>
      </c>
      <c r="D794" t="str">
        <f t="shared" si="63"/>
        <v>Y</v>
      </c>
      <c r="E794" t="str">
        <f t="shared" si="64"/>
        <v>Max</v>
      </c>
      <c r="F794">
        <f t="shared" si="65"/>
        <v>-1.1665E-2</v>
      </c>
      <c r="M794">
        <f t="shared" si="66"/>
        <v>-1.2160000000000001E-2</v>
      </c>
    </row>
    <row r="795" spans="1:13" x14ac:dyDescent="0.25">
      <c r="A795">
        <v>19.824999999999999</v>
      </c>
      <c r="B795">
        <v>-1.1669374999999999E-2</v>
      </c>
      <c r="C795" t="str">
        <f t="shared" si="62"/>
        <v>Down</v>
      </c>
      <c r="D795" t="str">
        <f t="shared" si="63"/>
        <v>N</v>
      </c>
      <c r="E795" t="str">
        <f t="shared" si="64"/>
        <v/>
      </c>
      <c r="F795" t="str">
        <f t="shared" si="65"/>
        <v/>
      </c>
      <c r="M795">
        <f t="shared" si="66"/>
        <v>-1.2164999999999999E-2</v>
      </c>
    </row>
    <row r="796" spans="1:13" x14ac:dyDescent="0.25">
      <c r="A796">
        <v>19.850000000000001</v>
      </c>
      <c r="B796">
        <v>-1.1673750000000002E-2</v>
      </c>
      <c r="C796" t="str">
        <f t="shared" si="62"/>
        <v>Up</v>
      </c>
      <c r="D796" t="str">
        <f t="shared" si="63"/>
        <v>Y</v>
      </c>
      <c r="E796" t="str">
        <f t="shared" si="64"/>
        <v>Min</v>
      </c>
      <c r="F796">
        <f t="shared" si="65"/>
        <v>-1.1673750000000002E-2</v>
      </c>
      <c r="M796">
        <f t="shared" si="66"/>
        <v>-1.2170000000000002E-2</v>
      </c>
    </row>
    <row r="797" spans="1:13" x14ac:dyDescent="0.25">
      <c r="A797">
        <v>19.875</v>
      </c>
      <c r="B797">
        <v>-1.0678125E-2</v>
      </c>
      <c r="C797" t="str">
        <f t="shared" si="62"/>
        <v>Up</v>
      </c>
      <c r="D797" t="str">
        <f t="shared" si="63"/>
        <v>N</v>
      </c>
      <c r="E797" t="str">
        <f t="shared" si="64"/>
        <v/>
      </c>
      <c r="F797" t="str">
        <f t="shared" si="65"/>
        <v/>
      </c>
      <c r="M797">
        <f t="shared" si="66"/>
        <v>-1.1175000000000001E-2</v>
      </c>
    </row>
    <row r="798" spans="1:13" x14ac:dyDescent="0.25">
      <c r="A798">
        <v>19.899999999999999</v>
      </c>
      <c r="B798">
        <v>-9.6824999999999984E-3</v>
      </c>
      <c r="C798" t="str">
        <f t="shared" si="62"/>
        <v>Up</v>
      </c>
      <c r="D798" t="str">
        <f t="shared" si="63"/>
        <v>N</v>
      </c>
      <c r="E798" t="str">
        <f t="shared" si="64"/>
        <v/>
      </c>
      <c r="F798" t="str">
        <f t="shared" si="65"/>
        <v/>
      </c>
      <c r="M798">
        <f t="shared" si="66"/>
        <v>-1.0179999999999998E-2</v>
      </c>
    </row>
    <row r="799" spans="1:13" x14ac:dyDescent="0.25">
      <c r="A799">
        <v>19.925000000000001</v>
      </c>
      <c r="B799">
        <v>-8.6868749999999984E-3</v>
      </c>
      <c r="C799" t="str">
        <f t="shared" si="62"/>
        <v>Down</v>
      </c>
      <c r="D799" t="str">
        <f t="shared" si="63"/>
        <v>Y</v>
      </c>
      <c r="E799" t="str">
        <f t="shared" si="64"/>
        <v>Max</v>
      </c>
      <c r="F799">
        <f t="shared" si="65"/>
        <v>-8.6868749999999984E-3</v>
      </c>
      <c r="M799">
        <f t="shared" si="66"/>
        <v>-9.1849999999999987E-3</v>
      </c>
    </row>
    <row r="800" spans="1:13" x14ac:dyDescent="0.25">
      <c r="A800">
        <v>19.95</v>
      </c>
      <c r="B800">
        <v>-8.6912499999999976E-3</v>
      </c>
      <c r="C800" t="str">
        <f t="shared" si="62"/>
        <v>Up</v>
      </c>
      <c r="D800" t="str">
        <f t="shared" si="63"/>
        <v>Y</v>
      </c>
      <c r="E800" t="str">
        <f t="shared" si="64"/>
        <v>Min</v>
      </c>
      <c r="F800">
        <f t="shared" si="65"/>
        <v>-8.6912499999999976E-3</v>
      </c>
      <c r="M800">
        <f t="shared" si="66"/>
        <v>-9.1899999999999968E-3</v>
      </c>
    </row>
    <row r="801" spans="1:13" x14ac:dyDescent="0.25">
      <c r="A801">
        <v>19.975000000000001</v>
      </c>
      <c r="B801">
        <v>-7.6956249999999976E-3</v>
      </c>
      <c r="C801" t="str">
        <f t="shared" si="62"/>
        <v>Up</v>
      </c>
      <c r="D801" t="str">
        <f t="shared" si="63"/>
        <v>N</v>
      </c>
      <c r="E801" t="str">
        <f t="shared" si="64"/>
        <v/>
      </c>
      <c r="F801" t="str">
        <f t="shared" si="65"/>
        <v/>
      </c>
      <c r="M801">
        <f t="shared" si="66"/>
        <v>-8.1949999999999974E-3</v>
      </c>
    </row>
    <row r="802" spans="1:13" x14ac:dyDescent="0.25">
      <c r="A802">
        <v>20</v>
      </c>
      <c r="B802">
        <v>-6.6999999999999959E-3</v>
      </c>
      <c r="C802" t="str">
        <f t="shared" si="62"/>
        <v>Up</v>
      </c>
      <c r="D802" t="str">
        <f t="shared" si="63"/>
        <v>N</v>
      </c>
      <c r="E802" t="str">
        <f t="shared" si="64"/>
        <v/>
      </c>
      <c r="F802" t="str">
        <f t="shared" si="65"/>
        <v/>
      </c>
      <c r="M802">
        <f t="shared" si="66"/>
        <v>-7.1999999999999963E-3</v>
      </c>
    </row>
    <row r="803" spans="1:13" x14ac:dyDescent="0.25">
      <c r="A803">
        <v>20.024999999999999</v>
      </c>
      <c r="B803">
        <v>-5.704375000000002E-3</v>
      </c>
      <c r="C803" t="str">
        <f t="shared" si="62"/>
        <v>Up</v>
      </c>
      <c r="D803" t="str">
        <f t="shared" si="63"/>
        <v>N</v>
      </c>
      <c r="E803" t="str">
        <f t="shared" si="64"/>
        <v/>
      </c>
      <c r="F803" t="str">
        <f t="shared" si="65"/>
        <v/>
      </c>
      <c r="M803">
        <f t="shared" si="66"/>
        <v>-6.2050000000000022E-3</v>
      </c>
    </row>
    <row r="804" spans="1:13" x14ac:dyDescent="0.25">
      <c r="A804">
        <v>20.05</v>
      </c>
      <c r="B804">
        <v>-4.708750000000002E-3</v>
      </c>
      <c r="C804" t="str">
        <f t="shared" si="62"/>
        <v>Up</v>
      </c>
      <c r="D804" t="str">
        <f t="shared" si="63"/>
        <v>N</v>
      </c>
      <c r="E804" t="str">
        <f t="shared" si="64"/>
        <v/>
      </c>
      <c r="F804" t="str">
        <f t="shared" si="65"/>
        <v/>
      </c>
      <c r="M804">
        <f t="shared" si="66"/>
        <v>-5.210000000000002E-3</v>
      </c>
    </row>
    <row r="805" spans="1:13" x14ac:dyDescent="0.25">
      <c r="A805">
        <v>20.074999999999999</v>
      </c>
      <c r="B805">
        <v>-3.7131250000000007E-3</v>
      </c>
      <c r="C805" t="str">
        <f t="shared" si="62"/>
        <v>Up</v>
      </c>
      <c r="D805" t="str">
        <f t="shared" si="63"/>
        <v>N</v>
      </c>
      <c r="E805" t="str">
        <f t="shared" si="64"/>
        <v/>
      </c>
      <c r="F805" t="str">
        <f t="shared" si="65"/>
        <v/>
      </c>
      <c r="M805">
        <f t="shared" si="66"/>
        <v>-4.2150000000000009E-3</v>
      </c>
    </row>
    <row r="806" spans="1:13" x14ac:dyDescent="0.25">
      <c r="A806">
        <v>20.100000000000001</v>
      </c>
      <c r="B806">
        <v>-2.7174999999999999E-3</v>
      </c>
      <c r="C806" t="str">
        <f t="shared" si="62"/>
        <v>Up</v>
      </c>
      <c r="D806" t="str">
        <f t="shared" si="63"/>
        <v>N</v>
      </c>
      <c r="E806" t="str">
        <f t="shared" si="64"/>
        <v/>
      </c>
      <c r="F806" t="str">
        <f t="shared" si="65"/>
        <v/>
      </c>
      <c r="M806">
        <f t="shared" si="66"/>
        <v>-3.2199999999999998E-3</v>
      </c>
    </row>
    <row r="807" spans="1:13" x14ac:dyDescent="0.25">
      <c r="A807">
        <v>20.125</v>
      </c>
      <c r="B807">
        <v>-1.7218749999999986E-3</v>
      </c>
      <c r="C807" t="str">
        <f t="shared" si="62"/>
        <v>Up</v>
      </c>
      <c r="D807" t="str">
        <f t="shared" si="63"/>
        <v>N</v>
      </c>
      <c r="E807" t="str">
        <f t="shared" si="64"/>
        <v/>
      </c>
      <c r="F807" t="str">
        <f t="shared" si="65"/>
        <v/>
      </c>
      <c r="M807">
        <f t="shared" si="66"/>
        <v>-2.2249999999999987E-3</v>
      </c>
    </row>
    <row r="808" spans="1:13" x14ac:dyDescent="0.25">
      <c r="A808">
        <v>20.149999999999999</v>
      </c>
      <c r="B808">
        <v>-7.2624999999999806E-4</v>
      </c>
      <c r="C808" t="str">
        <f t="shared" si="62"/>
        <v>Down</v>
      </c>
      <c r="D808" t="str">
        <f t="shared" si="63"/>
        <v>Y</v>
      </c>
      <c r="E808" t="str">
        <f t="shared" si="64"/>
        <v>Max</v>
      </c>
      <c r="F808">
        <f t="shared" si="65"/>
        <v>-7.2624999999999806E-4</v>
      </c>
      <c r="M808">
        <f t="shared" si="66"/>
        <v>-1.229999999999998E-3</v>
      </c>
    </row>
    <row r="809" spans="1:13" x14ac:dyDescent="0.25">
      <c r="A809">
        <v>20.175000000000001</v>
      </c>
      <c r="B809">
        <v>-7.306249999999982E-4</v>
      </c>
      <c r="C809" t="str">
        <f t="shared" si="62"/>
        <v>Up</v>
      </c>
      <c r="D809" t="str">
        <f t="shared" si="63"/>
        <v>Y</v>
      </c>
      <c r="E809" t="str">
        <f t="shared" si="64"/>
        <v>Min</v>
      </c>
      <c r="F809">
        <f t="shared" si="65"/>
        <v>-7.306249999999982E-4</v>
      </c>
      <c r="M809">
        <f t="shared" si="66"/>
        <v>-1.2349999999999983E-3</v>
      </c>
    </row>
    <row r="810" spans="1:13" x14ac:dyDescent="0.25">
      <c r="A810">
        <v>20.2</v>
      </c>
      <c r="B810">
        <v>2.6500000000000286E-4</v>
      </c>
      <c r="C810" t="str">
        <f t="shared" si="62"/>
        <v>Up</v>
      </c>
      <c r="D810" t="str">
        <f t="shared" si="63"/>
        <v>N</v>
      </c>
      <c r="E810" t="str">
        <f t="shared" si="64"/>
        <v/>
      </c>
      <c r="F810" t="str">
        <f t="shared" si="65"/>
        <v/>
      </c>
      <c r="M810">
        <f t="shared" si="66"/>
        <v>-2.3999999999999716E-4</v>
      </c>
    </row>
    <row r="811" spans="1:13" x14ac:dyDescent="0.25">
      <c r="A811">
        <v>20.225000000000001</v>
      </c>
      <c r="B811">
        <v>1.2606250000000026E-3</v>
      </c>
      <c r="C811" t="str">
        <f t="shared" si="62"/>
        <v>Down</v>
      </c>
      <c r="D811" t="str">
        <f t="shared" si="63"/>
        <v>Y</v>
      </c>
      <c r="E811" t="str">
        <f t="shared" si="64"/>
        <v>Max</v>
      </c>
      <c r="F811">
        <f t="shared" si="65"/>
        <v>1.2606250000000026E-3</v>
      </c>
      <c r="M811">
        <f t="shared" si="66"/>
        <v>7.5500000000000252E-4</v>
      </c>
    </row>
    <row r="812" spans="1:13" x14ac:dyDescent="0.25">
      <c r="A812">
        <v>20.25</v>
      </c>
      <c r="B812">
        <v>1.2562500000000041E-3</v>
      </c>
      <c r="C812" t="str">
        <f t="shared" si="62"/>
        <v>Up</v>
      </c>
      <c r="D812" t="str">
        <f t="shared" si="63"/>
        <v>Y</v>
      </c>
      <c r="E812" t="str">
        <f t="shared" si="64"/>
        <v>Min</v>
      </c>
      <c r="F812">
        <f t="shared" si="65"/>
        <v>1.2562500000000041E-3</v>
      </c>
      <c r="M812">
        <f t="shared" si="66"/>
        <v>7.5000000000000414E-4</v>
      </c>
    </row>
    <row r="813" spans="1:13" x14ac:dyDescent="0.25">
      <c r="A813">
        <v>20.274999999999999</v>
      </c>
      <c r="B813">
        <v>2.2518750000000052E-3</v>
      </c>
      <c r="C813" t="str">
        <f t="shared" si="62"/>
        <v>Down</v>
      </c>
      <c r="D813" t="str">
        <f t="shared" si="63"/>
        <v>Y</v>
      </c>
      <c r="E813" t="str">
        <f t="shared" si="64"/>
        <v>Max</v>
      </c>
      <c r="F813">
        <f t="shared" si="65"/>
        <v>2.2518750000000052E-3</v>
      </c>
      <c r="M813">
        <f t="shared" si="66"/>
        <v>1.7450000000000052E-3</v>
      </c>
    </row>
    <row r="814" spans="1:13" x14ac:dyDescent="0.25">
      <c r="A814">
        <v>20.3</v>
      </c>
      <c r="B814">
        <v>2.2475000000000047E-3</v>
      </c>
      <c r="C814" t="str">
        <f t="shared" si="62"/>
        <v>Up</v>
      </c>
      <c r="D814" t="str">
        <f t="shared" si="63"/>
        <v>Y</v>
      </c>
      <c r="E814" t="str">
        <f t="shared" si="64"/>
        <v>Min</v>
      </c>
      <c r="F814">
        <f t="shared" si="65"/>
        <v>2.2475000000000047E-3</v>
      </c>
      <c r="M814">
        <f t="shared" si="66"/>
        <v>1.7400000000000046E-3</v>
      </c>
    </row>
    <row r="815" spans="1:13" x14ac:dyDescent="0.25">
      <c r="A815">
        <v>20.324999999999999</v>
      </c>
      <c r="B815">
        <v>3.2431250000000073E-3</v>
      </c>
      <c r="C815" t="str">
        <f t="shared" si="62"/>
        <v>Down</v>
      </c>
      <c r="D815" t="str">
        <f t="shared" si="63"/>
        <v>Y</v>
      </c>
      <c r="E815" t="str">
        <f t="shared" si="64"/>
        <v>Max</v>
      </c>
      <c r="F815">
        <f t="shared" si="65"/>
        <v>3.2431250000000073E-3</v>
      </c>
      <c r="M815">
        <f t="shared" si="66"/>
        <v>2.7350000000000074E-3</v>
      </c>
    </row>
    <row r="816" spans="1:13" x14ac:dyDescent="0.25">
      <c r="A816">
        <v>20.350000000000001</v>
      </c>
      <c r="B816">
        <v>3.2387500000000051E-3</v>
      </c>
      <c r="C816" t="str">
        <f t="shared" si="62"/>
        <v>Down</v>
      </c>
      <c r="D816" t="str">
        <f t="shared" si="63"/>
        <v>N</v>
      </c>
      <c r="E816" t="str">
        <f t="shared" si="64"/>
        <v/>
      </c>
      <c r="F816" t="str">
        <f t="shared" si="65"/>
        <v/>
      </c>
      <c r="M816">
        <f t="shared" si="66"/>
        <v>2.730000000000005E-3</v>
      </c>
    </row>
    <row r="817" spans="1:13" x14ac:dyDescent="0.25">
      <c r="A817">
        <v>20.375</v>
      </c>
      <c r="B817">
        <v>3.2343750000000046E-3</v>
      </c>
      <c r="C817" t="str">
        <f t="shared" si="62"/>
        <v>Down</v>
      </c>
      <c r="D817" t="str">
        <f t="shared" si="63"/>
        <v>N</v>
      </c>
      <c r="E817" t="str">
        <f t="shared" si="64"/>
        <v/>
      </c>
      <c r="F817" t="str">
        <f t="shared" si="65"/>
        <v/>
      </c>
      <c r="M817">
        <f t="shared" si="66"/>
        <v>2.7250000000000043E-3</v>
      </c>
    </row>
    <row r="818" spans="1:13" x14ac:dyDescent="0.25">
      <c r="A818">
        <v>20.399999999999999</v>
      </c>
      <c r="B818">
        <v>3.2300000000000054E-3</v>
      </c>
      <c r="C818" t="str">
        <f t="shared" si="62"/>
        <v>Down</v>
      </c>
      <c r="D818" t="str">
        <f t="shared" si="63"/>
        <v>N</v>
      </c>
      <c r="E818" t="str">
        <f t="shared" si="64"/>
        <v/>
      </c>
      <c r="F818" t="str">
        <f t="shared" si="65"/>
        <v/>
      </c>
      <c r="M818">
        <f t="shared" si="66"/>
        <v>2.7200000000000054E-3</v>
      </c>
    </row>
    <row r="819" spans="1:13" x14ac:dyDescent="0.25">
      <c r="A819">
        <v>20.425000000000001</v>
      </c>
      <c r="B819">
        <v>3.2256250000000063E-3</v>
      </c>
      <c r="C819" t="str">
        <f t="shared" si="62"/>
        <v>Down</v>
      </c>
      <c r="D819" t="str">
        <f t="shared" si="63"/>
        <v>N</v>
      </c>
      <c r="E819" t="str">
        <f t="shared" si="64"/>
        <v/>
      </c>
      <c r="F819" t="str">
        <f t="shared" si="65"/>
        <v/>
      </c>
      <c r="M819">
        <f t="shared" si="66"/>
        <v>2.7150000000000065E-3</v>
      </c>
    </row>
    <row r="820" spans="1:13" x14ac:dyDescent="0.25">
      <c r="A820">
        <v>20.45</v>
      </c>
      <c r="B820">
        <v>3.2212500000000058E-3</v>
      </c>
      <c r="C820" t="str">
        <f t="shared" si="62"/>
        <v>Down</v>
      </c>
      <c r="D820" t="str">
        <f t="shared" si="63"/>
        <v>N</v>
      </c>
      <c r="E820" t="str">
        <f t="shared" si="64"/>
        <v/>
      </c>
      <c r="F820" t="str">
        <f t="shared" si="65"/>
        <v/>
      </c>
      <c r="M820">
        <f t="shared" si="66"/>
        <v>2.7100000000000058E-3</v>
      </c>
    </row>
    <row r="821" spans="1:13" x14ac:dyDescent="0.25">
      <c r="A821">
        <v>20.475000000000001</v>
      </c>
      <c r="B821">
        <v>3.2168750000000036E-3</v>
      </c>
      <c r="C821" t="str">
        <f t="shared" si="62"/>
        <v>Down</v>
      </c>
      <c r="D821" t="str">
        <f t="shared" si="63"/>
        <v>N</v>
      </c>
      <c r="E821" t="str">
        <f t="shared" si="64"/>
        <v/>
      </c>
      <c r="F821" t="str">
        <f t="shared" si="65"/>
        <v/>
      </c>
      <c r="M821">
        <f t="shared" si="66"/>
        <v>2.7050000000000034E-3</v>
      </c>
    </row>
    <row r="822" spans="1:13" x14ac:dyDescent="0.25">
      <c r="A822">
        <v>20.5</v>
      </c>
      <c r="B822">
        <v>2.2125000000000044E-3</v>
      </c>
      <c r="C822" t="str">
        <f t="shared" si="62"/>
        <v>Down</v>
      </c>
      <c r="D822" t="str">
        <f t="shared" si="63"/>
        <v>N</v>
      </c>
      <c r="E822" t="str">
        <f t="shared" si="64"/>
        <v/>
      </c>
      <c r="F822" t="str">
        <f t="shared" si="65"/>
        <v/>
      </c>
      <c r="M822">
        <f t="shared" si="66"/>
        <v>1.7000000000000045E-3</v>
      </c>
    </row>
    <row r="823" spans="1:13" x14ac:dyDescent="0.25">
      <c r="A823">
        <v>20.524999999999999</v>
      </c>
      <c r="B823">
        <v>2.2081250000000048E-3</v>
      </c>
      <c r="C823" t="str">
        <f t="shared" si="62"/>
        <v>Down</v>
      </c>
      <c r="D823" t="str">
        <f t="shared" si="63"/>
        <v>N</v>
      </c>
      <c r="E823" t="str">
        <f t="shared" si="64"/>
        <v/>
      </c>
      <c r="F823" t="str">
        <f t="shared" si="65"/>
        <v/>
      </c>
      <c r="M823">
        <f t="shared" si="66"/>
        <v>1.6950000000000047E-3</v>
      </c>
    </row>
    <row r="824" spans="1:13" x14ac:dyDescent="0.25">
      <c r="A824">
        <v>20.55</v>
      </c>
      <c r="B824">
        <v>1.2037500000000034E-3</v>
      </c>
      <c r="C824" t="str">
        <f t="shared" si="62"/>
        <v>Down</v>
      </c>
      <c r="D824" t="str">
        <f t="shared" si="63"/>
        <v>N</v>
      </c>
      <c r="E824" t="str">
        <f t="shared" si="64"/>
        <v/>
      </c>
      <c r="F824" t="str">
        <f t="shared" si="65"/>
        <v/>
      </c>
      <c r="M824">
        <f t="shared" si="66"/>
        <v>6.9000000000000344E-4</v>
      </c>
    </row>
    <row r="825" spans="1:13" x14ac:dyDescent="0.25">
      <c r="A825">
        <v>20.574999999999999</v>
      </c>
      <c r="B825">
        <v>1.1993750000000047E-3</v>
      </c>
      <c r="C825" t="str">
        <f t="shared" si="62"/>
        <v>Down</v>
      </c>
      <c r="D825" t="str">
        <f t="shared" si="63"/>
        <v>N</v>
      </c>
      <c r="E825" t="str">
        <f t="shared" si="64"/>
        <v/>
      </c>
      <c r="F825" t="str">
        <f t="shared" si="65"/>
        <v/>
      </c>
      <c r="M825">
        <f t="shared" si="66"/>
        <v>6.8500000000000472E-4</v>
      </c>
    </row>
    <row r="826" spans="1:13" x14ac:dyDescent="0.25">
      <c r="A826">
        <v>20.6</v>
      </c>
      <c r="B826">
        <v>1.9500000000000268E-4</v>
      </c>
      <c r="C826" t="str">
        <f t="shared" si="62"/>
        <v>Down</v>
      </c>
      <c r="D826" t="str">
        <f t="shared" si="63"/>
        <v>N</v>
      </c>
      <c r="E826" t="str">
        <f t="shared" si="64"/>
        <v/>
      </c>
      <c r="F826" t="str">
        <f t="shared" si="65"/>
        <v/>
      </c>
      <c r="M826">
        <f t="shared" si="66"/>
        <v>-3.1999999999999737E-4</v>
      </c>
    </row>
    <row r="827" spans="1:13" x14ac:dyDescent="0.25">
      <c r="A827">
        <v>20.625</v>
      </c>
      <c r="B827">
        <v>-8.0937499999999803E-4</v>
      </c>
      <c r="C827" t="str">
        <f t="shared" si="62"/>
        <v>Down</v>
      </c>
      <c r="D827" t="str">
        <f t="shared" si="63"/>
        <v>N</v>
      </c>
      <c r="E827" t="str">
        <f t="shared" si="64"/>
        <v/>
      </c>
      <c r="F827" t="str">
        <f t="shared" si="65"/>
        <v/>
      </c>
      <c r="M827">
        <f t="shared" si="66"/>
        <v>-1.3249999999999981E-3</v>
      </c>
    </row>
    <row r="828" spans="1:13" x14ac:dyDescent="0.25">
      <c r="A828">
        <v>20.65</v>
      </c>
      <c r="B828">
        <v>-1.8137499999999987E-3</v>
      </c>
      <c r="C828" t="str">
        <f t="shared" si="62"/>
        <v>Down</v>
      </c>
      <c r="D828" t="str">
        <f t="shared" si="63"/>
        <v>N</v>
      </c>
      <c r="E828" t="str">
        <f t="shared" si="64"/>
        <v/>
      </c>
      <c r="F828" t="str">
        <f t="shared" si="65"/>
        <v/>
      </c>
      <c r="M828">
        <f t="shared" si="66"/>
        <v>-2.3299999999999987E-3</v>
      </c>
    </row>
    <row r="829" spans="1:13" x14ac:dyDescent="0.25">
      <c r="A829">
        <v>20.675000000000001</v>
      </c>
      <c r="B829">
        <v>-1.8181249999999994E-3</v>
      </c>
      <c r="C829" t="str">
        <f t="shared" si="62"/>
        <v>Down</v>
      </c>
      <c r="D829" t="str">
        <f t="shared" si="63"/>
        <v>N</v>
      </c>
      <c r="E829" t="str">
        <f t="shared" si="64"/>
        <v/>
      </c>
      <c r="F829" t="str">
        <f t="shared" si="65"/>
        <v/>
      </c>
      <c r="M829">
        <f t="shared" si="66"/>
        <v>-2.3349999999999994E-3</v>
      </c>
    </row>
    <row r="830" spans="1:13" x14ac:dyDescent="0.25">
      <c r="A830">
        <v>20.7</v>
      </c>
      <c r="B830">
        <v>-2.8224999999999999E-3</v>
      </c>
      <c r="C830" t="str">
        <f t="shared" si="62"/>
        <v>Down</v>
      </c>
      <c r="D830" t="str">
        <f t="shared" si="63"/>
        <v>N</v>
      </c>
      <c r="E830" t="str">
        <f t="shared" si="64"/>
        <v/>
      </c>
      <c r="F830" t="str">
        <f t="shared" si="65"/>
        <v/>
      </c>
      <c r="M830">
        <f t="shared" si="66"/>
        <v>-3.3400000000000001E-3</v>
      </c>
    </row>
    <row r="831" spans="1:13" x14ac:dyDescent="0.25">
      <c r="A831">
        <v>20.725000000000001</v>
      </c>
      <c r="B831">
        <v>-3.8268750000000008E-3</v>
      </c>
      <c r="C831" t="str">
        <f t="shared" si="62"/>
        <v>Down</v>
      </c>
      <c r="D831" t="str">
        <f t="shared" si="63"/>
        <v>N</v>
      </c>
      <c r="E831" t="str">
        <f t="shared" si="64"/>
        <v/>
      </c>
      <c r="F831" t="str">
        <f t="shared" si="65"/>
        <v/>
      </c>
      <c r="M831">
        <f t="shared" si="66"/>
        <v>-4.3450000000000008E-3</v>
      </c>
    </row>
    <row r="832" spans="1:13" x14ac:dyDescent="0.25">
      <c r="A832">
        <v>20.75</v>
      </c>
      <c r="B832">
        <v>-4.8312500000000013E-3</v>
      </c>
      <c r="C832" t="str">
        <f t="shared" si="62"/>
        <v>Down</v>
      </c>
      <c r="D832" t="str">
        <f t="shared" si="63"/>
        <v>N</v>
      </c>
      <c r="E832" t="str">
        <f t="shared" si="64"/>
        <v/>
      </c>
      <c r="F832" t="str">
        <f t="shared" si="65"/>
        <v/>
      </c>
      <c r="M832">
        <f t="shared" si="66"/>
        <v>-5.3500000000000015E-3</v>
      </c>
    </row>
    <row r="833" spans="1:13" x14ac:dyDescent="0.25">
      <c r="A833">
        <v>20.774999999999999</v>
      </c>
      <c r="B833">
        <v>-5.8356250000000014E-3</v>
      </c>
      <c r="C833" t="str">
        <f t="shared" si="62"/>
        <v>Down</v>
      </c>
      <c r="D833" t="str">
        <f t="shared" si="63"/>
        <v>N</v>
      </c>
      <c r="E833" t="str">
        <f t="shared" si="64"/>
        <v/>
      </c>
      <c r="F833" t="str">
        <f t="shared" si="65"/>
        <v/>
      </c>
      <c r="M833">
        <f t="shared" si="66"/>
        <v>-6.3550000000000013E-3</v>
      </c>
    </row>
    <row r="834" spans="1:13" x14ac:dyDescent="0.25">
      <c r="A834">
        <v>20.8</v>
      </c>
      <c r="B834">
        <v>-6.8399999999999971E-3</v>
      </c>
      <c r="C834" t="str">
        <f t="shared" ref="C834:C897" si="67">IF(B834&lt;B835, "Up", "Down")</f>
        <v>Down</v>
      </c>
      <c r="D834" t="str">
        <f t="shared" ref="D834:D897" si="68">IF(C834&lt;&gt;C833,"Y","N")</f>
        <v>N</v>
      </c>
      <c r="E834" t="str">
        <f t="shared" ref="E834:E897" si="69">IF(D834="Y",IF(C834="Up","Min","Max"),"")</f>
        <v/>
      </c>
      <c r="F834" t="str">
        <f t="shared" ref="F834:F897" si="70">IF(E834&lt;&gt;"",B834,"")</f>
        <v/>
      </c>
      <c r="M834">
        <f t="shared" si="66"/>
        <v>-7.3599999999999968E-3</v>
      </c>
    </row>
    <row r="835" spans="1:13" x14ac:dyDescent="0.25">
      <c r="A835">
        <v>20.824999999999999</v>
      </c>
      <c r="B835">
        <v>-6.8443749999999963E-3</v>
      </c>
      <c r="C835" t="str">
        <f t="shared" si="67"/>
        <v>Down</v>
      </c>
      <c r="D835" t="str">
        <f t="shared" si="68"/>
        <v>N</v>
      </c>
      <c r="E835" t="str">
        <f t="shared" si="69"/>
        <v/>
      </c>
      <c r="F835" t="str">
        <f t="shared" si="70"/>
        <v/>
      </c>
      <c r="M835">
        <f t="shared" ref="M835:M898" si="71">B835-0.000025*A835</f>
        <v>-7.3649999999999965E-3</v>
      </c>
    </row>
    <row r="836" spans="1:13" x14ac:dyDescent="0.25">
      <c r="A836">
        <v>20.85</v>
      </c>
      <c r="B836">
        <v>-7.8487499999999981E-3</v>
      </c>
      <c r="C836" t="str">
        <f t="shared" si="67"/>
        <v>Down</v>
      </c>
      <c r="D836" t="str">
        <f t="shared" si="68"/>
        <v>N</v>
      </c>
      <c r="E836" t="str">
        <f t="shared" si="69"/>
        <v/>
      </c>
      <c r="F836" t="str">
        <f t="shared" si="70"/>
        <v/>
      </c>
      <c r="M836">
        <f t="shared" si="71"/>
        <v>-8.369999999999999E-3</v>
      </c>
    </row>
    <row r="837" spans="1:13" x14ac:dyDescent="0.25">
      <c r="A837">
        <v>20.875</v>
      </c>
      <c r="B837">
        <v>-8.8531249999999981E-3</v>
      </c>
      <c r="C837" t="str">
        <f t="shared" si="67"/>
        <v>Down</v>
      </c>
      <c r="D837" t="str">
        <f t="shared" si="68"/>
        <v>N</v>
      </c>
      <c r="E837" t="str">
        <f t="shared" si="69"/>
        <v/>
      </c>
      <c r="F837" t="str">
        <f t="shared" si="70"/>
        <v/>
      </c>
      <c r="M837">
        <f t="shared" si="71"/>
        <v>-9.3749999999999979E-3</v>
      </c>
    </row>
    <row r="838" spans="1:13" x14ac:dyDescent="0.25">
      <c r="A838">
        <v>20.9</v>
      </c>
      <c r="B838">
        <v>-9.8574999999999999E-3</v>
      </c>
      <c r="C838" t="str">
        <f t="shared" si="67"/>
        <v>Down</v>
      </c>
      <c r="D838" t="str">
        <f t="shared" si="68"/>
        <v>N</v>
      </c>
      <c r="E838" t="str">
        <f t="shared" si="69"/>
        <v/>
      </c>
      <c r="F838" t="str">
        <f t="shared" si="70"/>
        <v/>
      </c>
      <c r="M838">
        <f t="shared" si="71"/>
        <v>-1.038E-2</v>
      </c>
    </row>
    <row r="839" spans="1:13" x14ac:dyDescent="0.25">
      <c r="A839">
        <v>20.925000000000001</v>
      </c>
      <c r="B839">
        <v>-9.8618749999999991E-3</v>
      </c>
      <c r="C839" t="str">
        <f t="shared" si="67"/>
        <v>Down</v>
      </c>
      <c r="D839" t="str">
        <f t="shared" si="68"/>
        <v>N</v>
      </c>
      <c r="E839" t="str">
        <f t="shared" si="69"/>
        <v/>
      </c>
      <c r="F839" t="str">
        <f t="shared" si="70"/>
        <v/>
      </c>
      <c r="M839">
        <f t="shared" si="71"/>
        <v>-1.0384999999999998E-2</v>
      </c>
    </row>
    <row r="840" spans="1:13" x14ac:dyDescent="0.25">
      <c r="A840">
        <v>20.95</v>
      </c>
      <c r="B840">
        <v>-1.0866249999999999E-2</v>
      </c>
      <c r="C840" t="str">
        <f t="shared" si="67"/>
        <v>Down</v>
      </c>
      <c r="D840" t="str">
        <f t="shared" si="68"/>
        <v>N</v>
      </c>
      <c r="E840" t="str">
        <f t="shared" si="69"/>
        <v/>
      </c>
      <c r="F840" t="str">
        <f t="shared" si="70"/>
        <v/>
      </c>
      <c r="M840">
        <f t="shared" si="71"/>
        <v>-1.1389999999999999E-2</v>
      </c>
    </row>
    <row r="841" spans="1:13" x14ac:dyDescent="0.25">
      <c r="A841">
        <v>20.975000000000001</v>
      </c>
      <c r="B841">
        <v>-1.1870625000000003E-2</v>
      </c>
      <c r="C841" t="str">
        <f t="shared" si="67"/>
        <v>Down</v>
      </c>
      <c r="D841" t="str">
        <f t="shared" si="68"/>
        <v>N</v>
      </c>
      <c r="E841" t="str">
        <f t="shared" si="69"/>
        <v/>
      </c>
      <c r="F841" t="str">
        <f t="shared" si="70"/>
        <v/>
      </c>
      <c r="M841">
        <f t="shared" si="71"/>
        <v>-1.2395000000000003E-2</v>
      </c>
    </row>
    <row r="842" spans="1:13" x14ac:dyDescent="0.25">
      <c r="A842">
        <v>21</v>
      </c>
      <c r="B842">
        <v>-1.1875000000000002E-2</v>
      </c>
      <c r="C842" t="str">
        <f t="shared" si="67"/>
        <v>Down</v>
      </c>
      <c r="D842" t="str">
        <f t="shared" si="68"/>
        <v>N</v>
      </c>
      <c r="E842" t="str">
        <f t="shared" si="69"/>
        <v/>
      </c>
      <c r="F842" t="str">
        <f t="shared" si="70"/>
        <v/>
      </c>
      <c r="M842">
        <f t="shared" si="71"/>
        <v>-1.2400000000000001E-2</v>
      </c>
    </row>
    <row r="843" spans="1:13" x14ac:dyDescent="0.25">
      <c r="A843">
        <v>21.024999999999999</v>
      </c>
      <c r="B843">
        <v>-1.1879375000000001E-2</v>
      </c>
      <c r="C843" t="str">
        <f t="shared" si="67"/>
        <v>Down</v>
      </c>
      <c r="D843" t="str">
        <f t="shared" si="68"/>
        <v>N</v>
      </c>
      <c r="E843" t="str">
        <f t="shared" si="69"/>
        <v/>
      </c>
      <c r="F843" t="str">
        <f t="shared" si="70"/>
        <v/>
      </c>
      <c r="M843">
        <f t="shared" si="71"/>
        <v>-1.2405000000000001E-2</v>
      </c>
    </row>
    <row r="844" spans="1:13" x14ac:dyDescent="0.25">
      <c r="A844">
        <v>21.05</v>
      </c>
      <c r="B844">
        <v>-1.188375E-2</v>
      </c>
      <c r="C844" t="str">
        <f t="shared" si="67"/>
        <v>Down</v>
      </c>
      <c r="D844" t="str">
        <f t="shared" si="68"/>
        <v>N</v>
      </c>
      <c r="E844" t="str">
        <f t="shared" si="69"/>
        <v/>
      </c>
      <c r="F844" t="str">
        <f t="shared" si="70"/>
        <v/>
      </c>
      <c r="M844">
        <f t="shared" si="71"/>
        <v>-1.2410000000000001E-2</v>
      </c>
    </row>
    <row r="845" spans="1:13" x14ac:dyDescent="0.25">
      <c r="A845">
        <v>21.074999999999999</v>
      </c>
      <c r="B845">
        <v>-1.2888125E-2</v>
      </c>
      <c r="C845" t="str">
        <f t="shared" si="67"/>
        <v>Down</v>
      </c>
      <c r="D845" t="str">
        <f t="shared" si="68"/>
        <v>N</v>
      </c>
      <c r="E845" t="str">
        <f t="shared" si="69"/>
        <v/>
      </c>
      <c r="F845" t="str">
        <f t="shared" si="70"/>
        <v/>
      </c>
      <c r="M845">
        <f t="shared" si="71"/>
        <v>-1.3415E-2</v>
      </c>
    </row>
    <row r="846" spans="1:13" x14ac:dyDescent="0.25">
      <c r="A846">
        <v>21.1</v>
      </c>
      <c r="B846">
        <v>-1.2892500000000003E-2</v>
      </c>
      <c r="C846" t="str">
        <f t="shared" si="67"/>
        <v>Down</v>
      </c>
      <c r="D846" t="str">
        <f t="shared" si="68"/>
        <v>N</v>
      </c>
      <c r="E846" t="str">
        <f t="shared" si="69"/>
        <v/>
      </c>
      <c r="F846" t="str">
        <f t="shared" si="70"/>
        <v/>
      </c>
      <c r="M846">
        <f t="shared" si="71"/>
        <v>-1.3420000000000003E-2</v>
      </c>
    </row>
    <row r="847" spans="1:13" x14ac:dyDescent="0.25">
      <c r="A847">
        <v>21.125</v>
      </c>
      <c r="B847">
        <v>-1.2896875000000002E-2</v>
      </c>
      <c r="C847" t="str">
        <f t="shared" si="67"/>
        <v>Down</v>
      </c>
      <c r="D847" t="str">
        <f t="shared" si="68"/>
        <v>N</v>
      </c>
      <c r="E847" t="str">
        <f t="shared" si="69"/>
        <v/>
      </c>
      <c r="F847" t="str">
        <f t="shared" si="70"/>
        <v/>
      </c>
      <c r="M847">
        <f t="shared" si="71"/>
        <v>-1.3425000000000003E-2</v>
      </c>
    </row>
    <row r="848" spans="1:13" x14ac:dyDescent="0.25">
      <c r="A848">
        <v>21.15</v>
      </c>
      <c r="B848">
        <v>-1.2901250000000001E-2</v>
      </c>
      <c r="C848" t="str">
        <f t="shared" si="67"/>
        <v>Down</v>
      </c>
      <c r="D848" t="str">
        <f t="shared" si="68"/>
        <v>N</v>
      </c>
      <c r="E848" t="str">
        <f t="shared" si="69"/>
        <v/>
      </c>
      <c r="F848" t="str">
        <f t="shared" si="70"/>
        <v/>
      </c>
      <c r="M848">
        <f t="shared" si="71"/>
        <v>-1.3430000000000001E-2</v>
      </c>
    </row>
    <row r="849" spans="1:13" x14ac:dyDescent="0.25">
      <c r="A849">
        <v>21.175000000000001</v>
      </c>
      <c r="B849">
        <v>-1.2905625000000002E-2</v>
      </c>
      <c r="C849" t="str">
        <f t="shared" si="67"/>
        <v>Down</v>
      </c>
      <c r="D849" t="str">
        <f t="shared" si="68"/>
        <v>N</v>
      </c>
      <c r="E849" t="str">
        <f t="shared" si="69"/>
        <v/>
      </c>
      <c r="F849" t="str">
        <f t="shared" si="70"/>
        <v/>
      </c>
      <c r="M849">
        <f t="shared" si="71"/>
        <v>-1.3435000000000002E-2</v>
      </c>
    </row>
    <row r="850" spans="1:13" x14ac:dyDescent="0.25">
      <c r="A850">
        <v>21.2</v>
      </c>
      <c r="B850">
        <v>-1.2910000000000001E-2</v>
      </c>
      <c r="C850" t="str">
        <f t="shared" si="67"/>
        <v>Up</v>
      </c>
      <c r="D850" t="str">
        <f t="shared" si="68"/>
        <v>Y</v>
      </c>
      <c r="E850" t="str">
        <f t="shared" si="69"/>
        <v>Min</v>
      </c>
      <c r="F850">
        <f t="shared" si="70"/>
        <v>-1.2910000000000001E-2</v>
      </c>
      <c r="M850">
        <f t="shared" si="71"/>
        <v>-1.3440000000000001E-2</v>
      </c>
    </row>
    <row r="851" spans="1:13" x14ac:dyDescent="0.25">
      <c r="A851">
        <v>21.225000000000001</v>
      </c>
      <c r="B851">
        <v>-1.1914375E-2</v>
      </c>
      <c r="C851" t="str">
        <f t="shared" si="67"/>
        <v>Down</v>
      </c>
      <c r="D851" t="str">
        <f t="shared" si="68"/>
        <v>Y</v>
      </c>
      <c r="E851" t="str">
        <f t="shared" si="69"/>
        <v>Max</v>
      </c>
      <c r="F851">
        <f t="shared" si="70"/>
        <v>-1.1914375E-2</v>
      </c>
      <c r="M851">
        <f t="shared" si="71"/>
        <v>-1.2444999999999999E-2</v>
      </c>
    </row>
    <row r="852" spans="1:13" x14ac:dyDescent="0.25">
      <c r="A852">
        <v>21.25</v>
      </c>
      <c r="B852">
        <v>-1.1918750000000002E-2</v>
      </c>
      <c r="C852" t="str">
        <f t="shared" si="67"/>
        <v>Up</v>
      </c>
      <c r="D852" t="str">
        <f t="shared" si="68"/>
        <v>Y</v>
      </c>
      <c r="E852" t="str">
        <f t="shared" si="69"/>
        <v>Min</v>
      </c>
      <c r="F852">
        <f t="shared" si="70"/>
        <v>-1.1918750000000002E-2</v>
      </c>
      <c r="M852">
        <f t="shared" si="71"/>
        <v>-1.2450000000000003E-2</v>
      </c>
    </row>
    <row r="853" spans="1:13" x14ac:dyDescent="0.25">
      <c r="A853">
        <v>21.274999999999999</v>
      </c>
      <c r="B853">
        <v>-1.0923125000000001E-2</v>
      </c>
      <c r="C853" t="str">
        <f t="shared" si="67"/>
        <v>Down</v>
      </c>
      <c r="D853" t="str">
        <f t="shared" si="68"/>
        <v>Y</v>
      </c>
      <c r="E853" t="str">
        <f t="shared" si="69"/>
        <v>Max</v>
      </c>
      <c r="F853">
        <f t="shared" si="70"/>
        <v>-1.0923125000000001E-2</v>
      </c>
      <c r="M853">
        <f t="shared" si="71"/>
        <v>-1.1455E-2</v>
      </c>
    </row>
    <row r="854" spans="1:13" x14ac:dyDescent="0.25">
      <c r="A854">
        <v>21.3</v>
      </c>
      <c r="B854">
        <v>-1.09275E-2</v>
      </c>
      <c r="C854" t="str">
        <f t="shared" si="67"/>
        <v>Up</v>
      </c>
      <c r="D854" t="str">
        <f t="shared" si="68"/>
        <v>Y</v>
      </c>
      <c r="E854" t="str">
        <f t="shared" si="69"/>
        <v>Min</v>
      </c>
      <c r="F854">
        <f t="shared" si="70"/>
        <v>-1.09275E-2</v>
      </c>
      <c r="M854">
        <f t="shared" si="71"/>
        <v>-1.146E-2</v>
      </c>
    </row>
    <row r="855" spans="1:13" x14ac:dyDescent="0.25">
      <c r="A855">
        <v>21.324999999999999</v>
      </c>
      <c r="B855">
        <v>-9.931874999999998E-3</v>
      </c>
      <c r="C855" t="str">
        <f t="shared" si="67"/>
        <v>Up</v>
      </c>
      <c r="D855" t="str">
        <f t="shared" si="68"/>
        <v>N</v>
      </c>
      <c r="E855" t="str">
        <f t="shared" si="69"/>
        <v/>
      </c>
      <c r="F855" t="str">
        <f t="shared" si="70"/>
        <v/>
      </c>
      <c r="M855">
        <f t="shared" si="71"/>
        <v>-1.0464999999999999E-2</v>
      </c>
    </row>
    <row r="856" spans="1:13" x14ac:dyDescent="0.25">
      <c r="A856">
        <v>21.35</v>
      </c>
      <c r="B856">
        <v>-8.936249999999998E-3</v>
      </c>
      <c r="C856" t="str">
        <f t="shared" si="67"/>
        <v>Up</v>
      </c>
      <c r="D856" t="str">
        <f t="shared" si="68"/>
        <v>N</v>
      </c>
      <c r="E856" t="str">
        <f t="shared" si="69"/>
        <v/>
      </c>
      <c r="F856" t="str">
        <f t="shared" si="70"/>
        <v/>
      </c>
      <c r="M856">
        <f t="shared" si="71"/>
        <v>-9.4699999999999975E-3</v>
      </c>
    </row>
    <row r="857" spans="1:13" x14ac:dyDescent="0.25">
      <c r="A857">
        <v>21.375</v>
      </c>
      <c r="B857">
        <v>-7.940624999999998E-3</v>
      </c>
      <c r="C857" t="str">
        <f t="shared" si="67"/>
        <v>Down</v>
      </c>
      <c r="D857" t="str">
        <f t="shared" si="68"/>
        <v>Y</v>
      </c>
      <c r="E857" t="str">
        <f t="shared" si="69"/>
        <v>Max</v>
      </c>
      <c r="F857">
        <f t="shared" si="70"/>
        <v>-7.940624999999998E-3</v>
      </c>
      <c r="M857">
        <f t="shared" si="71"/>
        <v>-8.4749999999999982E-3</v>
      </c>
    </row>
    <row r="858" spans="1:13" x14ac:dyDescent="0.25">
      <c r="A858">
        <v>21.4</v>
      </c>
      <c r="B858">
        <v>-7.9449999999999972E-3</v>
      </c>
      <c r="C858" t="str">
        <f t="shared" si="67"/>
        <v>Up</v>
      </c>
      <c r="D858" t="str">
        <f t="shared" si="68"/>
        <v>Y</v>
      </c>
      <c r="E858" t="str">
        <f t="shared" si="69"/>
        <v>Min</v>
      </c>
      <c r="F858">
        <f t="shared" si="70"/>
        <v>-7.9449999999999972E-3</v>
      </c>
      <c r="M858">
        <f t="shared" si="71"/>
        <v>-8.479999999999998E-3</v>
      </c>
    </row>
    <row r="859" spans="1:13" x14ac:dyDescent="0.25">
      <c r="A859">
        <v>21.425000000000001</v>
      </c>
      <c r="B859">
        <v>-6.9493749999999972E-3</v>
      </c>
      <c r="C859" t="str">
        <f t="shared" si="67"/>
        <v>Up</v>
      </c>
      <c r="D859" t="str">
        <f t="shared" si="68"/>
        <v>N</v>
      </c>
      <c r="E859" t="str">
        <f t="shared" si="69"/>
        <v/>
      </c>
      <c r="F859" t="str">
        <f t="shared" si="70"/>
        <v/>
      </c>
      <c r="M859">
        <f t="shared" si="71"/>
        <v>-7.4849999999999969E-3</v>
      </c>
    </row>
    <row r="860" spans="1:13" x14ac:dyDescent="0.25">
      <c r="A860">
        <v>21.45</v>
      </c>
      <c r="B860">
        <v>-5.9537500000000024E-3</v>
      </c>
      <c r="C860" t="str">
        <f t="shared" si="67"/>
        <v>Up</v>
      </c>
      <c r="D860" t="str">
        <f t="shared" si="68"/>
        <v>N</v>
      </c>
      <c r="E860" t="str">
        <f t="shared" si="69"/>
        <v/>
      </c>
      <c r="F860" t="str">
        <f t="shared" si="70"/>
        <v/>
      </c>
      <c r="M860">
        <f t="shared" si="71"/>
        <v>-6.4900000000000027E-3</v>
      </c>
    </row>
    <row r="861" spans="1:13" x14ac:dyDescent="0.25">
      <c r="A861">
        <v>21.475000000000001</v>
      </c>
      <c r="B861">
        <v>-4.9581250000000016E-3</v>
      </c>
      <c r="C861" t="str">
        <f t="shared" si="67"/>
        <v>Down</v>
      </c>
      <c r="D861" t="str">
        <f t="shared" si="68"/>
        <v>Y</v>
      </c>
      <c r="E861" t="str">
        <f t="shared" si="69"/>
        <v>Max</v>
      </c>
      <c r="F861">
        <f t="shared" si="70"/>
        <v>-4.9581250000000016E-3</v>
      </c>
      <c r="M861">
        <f t="shared" si="71"/>
        <v>-5.4950000000000016E-3</v>
      </c>
    </row>
    <row r="862" spans="1:13" x14ac:dyDescent="0.25">
      <c r="A862">
        <v>21.5</v>
      </c>
      <c r="B862">
        <v>-4.9625000000000016E-3</v>
      </c>
      <c r="C862" t="str">
        <f t="shared" si="67"/>
        <v>Up</v>
      </c>
      <c r="D862" t="str">
        <f t="shared" si="68"/>
        <v>Y</v>
      </c>
      <c r="E862" t="str">
        <f t="shared" si="69"/>
        <v>Min</v>
      </c>
      <c r="F862">
        <f t="shared" si="70"/>
        <v>-4.9625000000000016E-3</v>
      </c>
      <c r="M862">
        <f t="shared" si="71"/>
        <v>-5.5000000000000014E-3</v>
      </c>
    </row>
    <row r="863" spans="1:13" x14ac:dyDescent="0.25">
      <c r="A863">
        <v>21.524999999999999</v>
      </c>
      <c r="B863">
        <v>-3.9668749999999999E-3</v>
      </c>
      <c r="C863" t="str">
        <f t="shared" si="67"/>
        <v>Up</v>
      </c>
      <c r="D863" t="str">
        <f t="shared" si="68"/>
        <v>N</v>
      </c>
      <c r="E863" t="str">
        <f t="shared" si="69"/>
        <v/>
      </c>
      <c r="F863" t="str">
        <f t="shared" si="70"/>
        <v/>
      </c>
      <c r="M863">
        <f t="shared" si="71"/>
        <v>-4.5050000000000003E-3</v>
      </c>
    </row>
    <row r="864" spans="1:13" x14ac:dyDescent="0.25">
      <c r="A864">
        <v>21.55</v>
      </c>
      <c r="B864">
        <v>-2.9712499999999999E-3</v>
      </c>
      <c r="C864" t="str">
        <f t="shared" si="67"/>
        <v>Up</v>
      </c>
      <c r="D864" t="str">
        <f t="shared" si="68"/>
        <v>N</v>
      </c>
      <c r="E864" t="str">
        <f t="shared" si="69"/>
        <v/>
      </c>
      <c r="F864" t="str">
        <f t="shared" si="70"/>
        <v/>
      </c>
      <c r="M864">
        <f t="shared" si="71"/>
        <v>-3.5100000000000001E-3</v>
      </c>
    </row>
    <row r="865" spans="1:13" x14ac:dyDescent="0.25">
      <c r="A865">
        <v>21.574999999999999</v>
      </c>
      <c r="B865">
        <v>-1.9756249999999986E-3</v>
      </c>
      <c r="C865" t="str">
        <f t="shared" si="67"/>
        <v>Down</v>
      </c>
      <c r="D865" t="str">
        <f t="shared" si="68"/>
        <v>Y</v>
      </c>
      <c r="E865" t="str">
        <f t="shared" si="69"/>
        <v>Max</v>
      </c>
      <c r="F865">
        <f t="shared" si="70"/>
        <v>-1.9756249999999986E-3</v>
      </c>
      <c r="M865">
        <f t="shared" si="71"/>
        <v>-2.5149999999999986E-3</v>
      </c>
    </row>
    <row r="866" spans="1:13" x14ac:dyDescent="0.25">
      <c r="A866">
        <v>21.6</v>
      </c>
      <c r="B866">
        <v>-1.9799999999999996E-3</v>
      </c>
      <c r="C866" t="str">
        <f t="shared" si="67"/>
        <v>Up</v>
      </c>
      <c r="D866" t="str">
        <f t="shared" si="68"/>
        <v>Y</v>
      </c>
      <c r="E866" t="str">
        <f t="shared" si="69"/>
        <v>Min</v>
      </c>
      <c r="F866">
        <f t="shared" si="70"/>
        <v>-1.9799999999999996E-3</v>
      </c>
      <c r="M866">
        <f t="shared" si="71"/>
        <v>-2.5199999999999997E-3</v>
      </c>
    </row>
    <row r="867" spans="1:13" x14ac:dyDescent="0.25">
      <c r="A867">
        <v>21.625</v>
      </c>
      <c r="B867">
        <v>-9.8437499999999827E-4</v>
      </c>
      <c r="C867" t="str">
        <f t="shared" si="67"/>
        <v>Up</v>
      </c>
      <c r="D867" t="str">
        <f t="shared" si="68"/>
        <v>N</v>
      </c>
      <c r="E867" t="str">
        <f t="shared" si="69"/>
        <v/>
      </c>
      <c r="F867" t="str">
        <f t="shared" si="70"/>
        <v/>
      </c>
      <c r="M867">
        <f t="shared" si="71"/>
        <v>-1.5249999999999981E-3</v>
      </c>
    </row>
    <row r="868" spans="1:13" x14ac:dyDescent="0.25">
      <c r="A868">
        <v>21.65</v>
      </c>
      <c r="B868">
        <v>1.125000000000377E-5</v>
      </c>
      <c r="C868" t="str">
        <f t="shared" si="67"/>
        <v>Down</v>
      </c>
      <c r="D868" t="str">
        <f t="shared" si="68"/>
        <v>Y</v>
      </c>
      <c r="E868" t="str">
        <f t="shared" si="69"/>
        <v>Max</v>
      </c>
      <c r="F868">
        <f t="shared" si="70"/>
        <v>1.125000000000377E-5</v>
      </c>
      <c r="M868">
        <f t="shared" si="71"/>
        <v>-5.2999999999999619E-4</v>
      </c>
    </row>
    <row r="869" spans="1:13" x14ac:dyDescent="0.25">
      <c r="A869">
        <v>21.675000000000001</v>
      </c>
      <c r="B869">
        <v>6.8750000000027556E-6</v>
      </c>
      <c r="C869" t="str">
        <f t="shared" si="67"/>
        <v>Up</v>
      </c>
      <c r="D869" t="str">
        <f t="shared" si="68"/>
        <v>Y</v>
      </c>
      <c r="E869" t="str">
        <f t="shared" si="69"/>
        <v>Min</v>
      </c>
      <c r="F869">
        <f t="shared" si="70"/>
        <v>6.8750000000027556E-6</v>
      </c>
      <c r="M869">
        <f t="shared" si="71"/>
        <v>-5.3499999999999728E-4</v>
      </c>
    </row>
    <row r="870" spans="1:13" x14ac:dyDescent="0.25">
      <c r="A870">
        <v>21.7</v>
      </c>
      <c r="B870">
        <v>1.0025000000000038E-3</v>
      </c>
      <c r="C870" t="str">
        <f t="shared" si="67"/>
        <v>Down</v>
      </c>
      <c r="D870" t="str">
        <f t="shared" si="68"/>
        <v>Y</v>
      </c>
      <c r="E870" t="str">
        <f t="shared" si="69"/>
        <v>Max</v>
      </c>
      <c r="F870">
        <f t="shared" si="70"/>
        <v>1.0025000000000038E-3</v>
      </c>
      <c r="M870">
        <f t="shared" si="71"/>
        <v>4.6000000000000381E-4</v>
      </c>
    </row>
    <row r="871" spans="1:13" x14ac:dyDescent="0.25">
      <c r="A871">
        <v>21.725000000000001</v>
      </c>
      <c r="B871">
        <v>9.9812500000000378E-4</v>
      </c>
      <c r="C871" t="str">
        <f t="shared" si="67"/>
        <v>Up</v>
      </c>
      <c r="D871" t="str">
        <f t="shared" si="68"/>
        <v>Y</v>
      </c>
      <c r="E871" t="str">
        <f t="shared" si="69"/>
        <v>Min</v>
      </c>
      <c r="F871">
        <f t="shared" si="70"/>
        <v>9.9812500000000378E-4</v>
      </c>
      <c r="M871">
        <f t="shared" si="71"/>
        <v>4.5500000000000369E-4</v>
      </c>
    </row>
    <row r="872" spans="1:13" x14ac:dyDescent="0.25">
      <c r="A872">
        <v>21.75</v>
      </c>
      <c r="B872">
        <v>1.9937500000000042E-3</v>
      </c>
      <c r="C872" t="str">
        <f t="shared" si="67"/>
        <v>Down</v>
      </c>
      <c r="D872" t="str">
        <f t="shared" si="68"/>
        <v>Y</v>
      </c>
      <c r="E872" t="str">
        <f t="shared" si="69"/>
        <v>Max</v>
      </c>
      <c r="F872">
        <f t="shared" si="70"/>
        <v>1.9937500000000042E-3</v>
      </c>
      <c r="M872">
        <f t="shared" si="71"/>
        <v>1.4500000000000042E-3</v>
      </c>
    </row>
    <row r="873" spans="1:13" x14ac:dyDescent="0.25">
      <c r="A873">
        <v>21.774999999999999</v>
      </c>
      <c r="B873">
        <v>1.9893750000000059E-3</v>
      </c>
      <c r="C873" t="str">
        <f t="shared" si="67"/>
        <v>Down</v>
      </c>
      <c r="D873" t="str">
        <f t="shared" si="68"/>
        <v>N</v>
      </c>
      <c r="E873" t="str">
        <f t="shared" si="69"/>
        <v/>
      </c>
      <c r="F873" t="str">
        <f t="shared" si="70"/>
        <v/>
      </c>
      <c r="M873">
        <f t="shared" si="71"/>
        <v>1.445000000000006E-3</v>
      </c>
    </row>
    <row r="874" spans="1:13" x14ac:dyDescent="0.25">
      <c r="A874">
        <v>21.8</v>
      </c>
      <c r="B874">
        <v>1.9850000000000046E-3</v>
      </c>
      <c r="C874" t="str">
        <f t="shared" si="67"/>
        <v>Down</v>
      </c>
      <c r="D874" t="str">
        <f t="shared" si="68"/>
        <v>N</v>
      </c>
      <c r="E874" t="str">
        <f t="shared" si="69"/>
        <v/>
      </c>
      <c r="F874" t="str">
        <f t="shared" si="70"/>
        <v/>
      </c>
      <c r="M874">
        <f t="shared" si="71"/>
        <v>1.4400000000000046E-3</v>
      </c>
    </row>
    <row r="875" spans="1:13" x14ac:dyDescent="0.25">
      <c r="A875">
        <v>21.824999999999999</v>
      </c>
      <c r="B875">
        <v>1.980625000000005E-3</v>
      </c>
      <c r="C875" t="str">
        <f t="shared" si="67"/>
        <v>Down</v>
      </c>
      <c r="D875" t="str">
        <f t="shared" si="68"/>
        <v>N</v>
      </c>
      <c r="E875" t="str">
        <f t="shared" si="69"/>
        <v/>
      </c>
      <c r="F875" t="str">
        <f t="shared" si="70"/>
        <v/>
      </c>
      <c r="M875">
        <f t="shared" si="71"/>
        <v>1.4350000000000048E-3</v>
      </c>
    </row>
    <row r="876" spans="1:13" x14ac:dyDescent="0.25">
      <c r="A876">
        <v>21.85</v>
      </c>
      <c r="B876">
        <v>1.9762500000000049E-3</v>
      </c>
      <c r="C876" t="str">
        <f t="shared" si="67"/>
        <v>Down</v>
      </c>
      <c r="D876" t="str">
        <f t="shared" si="68"/>
        <v>N</v>
      </c>
      <c r="E876" t="str">
        <f t="shared" si="69"/>
        <v/>
      </c>
      <c r="F876" t="str">
        <f t="shared" si="70"/>
        <v/>
      </c>
      <c r="M876">
        <f t="shared" si="71"/>
        <v>1.4300000000000048E-3</v>
      </c>
    </row>
    <row r="877" spans="1:13" x14ac:dyDescent="0.25">
      <c r="A877">
        <v>21.875</v>
      </c>
      <c r="B877">
        <v>1.9718750000000044E-3</v>
      </c>
      <c r="C877" t="str">
        <f t="shared" si="67"/>
        <v>Down</v>
      </c>
      <c r="D877" t="str">
        <f t="shared" si="68"/>
        <v>N</v>
      </c>
      <c r="E877" t="str">
        <f t="shared" si="69"/>
        <v/>
      </c>
      <c r="F877" t="str">
        <f t="shared" si="70"/>
        <v/>
      </c>
      <c r="M877">
        <f t="shared" si="71"/>
        <v>1.4250000000000044E-3</v>
      </c>
    </row>
    <row r="878" spans="1:13" x14ac:dyDescent="0.25">
      <c r="A878">
        <v>21.9</v>
      </c>
      <c r="B878">
        <v>1.967500000000004E-3</v>
      </c>
      <c r="C878" t="str">
        <f t="shared" si="67"/>
        <v>Down</v>
      </c>
      <c r="D878" t="str">
        <f t="shared" si="68"/>
        <v>N</v>
      </c>
      <c r="E878" t="str">
        <f t="shared" si="69"/>
        <v/>
      </c>
      <c r="F878" t="str">
        <f t="shared" si="70"/>
        <v/>
      </c>
      <c r="M878">
        <f t="shared" si="71"/>
        <v>1.4200000000000039E-3</v>
      </c>
    </row>
    <row r="879" spans="1:13" x14ac:dyDescent="0.25">
      <c r="A879">
        <v>21.925000000000001</v>
      </c>
      <c r="B879">
        <v>1.9631250000000048E-3</v>
      </c>
      <c r="C879" t="str">
        <f t="shared" si="67"/>
        <v>Down</v>
      </c>
      <c r="D879" t="str">
        <f t="shared" si="68"/>
        <v>N</v>
      </c>
      <c r="E879" t="str">
        <f t="shared" si="69"/>
        <v/>
      </c>
      <c r="F879" t="str">
        <f t="shared" si="70"/>
        <v/>
      </c>
      <c r="M879">
        <f t="shared" si="71"/>
        <v>1.4150000000000048E-3</v>
      </c>
    </row>
    <row r="880" spans="1:13" x14ac:dyDescent="0.25">
      <c r="A880">
        <v>21.95</v>
      </c>
      <c r="B880">
        <v>9.5875000000000409E-4</v>
      </c>
      <c r="C880" t="str">
        <f t="shared" si="67"/>
        <v>Down</v>
      </c>
      <c r="D880" t="str">
        <f t="shared" si="68"/>
        <v>N</v>
      </c>
      <c r="E880" t="str">
        <f t="shared" si="69"/>
        <v/>
      </c>
      <c r="F880" t="str">
        <f t="shared" si="70"/>
        <v/>
      </c>
      <c r="M880">
        <f t="shared" si="71"/>
        <v>4.1000000000000411E-4</v>
      </c>
    </row>
    <row r="881" spans="1:13" x14ac:dyDescent="0.25">
      <c r="A881">
        <v>21.975000000000001</v>
      </c>
      <c r="B881">
        <v>9.5437500000000307E-4</v>
      </c>
      <c r="C881" t="str">
        <f t="shared" si="67"/>
        <v>Down</v>
      </c>
      <c r="D881" t="str">
        <f t="shared" si="68"/>
        <v>N</v>
      </c>
      <c r="E881" t="str">
        <f t="shared" si="69"/>
        <v/>
      </c>
      <c r="F881" t="str">
        <f t="shared" si="70"/>
        <v/>
      </c>
      <c r="M881">
        <f t="shared" si="71"/>
        <v>4.0500000000000301E-4</v>
      </c>
    </row>
    <row r="882" spans="1:13" x14ac:dyDescent="0.25">
      <c r="A882">
        <v>22</v>
      </c>
      <c r="B882">
        <v>-4.999999999999677E-5</v>
      </c>
      <c r="C882" t="str">
        <f t="shared" si="67"/>
        <v>Down</v>
      </c>
      <c r="D882" t="str">
        <f t="shared" si="68"/>
        <v>N</v>
      </c>
      <c r="E882" t="str">
        <f t="shared" si="69"/>
        <v/>
      </c>
      <c r="F882" t="str">
        <f t="shared" si="70"/>
        <v/>
      </c>
      <c r="M882">
        <f t="shared" si="71"/>
        <v>-5.999999999999968E-4</v>
      </c>
    </row>
    <row r="883" spans="1:13" x14ac:dyDescent="0.25">
      <c r="A883">
        <v>22.024999999999999</v>
      </c>
      <c r="B883">
        <v>-5.4374999999997459E-5</v>
      </c>
      <c r="C883" t="str">
        <f t="shared" si="67"/>
        <v>Down</v>
      </c>
      <c r="D883" t="str">
        <f t="shared" si="68"/>
        <v>N</v>
      </c>
      <c r="E883" t="str">
        <f t="shared" si="69"/>
        <v/>
      </c>
      <c r="F883" t="str">
        <f t="shared" si="70"/>
        <v/>
      </c>
      <c r="M883">
        <f t="shared" si="71"/>
        <v>-6.0499999999999747E-4</v>
      </c>
    </row>
    <row r="884" spans="1:13" x14ac:dyDescent="0.25">
      <c r="A884">
        <v>22.05</v>
      </c>
      <c r="B884">
        <v>-1.0587499999999985E-3</v>
      </c>
      <c r="C884" t="str">
        <f t="shared" si="67"/>
        <v>Down</v>
      </c>
      <c r="D884" t="str">
        <f t="shared" si="68"/>
        <v>N</v>
      </c>
      <c r="E884" t="str">
        <f t="shared" si="69"/>
        <v/>
      </c>
      <c r="F884" t="str">
        <f t="shared" si="70"/>
        <v/>
      </c>
      <c r="M884">
        <f t="shared" si="71"/>
        <v>-1.6099999999999986E-3</v>
      </c>
    </row>
    <row r="885" spans="1:13" x14ac:dyDescent="0.25">
      <c r="A885">
        <v>22.074999999999999</v>
      </c>
      <c r="B885">
        <v>-1.0631249999999981E-3</v>
      </c>
      <c r="C885" t="str">
        <f t="shared" si="67"/>
        <v>Down</v>
      </c>
      <c r="D885" t="str">
        <f t="shared" si="68"/>
        <v>N</v>
      </c>
      <c r="E885" t="str">
        <f t="shared" si="69"/>
        <v/>
      </c>
      <c r="F885" t="str">
        <f t="shared" si="70"/>
        <v/>
      </c>
      <c r="M885">
        <f t="shared" si="71"/>
        <v>-1.6149999999999979E-3</v>
      </c>
    </row>
    <row r="886" spans="1:13" x14ac:dyDescent="0.25">
      <c r="A886">
        <v>22.1</v>
      </c>
      <c r="B886">
        <v>-2.067499999999999E-3</v>
      </c>
      <c r="C886" t="str">
        <f t="shared" si="67"/>
        <v>Down</v>
      </c>
      <c r="D886" t="str">
        <f t="shared" si="68"/>
        <v>N</v>
      </c>
      <c r="E886" t="str">
        <f t="shared" si="69"/>
        <v/>
      </c>
      <c r="F886" t="str">
        <f t="shared" si="70"/>
        <v/>
      </c>
      <c r="M886">
        <f t="shared" si="71"/>
        <v>-2.6199999999999991E-3</v>
      </c>
    </row>
    <row r="887" spans="1:13" x14ac:dyDescent="0.25">
      <c r="A887">
        <v>22.125</v>
      </c>
      <c r="B887">
        <v>-3.071875E-3</v>
      </c>
      <c r="C887" t="str">
        <f t="shared" si="67"/>
        <v>Down</v>
      </c>
      <c r="D887" t="str">
        <f t="shared" si="68"/>
        <v>N</v>
      </c>
      <c r="E887" t="str">
        <f t="shared" si="69"/>
        <v/>
      </c>
      <c r="F887" t="str">
        <f t="shared" si="70"/>
        <v/>
      </c>
      <c r="M887">
        <f t="shared" si="71"/>
        <v>-3.6249999999999998E-3</v>
      </c>
    </row>
    <row r="888" spans="1:13" x14ac:dyDescent="0.25">
      <c r="A888">
        <v>22.15</v>
      </c>
      <c r="B888">
        <v>-4.07625E-3</v>
      </c>
      <c r="C888" t="str">
        <f t="shared" si="67"/>
        <v>Down</v>
      </c>
      <c r="D888" t="str">
        <f t="shared" si="68"/>
        <v>N</v>
      </c>
      <c r="E888" t="str">
        <f t="shared" si="69"/>
        <v/>
      </c>
      <c r="F888" t="str">
        <f t="shared" si="70"/>
        <v/>
      </c>
      <c r="M888">
        <f t="shared" si="71"/>
        <v>-4.6300000000000004E-3</v>
      </c>
    </row>
    <row r="889" spans="1:13" x14ac:dyDescent="0.25">
      <c r="A889">
        <v>22.175000000000001</v>
      </c>
      <c r="B889">
        <v>-4.0806250000000009E-3</v>
      </c>
      <c r="C889" t="str">
        <f t="shared" si="67"/>
        <v>Down</v>
      </c>
      <c r="D889" t="str">
        <f t="shared" si="68"/>
        <v>N</v>
      </c>
      <c r="E889" t="str">
        <f t="shared" si="69"/>
        <v/>
      </c>
      <c r="F889" t="str">
        <f t="shared" si="70"/>
        <v/>
      </c>
      <c r="M889">
        <f t="shared" si="71"/>
        <v>-4.6350000000000011E-3</v>
      </c>
    </row>
    <row r="890" spans="1:13" x14ac:dyDescent="0.25">
      <c r="A890">
        <v>22.2</v>
      </c>
      <c r="B890">
        <v>-5.0850000000000018E-3</v>
      </c>
      <c r="C890" t="str">
        <f t="shared" si="67"/>
        <v>Down</v>
      </c>
      <c r="D890" t="str">
        <f t="shared" si="68"/>
        <v>N</v>
      </c>
      <c r="E890" t="str">
        <f t="shared" si="69"/>
        <v/>
      </c>
      <c r="F890" t="str">
        <f t="shared" si="70"/>
        <v/>
      </c>
      <c r="M890">
        <f t="shared" si="71"/>
        <v>-5.6400000000000018E-3</v>
      </c>
    </row>
    <row r="891" spans="1:13" x14ac:dyDescent="0.25">
      <c r="A891">
        <v>22.225000000000001</v>
      </c>
      <c r="B891">
        <v>-6.0893750000000028E-3</v>
      </c>
      <c r="C891" t="str">
        <f t="shared" si="67"/>
        <v>Down</v>
      </c>
      <c r="D891" t="str">
        <f t="shared" si="68"/>
        <v>N</v>
      </c>
      <c r="E891" t="str">
        <f t="shared" si="69"/>
        <v/>
      </c>
      <c r="F891" t="str">
        <f t="shared" si="70"/>
        <v/>
      </c>
      <c r="M891">
        <f t="shared" si="71"/>
        <v>-6.6450000000000025E-3</v>
      </c>
    </row>
    <row r="892" spans="1:13" x14ac:dyDescent="0.25">
      <c r="A892">
        <v>22.25</v>
      </c>
      <c r="B892">
        <v>-7.0937499999999959E-3</v>
      </c>
      <c r="C892" t="str">
        <f t="shared" si="67"/>
        <v>Down</v>
      </c>
      <c r="D892" t="str">
        <f t="shared" si="68"/>
        <v>N</v>
      </c>
      <c r="E892" t="str">
        <f t="shared" si="69"/>
        <v/>
      </c>
      <c r="F892" t="str">
        <f t="shared" si="70"/>
        <v/>
      </c>
      <c r="M892">
        <f t="shared" si="71"/>
        <v>-7.6499999999999962E-3</v>
      </c>
    </row>
    <row r="893" spans="1:13" x14ac:dyDescent="0.25">
      <c r="A893">
        <v>22.274999999999999</v>
      </c>
      <c r="B893">
        <v>-7.0981249999999968E-3</v>
      </c>
      <c r="C893" t="str">
        <f t="shared" si="67"/>
        <v>Down</v>
      </c>
      <c r="D893" t="str">
        <f t="shared" si="68"/>
        <v>N</v>
      </c>
      <c r="E893" t="str">
        <f t="shared" si="69"/>
        <v/>
      </c>
      <c r="F893" t="str">
        <f t="shared" si="70"/>
        <v/>
      </c>
      <c r="M893">
        <f t="shared" si="71"/>
        <v>-7.6549999999999969E-3</v>
      </c>
    </row>
    <row r="894" spans="1:13" x14ac:dyDescent="0.25">
      <c r="A894">
        <v>22.3</v>
      </c>
      <c r="B894">
        <v>-8.1024999999999986E-3</v>
      </c>
      <c r="C894" t="str">
        <f t="shared" si="67"/>
        <v>Down</v>
      </c>
      <c r="D894" t="str">
        <f t="shared" si="68"/>
        <v>N</v>
      </c>
      <c r="E894" t="str">
        <f t="shared" si="69"/>
        <v/>
      </c>
      <c r="F894" t="str">
        <f t="shared" si="70"/>
        <v/>
      </c>
      <c r="M894">
        <f t="shared" si="71"/>
        <v>-8.6599999999999993E-3</v>
      </c>
    </row>
    <row r="895" spans="1:13" x14ac:dyDescent="0.25">
      <c r="A895">
        <v>22.324999999999999</v>
      </c>
      <c r="B895">
        <v>-9.1068749999999969E-3</v>
      </c>
      <c r="C895" t="str">
        <f t="shared" si="67"/>
        <v>Down</v>
      </c>
      <c r="D895" t="str">
        <f t="shared" si="68"/>
        <v>N</v>
      </c>
      <c r="E895" t="str">
        <f t="shared" si="69"/>
        <v/>
      </c>
      <c r="F895" t="str">
        <f t="shared" si="70"/>
        <v/>
      </c>
      <c r="M895">
        <f t="shared" si="71"/>
        <v>-9.6649999999999965E-3</v>
      </c>
    </row>
    <row r="896" spans="1:13" x14ac:dyDescent="0.25">
      <c r="A896">
        <v>22.35</v>
      </c>
      <c r="B896">
        <v>-9.1112499999999996E-3</v>
      </c>
      <c r="C896" t="str">
        <f t="shared" si="67"/>
        <v>Down</v>
      </c>
      <c r="D896" t="str">
        <f t="shared" si="68"/>
        <v>N</v>
      </c>
      <c r="E896" t="str">
        <f t="shared" si="69"/>
        <v/>
      </c>
      <c r="F896" t="str">
        <f t="shared" si="70"/>
        <v/>
      </c>
      <c r="M896">
        <f t="shared" si="71"/>
        <v>-9.6699999999999998E-3</v>
      </c>
    </row>
    <row r="897" spans="1:13" x14ac:dyDescent="0.25">
      <c r="A897">
        <v>22.375</v>
      </c>
      <c r="B897">
        <v>-1.0115625E-2</v>
      </c>
      <c r="C897" t="str">
        <f t="shared" si="67"/>
        <v>Down</v>
      </c>
      <c r="D897" t="str">
        <f t="shared" si="68"/>
        <v>N</v>
      </c>
      <c r="E897" t="str">
        <f t="shared" si="69"/>
        <v/>
      </c>
      <c r="F897" t="str">
        <f t="shared" si="70"/>
        <v/>
      </c>
      <c r="M897">
        <f t="shared" si="71"/>
        <v>-1.0675E-2</v>
      </c>
    </row>
    <row r="898" spans="1:13" x14ac:dyDescent="0.25">
      <c r="A898">
        <v>22.4</v>
      </c>
      <c r="B898">
        <v>-1.0119999999999997E-2</v>
      </c>
      <c r="C898" t="str">
        <f t="shared" ref="C898:C961" si="72">IF(B898&lt;B899, "Up", "Down")</f>
        <v>Down</v>
      </c>
      <c r="D898" t="str">
        <f t="shared" ref="D898:D961" si="73">IF(C898&lt;&gt;C897,"Y","N")</f>
        <v>N</v>
      </c>
      <c r="E898" t="str">
        <f t="shared" ref="E898:E961" si="74">IF(D898="Y",IF(C898="Up","Min","Max"),"")</f>
        <v/>
      </c>
      <c r="F898" t="str">
        <f t="shared" ref="F898:F961" si="75">IF(E898&lt;&gt;"",B898,"")</f>
        <v/>
      </c>
      <c r="M898">
        <f t="shared" si="71"/>
        <v>-1.0679999999999997E-2</v>
      </c>
    </row>
    <row r="899" spans="1:13" x14ac:dyDescent="0.25">
      <c r="A899">
        <v>22.425000000000001</v>
      </c>
      <c r="B899">
        <v>-1.1124375000000001E-2</v>
      </c>
      <c r="C899" t="str">
        <f t="shared" si="72"/>
        <v>Down</v>
      </c>
      <c r="D899" t="str">
        <f t="shared" si="73"/>
        <v>N</v>
      </c>
      <c r="E899" t="str">
        <f t="shared" si="74"/>
        <v/>
      </c>
      <c r="F899" t="str">
        <f t="shared" si="75"/>
        <v/>
      </c>
      <c r="M899">
        <f t="shared" ref="M899:M962" si="76">B899-0.000025*A899</f>
        <v>-1.1685000000000001E-2</v>
      </c>
    </row>
    <row r="900" spans="1:13" x14ac:dyDescent="0.25">
      <c r="A900">
        <v>22.45</v>
      </c>
      <c r="B900">
        <v>-1.112875E-2</v>
      </c>
      <c r="C900" t="str">
        <f t="shared" si="72"/>
        <v>Down</v>
      </c>
      <c r="D900" t="str">
        <f t="shared" si="73"/>
        <v>N</v>
      </c>
      <c r="E900" t="str">
        <f t="shared" si="74"/>
        <v/>
      </c>
      <c r="F900" t="str">
        <f t="shared" si="75"/>
        <v/>
      </c>
      <c r="M900">
        <f t="shared" si="76"/>
        <v>-1.1689999999999999E-2</v>
      </c>
    </row>
    <row r="901" spans="1:13" x14ac:dyDescent="0.25">
      <c r="A901">
        <v>22.475000000000001</v>
      </c>
      <c r="B901">
        <v>-1.2133125E-2</v>
      </c>
      <c r="C901" t="str">
        <f t="shared" si="72"/>
        <v>Down</v>
      </c>
      <c r="D901" t="str">
        <f t="shared" si="73"/>
        <v>N</v>
      </c>
      <c r="E901" t="str">
        <f t="shared" si="74"/>
        <v/>
      </c>
      <c r="F901" t="str">
        <f t="shared" si="75"/>
        <v/>
      </c>
      <c r="M901">
        <f t="shared" si="76"/>
        <v>-1.2695E-2</v>
      </c>
    </row>
    <row r="902" spans="1:13" x14ac:dyDescent="0.25">
      <c r="A902">
        <v>22.5</v>
      </c>
      <c r="B902">
        <v>-1.2137500000000002E-2</v>
      </c>
      <c r="C902" t="str">
        <f t="shared" si="72"/>
        <v>Down</v>
      </c>
      <c r="D902" t="str">
        <f t="shared" si="73"/>
        <v>N</v>
      </c>
      <c r="E902" t="str">
        <f t="shared" si="74"/>
        <v/>
      </c>
      <c r="F902" t="str">
        <f t="shared" si="75"/>
        <v/>
      </c>
      <c r="M902">
        <f t="shared" si="76"/>
        <v>-1.2700000000000003E-2</v>
      </c>
    </row>
    <row r="903" spans="1:13" x14ac:dyDescent="0.25">
      <c r="A903">
        <v>22.524999999999999</v>
      </c>
      <c r="B903">
        <v>-1.2141875000000002E-2</v>
      </c>
      <c r="C903" t="str">
        <f t="shared" si="72"/>
        <v>Down</v>
      </c>
      <c r="D903" t="str">
        <f t="shared" si="73"/>
        <v>N</v>
      </c>
      <c r="E903" t="str">
        <f t="shared" si="74"/>
        <v/>
      </c>
      <c r="F903" t="str">
        <f t="shared" si="75"/>
        <v/>
      </c>
      <c r="M903">
        <f t="shared" si="76"/>
        <v>-1.2705000000000001E-2</v>
      </c>
    </row>
    <row r="904" spans="1:13" x14ac:dyDescent="0.25">
      <c r="A904">
        <v>22.55</v>
      </c>
      <c r="B904">
        <v>-1.2146250000000001E-2</v>
      </c>
      <c r="C904" t="str">
        <f t="shared" si="72"/>
        <v>Down</v>
      </c>
      <c r="D904" t="str">
        <f t="shared" si="73"/>
        <v>N</v>
      </c>
      <c r="E904" t="str">
        <f t="shared" si="74"/>
        <v/>
      </c>
      <c r="F904" t="str">
        <f t="shared" si="75"/>
        <v/>
      </c>
      <c r="M904">
        <f t="shared" si="76"/>
        <v>-1.2710000000000001E-2</v>
      </c>
    </row>
    <row r="905" spans="1:13" x14ac:dyDescent="0.25">
      <c r="A905">
        <v>22.574999999999999</v>
      </c>
      <c r="B905">
        <v>-1.2150625E-2</v>
      </c>
      <c r="C905" t="str">
        <f t="shared" si="72"/>
        <v>Down</v>
      </c>
      <c r="D905" t="str">
        <f t="shared" si="73"/>
        <v>N</v>
      </c>
      <c r="E905" t="str">
        <f t="shared" si="74"/>
        <v/>
      </c>
      <c r="F905" t="str">
        <f t="shared" si="75"/>
        <v/>
      </c>
      <c r="M905">
        <f t="shared" si="76"/>
        <v>-1.2715000000000001E-2</v>
      </c>
    </row>
    <row r="906" spans="1:13" x14ac:dyDescent="0.25">
      <c r="A906">
        <v>22.6</v>
      </c>
      <c r="B906">
        <v>-1.2155000000000001E-2</v>
      </c>
      <c r="C906" t="str">
        <f t="shared" si="72"/>
        <v>Down</v>
      </c>
      <c r="D906" t="str">
        <f t="shared" si="73"/>
        <v>N</v>
      </c>
      <c r="E906" t="str">
        <f t="shared" si="74"/>
        <v/>
      </c>
      <c r="F906" t="str">
        <f t="shared" si="75"/>
        <v/>
      </c>
      <c r="M906">
        <f t="shared" si="76"/>
        <v>-1.272E-2</v>
      </c>
    </row>
    <row r="907" spans="1:13" x14ac:dyDescent="0.25">
      <c r="A907">
        <v>22.625</v>
      </c>
      <c r="B907">
        <v>-1.2159375000000002E-2</v>
      </c>
      <c r="C907" t="str">
        <f t="shared" si="72"/>
        <v>Up</v>
      </c>
      <c r="D907" t="str">
        <f t="shared" si="73"/>
        <v>Y</v>
      </c>
      <c r="E907" t="str">
        <f t="shared" si="74"/>
        <v>Min</v>
      </c>
      <c r="F907">
        <f t="shared" si="75"/>
        <v>-1.2159375000000002E-2</v>
      </c>
      <c r="M907">
        <f t="shared" si="76"/>
        <v>-1.2725000000000002E-2</v>
      </c>
    </row>
    <row r="908" spans="1:13" x14ac:dyDescent="0.25">
      <c r="A908">
        <v>22.65</v>
      </c>
      <c r="B908">
        <v>-1.116375E-2</v>
      </c>
      <c r="C908" t="str">
        <f t="shared" si="72"/>
        <v>Down</v>
      </c>
      <c r="D908" t="str">
        <f t="shared" si="73"/>
        <v>Y</v>
      </c>
      <c r="E908" t="str">
        <f t="shared" si="74"/>
        <v>Max</v>
      </c>
      <c r="F908">
        <f t="shared" si="75"/>
        <v>-1.116375E-2</v>
      </c>
      <c r="M908">
        <f t="shared" si="76"/>
        <v>-1.1730000000000001E-2</v>
      </c>
    </row>
    <row r="909" spans="1:13" x14ac:dyDescent="0.25">
      <c r="A909">
        <v>22.675000000000001</v>
      </c>
      <c r="B909">
        <v>-1.1168124999999999E-2</v>
      </c>
      <c r="C909" t="str">
        <f t="shared" si="72"/>
        <v>Down</v>
      </c>
      <c r="D909" t="str">
        <f t="shared" si="73"/>
        <v>N</v>
      </c>
      <c r="E909" t="str">
        <f t="shared" si="74"/>
        <v/>
      </c>
      <c r="F909" t="str">
        <f t="shared" si="75"/>
        <v/>
      </c>
      <c r="M909">
        <f t="shared" si="76"/>
        <v>-1.1734999999999999E-2</v>
      </c>
    </row>
    <row r="910" spans="1:13" x14ac:dyDescent="0.25">
      <c r="A910">
        <v>22.7</v>
      </c>
      <c r="B910">
        <v>-1.11725E-2</v>
      </c>
      <c r="C910" t="str">
        <f t="shared" si="72"/>
        <v>Up</v>
      </c>
      <c r="D910" t="str">
        <f t="shared" si="73"/>
        <v>Y</v>
      </c>
      <c r="E910" t="str">
        <f t="shared" si="74"/>
        <v>Min</v>
      </c>
      <c r="F910">
        <f t="shared" si="75"/>
        <v>-1.11725E-2</v>
      </c>
      <c r="M910">
        <f t="shared" si="76"/>
        <v>-1.174E-2</v>
      </c>
    </row>
    <row r="911" spans="1:13" x14ac:dyDescent="0.25">
      <c r="A911">
        <v>22.725000000000001</v>
      </c>
      <c r="B911">
        <v>-1.0176874999999998E-2</v>
      </c>
      <c r="C911" t="str">
        <f t="shared" si="72"/>
        <v>Down</v>
      </c>
      <c r="D911" t="str">
        <f t="shared" si="73"/>
        <v>Y</v>
      </c>
      <c r="E911" t="str">
        <f t="shared" si="74"/>
        <v>Max</v>
      </c>
      <c r="F911">
        <f t="shared" si="75"/>
        <v>-1.0176874999999998E-2</v>
      </c>
      <c r="M911">
        <f t="shared" si="76"/>
        <v>-1.0744999999999998E-2</v>
      </c>
    </row>
    <row r="912" spans="1:13" x14ac:dyDescent="0.25">
      <c r="A912">
        <v>22.75</v>
      </c>
      <c r="B912">
        <v>-1.0181249999999998E-2</v>
      </c>
      <c r="C912" t="str">
        <f t="shared" si="72"/>
        <v>Up</v>
      </c>
      <c r="D912" t="str">
        <f t="shared" si="73"/>
        <v>Y</v>
      </c>
      <c r="E912" t="str">
        <f t="shared" si="74"/>
        <v>Min</v>
      </c>
      <c r="F912">
        <f t="shared" si="75"/>
        <v>-1.0181249999999998E-2</v>
      </c>
      <c r="M912">
        <f t="shared" si="76"/>
        <v>-1.0749999999999997E-2</v>
      </c>
    </row>
    <row r="913" spans="1:13" x14ac:dyDescent="0.25">
      <c r="A913">
        <v>22.774999999999999</v>
      </c>
      <c r="B913">
        <v>-9.1856249999999993E-3</v>
      </c>
      <c r="C913" t="str">
        <f t="shared" si="72"/>
        <v>Down</v>
      </c>
      <c r="D913" t="str">
        <f t="shared" si="73"/>
        <v>Y</v>
      </c>
      <c r="E913" t="str">
        <f t="shared" si="74"/>
        <v>Max</v>
      </c>
      <c r="F913">
        <f t="shared" si="75"/>
        <v>-9.1856249999999993E-3</v>
      </c>
      <c r="M913">
        <f t="shared" si="76"/>
        <v>-9.7549999999999998E-3</v>
      </c>
    </row>
    <row r="914" spans="1:13" x14ac:dyDescent="0.25">
      <c r="A914">
        <v>22.8</v>
      </c>
      <c r="B914">
        <v>-9.1899999999999985E-3</v>
      </c>
      <c r="C914" t="str">
        <f t="shared" si="72"/>
        <v>Up</v>
      </c>
      <c r="D914" t="str">
        <f t="shared" si="73"/>
        <v>Y</v>
      </c>
      <c r="E914" t="str">
        <f t="shared" si="74"/>
        <v>Min</v>
      </c>
      <c r="F914">
        <f t="shared" si="75"/>
        <v>-9.1899999999999985E-3</v>
      </c>
      <c r="M914">
        <f t="shared" si="76"/>
        <v>-9.7599999999999978E-3</v>
      </c>
    </row>
    <row r="915" spans="1:13" x14ac:dyDescent="0.25">
      <c r="A915">
        <v>22.824999999999999</v>
      </c>
      <c r="B915">
        <v>-8.1943749999999968E-3</v>
      </c>
      <c r="C915" t="str">
        <f t="shared" si="72"/>
        <v>Up</v>
      </c>
      <c r="D915" t="str">
        <f t="shared" si="73"/>
        <v>N</v>
      </c>
      <c r="E915" t="str">
        <f t="shared" si="74"/>
        <v/>
      </c>
      <c r="F915" t="str">
        <f t="shared" si="75"/>
        <v/>
      </c>
      <c r="M915">
        <f t="shared" si="76"/>
        <v>-8.7649999999999968E-3</v>
      </c>
    </row>
    <row r="916" spans="1:13" x14ac:dyDescent="0.25">
      <c r="A916">
        <v>22.85</v>
      </c>
      <c r="B916">
        <v>-7.1987499999999968E-3</v>
      </c>
      <c r="C916" t="str">
        <f t="shared" si="72"/>
        <v>Down</v>
      </c>
      <c r="D916" t="str">
        <f t="shared" si="73"/>
        <v>Y</v>
      </c>
      <c r="E916" t="str">
        <f t="shared" si="74"/>
        <v>Max</v>
      </c>
      <c r="F916">
        <f t="shared" si="75"/>
        <v>-7.1987499999999968E-3</v>
      </c>
      <c r="M916">
        <f t="shared" si="76"/>
        <v>-7.7699999999999965E-3</v>
      </c>
    </row>
    <row r="917" spans="1:13" x14ac:dyDescent="0.25">
      <c r="A917">
        <v>22.875</v>
      </c>
      <c r="B917">
        <v>-7.203124999999996E-3</v>
      </c>
      <c r="C917" t="str">
        <f t="shared" si="72"/>
        <v>Up</v>
      </c>
      <c r="D917" t="str">
        <f t="shared" si="73"/>
        <v>Y</v>
      </c>
      <c r="E917" t="str">
        <f t="shared" si="74"/>
        <v>Min</v>
      </c>
      <c r="F917">
        <f t="shared" si="75"/>
        <v>-7.203124999999996E-3</v>
      </c>
      <c r="M917">
        <f t="shared" si="76"/>
        <v>-7.7749999999999963E-3</v>
      </c>
    </row>
    <row r="918" spans="1:13" x14ac:dyDescent="0.25">
      <c r="A918">
        <v>22.9</v>
      </c>
      <c r="B918">
        <v>-6.2075000000000029E-3</v>
      </c>
      <c r="C918" t="str">
        <f t="shared" si="72"/>
        <v>Up</v>
      </c>
      <c r="D918" t="str">
        <f t="shared" si="73"/>
        <v>N</v>
      </c>
      <c r="E918" t="str">
        <f t="shared" si="74"/>
        <v/>
      </c>
      <c r="F918" t="str">
        <f t="shared" si="75"/>
        <v/>
      </c>
      <c r="M918">
        <f t="shared" si="76"/>
        <v>-6.780000000000003E-3</v>
      </c>
    </row>
    <row r="919" spans="1:13" x14ac:dyDescent="0.25">
      <c r="A919">
        <v>22.925000000000001</v>
      </c>
      <c r="B919">
        <v>-5.2118750000000021E-3</v>
      </c>
      <c r="C919" t="str">
        <f t="shared" si="72"/>
        <v>Down</v>
      </c>
      <c r="D919" t="str">
        <f t="shared" si="73"/>
        <v>Y</v>
      </c>
      <c r="E919" t="str">
        <f t="shared" si="74"/>
        <v>Max</v>
      </c>
      <c r="F919">
        <f t="shared" si="75"/>
        <v>-5.2118750000000021E-3</v>
      </c>
      <c r="M919">
        <f t="shared" si="76"/>
        <v>-5.7850000000000019E-3</v>
      </c>
    </row>
    <row r="920" spans="1:13" x14ac:dyDescent="0.25">
      <c r="A920">
        <v>22.95</v>
      </c>
      <c r="B920">
        <v>-5.2162500000000021E-3</v>
      </c>
      <c r="C920" t="str">
        <f t="shared" si="72"/>
        <v>Up</v>
      </c>
      <c r="D920" t="str">
        <f t="shared" si="73"/>
        <v>Y</v>
      </c>
      <c r="E920" t="str">
        <f t="shared" si="74"/>
        <v>Min</v>
      </c>
      <c r="F920">
        <f t="shared" si="75"/>
        <v>-5.2162500000000021E-3</v>
      </c>
      <c r="M920">
        <f t="shared" si="76"/>
        <v>-5.7900000000000017E-3</v>
      </c>
    </row>
    <row r="921" spans="1:13" x14ac:dyDescent="0.25">
      <c r="A921">
        <v>22.975000000000001</v>
      </c>
      <c r="B921">
        <v>-4.2206250000000004E-3</v>
      </c>
      <c r="C921" t="str">
        <f t="shared" si="72"/>
        <v>Up</v>
      </c>
      <c r="D921" t="str">
        <f t="shared" si="73"/>
        <v>N</v>
      </c>
      <c r="E921" t="str">
        <f t="shared" si="74"/>
        <v/>
      </c>
      <c r="F921" t="str">
        <f t="shared" si="75"/>
        <v/>
      </c>
      <c r="M921">
        <f t="shared" si="76"/>
        <v>-4.7950000000000007E-3</v>
      </c>
    </row>
    <row r="922" spans="1:13" x14ac:dyDescent="0.25">
      <c r="A922">
        <v>23</v>
      </c>
      <c r="B922">
        <v>-3.2249999999999996E-3</v>
      </c>
      <c r="C922" t="str">
        <f t="shared" si="72"/>
        <v>Down</v>
      </c>
      <c r="D922" t="str">
        <f t="shared" si="73"/>
        <v>Y</v>
      </c>
      <c r="E922" t="str">
        <f t="shared" si="74"/>
        <v>Max</v>
      </c>
      <c r="F922">
        <f t="shared" si="75"/>
        <v>-3.2249999999999996E-3</v>
      </c>
      <c r="M922">
        <f t="shared" si="76"/>
        <v>-3.7999999999999996E-3</v>
      </c>
    </row>
    <row r="923" spans="1:13" x14ac:dyDescent="0.25">
      <c r="A923">
        <v>23.024999999999999</v>
      </c>
      <c r="B923">
        <v>-3.2293749999999996E-3</v>
      </c>
      <c r="C923" t="str">
        <f t="shared" si="72"/>
        <v>Up</v>
      </c>
      <c r="D923" t="str">
        <f t="shared" si="73"/>
        <v>Y</v>
      </c>
      <c r="E923" t="str">
        <f t="shared" si="74"/>
        <v>Min</v>
      </c>
      <c r="F923">
        <f t="shared" si="75"/>
        <v>-3.2293749999999996E-3</v>
      </c>
      <c r="M923">
        <f t="shared" si="76"/>
        <v>-3.8049999999999994E-3</v>
      </c>
    </row>
    <row r="924" spans="1:13" x14ac:dyDescent="0.25">
      <c r="A924">
        <v>23.05</v>
      </c>
      <c r="B924">
        <v>-2.2337499999999996E-3</v>
      </c>
      <c r="C924" t="str">
        <f t="shared" si="72"/>
        <v>Up</v>
      </c>
      <c r="D924" t="str">
        <f t="shared" si="73"/>
        <v>N</v>
      </c>
      <c r="E924" t="str">
        <f t="shared" si="74"/>
        <v/>
      </c>
      <c r="F924" t="str">
        <f t="shared" si="75"/>
        <v/>
      </c>
      <c r="M924">
        <f t="shared" si="76"/>
        <v>-2.8099999999999996E-3</v>
      </c>
    </row>
    <row r="925" spans="1:13" x14ac:dyDescent="0.25">
      <c r="A925">
        <v>23.074999999999999</v>
      </c>
      <c r="B925">
        <v>-1.2381249999999975E-3</v>
      </c>
      <c r="C925" t="str">
        <f t="shared" si="72"/>
        <v>Down</v>
      </c>
      <c r="D925" t="str">
        <f t="shared" si="73"/>
        <v>Y</v>
      </c>
      <c r="E925" t="str">
        <f t="shared" si="74"/>
        <v>Max</v>
      </c>
      <c r="F925">
        <f t="shared" si="75"/>
        <v>-1.2381249999999975E-3</v>
      </c>
      <c r="M925">
        <f t="shared" si="76"/>
        <v>-1.8149999999999976E-3</v>
      </c>
    </row>
    <row r="926" spans="1:13" x14ac:dyDescent="0.25">
      <c r="A926">
        <v>23.1</v>
      </c>
      <c r="B926">
        <v>-1.2424999999999986E-3</v>
      </c>
      <c r="C926" t="str">
        <f t="shared" si="72"/>
        <v>Up</v>
      </c>
      <c r="D926" t="str">
        <f t="shared" si="73"/>
        <v>Y</v>
      </c>
      <c r="E926" t="str">
        <f t="shared" si="74"/>
        <v>Min</v>
      </c>
      <c r="F926">
        <f t="shared" si="75"/>
        <v>-1.2424999999999986E-3</v>
      </c>
      <c r="M926">
        <f t="shared" si="76"/>
        <v>-1.8199999999999987E-3</v>
      </c>
    </row>
    <row r="927" spans="1:13" x14ac:dyDescent="0.25">
      <c r="A927">
        <v>23.125</v>
      </c>
      <c r="B927">
        <v>-2.4687499999999753E-4</v>
      </c>
      <c r="C927" t="str">
        <f t="shared" si="72"/>
        <v>Down</v>
      </c>
      <c r="D927" t="str">
        <f t="shared" si="73"/>
        <v>Y</v>
      </c>
      <c r="E927" t="str">
        <f t="shared" si="74"/>
        <v>Max</v>
      </c>
      <c r="F927">
        <f t="shared" si="75"/>
        <v>-2.4687499999999753E-4</v>
      </c>
      <c r="M927">
        <f t="shared" si="76"/>
        <v>-8.2499999999999761E-4</v>
      </c>
    </row>
    <row r="928" spans="1:13" x14ac:dyDescent="0.25">
      <c r="A928">
        <v>23.15</v>
      </c>
      <c r="B928">
        <v>-2.5124999999999703E-4</v>
      </c>
      <c r="C928" t="str">
        <f t="shared" si="72"/>
        <v>Up</v>
      </c>
      <c r="D928" t="str">
        <f t="shared" si="73"/>
        <v>Y</v>
      </c>
      <c r="E928" t="str">
        <f t="shared" si="74"/>
        <v>Min</v>
      </c>
      <c r="F928">
        <f t="shared" si="75"/>
        <v>-2.5124999999999703E-4</v>
      </c>
      <c r="M928">
        <f t="shared" si="76"/>
        <v>-8.2999999999999697E-4</v>
      </c>
    </row>
    <row r="929" spans="1:13" x14ac:dyDescent="0.25">
      <c r="A929">
        <v>23.175000000000001</v>
      </c>
      <c r="B929">
        <v>7.4437500000000371E-4</v>
      </c>
      <c r="C929" t="str">
        <f t="shared" si="72"/>
        <v>Down</v>
      </c>
      <c r="D929" t="str">
        <f t="shared" si="73"/>
        <v>Y</v>
      </c>
      <c r="E929" t="str">
        <f t="shared" si="74"/>
        <v>Max</v>
      </c>
      <c r="F929">
        <f t="shared" si="75"/>
        <v>7.4437500000000371E-4</v>
      </c>
      <c r="M929">
        <f t="shared" si="76"/>
        <v>1.6500000000000369E-4</v>
      </c>
    </row>
    <row r="930" spans="1:13" x14ac:dyDescent="0.25">
      <c r="A930">
        <v>23.2</v>
      </c>
      <c r="B930">
        <v>7.4000000000000389E-4</v>
      </c>
      <c r="C930" t="str">
        <f t="shared" si="72"/>
        <v>Down</v>
      </c>
      <c r="D930" t="str">
        <f t="shared" si="73"/>
        <v>N</v>
      </c>
      <c r="E930" t="str">
        <f t="shared" si="74"/>
        <v/>
      </c>
      <c r="F930" t="str">
        <f t="shared" si="75"/>
        <v/>
      </c>
      <c r="M930">
        <f t="shared" si="76"/>
        <v>1.6000000000000389E-4</v>
      </c>
    </row>
    <row r="931" spans="1:13" x14ac:dyDescent="0.25">
      <c r="A931">
        <v>23.225000000000001</v>
      </c>
      <c r="B931">
        <v>7.3562500000000288E-4</v>
      </c>
      <c r="C931" t="str">
        <f t="shared" si="72"/>
        <v>Down</v>
      </c>
      <c r="D931" t="str">
        <f t="shared" si="73"/>
        <v>N</v>
      </c>
      <c r="E931" t="str">
        <f t="shared" si="74"/>
        <v/>
      </c>
      <c r="F931" t="str">
        <f t="shared" si="75"/>
        <v/>
      </c>
      <c r="M931">
        <f t="shared" si="76"/>
        <v>1.5500000000000279E-4</v>
      </c>
    </row>
    <row r="932" spans="1:13" x14ac:dyDescent="0.25">
      <c r="A932">
        <v>23.25</v>
      </c>
      <c r="B932">
        <v>7.3125000000000392E-4</v>
      </c>
      <c r="C932" t="str">
        <f t="shared" si="72"/>
        <v>Down</v>
      </c>
      <c r="D932" t="str">
        <f t="shared" si="73"/>
        <v>N</v>
      </c>
      <c r="E932" t="str">
        <f t="shared" si="74"/>
        <v/>
      </c>
      <c r="F932" t="str">
        <f t="shared" si="75"/>
        <v/>
      </c>
      <c r="M932">
        <f t="shared" si="76"/>
        <v>1.5000000000000386E-4</v>
      </c>
    </row>
    <row r="933" spans="1:13" x14ac:dyDescent="0.25">
      <c r="A933">
        <v>23.274999999999999</v>
      </c>
      <c r="B933">
        <v>7.2687500000000323E-4</v>
      </c>
      <c r="C933" t="str">
        <f t="shared" si="72"/>
        <v>Down</v>
      </c>
      <c r="D933" t="str">
        <f t="shared" si="73"/>
        <v>N</v>
      </c>
      <c r="E933" t="str">
        <f t="shared" si="74"/>
        <v/>
      </c>
      <c r="F933" t="str">
        <f t="shared" si="75"/>
        <v/>
      </c>
      <c r="M933">
        <f t="shared" si="76"/>
        <v>1.450000000000032E-4</v>
      </c>
    </row>
    <row r="934" spans="1:13" x14ac:dyDescent="0.25">
      <c r="A934">
        <v>23.3</v>
      </c>
      <c r="B934">
        <v>7.2250000000000428E-4</v>
      </c>
      <c r="C934" t="str">
        <f t="shared" si="72"/>
        <v>Down</v>
      </c>
      <c r="D934" t="str">
        <f t="shared" si="73"/>
        <v>N</v>
      </c>
      <c r="E934" t="str">
        <f t="shared" si="74"/>
        <v/>
      </c>
      <c r="F934" t="str">
        <f t="shared" si="75"/>
        <v/>
      </c>
      <c r="M934">
        <f t="shared" si="76"/>
        <v>1.4000000000000427E-4</v>
      </c>
    </row>
    <row r="935" spans="1:13" x14ac:dyDescent="0.25">
      <c r="A935">
        <v>23.324999999999999</v>
      </c>
      <c r="B935">
        <v>7.1812500000000359E-4</v>
      </c>
      <c r="C935" t="str">
        <f t="shared" si="72"/>
        <v>Down</v>
      </c>
      <c r="D935" t="str">
        <f t="shared" si="73"/>
        <v>N</v>
      </c>
      <c r="E935" t="str">
        <f t="shared" si="74"/>
        <v/>
      </c>
      <c r="F935" t="str">
        <f t="shared" si="75"/>
        <v/>
      </c>
      <c r="M935">
        <f t="shared" si="76"/>
        <v>1.3500000000000361E-4</v>
      </c>
    </row>
    <row r="936" spans="1:13" x14ac:dyDescent="0.25">
      <c r="A936">
        <v>23.35</v>
      </c>
      <c r="B936">
        <v>7.1375000000000344E-4</v>
      </c>
      <c r="C936" t="str">
        <f t="shared" si="72"/>
        <v>Down</v>
      </c>
      <c r="D936" t="str">
        <f t="shared" si="73"/>
        <v>N</v>
      </c>
      <c r="E936" t="str">
        <f t="shared" si="74"/>
        <v/>
      </c>
      <c r="F936" t="str">
        <f t="shared" si="75"/>
        <v/>
      </c>
      <c r="M936">
        <f t="shared" si="76"/>
        <v>1.3000000000000338E-4</v>
      </c>
    </row>
    <row r="937" spans="1:13" x14ac:dyDescent="0.25">
      <c r="A937">
        <v>23.375</v>
      </c>
      <c r="B937">
        <v>7.0937500000000362E-4</v>
      </c>
      <c r="C937" t="str">
        <f t="shared" si="72"/>
        <v>Down</v>
      </c>
      <c r="D937" t="str">
        <f t="shared" si="73"/>
        <v>N</v>
      </c>
      <c r="E937" t="str">
        <f t="shared" si="74"/>
        <v/>
      </c>
      <c r="F937" t="str">
        <f t="shared" si="75"/>
        <v/>
      </c>
      <c r="M937">
        <f t="shared" si="76"/>
        <v>1.2500000000000358E-4</v>
      </c>
    </row>
    <row r="938" spans="1:13" x14ac:dyDescent="0.25">
      <c r="A938">
        <v>23.4</v>
      </c>
      <c r="B938">
        <v>-2.9499999999999709E-4</v>
      </c>
      <c r="C938" t="str">
        <f t="shared" si="72"/>
        <v>Down</v>
      </c>
      <c r="D938" t="str">
        <f t="shared" si="73"/>
        <v>N</v>
      </c>
      <c r="E938" t="str">
        <f t="shared" si="74"/>
        <v/>
      </c>
      <c r="F938" t="str">
        <f t="shared" si="75"/>
        <v/>
      </c>
      <c r="M938">
        <f t="shared" si="76"/>
        <v>-8.799999999999971E-4</v>
      </c>
    </row>
    <row r="939" spans="1:13" x14ac:dyDescent="0.25">
      <c r="A939">
        <v>23.425000000000001</v>
      </c>
      <c r="B939">
        <v>-2.9937499999999723E-4</v>
      </c>
      <c r="C939" t="str">
        <f t="shared" si="72"/>
        <v>Down</v>
      </c>
      <c r="D939" t="str">
        <f t="shared" si="73"/>
        <v>N</v>
      </c>
      <c r="E939" t="str">
        <f t="shared" si="74"/>
        <v/>
      </c>
      <c r="F939" t="str">
        <f t="shared" si="75"/>
        <v/>
      </c>
      <c r="M939">
        <f t="shared" si="76"/>
        <v>-8.8499999999999733E-4</v>
      </c>
    </row>
    <row r="940" spans="1:13" x14ac:dyDescent="0.25">
      <c r="A940">
        <v>23.45</v>
      </c>
      <c r="B940">
        <v>-3.0374999999999673E-4</v>
      </c>
      <c r="C940" t="str">
        <f t="shared" si="72"/>
        <v>Down</v>
      </c>
      <c r="D940" t="str">
        <f t="shared" si="73"/>
        <v>N</v>
      </c>
      <c r="E940" t="str">
        <f t="shared" si="74"/>
        <v/>
      </c>
      <c r="F940" t="str">
        <f t="shared" si="75"/>
        <v/>
      </c>
      <c r="M940">
        <f t="shared" si="76"/>
        <v>-8.899999999999967E-4</v>
      </c>
    </row>
    <row r="941" spans="1:13" x14ac:dyDescent="0.25">
      <c r="A941">
        <v>23.475000000000001</v>
      </c>
      <c r="B941">
        <v>-1.3081249999999977E-3</v>
      </c>
      <c r="C941" t="str">
        <f t="shared" si="72"/>
        <v>Down</v>
      </c>
      <c r="D941" t="str">
        <f t="shared" si="73"/>
        <v>N</v>
      </c>
      <c r="E941" t="str">
        <f t="shared" si="74"/>
        <v/>
      </c>
      <c r="F941" t="str">
        <f t="shared" si="75"/>
        <v/>
      </c>
      <c r="M941">
        <f t="shared" si="76"/>
        <v>-1.8949999999999978E-3</v>
      </c>
    </row>
    <row r="942" spans="1:13" x14ac:dyDescent="0.25">
      <c r="A942">
        <v>23.5</v>
      </c>
      <c r="B942">
        <v>-1.3124999999999977E-3</v>
      </c>
      <c r="C942" t="str">
        <f t="shared" si="72"/>
        <v>Down</v>
      </c>
      <c r="D942" t="str">
        <f t="shared" si="73"/>
        <v>N</v>
      </c>
      <c r="E942" t="str">
        <f t="shared" si="74"/>
        <v/>
      </c>
      <c r="F942" t="str">
        <f t="shared" si="75"/>
        <v/>
      </c>
      <c r="M942">
        <f t="shared" si="76"/>
        <v>-1.8999999999999976E-3</v>
      </c>
    </row>
    <row r="943" spans="1:13" x14ac:dyDescent="0.25">
      <c r="A943">
        <v>23.524999999999999</v>
      </c>
      <c r="B943">
        <v>-2.3168749999999982E-3</v>
      </c>
      <c r="C943" t="str">
        <f t="shared" si="72"/>
        <v>Down</v>
      </c>
      <c r="D943" t="str">
        <f t="shared" si="73"/>
        <v>N</v>
      </c>
      <c r="E943" t="str">
        <f t="shared" si="74"/>
        <v/>
      </c>
      <c r="F943" t="str">
        <f t="shared" si="75"/>
        <v/>
      </c>
      <c r="M943">
        <f t="shared" si="76"/>
        <v>-2.9049999999999983E-3</v>
      </c>
    </row>
    <row r="944" spans="1:13" x14ac:dyDescent="0.25">
      <c r="A944">
        <v>23.55</v>
      </c>
      <c r="B944">
        <v>-3.3212500000000004E-3</v>
      </c>
      <c r="C944" t="str">
        <f t="shared" si="72"/>
        <v>Down</v>
      </c>
      <c r="D944" t="str">
        <f t="shared" si="73"/>
        <v>N</v>
      </c>
      <c r="E944" t="str">
        <f t="shared" si="74"/>
        <v/>
      </c>
      <c r="F944" t="str">
        <f t="shared" si="75"/>
        <v/>
      </c>
      <c r="M944">
        <f t="shared" si="76"/>
        <v>-3.9100000000000003E-3</v>
      </c>
    </row>
    <row r="945" spans="1:13" x14ac:dyDescent="0.25">
      <c r="A945">
        <v>23.574999999999999</v>
      </c>
      <c r="B945">
        <v>-3.325625E-3</v>
      </c>
      <c r="C945" t="str">
        <f t="shared" si="72"/>
        <v>Down</v>
      </c>
      <c r="D945" t="str">
        <f t="shared" si="73"/>
        <v>N</v>
      </c>
      <c r="E945" t="str">
        <f t="shared" si="74"/>
        <v/>
      </c>
      <c r="F945" t="str">
        <f t="shared" si="75"/>
        <v/>
      </c>
      <c r="M945">
        <f t="shared" si="76"/>
        <v>-3.9150000000000001E-3</v>
      </c>
    </row>
    <row r="946" spans="1:13" x14ac:dyDescent="0.25">
      <c r="A946">
        <v>23.6</v>
      </c>
      <c r="B946">
        <v>-4.3300000000000005E-3</v>
      </c>
      <c r="C946" t="str">
        <f t="shared" si="72"/>
        <v>Down</v>
      </c>
      <c r="D946" t="str">
        <f t="shared" si="73"/>
        <v>N</v>
      </c>
      <c r="E946" t="str">
        <f t="shared" si="74"/>
        <v/>
      </c>
      <c r="F946" t="str">
        <f t="shared" si="75"/>
        <v/>
      </c>
      <c r="M946">
        <f t="shared" si="76"/>
        <v>-4.9200000000000008E-3</v>
      </c>
    </row>
    <row r="947" spans="1:13" x14ac:dyDescent="0.25">
      <c r="A947">
        <v>23.625</v>
      </c>
      <c r="B947">
        <v>-5.3343750000000014E-3</v>
      </c>
      <c r="C947" t="str">
        <f t="shared" si="72"/>
        <v>Down</v>
      </c>
      <c r="D947" t="str">
        <f t="shared" si="73"/>
        <v>N</v>
      </c>
      <c r="E947" t="str">
        <f t="shared" si="74"/>
        <v/>
      </c>
      <c r="F947" t="str">
        <f t="shared" si="75"/>
        <v/>
      </c>
      <c r="M947">
        <f t="shared" si="76"/>
        <v>-5.9250000000000014E-3</v>
      </c>
    </row>
    <row r="948" spans="1:13" x14ac:dyDescent="0.25">
      <c r="A948">
        <v>23.65</v>
      </c>
      <c r="B948">
        <v>-5.3387500000000015E-3</v>
      </c>
      <c r="C948" t="str">
        <f t="shared" si="72"/>
        <v>Down</v>
      </c>
      <c r="D948" t="str">
        <f t="shared" si="73"/>
        <v>N</v>
      </c>
      <c r="E948" t="str">
        <f t="shared" si="74"/>
        <v/>
      </c>
      <c r="F948" t="str">
        <f t="shared" si="75"/>
        <v/>
      </c>
      <c r="M948">
        <f t="shared" si="76"/>
        <v>-5.9300000000000012E-3</v>
      </c>
    </row>
    <row r="949" spans="1:13" x14ac:dyDescent="0.25">
      <c r="A949">
        <v>23.675000000000001</v>
      </c>
      <c r="B949">
        <v>-6.3431250000000024E-3</v>
      </c>
      <c r="C949" t="str">
        <f t="shared" si="72"/>
        <v>Down</v>
      </c>
      <c r="D949" t="str">
        <f t="shared" si="73"/>
        <v>N</v>
      </c>
      <c r="E949" t="str">
        <f t="shared" si="74"/>
        <v/>
      </c>
      <c r="F949" t="str">
        <f t="shared" si="75"/>
        <v/>
      </c>
      <c r="M949">
        <f t="shared" si="76"/>
        <v>-6.9350000000000028E-3</v>
      </c>
    </row>
    <row r="950" spans="1:13" x14ac:dyDescent="0.25">
      <c r="A950">
        <v>23.7</v>
      </c>
      <c r="B950">
        <v>-7.3474999999999973E-3</v>
      </c>
      <c r="C950" t="str">
        <f t="shared" si="72"/>
        <v>Down</v>
      </c>
      <c r="D950" t="str">
        <f t="shared" si="73"/>
        <v>N</v>
      </c>
      <c r="E950" t="str">
        <f t="shared" si="74"/>
        <v/>
      </c>
      <c r="F950" t="str">
        <f t="shared" si="75"/>
        <v/>
      </c>
      <c r="M950">
        <f t="shared" si="76"/>
        <v>-7.9399999999999974E-3</v>
      </c>
    </row>
    <row r="951" spans="1:13" x14ac:dyDescent="0.25">
      <c r="A951">
        <v>23.725000000000001</v>
      </c>
      <c r="B951">
        <v>-7.3518749999999956E-3</v>
      </c>
      <c r="C951" t="str">
        <f t="shared" si="72"/>
        <v>Down</v>
      </c>
      <c r="D951" t="str">
        <f t="shared" si="73"/>
        <v>N</v>
      </c>
      <c r="E951" t="str">
        <f t="shared" si="74"/>
        <v/>
      </c>
      <c r="F951" t="str">
        <f t="shared" si="75"/>
        <v/>
      </c>
      <c r="M951">
        <f t="shared" si="76"/>
        <v>-7.9449999999999955E-3</v>
      </c>
    </row>
    <row r="952" spans="1:13" x14ac:dyDescent="0.25">
      <c r="A952">
        <v>23.75</v>
      </c>
      <c r="B952">
        <v>-8.3562499999999974E-3</v>
      </c>
      <c r="C952" t="str">
        <f t="shared" si="72"/>
        <v>Down</v>
      </c>
      <c r="D952" t="str">
        <f t="shared" si="73"/>
        <v>N</v>
      </c>
      <c r="E952" t="str">
        <f t="shared" si="74"/>
        <v/>
      </c>
      <c r="F952" t="str">
        <f t="shared" si="75"/>
        <v/>
      </c>
      <c r="M952">
        <f t="shared" si="76"/>
        <v>-8.9499999999999979E-3</v>
      </c>
    </row>
    <row r="953" spans="1:13" x14ac:dyDescent="0.25">
      <c r="A953">
        <v>23.774999999999999</v>
      </c>
      <c r="B953">
        <v>-9.3606249999999974E-3</v>
      </c>
      <c r="C953" t="str">
        <f t="shared" si="72"/>
        <v>Down</v>
      </c>
      <c r="D953" t="str">
        <f t="shared" si="73"/>
        <v>N</v>
      </c>
      <c r="E953" t="str">
        <f t="shared" si="74"/>
        <v/>
      </c>
      <c r="F953" t="str">
        <f t="shared" si="75"/>
        <v/>
      </c>
      <c r="M953">
        <f t="shared" si="76"/>
        <v>-9.9549999999999968E-3</v>
      </c>
    </row>
    <row r="954" spans="1:13" x14ac:dyDescent="0.25">
      <c r="A954">
        <v>23.8</v>
      </c>
      <c r="B954">
        <v>-9.3649999999999983E-3</v>
      </c>
      <c r="C954" t="str">
        <f t="shared" si="72"/>
        <v>Down</v>
      </c>
      <c r="D954" t="str">
        <f t="shared" si="73"/>
        <v>N</v>
      </c>
      <c r="E954" t="str">
        <f t="shared" si="74"/>
        <v/>
      </c>
      <c r="F954" t="str">
        <f t="shared" si="75"/>
        <v/>
      </c>
      <c r="M954">
        <f t="shared" si="76"/>
        <v>-9.9599999999999984E-3</v>
      </c>
    </row>
    <row r="955" spans="1:13" x14ac:dyDescent="0.25">
      <c r="A955">
        <v>23.824999999999999</v>
      </c>
      <c r="B955">
        <v>-9.3693749999999975E-3</v>
      </c>
      <c r="C955" t="str">
        <f t="shared" si="72"/>
        <v>Down</v>
      </c>
      <c r="D955" t="str">
        <f t="shared" si="73"/>
        <v>N</v>
      </c>
      <c r="E955" t="str">
        <f t="shared" si="74"/>
        <v/>
      </c>
      <c r="F955" t="str">
        <f t="shared" si="75"/>
        <v/>
      </c>
      <c r="M955">
        <f t="shared" si="76"/>
        <v>-9.9649999999999982E-3</v>
      </c>
    </row>
    <row r="956" spans="1:13" x14ac:dyDescent="0.25">
      <c r="A956">
        <v>23.85</v>
      </c>
      <c r="B956">
        <v>-1.0373749999999999E-2</v>
      </c>
      <c r="C956" t="str">
        <f t="shared" si="72"/>
        <v>Down</v>
      </c>
      <c r="D956" t="str">
        <f t="shared" si="73"/>
        <v>N</v>
      </c>
      <c r="E956" t="str">
        <f t="shared" si="74"/>
        <v/>
      </c>
      <c r="F956" t="str">
        <f t="shared" si="75"/>
        <v/>
      </c>
      <c r="M956">
        <f t="shared" si="76"/>
        <v>-1.0969999999999999E-2</v>
      </c>
    </row>
    <row r="957" spans="1:13" x14ac:dyDescent="0.25">
      <c r="A957">
        <v>23.875</v>
      </c>
      <c r="B957">
        <v>-1.0378125E-2</v>
      </c>
      <c r="C957" t="str">
        <f t="shared" si="72"/>
        <v>Down</v>
      </c>
      <c r="D957" t="str">
        <f t="shared" si="73"/>
        <v>N</v>
      </c>
      <c r="E957" t="str">
        <f t="shared" si="74"/>
        <v/>
      </c>
      <c r="F957" t="str">
        <f t="shared" si="75"/>
        <v/>
      </c>
      <c r="M957">
        <f t="shared" si="76"/>
        <v>-1.0975E-2</v>
      </c>
    </row>
    <row r="958" spans="1:13" x14ac:dyDescent="0.25">
      <c r="A958">
        <v>23.9</v>
      </c>
      <c r="B958">
        <v>-1.13825E-2</v>
      </c>
      <c r="C958" t="str">
        <f t="shared" si="72"/>
        <v>Down</v>
      </c>
      <c r="D958" t="str">
        <f t="shared" si="73"/>
        <v>N</v>
      </c>
      <c r="E958" t="str">
        <f t="shared" si="74"/>
        <v/>
      </c>
      <c r="F958" t="str">
        <f t="shared" si="75"/>
        <v/>
      </c>
      <c r="M958">
        <f t="shared" si="76"/>
        <v>-1.1980000000000001E-2</v>
      </c>
    </row>
    <row r="959" spans="1:13" x14ac:dyDescent="0.25">
      <c r="A959">
        <v>23.925000000000001</v>
      </c>
      <c r="B959">
        <v>-1.1386874999999999E-2</v>
      </c>
      <c r="C959" t="str">
        <f t="shared" si="72"/>
        <v>Down</v>
      </c>
      <c r="D959" t="str">
        <f t="shared" si="73"/>
        <v>N</v>
      </c>
      <c r="E959" t="str">
        <f t="shared" si="74"/>
        <v/>
      </c>
      <c r="F959" t="str">
        <f t="shared" si="75"/>
        <v/>
      </c>
      <c r="M959">
        <f t="shared" si="76"/>
        <v>-1.1984999999999999E-2</v>
      </c>
    </row>
    <row r="960" spans="1:13" x14ac:dyDescent="0.25">
      <c r="A960">
        <v>23.95</v>
      </c>
      <c r="B960">
        <v>-1.139125E-2</v>
      </c>
      <c r="C960" t="str">
        <f t="shared" si="72"/>
        <v>Down</v>
      </c>
      <c r="D960" t="str">
        <f t="shared" si="73"/>
        <v>N</v>
      </c>
      <c r="E960" t="str">
        <f t="shared" si="74"/>
        <v/>
      </c>
      <c r="F960" t="str">
        <f t="shared" si="75"/>
        <v/>
      </c>
      <c r="M960">
        <f t="shared" si="76"/>
        <v>-1.1990000000000001E-2</v>
      </c>
    </row>
    <row r="961" spans="1:13" x14ac:dyDescent="0.25">
      <c r="A961">
        <v>23.975000000000001</v>
      </c>
      <c r="B961">
        <v>-1.1395625E-2</v>
      </c>
      <c r="C961" t="str">
        <f t="shared" si="72"/>
        <v>Down</v>
      </c>
      <c r="D961" t="str">
        <f t="shared" si="73"/>
        <v>N</v>
      </c>
      <c r="E961" t="str">
        <f t="shared" si="74"/>
        <v/>
      </c>
      <c r="F961" t="str">
        <f t="shared" si="75"/>
        <v/>
      </c>
      <c r="M961">
        <f t="shared" si="76"/>
        <v>-1.1994999999999999E-2</v>
      </c>
    </row>
    <row r="962" spans="1:13" x14ac:dyDescent="0.25">
      <c r="A962">
        <v>24</v>
      </c>
      <c r="B962">
        <v>-1.1399999999999999E-2</v>
      </c>
      <c r="C962" t="str">
        <f t="shared" ref="C962:C1025" si="77">IF(B962&lt;B963, "Up", "Down")</f>
        <v>Down</v>
      </c>
      <c r="D962" t="str">
        <f t="shared" ref="D962:D1025" si="78">IF(C962&lt;&gt;C961,"Y","N")</f>
        <v>N</v>
      </c>
      <c r="E962" t="str">
        <f t="shared" ref="E962:E1025" si="79">IF(D962="Y",IF(C962="Up","Min","Max"),"")</f>
        <v/>
      </c>
      <c r="F962" t="str">
        <f t="shared" ref="F962:F1025" si="80">IF(E962&lt;&gt;"",B962,"")</f>
        <v/>
      </c>
      <c r="M962">
        <f t="shared" si="76"/>
        <v>-1.1999999999999999E-2</v>
      </c>
    </row>
    <row r="963" spans="1:13" x14ac:dyDescent="0.25">
      <c r="A963">
        <v>24.024999999999999</v>
      </c>
      <c r="B963">
        <v>-1.1404375000000001E-2</v>
      </c>
      <c r="C963" t="str">
        <f t="shared" si="77"/>
        <v>Down</v>
      </c>
      <c r="D963" t="str">
        <f t="shared" si="78"/>
        <v>N</v>
      </c>
      <c r="E963" t="str">
        <f t="shared" si="79"/>
        <v/>
      </c>
      <c r="F963" t="str">
        <f t="shared" si="80"/>
        <v/>
      </c>
      <c r="M963">
        <f t="shared" ref="M963:M988" si="81">B963-0.000025*A963</f>
        <v>-1.2005000000000002E-2</v>
      </c>
    </row>
    <row r="964" spans="1:13" x14ac:dyDescent="0.25">
      <c r="A964">
        <v>24.05</v>
      </c>
      <c r="B964">
        <v>-1.140875E-2</v>
      </c>
      <c r="C964" t="str">
        <f t="shared" si="77"/>
        <v>Down</v>
      </c>
      <c r="D964" t="str">
        <f t="shared" si="78"/>
        <v>N</v>
      </c>
      <c r="E964" t="str">
        <f t="shared" si="79"/>
        <v/>
      </c>
      <c r="F964" t="str">
        <f t="shared" si="80"/>
        <v/>
      </c>
      <c r="M964">
        <f t="shared" si="81"/>
        <v>-1.201E-2</v>
      </c>
    </row>
    <row r="965" spans="1:13" x14ac:dyDescent="0.25">
      <c r="A965">
        <v>24.074999999999999</v>
      </c>
      <c r="B965">
        <v>-1.1413125E-2</v>
      </c>
      <c r="C965" t="str">
        <f t="shared" si="77"/>
        <v>Down</v>
      </c>
      <c r="D965" t="str">
        <f t="shared" si="78"/>
        <v>N</v>
      </c>
      <c r="E965" t="str">
        <f t="shared" si="79"/>
        <v/>
      </c>
      <c r="F965" t="str">
        <f t="shared" si="80"/>
        <v/>
      </c>
      <c r="M965">
        <f t="shared" si="81"/>
        <v>-1.2015E-2</v>
      </c>
    </row>
    <row r="966" spans="1:13" x14ac:dyDescent="0.25">
      <c r="A966">
        <v>24.1</v>
      </c>
      <c r="B966">
        <v>-1.1417500000000001E-2</v>
      </c>
      <c r="C966" t="str">
        <f t="shared" si="77"/>
        <v>Up</v>
      </c>
      <c r="D966" t="str">
        <f t="shared" si="78"/>
        <v>Y</v>
      </c>
      <c r="E966" t="str">
        <f t="shared" si="79"/>
        <v>Min</v>
      </c>
      <c r="F966">
        <f t="shared" si="80"/>
        <v>-1.1417500000000001E-2</v>
      </c>
      <c r="M966">
        <f t="shared" si="81"/>
        <v>-1.2020000000000001E-2</v>
      </c>
    </row>
    <row r="967" spans="1:13" x14ac:dyDescent="0.25">
      <c r="A967">
        <v>24.125</v>
      </c>
      <c r="B967">
        <v>-1.0421874999999999E-2</v>
      </c>
      <c r="C967" t="str">
        <f t="shared" si="77"/>
        <v>Down</v>
      </c>
      <c r="D967" t="str">
        <f t="shared" si="78"/>
        <v>Y</v>
      </c>
      <c r="E967" t="str">
        <f t="shared" si="79"/>
        <v>Max</v>
      </c>
      <c r="F967">
        <f t="shared" si="80"/>
        <v>-1.0421874999999999E-2</v>
      </c>
      <c r="M967">
        <f t="shared" si="81"/>
        <v>-1.1024999999999998E-2</v>
      </c>
    </row>
    <row r="968" spans="1:13" x14ac:dyDescent="0.25">
      <c r="A968">
        <v>24.15</v>
      </c>
      <c r="B968">
        <v>-1.042625E-2</v>
      </c>
      <c r="C968" t="str">
        <f t="shared" si="77"/>
        <v>Up</v>
      </c>
      <c r="D968" t="str">
        <f t="shared" si="78"/>
        <v>Y</v>
      </c>
      <c r="E968" t="str">
        <f t="shared" si="79"/>
        <v>Min</v>
      </c>
      <c r="F968">
        <f t="shared" si="80"/>
        <v>-1.042625E-2</v>
      </c>
      <c r="M968">
        <f t="shared" si="81"/>
        <v>-1.103E-2</v>
      </c>
    </row>
    <row r="969" spans="1:13" x14ac:dyDescent="0.25">
      <c r="A969">
        <v>24.175000000000001</v>
      </c>
      <c r="B969">
        <v>-9.430624999999998E-3</v>
      </c>
      <c r="C969" t="str">
        <f t="shared" si="77"/>
        <v>Down</v>
      </c>
      <c r="D969" t="str">
        <f t="shared" si="78"/>
        <v>Y</v>
      </c>
      <c r="E969" t="str">
        <f t="shared" si="79"/>
        <v>Max</v>
      </c>
      <c r="F969">
        <f t="shared" si="80"/>
        <v>-9.430624999999998E-3</v>
      </c>
      <c r="M969">
        <f t="shared" si="81"/>
        <v>-1.0034999999999999E-2</v>
      </c>
    </row>
    <row r="970" spans="1:13" x14ac:dyDescent="0.25">
      <c r="A970">
        <v>24.2</v>
      </c>
      <c r="B970">
        <v>-9.4349999999999972E-3</v>
      </c>
      <c r="C970" t="str">
        <f t="shared" si="77"/>
        <v>Down</v>
      </c>
      <c r="D970" t="str">
        <f t="shared" si="78"/>
        <v>N</v>
      </c>
      <c r="E970" t="str">
        <f t="shared" si="79"/>
        <v/>
      </c>
      <c r="F970" t="str">
        <f t="shared" si="80"/>
        <v/>
      </c>
      <c r="M970">
        <f t="shared" si="81"/>
        <v>-1.0039999999999997E-2</v>
      </c>
    </row>
    <row r="971" spans="1:13" x14ac:dyDescent="0.25">
      <c r="A971">
        <v>24.225000000000001</v>
      </c>
      <c r="B971">
        <v>-9.4393749999999998E-3</v>
      </c>
      <c r="C971" t="str">
        <f t="shared" si="77"/>
        <v>Up</v>
      </c>
      <c r="D971" t="str">
        <f t="shared" si="78"/>
        <v>Y</v>
      </c>
      <c r="E971" t="str">
        <f t="shared" si="79"/>
        <v>Min</v>
      </c>
      <c r="F971">
        <f t="shared" si="80"/>
        <v>-9.4393749999999998E-3</v>
      </c>
      <c r="M971">
        <f t="shared" si="81"/>
        <v>-1.0045E-2</v>
      </c>
    </row>
    <row r="972" spans="1:13" x14ac:dyDescent="0.25">
      <c r="A972">
        <v>24.25</v>
      </c>
      <c r="B972">
        <v>-8.4437499999999964E-3</v>
      </c>
      <c r="C972" t="str">
        <f t="shared" si="77"/>
        <v>Down</v>
      </c>
      <c r="D972" t="str">
        <f t="shared" si="78"/>
        <v>Y</v>
      </c>
      <c r="E972" t="str">
        <f t="shared" si="79"/>
        <v>Max</v>
      </c>
      <c r="F972">
        <f t="shared" si="80"/>
        <v>-8.4437499999999964E-3</v>
      </c>
      <c r="M972">
        <f t="shared" si="81"/>
        <v>-9.0499999999999955E-3</v>
      </c>
    </row>
    <row r="973" spans="1:13" x14ac:dyDescent="0.25">
      <c r="A973">
        <v>24.274999999999999</v>
      </c>
      <c r="B973">
        <v>-8.4481249999999973E-3</v>
      </c>
      <c r="C973" t="str">
        <f t="shared" si="77"/>
        <v>Up</v>
      </c>
      <c r="D973" t="str">
        <f t="shared" si="78"/>
        <v>Y</v>
      </c>
      <c r="E973" t="str">
        <f t="shared" si="79"/>
        <v>Min</v>
      </c>
      <c r="F973">
        <f t="shared" si="80"/>
        <v>-8.4481249999999973E-3</v>
      </c>
      <c r="M973">
        <f t="shared" si="81"/>
        <v>-9.0549999999999971E-3</v>
      </c>
    </row>
    <row r="974" spans="1:13" x14ac:dyDescent="0.25">
      <c r="A974">
        <v>24.3</v>
      </c>
      <c r="B974">
        <v>-7.4524999999999965E-3</v>
      </c>
      <c r="C974" t="str">
        <f t="shared" si="77"/>
        <v>Up</v>
      </c>
      <c r="D974" t="str">
        <f t="shared" si="78"/>
        <v>N</v>
      </c>
      <c r="E974" t="str">
        <f t="shared" si="79"/>
        <v/>
      </c>
      <c r="F974" t="str">
        <f t="shared" si="80"/>
        <v/>
      </c>
      <c r="M974">
        <f t="shared" si="81"/>
        <v>-8.059999999999996E-3</v>
      </c>
    </row>
    <row r="975" spans="1:13" x14ac:dyDescent="0.25">
      <c r="A975">
        <v>24.324999999999999</v>
      </c>
      <c r="B975">
        <v>-6.4568750000000034E-3</v>
      </c>
      <c r="C975" t="str">
        <f t="shared" si="77"/>
        <v>Down</v>
      </c>
      <c r="D975" t="str">
        <f t="shared" si="78"/>
        <v>Y</v>
      </c>
      <c r="E975" t="str">
        <f t="shared" si="79"/>
        <v>Max</v>
      </c>
      <c r="F975">
        <f t="shared" si="80"/>
        <v>-6.4568750000000034E-3</v>
      </c>
      <c r="M975">
        <f t="shared" si="81"/>
        <v>-7.0650000000000036E-3</v>
      </c>
    </row>
    <row r="976" spans="1:13" x14ac:dyDescent="0.25">
      <c r="A976">
        <v>24.35</v>
      </c>
      <c r="B976">
        <v>-6.4612500000000017E-3</v>
      </c>
      <c r="C976" t="str">
        <f t="shared" si="77"/>
        <v>Up</v>
      </c>
      <c r="D976" t="str">
        <f t="shared" si="78"/>
        <v>Y</v>
      </c>
      <c r="E976" t="str">
        <f t="shared" si="79"/>
        <v>Min</v>
      </c>
      <c r="F976">
        <f t="shared" si="80"/>
        <v>-6.4612500000000017E-3</v>
      </c>
      <c r="M976">
        <f t="shared" si="81"/>
        <v>-7.0700000000000016E-3</v>
      </c>
    </row>
    <row r="977" spans="1:13" x14ac:dyDescent="0.25">
      <c r="A977">
        <v>24.375</v>
      </c>
      <c r="B977">
        <v>-5.4656250000000017E-3</v>
      </c>
      <c r="C977" t="str">
        <f t="shared" si="77"/>
        <v>Up</v>
      </c>
      <c r="D977" t="str">
        <f t="shared" si="78"/>
        <v>N</v>
      </c>
      <c r="E977" t="str">
        <f t="shared" si="79"/>
        <v/>
      </c>
      <c r="F977" t="str">
        <f t="shared" si="80"/>
        <v/>
      </c>
      <c r="M977">
        <f t="shared" si="81"/>
        <v>-6.0750000000000014E-3</v>
      </c>
    </row>
    <row r="978" spans="1:13" x14ac:dyDescent="0.25">
      <c r="A978">
        <v>24.4</v>
      </c>
      <c r="B978">
        <v>-4.4700000000000009E-3</v>
      </c>
      <c r="C978" t="str">
        <f t="shared" si="77"/>
        <v>Down</v>
      </c>
      <c r="D978" t="str">
        <f t="shared" si="78"/>
        <v>Y</v>
      </c>
      <c r="E978" t="str">
        <f t="shared" si="79"/>
        <v>Max</v>
      </c>
      <c r="F978">
        <f t="shared" si="80"/>
        <v>-4.4700000000000009E-3</v>
      </c>
      <c r="M978">
        <f t="shared" si="81"/>
        <v>-5.0800000000000012E-3</v>
      </c>
    </row>
    <row r="979" spans="1:13" x14ac:dyDescent="0.25">
      <c r="A979">
        <v>24.425000000000001</v>
      </c>
      <c r="B979">
        <v>-4.4743750000000009E-3</v>
      </c>
      <c r="C979" t="str">
        <f t="shared" si="77"/>
        <v>Up</v>
      </c>
      <c r="D979" t="str">
        <f t="shared" si="78"/>
        <v>Y</v>
      </c>
      <c r="E979" t="str">
        <f t="shared" si="79"/>
        <v>Min</v>
      </c>
      <c r="F979">
        <f t="shared" si="80"/>
        <v>-4.4743750000000009E-3</v>
      </c>
      <c r="M979">
        <f t="shared" si="81"/>
        <v>-5.085000000000001E-3</v>
      </c>
    </row>
    <row r="980" spans="1:13" x14ac:dyDescent="0.25">
      <c r="A980">
        <v>24.45</v>
      </c>
      <c r="B980">
        <v>-3.4787500000000001E-3</v>
      </c>
      <c r="C980" t="str">
        <f t="shared" si="77"/>
        <v>Down</v>
      </c>
      <c r="D980" t="str">
        <f t="shared" si="78"/>
        <v>Y</v>
      </c>
      <c r="E980" t="str">
        <f t="shared" si="79"/>
        <v>Max</v>
      </c>
      <c r="F980">
        <f t="shared" si="80"/>
        <v>-3.4787500000000001E-3</v>
      </c>
      <c r="M980">
        <f t="shared" si="81"/>
        <v>-4.0899999999999999E-3</v>
      </c>
    </row>
    <row r="981" spans="1:13" x14ac:dyDescent="0.25">
      <c r="A981">
        <v>24.475000000000001</v>
      </c>
      <c r="B981">
        <v>-3.4831250000000005E-3</v>
      </c>
      <c r="C981" t="str">
        <f t="shared" si="77"/>
        <v>Up</v>
      </c>
      <c r="D981" t="str">
        <f t="shared" si="78"/>
        <v>Y</v>
      </c>
      <c r="E981" t="str">
        <f t="shared" si="79"/>
        <v>Min</v>
      </c>
      <c r="F981">
        <f t="shared" si="80"/>
        <v>-3.4831250000000005E-3</v>
      </c>
      <c r="M981">
        <f t="shared" si="81"/>
        <v>-4.0950000000000005E-3</v>
      </c>
    </row>
    <row r="982" spans="1:13" x14ac:dyDescent="0.25">
      <c r="A982">
        <v>24.5</v>
      </c>
      <c r="B982">
        <v>-2.4874999999999984E-3</v>
      </c>
      <c r="C982" t="str">
        <f t="shared" si="77"/>
        <v>Up</v>
      </c>
      <c r="D982" t="str">
        <f t="shared" si="78"/>
        <v>N</v>
      </c>
      <c r="E982" t="str">
        <f t="shared" si="79"/>
        <v/>
      </c>
      <c r="F982" t="str">
        <f t="shared" si="80"/>
        <v/>
      </c>
      <c r="M982">
        <f t="shared" si="81"/>
        <v>-3.0999999999999986E-3</v>
      </c>
    </row>
    <row r="983" spans="1:13" x14ac:dyDescent="0.25">
      <c r="A983">
        <v>24.524999999999999</v>
      </c>
      <c r="B983">
        <v>-1.4918749999999975E-3</v>
      </c>
      <c r="C983" t="str">
        <f t="shared" si="77"/>
        <v>Down</v>
      </c>
      <c r="D983" t="str">
        <f t="shared" si="78"/>
        <v>Y</v>
      </c>
      <c r="E983" t="str">
        <f t="shared" si="79"/>
        <v>Max</v>
      </c>
      <c r="F983">
        <f t="shared" si="80"/>
        <v>-1.4918749999999975E-3</v>
      </c>
      <c r="M983">
        <f t="shared" si="81"/>
        <v>-2.1049999999999975E-3</v>
      </c>
    </row>
    <row r="984" spans="1:13" x14ac:dyDescent="0.25">
      <c r="A984">
        <v>24.55</v>
      </c>
      <c r="B984">
        <v>-1.4962499999999976E-3</v>
      </c>
      <c r="C984" t="str">
        <f t="shared" si="77"/>
        <v>Down</v>
      </c>
      <c r="D984" t="str">
        <f t="shared" si="78"/>
        <v>N</v>
      </c>
      <c r="E984" t="str">
        <f t="shared" si="79"/>
        <v/>
      </c>
      <c r="F984" t="str">
        <f t="shared" si="80"/>
        <v/>
      </c>
      <c r="M984">
        <f t="shared" si="81"/>
        <v>-2.1099999999999977E-3</v>
      </c>
    </row>
    <row r="985" spans="1:13" x14ac:dyDescent="0.25">
      <c r="A985">
        <v>24.574999999999999</v>
      </c>
      <c r="B985">
        <v>-1.5006249999999976E-3</v>
      </c>
      <c r="C985" t="str">
        <f t="shared" si="77"/>
        <v>Up</v>
      </c>
      <c r="D985" t="str">
        <f t="shared" si="78"/>
        <v>Y</v>
      </c>
      <c r="E985" t="str">
        <f t="shared" si="79"/>
        <v>Min</v>
      </c>
      <c r="F985">
        <f t="shared" si="80"/>
        <v>-1.5006249999999976E-3</v>
      </c>
      <c r="M985">
        <f t="shared" si="81"/>
        <v>-2.1149999999999975E-3</v>
      </c>
    </row>
    <row r="986" spans="1:13" x14ac:dyDescent="0.25">
      <c r="A986">
        <v>24.6</v>
      </c>
      <c r="B986">
        <v>-5.0499999999999764E-4</v>
      </c>
      <c r="C986" t="str">
        <f t="shared" si="77"/>
        <v>Down</v>
      </c>
      <c r="D986" t="str">
        <f t="shared" si="78"/>
        <v>Y</v>
      </c>
      <c r="E986" t="str">
        <f t="shared" si="79"/>
        <v>Max</v>
      </c>
      <c r="F986">
        <f t="shared" si="80"/>
        <v>-5.0499999999999764E-4</v>
      </c>
      <c r="M986">
        <f t="shared" si="81"/>
        <v>-1.1199999999999977E-3</v>
      </c>
    </row>
    <row r="987" spans="1:13" x14ac:dyDescent="0.25">
      <c r="A987">
        <v>24.625</v>
      </c>
      <c r="B987">
        <v>-5.0937499999999746E-4</v>
      </c>
      <c r="C987" t="str">
        <f t="shared" si="77"/>
        <v>Down</v>
      </c>
      <c r="D987" t="str">
        <f t="shared" si="78"/>
        <v>N</v>
      </c>
      <c r="E987" t="str">
        <f t="shared" si="79"/>
        <v/>
      </c>
      <c r="F987" t="str">
        <f t="shared" si="80"/>
        <v/>
      </c>
      <c r="M987">
        <f t="shared" si="81"/>
        <v>-1.1249999999999975E-3</v>
      </c>
    </row>
    <row r="988" spans="1:13" x14ac:dyDescent="0.25">
      <c r="A988">
        <v>24.65</v>
      </c>
      <c r="B988">
        <v>-5.1374999999999728E-4</v>
      </c>
      <c r="C988" t="str">
        <f t="shared" si="77"/>
        <v>Up</v>
      </c>
      <c r="D988" t="str">
        <f t="shared" si="78"/>
        <v>Y</v>
      </c>
      <c r="E988" t="str">
        <f t="shared" si="79"/>
        <v>Min</v>
      </c>
      <c r="F988">
        <f t="shared" si="80"/>
        <v>-5.1374999999999728E-4</v>
      </c>
      <c r="M988">
        <f t="shared" si="81"/>
        <v>-1.1299999999999973E-3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 Department of Physics &amp; Astronomy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Tian Ye</cp:lastModifiedBy>
  <dcterms:created xsi:type="dcterms:W3CDTF">2017-11-08T02:53:50Z</dcterms:created>
  <dcterms:modified xsi:type="dcterms:W3CDTF">2017-11-09T08:18:30Z</dcterms:modified>
</cp:coreProperties>
</file>