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SP" sheetId="1" r:id="rId3"/>
    <sheet state="visible" name="Defect" sheetId="2" r:id="rId4"/>
  </sheets>
  <definedNames/>
  <calcPr/>
</workbook>
</file>

<file path=xl/sharedStrings.xml><?xml version="1.0" encoding="utf-8"?>
<sst xmlns="http://schemas.openxmlformats.org/spreadsheetml/2006/main" count="68" uniqueCount="42">
  <si>
    <t>Autor</t>
  </si>
  <si>
    <t>Luis Rodriguez</t>
  </si>
  <si>
    <t>Date</t>
  </si>
  <si>
    <t>Task</t>
  </si>
  <si>
    <t>Start</t>
  </si>
  <si>
    <t>Stop</t>
  </si>
  <si>
    <t>No. De Defecto</t>
  </si>
  <si>
    <t>Fecha</t>
  </si>
  <si>
    <t>Break Time</t>
  </si>
  <si>
    <t>Fase Inyectada</t>
  </si>
  <si>
    <t>Actual Time</t>
  </si>
  <si>
    <t>Comment</t>
  </si>
  <si>
    <t>Actual</t>
  </si>
  <si>
    <t>Fase Encontrada</t>
  </si>
  <si>
    <t>Analisis US10</t>
  </si>
  <si>
    <t>Tiempo de arreglo</t>
  </si>
  <si>
    <t>Descripción</t>
  </si>
  <si>
    <t>Implementacion</t>
  </si>
  <si>
    <t>Integracion</t>
  </si>
  <si>
    <t xml:space="preserve">Arreglar boton de regresar </t>
  </si>
  <si>
    <t>Nombre de variables por conflicto</t>
  </si>
  <si>
    <t>Diseño US10</t>
  </si>
  <si>
    <t>Analisis US8</t>
  </si>
  <si>
    <t>Diseño US8</t>
  </si>
  <si>
    <t>Implementacion US8</t>
  </si>
  <si>
    <t>Falta boton de redirección</t>
  </si>
  <si>
    <t>Test US8</t>
  </si>
  <si>
    <t>Analisis US18</t>
  </si>
  <si>
    <t>Diseño US18</t>
  </si>
  <si>
    <t>Implementacion US18</t>
  </si>
  <si>
    <t>Diseño US37</t>
  </si>
  <si>
    <t>Implementacion US37</t>
  </si>
  <si>
    <t>Test US37</t>
  </si>
  <si>
    <t>Analisis US17</t>
  </si>
  <si>
    <t>Diseño US17</t>
  </si>
  <si>
    <t>Implementacion US17</t>
  </si>
  <si>
    <t>Test US17</t>
  </si>
  <si>
    <t>Ayuda US17</t>
  </si>
  <si>
    <t>Implementacion US42</t>
  </si>
  <si>
    <t>Ayuda US42</t>
  </si>
  <si>
    <t>Refactoring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</si>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</sst>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6">
    <font>
      <sz val="10.0"/>
      <color rgb="FF000000"/>
      <name val="Arial"/>
    </font>
    <font>
      <b/>
      <name val="Arial"/>
    </font>
    <font>
      <name val="Arial"/>
    </font>
    <font/>
    <font>
      <b/>
      <sz val="12.0"/>
      <color rgb="FFFFFFFF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1" fillId="2" fontId="4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center" readingOrder="0" vertical="bottom"/>
    </xf>
    <xf borderId="3" fillId="2" fontId="4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6" fillId="0" fontId="2" numFmtId="165" xfId="0" applyAlignment="1" applyBorder="1" applyFont="1" applyNumberFormat="1">
      <alignment horizontal="center" readingOrder="0" vertical="bottom"/>
    </xf>
    <xf borderId="5" fillId="0" fontId="2" numFmtId="0" xfId="0" applyAlignment="1" applyBorder="1" applyFont="1">
      <alignment horizontal="left" readingOrder="0" vertical="bottom"/>
    </xf>
    <xf borderId="6" fillId="0" fontId="2" numFmtId="0" xfId="0" applyAlignment="1" applyBorder="1" applyFont="1">
      <alignment horizontal="left" readingOrder="0" vertical="bottom"/>
    </xf>
    <xf borderId="6" fillId="0" fontId="2" numFmtId="20" xfId="0" applyAlignment="1" applyBorder="1" applyFont="1" applyNumberFormat="1">
      <alignment horizontal="center" readingOrder="0" vertical="bottom"/>
    </xf>
    <xf borderId="6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6" fillId="0" fontId="2" numFmtId="20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6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readingOrder="0" vertical="bottom"/>
    </xf>
    <xf borderId="1" fillId="0" fontId="3" numFmtId="20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20" xfId="0" applyAlignment="1" applyBorder="1" applyFont="1" applyNumberFormat="1">
      <alignment horizontal="center" readingOrder="0" vertical="center"/>
    </xf>
    <xf borderId="1" fillId="0" fontId="3" numFmtId="20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20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8" max="8" width="23.14"/>
    <col customWidth="1" min="10" max="10" width="19.43"/>
  </cols>
  <sheetData>
    <row r="2">
      <c r="B2" s="1" t="s">
        <v>0</v>
      </c>
      <c r="C2" s="2" t="s">
        <v>1</v>
      </c>
      <c r="D2" s="3"/>
      <c r="E2" s="3"/>
      <c r="F2" s="4"/>
      <c r="G2" s="5"/>
    </row>
    <row r="3">
      <c r="B3" s="6"/>
      <c r="C3" s="6"/>
      <c r="D3" s="6"/>
      <c r="E3" s="6"/>
      <c r="F3" s="6"/>
      <c r="G3" s="6"/>
      <c r="H3" s="6"/>
    </row>
    <row r="4">
      <c r="B4" s="7" t="s">
        <v>2</v>
      </c>
      <c r="C4" s="8" t="s">
        <v>3</v>
      </c>
      <c r="D4" s="9" t="s">
        <v>4</v>
      </c>
      <c r="E4" s="9" t="s">
        <v>5</v>
      </c>
      <c r="F4" s="9" t="s">
        <v>8</v>
      </c>
      <c r="G4" s="9" t="s">
        <v>10</v>
      </c>
      <c r="H4" s="9" t="s">
        <v>11</v>
      </c>
      <c r="J4" s="1" t="s">
        <v>3</v>
      </c>
      <c r="K4" s="1" t="s">
        <v>12</v>
      </c>
    </row>
    <row r="5">
      <c r="B5" s="13">
        <v>43173.0</v>
      </c>
      <c r="C5" s="15" t="s">
        <v>14</v>
      </c>
      <c r="D5" s="20">
        <v>0.44166666666666665</v>
      </c>
      <c r="E5" s="20">
        <v>0.4583333333333333</v>
      </c>
      <c r="F5" s="15">
        <v>0.0</v>
      </c>
      <c r="G5" s="24">
        <f t="shared" ref="G5:G26" si="1">E5-D5-F5</f>
        <v>0.01666666667</v>
      </c>
      <c r="H5" s="30"/>
      <c r="J5" s="31" t="s">
        <v>14</v>
      </c>
      <c r="K5" s="20">
        <f t="shared" ref="K5:K8" si="2">G5</f>
        <v>0.01666666667</v>
      </c>
    </row>
    <row r="6">
      <c r="B6" s="13">
        <v>43174.0</v>
      </c>
      <c r="C6" s="15" t="s">
        <v>21</v>
      </c>
      <c r="D6" s="20">
        <v>0.4583333333333333</v>
      </c>
      <c r="E6" s="20">
        <v>0.4840277777777778</v>
      </c>
      <c r="F6" s="15">
        <v>0.0</v>
      </c>
      <c r="G6" s="24">
        <f t="shared" si="1"/>
        <v>0.02569444444</v>
      </c>
      <c r="H6" s="21"/>
      <c r="J6" s="31" t="s">
        <v>21</v>
      </c>
      <c r="K6" s="20">
        <f t="shared" si="2"/>
        <v>0.02569444444</v>
      </c>
    </row>
    <row r="7">
      <c r="B7" s="13">
        <v>43174.0</v>
      </c>
      <c r="C7" s="15" t="s">
        <v>22</v>
      </c>
      <c r="D7" s="20">
        <v>0.30277777777777776</v>
      </c>
      <c r="E7" s="20">
        <v>0.33055555555555555</v>
      </c>
      <c r="F7" s="15">
        <v>0.0</v>
      </c>
      <c r="G7" s="24">
        <f t="shared" si="1"/>
        <v>0.02777777778</v>
      </c>
      <c r="H7" s="30"/>
      <c r="J7" s="31" t="s">
        <v>22</v>
      </c>
      <c r="K7" s="24">
        <f t="shared" si="2"/>
        <v>0.02777777778</v>
      </c>
    </row>
    <row r="8">
      <c r="B8" s="13">
        <v>43174.0</v>
      </c>
      <c r="C8" s="15" t="s">
        <v>23</v>
      </c>
      <c r="D8" s="20">
        <v>0.33055555555555555</v>
      </c>
      <c r="E8" s="20">
        <v>0.3736111111111111</v>
      </c>
      <c r="F8" s="15">
        <v>0.0</v>
      </c>
      <c r="G8" s="24">
        <f t="shared" si="1"/>
        <v>0.04305555556</v>
      </c>
      <c r="H8" s="30"/>
      <c r="J8" s="31" t="s">
        <v>23</v>
      </c>
      <c r="K8" s="24">
        <f t="shared" si="2"/>
        <v>0.04305555556</v>
      </c>
    </row>
    <row r="9">
      <c r="B9" s="13">
        <v>43174.0</v>
      </c>
      <c r="C9" s="15" t="s">
        <v>24</v>
      </c>
      <c r="D9" s="20">
        <v>0.3736111111111111</v>
      </c>
      <c r="E9" s="20">
        <v>0.3972222222222222</v>
      </c>
      <c r="F9" s="15">
        <v>0.0</v>
      </c>
      <c r="G9" s="24">
        <f t="shared" si="1"/>
        <v>0.02361111111</v>
      </c>
      <c r="H9" s="21" t="s">
        <v>25</v>
      </c>
      <c r="J9" s="31" t="s">
        <v>24</v>
      </c>
      <c r="K9" s="32">
        <f>G9+G10</f>
        <v>0.05833333333</v>
      </c>
    </row>
    <row r="10">
      <c r="B10" s="13">
        <v>43175.0</v>
      </c>
      <c r="C10" s="15" t="s">
        <v>24</v>
      </c>
      <c r="D10" s="20">
        <v>0.375</v>
      </c>
      <c r="E10" s="20">
        <v>0.4097222222222222</v>
      </c>
      <c r="F10" s="15">
        <v>0.0</v>
      </c>
      <c r="G10" s="24">
        <f t="shared" si="1"/>
        <v>0.03472222222</v>
      </c>
      <c r="H10" s="30"/>
      <c r="J10" s="31" t="s">
        <v>26</v>
      </c>
      <c r="K10" s="20">
        <f t="shared" ref="K10:K25" si="3">G11</f>
        <v>0.03541666667</v>
      </c>
    </row>
    <row r="11">
      <c r="B11" s="13">
        <v>43175.0</v>
      </c>
      <c r="C11" s="15" t="s">
        <v>26</v>
      </c>
      <c r="D11" s="20">
        <v>0.2916666666666667</v>
      </c>
      <c r="E11" s="20">
        <v>0.32708333333333334</v>
      </c>
      <c r="F11" s="15">
        <v>0.0</v>
      </c>
      <c r="G11" s="24">
        <f t="shared" si="1"/>
        <v>0.03541666667</v>
      </c>
      <c r="H11" s="30"/>
      <c r="J11" s="31" t="s">
        <v>27</v>
      </c>
      <c r="K11" s="24">
        <f t="shared" si="3"/>
        <v>0.02708333333</v>
      </c>
    </row>
    <row r="12">
      <c r="B12" s="13">
        <v>43178.0</v>
      </c>
      <c r="C12" s="15" t="s">
        <v>27</v>
      </c>
      <c r="D12" s="20">
        <v>0.32708333333333334</v>
      </c>
      <c r="E12" s="20">
        <v>0.3541666666666667</v>
      </c>
      <c r="F12" s="15">
        <v>0.0</v>
      </c>
      <c r="G12" s="24">
        <f t="shared" si="1"/>
        <v>0.02708333333</v>
      </c>
      <c r="H12" s="30"/>
      <c r="J12" s="31" t="s">
        <v>28</v>
      </c>
      <c r="K12" s="24">
        <f t="shared" si="3"/>
        <v>0.03958333333</v>
      </c>
    </row>
    <row r="13">
      <c r="B13" s="13">
        <v>43179.0</v>
      </c>
      <c r="C13" s="15" t="s">
        <v>28</v>
      </c>
      <c r="D13" s="20">
        <v>0.20833333333333334</v>
      </c>
      <c r="E13" s="20">
        <v>0.24791666666666667</v>
      </c>
      <c r="F13" s="15">
        <v>0.0</v>
      </c>
      <c r="G13" s="24">
        <f t="shared" si="1"/>
        <v>0.03958333333</v>
      </c>
      <c r="H13" s="30"/>
      <c r="J13" s="31" t="s">
        <v>29</v>
      </c>
      <c r="K13" s="24">
        <f t="shared" si="3"/>
        <v>0.06041666667</v>
      </c>
    </row>
    <row r="14">
      <c r="B14" s="13">
        <v>43180.0</v>
      </c>
      <c r="C14" s="15" t="s">
        <v>29</v>
      </c>
      <c r="D14" s="20">
        <v>0.20833333333333334</v>
      </c>
      <c r="E14" s="20">
        <v>0.26875</v>
      </c>
      <c r="F14" s="15">
        <v>0.0</v>
      </c>
      <c r="G14" s="24">
        <f t="shared" si="1"/>
        <v>0.06041666667</v>
      </c>
      <c r="H14" s="30"/>
      <c r="J14" s="31" t="s">
        <v>26</v>
      </c>
      <c r="K14" s="24">
        <f t="shared" si="3"/>
        <v>0.03472222222</v>
      </c>
    </row>
    <row r="15">
      <c r="B15" s="13">
        <v>43180.0</v>
      </c>
      <c r="C15" s="15" t="s">
        <v>26</v>
      </c>
      <c r="D15" s="20">
        <v>0.26875</v>
      </c>
      <c r="E15" s="20">
        <v>0.3034722222222222</v>
      </c>
      <c r="F15" s="15">
        <v>0.0</v>
      </c>
      <c r="G15" s="24">
        <f t="shared" si="1"/>
        <v>0.03472222222</v>
      </c>
      <c r="H15" s="30"/>
      <c r="J15" s="31" t="s">
        <v>30</v>
      </c>
      <c r="K15" s="33">
        <f t="shared" si="3"/>
        <v>0.04375</v>
      </c>
    </row>
    <row r="16">
      <c r="B16" s="13">
        <v>43182.0</v>
      </c>
      <c r="C16" s="15" t="s">
        <v>30</v>
      </c>
      <c r="D16" s="20">
        <v>0.5854166666666667</v>
      </c>
      <c r="E16" s="20">
        <v>0.6291666666666667</v>
      </c>
      <c r="F16" s="15">
        <v>0.0</v>
      </c>
      <c r="G16" s="24">
        <f t="shared" si="1"/>
        <v>0.04375</v>
      </c>
      <c r="H16" s="30"/>
      <c r="J16" s="31" t="s">
        <v>31</v>
      </c>
      <c r="K16" s="33">
        <f t="shared" si="3"/>
        <v>0.05416666667</v>
      </c>
    </row>
    <row r="17">
      <c r="B17" s="13">
        <v>43182.0</v>
      </c>
      <c r="C17" s="15" t="s">
        <v>31</v>
      </c>
      <c r="D17" s="20">
        <v>0.6291666666666667</v>
      </c>
      <c r="E17" s="20">
        <v>0.6833333333333333</v>
      </c>
      <c r="F17" s="15">
        <v>0.0</v>
      </c>
      <c r="G17" s="24">
        <f t="shared" si="1"/>
        <v>0.05416666667</v>
      </c>
      <c r="H17" s="30"/>
      <c r="J17" s="31" t="s">
        <v>32</v>
      </c>
      <c r="K17" s="33">
        <f t="shared" si="3"/>
        <v>0.02361111111</v>
      </c>
    </row>
    <row r="18">
      <c r="B18" s="13">
        <v>43182.0</v>
      </c>
      <c r="C18" s="15" t="s">
        <v>32</v>
      </c>
      <c r="D18" s="20">
        <v>0.6652777777777777</v>
      </c>
      <c r="E18" s="20">
        <v>0.6888888888888889</v>
      </c>
      <c r="F18" s="15">
        <v>0.0</v>
      </c>
      <c r="G18" s="24">
        <f t="shared" si="1"/>
        <v>0.02361111111</v>
      </c>
      <c r="H18" s="30"/>
      <c r="J18" s="31" t="s">
        <v>33</v>
      </c>
      <c r="K18" s="33">
        <f t="shared" si="3"/>
        <v>0.01111111111</v>
      </c>
    </row>
    <row r="19">
      <c r="B19" s="13">
        <v>43182.0</v>
      </c>
      <c r="C19" s="15" t="s">
        <v>33</v>
      </c>
      <c r="D19" s="20">
        <v>0.8215277777777777</v>
      </c>
      <c r="E19" s="20">
        <v>0.8326388888888889</v>
      </c>
      <c r="F19" s="15">
        <v>0.0</v>
      </c>
      <c r="G19" s="24">
        <f t="shared" si="1"/>
        <v>0.01111111111</v>
      </c>
      <c r="H19" s="30"/>
      <c r="J19" s="31" t="s">
        <v>34</v>
      </c>
      <c r="K19" s="33">
        <f t="shared" si="3"/>
        <v>0.03194444444</v>
      </c>
    </row>
    <row r="20">
      <c r="B20" s="13">
        <v>43182.0</v>
      </c>
      <c r="C20" s="15" t="s">
        <v>34</v>
      </c>
      <c r="D20" s="20">
        <v>0.8333333333333334</v>
      </c>
      <c r="E20" s="20">
        <v>0.8652777777777778</v>
      </c>
      <c r="F20" s="15">
        <v>0.0</v>
      </c>
      <c r="G20" s="24">
        <f t="shared" si="1"/>
        <v>0.03194444444</v>
      </c>
      <c r="H20" s="30"/>
      <c r="J20" s="31" t="s">
        <v>35</v>
      </c>
      <c r="K20" s="33">
        <f t="shared" si="3"/>
        <v>0.03194444444</v>
      </c>
    </row>
    <row r="21">
      <c r="B21" s="13">
        <v>43182.0</v>
      </c>
      <c r="C21" s="15" t="s">
        <v>35</v>
      </c>
      <c r="D21" s="20">
        <v>0.8652777777777778</v>
      </c>
      <c r="E21" s="20">
        <v>0.8972222222222223</v>
      </c>
      <c r="F21" s="15">
        <v>0.0</v>
      </c>
      <c r="G21" s="24">
        <f t="shared" si="1"/>
        <v>0.03194444444</v>
      </c>
      <c r="H21" s="30"/>
      <c r="J21" s="31" t="s">
        <v>36</v>
      </c>
      <c r="K21" s="33">
        <f t="shared" si="3"/>
        <v>0.04930555556</v>
      </c>
    </row>
    <row r="22">
      <c r="B22" s="13">
        <v>43182.0</v>
      </c>
      <c r="C22" s="15" t="s">
        <v>36</v>
      </c>
      <c r="D22" s="20">
        <v>0.8972222222222223</v>
      </c>
      <c r="E22" s="20">
        <v>0.9465277777777777</v>
      </c>
      <c r="F22" s="15">
        <v>0.0</v>
      </c>
      <c r="G22" s="24">
        <f t="shared" si="1"/>
        <v>0.04930555556</v>
      </c>
      <c r="H22" s="30"/>
      <c r="J22" s="31" t="s">
        <v>37</v>
      </c>
      <c r="K22" s="33">
        <f t="shared" si="3"/>
        <v>0.04513888889</v>
      </c>
    </row>
    <row r="23">
      <c r="B23" s="13">
        <v>43192.0</v>
      </c>
      <c r="C23" s="15" t="s">
        <v>37</v>
      </c>
      <c r="D23" s="20">
        <v>0.25</v>
      </c>
      <c r="E23" s="20">
        <v>0.2951388888888889</v>
      </c>
      <c r="F23" s="15">
        <v>0.0</v>
      </c>
      <c r="G23" s="24">
        <f t="shared" si="1"/>
        <v>0.04513888889</v>
      </c>
      <c r="H23" s="30"/>
      <c r="J23" s="31" t="s">
        <v>38</v>
      </c>
      <c r="K23" s="33">
        <f t="shared" si="3"/>
        <v>0.02083333333</v>
      </c>
    </row>
    <row r="24">
      <c r="B24" s="34">
        <v>43194.0</v>
      </c>
      <c r="C24" s="35" t="s">
        <v>38</v>
      </c>
      <c r="D24" s="36">
        <v>0.2916666666666667</v>
      </c>
      <c r="E24" s="36">
        <v>0.3125</v>
      </c>
      <c r="F24" s="35">
        <v>0.0</v>
      </c>
      <c r="G24" s="37">
        <f t="shared" si="1"/>
        <v>0.02083333333</v>
      </c>
      <c r="H24" s="38"/>
      <c r="J24" s="22" t="s">
        <v>39</v>
      </c>
      <c r="K24" s="33">
        <f t="shared" si="3"/>
        <v>0.04652777778</v>
      </c>
    </row>
    <row r="25">
      <c r="B25" s="34">
        <v>43194.0</v>
      </c>
      <c r="C25" s="35" t="s">
        <v>39</v>
      </c>
      <c r="D25" s="36">
        <v>0.3125</v>
      </c>
      <c r="E25" s="36">
        <v>0.3590277777777778</v>
      </c>
      <c r="F25" s="35">
        <v>0.0</v>
      </c>
      <c r="G25" s="37">
        <f t="shared" si="1"/>
        <v>0.04652777778</v>
      </c>
      <c r="H25" s="38"/>
      <c r="J25" s="22" t="s">
        <v>40</v>
      </c>
      <c r="K25" s="32">
        <f t="shared" si="3"/>
        <v>0.06597222222</v>
      </c>
    </row>
    <row r="26">
      <c r="B26" s="34">
        <v>43194.0</v>
      </c>
      <c r="C26" s="22" t="s">
        <v>40</v>
      </c>
      <c r="D26" s="39">
        <v>0.25</v>
      </c>
      <c r="E26" s="39">
        <v>0.3159722222222222</v>
      </c>
      <c r="F26" s="22">
        <v>0.0</v>
      </c>
      <c r="G26" s="32">
        <f t="shared" si="1"/>
        <v>0.06597222222</v>
      </c>
      <c r="H26" s="29"/>
      <c r="J26" s="29"/>
      <c r="K26" s="29"/>
    </row>
    <row r="27">
      <c r="F27" s="40" t="s">
        <v>41</v>
      </c>
      <c r="G27" s="41">
        <f>SUM(G5:G26)</f>
        <v>0.7930555556</v>
      </c>
      <c r="K27" s="41">
        <f>SUM(K5:K26)</f>
        <v>0.7930555556</v>
      </c>
    </row>
  </sheetData>
  <mergeCells count="1">
    <mergeCell ref="C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14"/>
    <col customWidth="1" min="4" max="5" width="17.43"/>
    <col customWidth="1" min="6" max="6" width="18.0"/>
    <col customWidth="1" min="7" max="7" width="57.43"/>
  </cols>
  <sheetData>
    <row r="3">
      <c r="B3" s="10" t="s">
        <v>6</v>
      </c>
      <c r="C3" s="11" t="s">
        <v>7</v>
      </c>
      <c r="D3" s="12" t="s">
        <v>9</v>
      </c>
      <c r="E3" s="14" t="s">
        <v>13</v>
      </c>
      <c r="F3" s="14" t="s">
        <v>15</v>
      </c>
      <c r="G3" s="11" t="s">
        <v>16</v>
      </c>
    </row>
    <row r="4">
      <c r="B4" s="16">
        <v>1.0</v>
      </c>
      <c r="C4" s="17">
        <v>43192.0</v>
      </c>
      <c r="D4" s="18" t="s">
        <v>17</v>
      </c>
      <c r="E4" s="19" t="s">
        <v>18</v>
      </c>
      <c r="F4" s="20">
        <v>0.03125</v>
      </c>
      <c r="G4" s="21" t="s">
        <v>19</v>
      </c>
    </row>
    <row r="5">
      <c r="B5" s="16">
        <v>2.0</v>
      </c>
      <c r="C5" s="17">
        <v>43192.0</v>
      </c>
      <c r="D5" s="18" t="s">
        <v>17</v>
      </c>
      <c r="E5" s="19" t="s">
        <v>18</v>
      </c>
      <c r="F5" s="20">
        <v>0.02361111111111111</v>
      </c>
      <c r="G5" s="21" t="s">
        <v>20</v>
      </c>
    </row>
    <row r="6">
      <c r="B6" s="16"/>
      <c r="C6" s="17"/>
      <c r="D6" s="19"/>
      <c r="E6" s="18"/>
      <c r="F6" s="15"/>
      <c r="G6" s="21"/>
    </row>
    <row r="7">
      <c r="B7" s="16"/>
      <c r="C7" s="17"/>
      <c r="D7" s="19"/>
      <c r="E7" s="18"/>
      <c r="F7" s="15"/>
      <c r="G7" s="21"/>
    </row>
    <row r="8">
      <c r="B8" s="16"/>
      <c r="C8" s="17"/>
      <c r="D8" s="19"/>
      <c r="E8" s="18"/>
      <c r="F8" s="15"/>
      <c r="G8" s="21"/>
    </row>
    <row r="9">
      <c r="B9" s="22"/>
      <c r="C9" s="23"/>
      <c r="D9" s="25"/>
      <c r="E9" s="25"/>
      <c r="F9" s="22"/>
      <c r="G9" s="26"/>
    </row>
    <row r="10">
      <c r="B10" s="27"/>
      <c r="C10" s="27"/>
      <c r="D10" s="28"/>
      <c r="E10" s="25"/>
      <c r="F10" s="29"/>
      <c r="G10" s="29"/>
    </row>
    <row r="11">
      <c r="B11" s="27"/>
      <c r="C11" s="27"/>
      <c r="D11" s="28"/>
      <c r="E11" s="29"/>
      <c r="F11" s="29"/>
      <c r="G11" s="29"/>
    </row>
    <row r="12">
      <c r="B12" s="27"/>
      <c r="C12" s="27"/>
      <c r="D12" s="28"/>
      <c r="E12" s="29"/>
      <c r="F12" s="29"/>
      <c r="G12" s="29"/>
    </row>
    <row r="13">
      <c r="B13" s="27"/>
      <c r="C13" s="27"/>
      <c r="D13" s="28"/>
      <c r="E13" s="29"/>
      <c r="F13" s="29"/>
      <c r="G13" s="29"/>
    </row>
    <row r="14">
      <c r="B14" s="27"/>
      <c r="C14" s="27"/>
      <c r="D14" s="28"/>
      <c r="E14" s="29"/>
      <c r="F14" s="29"/>
      <c r="G14" s="29"/>
    </row>
    <row r="15">
      <c r="B15" s="27"/>
      <c r="C15" s="27"/>
      <c r="D15" s="28"/>
      <c r="E15" s="29"/>
      <c r="F15" s="29"/>
      <c r="G15" s="29"/>
    </row>
    <row r="16">
      <c r="B16" s="27"/>
      <c r="C16" s="27"/>
      <c r="D16" s="28"/>
      <c r="E16" s="29"/>
      <c r="F16" s="29"/>
      <c r="G16" s="29"/>
    </row>
    <row r="17">
      <c r="B17" s="27"/>
      <c r="C17" s="27"/>
      <c r="D17" s="28"/>
      <c r="E17" s="29"/>
      <c r="F17" s="29"/>
      <c r="G17" s="29"/>
    </row>
    <row r="18">
      <c r="B18" s="27"/>
      <c r="C18" s="27"/>
      <c r="D18" s="28"/>
      <c r="E18" s="29"/>
      <c r="F18" s="29"/>
      <c r="G18" s="29"/>
    </row>
    <row r="19">
      <c r="B19" s="27"/>
      <c r="C19" s="27"/>
      <c r="D19" s="29"/>
      <c r="E19" s="29"/>
      <c r="F19" s="29"/>
      <c r="G19" s="29"/>
    </row>
    <row r="20">
      <c r="B20" s="27"/>
      <c r="C20" s="27"/>
      <c r="D20" s="29"/>
      <c r="E20" s="29"/>
      <c r="F20" s="29"/>
      <c r="G20" s="2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