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ciones" sheetId="1" r:id="rId3"/>
    <sheet state="visible" name="Diagrama de Trazabilidad" sheetId="2" r:id="rId4"/>
    <sheet state="visible" name="Acceptance Criteria" sheetId="3" r:id="rId5"/>
    <sheet state="visible" name="Matriz de Trazabilidad" sheetId="4" r:id="rId6"/>
    <sheet state="visible" name="Bitácora de Modificaciones" sheetId="5" r:id="rId7"/>
    <sheet state="visible" name="Modificación de Requerimientos" sheetId="6" r:id="rId8"/>
  </sheets>
  <definedNames/>
  <calcPr/>
</workbook>
</file>

<file path=xl/sharedStrings.xml><?xml version="1.0" encoding="utf-8"?>
<sst xmlns="http://schemas.openxmlformats.org/spreadsheetml/2006/main" count="883" uniqueCount="302">
  <si>
    <t>ID</t>
  </si>
  <si>
    <t>Guía de llenado</t>
  </si>
  <si>
    <t>ID US</t>
  </si>
  <si>
    <t>CASOS DE USO</t>
  </si>
  <si>
    <t>Análisis</t>
  </si>
  <si>
    <t>Aprobado</t>
  </si>
  <si>
    <t>Diseñado</t>
  </si>
  <si>
    <t>Implementado</t>
  </si>
  <si>
    <t>Pruebas</t>
  </si>
  <si>
    <t>Autorizado</t>
  </si>
  <si>
    <t>Operando</t>
  </si>
  <si>
    <t>Acceptance Criteria</t>
  </si>
  <si>
    <t>ID: Un ID único que se utiliza para identificar el objeto de trazabilidad en la matríz de trazabilidad de requerimientos.</t>
  </si>
  <si>
    <t>Requerimiento</t>
  </si>
  <si>
    <t>ID AC</t>
  </si>
  <si>
    <t>Acceptance Criteria Definition</t>
  </si>
  <si>
    <t>Yo como administrador quiero iniciar sesión</t>
  </si>
  <si>
    <t>Id del requerimiento</t>
  </si>
  <si>
    <t>Requerimiento Funcional: La descripión del requerimiento funcional.</t>
  </si>
  <si>
    <t>Nombre del requerimiento</t>
  </si>
  <si>
    <t>RF ID: El ID del requerimiento funcional.</t>
  </si>
  <si>
    <t>Id del Acceptance Criteria con formato (IDUS.IDAC)</t>
  </si>
  <si>
    <t>Estatus: El estatus actual del requerimiento funcional.(Ver diagrama trazabilidad)</t>
  </si>
  <si>
    <t>si</t>
  </si>
  <si>
    <t>Descripción del acceptance criteria</t>
  </si>
  <si>
    <t>Dependencias del requerimiento funcional (ID de las dependencias)</t>
  </si>
  <si>
    <t>El administrador ingresa su usuario y contraseña</t>
  </si>
  <si>
    <t>Yo como administrador quiero cerrar sesión</t>
  </si>
  <si>
    <t>El administrador selecciona el botón de cerrar sesión</t>
  </si>
  <si>
    <t>Yo como super-administrador quiero registrar un administrador</t>
  </si>
  <si>
    <t>El super-administrador ingresa nombre, usuario, email y contraseña</t>
  </si>
  <si>
    <t>Yo como super-administrador quiero visualizar un administrador</t>
  </si>
  <si>
    <t>1,3,10,45</t>
  </si>
  <si>
    <t>El super-administrador visualiza nombre, usuario, email y contraseña</t>
  </si>
  <si>
    <t>Yo como super-administrador quiero actualizar un administrador</t>
  </si>
  <si>
    <t>ID(s) Componentes del Sistema: Los ID(s) del componente del sistema o item de trabajo donde se encuentra este requerimiento funcional.</t>
  </si>
  <si>
    <t>Cadhu/propsectos/views.py</t>
  </si>
  <si>
    <t>El super-administrador modifica nombre, usuario, email y contraseña</t>
  </si>
  <si>
    <t>ID Criterio de Aceptación: El ID del criterio de aceptación asignado al requerimiento.</t>
  </si>
  <si>
    <t>Yo como super-administrador quiero eliminar un administrador</t>
  </si>
  <si>
    <t>1-N</t>
  </si>
  <si>
    <t>Defectos: El ID de los defectos encontrados en este requerimiento.</t>
  </si>
  <si>
    <t xml:space="preserve">El super-administrador elimina un administrador </t>
  </si>
  <si>
    <t>Version del requerimiento</t>
  </si>
  <si>
    <t>Yo como administrador quiero registrar un torneo</t>
  </si>
  <si>
    <t>1.0   2.2 etc</t>
  </si>
  <si>
    <t>ID(s) Módulo de Software: El ID del módulo de software al que pertenece este requisito.</t>
  </si>
  <si>
    <t>El administrador registra nombre, categoría, fecha de inicio</t>
  </si>
  <si>
    <t>Yo como administrador quiero visualizar un torneo</t>
  </si>
  <si>
    <t>El administrador visualiza nombre, categoría y fecha de inicio</t>
  </si>
  <si>
    <t>Yo como administrador quiero actualizar un torneo</t>
  </si>
  <si>
    <t>El administrador modifica nombre, categoria y fecha de inicio</t>
  </si>
  <si>
    <t>Yo como administrador quiero eliminar un torneo</t>
  </si>
  <si>
    <t>El administrador elimina un torneo</t>
  </si>
  <si>
    <t>Yo como administrador quiero registrar una convocatoria</t>
  </si>
  <si>
    <t>El administrador registra un torneo, costo de inscripción, costo de credencial, fecha de la siguiente junta y documentos anexos; esto campos seran agregados al modelo</t>
  </si>
  <si>
    <t>Yo como administrador quiero visualizar una convocatoria</t>
  </si>
  <si>
    <t xml:space="preserve">El administrador visualiza un torneo, costo de inscripción, costo de credencial, fecha de la siguiente junta y documentos anexos </t>
  </si>
  <si>
    <t>Yo como administrador quiero actualizar una convocatoria</t>
  </si>
  <si>
    <t xml:space="preserve">El administrador modifica un torneo, costo de inscripción, costo de credencial, fecha de la siguiente junta y documentos anexos </t>
  </si>
  <si>
    <t>Yo como administrador quiero eliminar una convocatoria</t>
  </si>
  <si>
    <t>El administrador elimina una convocatoria</t>
  </si>
  <si>
    <t>Yo como administrador quiero registrar un equipo</t>
  </si>
  <si>
    <t>El administrador registra nombre, representante, email de representante, telefono del representante, logo del equipo, color de visitante, color de local, cancha y horario</t>
  </si>
  <si>
    <t>Yo como administrador quiero visualizar un equipo</t>
  </si>
  <si>
    <t>El administrador visualiza nombre, representante, email de representante, telefono del representante, logo del equipo, color de visitante, color de local, cancha y horario</t>
  </si>
  <si>
    <t>Yo como administrador quiero actualizar un equipo</t>
  </si>
  <si>
    <t>El administrador modifica nombre, representante, email de representante, telefono del representante, logo del equipo, color de visitante, color de local, cancha y horario</t>
  </si>
  <si>
    <t>Yo como administrador quiero eliminar un equipo</t>
  </si>
  <si>
    <t>El administrador elimina un equipo</t>
  </si>
  <si>
    <t>Yo como administrador quiero generar una liga de pre-registro</t>
  </si>
  <si>
    <t>El administrador selecciona el botón de generar registro</t>
  </si>
  <si>
    <t>Yo como administrador quiero validar el pre-registro de un equipo</t>
  </si>
  <si>
    <t>El administrador valida el pre-registro de un equipo</t>
  </si>
  <si>
    <t>Yo como administrador quiero registrar una jugadora</t>
  </si>
  <si>
    <t>El administrador registra nombre, fecha de nacimiento, número, posición y fotografía de la jugadora</t>
  </si>
  <si>
    <t>Yo como administrador quiero visualizar una jugadora</t>
  </si>
  <si>
    <t>El administrador viualiza nombre, fecha de nacimiento, número, posición y fotografía de la jugadora</t>
  </si>
  <si>
    <t>Yo como administrador quiero actualizar una jugadora</t>
  </si>
  <si>
    <t>El administrador actualiza nombre, fecha de nacimiento, número, posición y fotografía de la jugadora</t>
  </si>
  <si>
    <t>Yo como administrador quiero eliminar una jugadora</t>
  </si>
  <si>
    <t>El administrador elimina una jugadora</t>
  </si>
  <si>
    <t>Yo como administrador quiero validar el pre-registro de una jugadora</t>
  </si>
  <si>
    <t>El administrador valida el pre-registro de una jugadora</t>
  </si>
  <si>
    <t>Yo como administrador quiero cerrar el pre-registro de un torneo</t>
  </si>
  <si>
    <t>El administrador selecciona el botón de cerrar el pre-registro del torneo, y ya no habrá cambios en los pre-registros</t>
  </si>
  <si>
    <t>Yo como administrador quiero cerrar el registro de un torneo</t>
  </si>
  <si>
    <t>El administrador selecciona el botton de cerrar el registro del torneo y el rol de juego es generado.</t>
  </si>
  <si>
    <t>Yo como administrador quiero modificar el rol de juego de un torneo</t>
  </si>
  <si>
    <t>El administrador modifica fecha, lugar y hora de un partido, y se envia una notificación a los representantes de ambos equipos</t>
  </si>
  <si>
    <t>Yo como administrador quiero generar un documento de acceso a las cédulas para el árbitro</t>
  </si>
  <si>
    <t>El administrador selecciona el boton de generar los codigos para acceder cédulas de una jornada, estas se envian al presidente del colegio de árbitros</t>
  </si>
  <si>
    <t>Yo como administrador quiero modificar un partido</t>
  </si>
  <si>
    <t>El administrador modifica el árbitro, fecha, lugar, tiempos, descanso, tolerancia, asistencia de una jugadora, goles de una jugadora, tarjetas (amarillas, rojas y azules) de una jugadora, y los incidentes del juego</t>
  </si>
  <si>
    <t>Yo como administrador quiero penalizar a un equipo</t>
  </si>
  <si>
    <t>El administrador le reduce puntos a un equipo, modifica el resultado de un partido o elimina un equipo de un torneo</t>
  </si>
  <si>
    <t>Yo como árbitro quiero acceder a una cédula</t>
  </si>
  <si>
    <t>El árbitro ingresa a una cédula usando el código recibido</t>
  </si>
  <si>
    <t>Yo como árbitro quiero imprimir una cédula</t>
  </si>
  <si>
    <t>El árbitro genera el pdf de una cédula</t>
  </si>
  <si>
    <t>Yo como árbitro quiero registrar una cédula en el sitio</t>
  </si>
  <si>
    <t>El árbitro registra al árbitro, fecha, lugar, tiempos, descanso, tolerancia, asistencia de una jugadora, goles de una jugadora, tarjetas (amarillas, rojas y azules) de una jugadora, y los incidentes del juego</t>
  </si>
  <si>
    <t>Yo como coach quiero acceder al pre-registro</t>
  </si>
  <si>
    <t>El coach ingresa a un pre-registro usando la liga recibida</t>
  </si>
  <si>
    <t>Yo como coach quiero registrar un equipo</t>
  </si>
  <si>
    <t>El coach registra nombre, representante, email de representante, telefono del representante, logo del equipo, color de visitante, color de local, cancha y horario</t>
  </si>
  <si>
    <t>Yo como coach quiero registrar jugadoras</t>
  </si>
  <si>
    <t>El coach registra nombre, fecha de nacimiento, número, posición y fotografía de la jugadora</t>
  </si>
  <si>
    <t>Yo como visitante quiero consultar la información general</t>
  </si>
  <si>
    <t>Un visitante consulta la misión, visión, valor agregado de la liga. De igual forma el nombre, puesto y foto de los administradores (árbitros y organizadores)</t>
  </si>
  <si>
    <t>Yo como visitante quiero consultar el contenido de facebook</t>
  </si>
  <si>
    <t>Un visitante consulta el contenido del facebook de libelulas</t>
  </si>
  <si>
    <t>Yo como visitante quiero consultar convocatorias</t>
  </si>
  <si>
    <t xml:space="preserve">Un visitante consulta un torneo, costo de inscripción, costo de credencial, fecha de la siguiente junta y documentos anexos </t>
  </si>
  <si>
    <t>Yo como visitante quiero consultar un torneo</t>
  </si>
  <si>
    <t>Un visitante consulta el nombre, categoría</t>
  </si>
  <si>
    <t>Yo como visitante quiero consultar la tabla general de un torneo</t>
  </si>
  <si>
    <t>Un visitante consulta la tabla general de un torneo. JJ, JG, JE, JP, GF, GC, DG, PTS</t>
  </si>
  <si>
    <t>Yo como visitante quiero consultar las estadísticas de un torneo</t>
  </si>
  <si>
    <t>Un visitante consulta los tres jugadores con más goles, los tres equipos con más goles, los tres jugadores con más tarjetas amarilla, los tres equipos con más tarjetas amarillas, los tres jugadores con más tarjetas rojas, los tres equipos con más tarjetas rojas, los tres jugadores con más tarjetas azules y los tres equipos con más tarjetas azules</t>
  </si>
  <si>
    <t>Yo como visitante quiero consultar un partido</t>
  </si>
  <si>
    <t>Un visitante consulta el nombre del árbitro, fecha, lugar, tiempos, descanso, tolerancia, asistencia de una jugadora, goles de una jugadora, tarjetas (amarillas, rojas y azules) de una jugadora, y los incidentes del juego</t>
  </si>
  <si>
    <t>Yo como visitante quiero consultar un equipo</t>
  </si>
  <si>
    <t>Un visitante visualiza nombre, representante, logo del equipo, color de visitante, color de local, cancha y horario, jugadoras, estadísticas y campeonatos</t>
  </si>
  <si>
    <t>Yo como visitante quiero consultar una jugadora</t>
  </si>
  <si>
    <t>Un visitante consulta el nombre, fecha de nacimiento, número, posición, fotografía de la jugadora y estadísticas</t>
  </si>
  <si>
    <t>Yo como visitante quiero solicitar un pre-registro a un torneo</t>
  </si>
  <si>
    <t xml:space="preserve">Un visitante envia una forma de contacto o se comunica directamente con la organización </t>
  </si>
  <si>
    <t>Nombre Proyecto: Libélula</t>
  </si>
  <si>
    <t>Descripción del Proyecto: Gestionador de torneos. jugadoras y equipos para la liga libélula</t>
  </si>
  <si>
    <t>Requerimiento Funcional</t>
  </si>
  <si>
    <t>RF ID</t>
  </si>
  <si>
    <t>Estatus</t>
  </si>
  <si>
    <t>Dependencias</t>
  </si>
  <si>
    <t>Componente de Sistema</t>
  </si>
  <si>
    <t>ID Criterio de Aceptación</t>
  </si>
  <si>
    <t>ID Defecto</t>
  </si>
  <si>
    <t>Versión</t>
  </si>
  <si>
    <t>ID Modulo de Software</t>
  </si>
  <si>
    <t>Descripción</t>
  </si>
  <si>
    <t>3</t>
  </si>
  <si>
    <t>Libelulas/templates/registration/login.html Libelulas/libelulas/urls.py django.contrib.auth.urls</t>
  </si>
  <si>
    <t>RF_ID</t>
  </si>
  <si>
    <t>AC1</t>
  </si>
  <si>
    <t>Requerimiento base</t>
  </si>
  <si>
    <t>Fecha de Implementación</t>
  </si>
  <si>
    <t>Nombre del cambio</t>
  </si>
  <si>
    <t>Descripción del cambio</t>
  </si>
  <si>
    <t>Comentarios</t>
  </si>
  <si>
    <t>Requerimiento final</t>
  </si>
  <si>
    <t>Autor</t>
  </si>
  <si>
    <t>Validado</t>
  </si>
  <si>
    <t>Fecha de validación</t>
  </si>
  <si>
    <t>1.0</t>
  </si>
  <si>
    <t>Interfaz</t>
  </si>
  <si>
    <t>20/04/17</t>
  </si>
  <si>
    <t>Cambiar título</t>
  </si>
  <si>
    <t>Cambiar label de "torneo" a "torneos"</t>
  </si>
  <si>
    <t>Tiempo estimado en área de desarrollo en HORAS</t>
  </si>
  <si>
    <t>Paco</t>
  </si>
  <si>
    <t>Mancha</t>
  </si>
  <si>
    <t>Cambiar frase</t>
  </si>
  <si>
    <t>Cambiar frase del apartado social</t>
  </si>
  <si>
    <t>Cambiar nombre</t>
  </si>
  <si>
    <t>Cambiar nombre de organizadora</t>
  </si>
  <si>
    <t>ID Cambio</t>
  </si>
  <si>
    <t>Descripción del Cambio</t>
  </si>
  <si>
    <t>Fecha de Solicitud</t>
  </si>
  <si>
    <t>Tipo de Cambio</t>
  </si>
  <si>
    <t>Item de Referencia para Estimación</t>
  </si>
  <si>
    <t>Diseño</t>
  </si>
  <si>
    <t>Implementación</t>
  </si>
  <si>
    <t>Testing</t>
  </si>
  <si>
    <t>Integración</t>
  </si>
  <si>
    <t>Ayuda</t>
  </si>
  <si>
    <t>Costo Total</t>
  </si>
  <si>
    <t>Prioridad</t>
  </si>
  <si>
    <t>¿Alcance Inicial? (Si/No)</t>
  </si>
  <si>
    <t>Cambio título</t>
  </si>
  <si>
    <t>19/04/18</t>
  </si>
  <si>
    <t>MPI</t>
  </si>
  <si>
    <t>8/Diseño</t>
  </si>
  <si>
    <t>Si</t>
  </si>
  <si>
    <t>Landing</t>
  </si>
  <si>
    <t>Cambio de frase</t>
  </si>
  <si>
    <t>39/Diseño</t>
  </si>
  <si>
    <t>1,3</t>
  </si>
  <si>
    <t>Libelulas/libelulas/urls.py django.contrib.auth.urls Libelulas/templates/nav.html</t>
  </si>
  <si>
    <t>AC2</t>
  </si>
  <si>
    <t>Cambio de nombre</t>
  </si>
  <si>
    <t>38/Diseño</t>
  </si>
  <si>
    <t>Administrador</t>
  </si>
  <si>
    <t>-</t>
  </si>
  <si>
    <t>Libelulas/administrador/views.py agregar_administrador  Libelulas/administrador/urls.py agregar_administrador Libelulas/administrador/templates/agregar_administrador.html</t>
  </si>
  <si>
    <t>AC3</t>
  </si>
  <si>
    <t>Partido</t>
  </si>
  <si>
    <t>Libelulas/administrador/views.py lista_administrador, Libelulas/administrador/urls.py lista_administrador Libelulas/administrador/templates/lista_administrador.html</t>
  </si>
  <si>
    <t>AC4</t>
  </si>
  <si>
    <t>Torneo</t>
  </si>
  <si>
    <t xml:space="preserve">3,4
</t>
  </si>
  <si>
    <t>Libelulas/administrador/views.py editar_administrador, Libelulas/administrador/urls.py editar_administrador Libelulas/administrador/templates/editar_administrador.html</t>
  </si>
  <si>
    <t>AC5</t>
  </si>
  <si>
    <t>Equipo</t>
  </si>
  <si>
    <t>3,4</t>
  </si>
  <si>
    <t>Libelulas/administrador/views.py eliminar_administrador, Libelulas/administrador/urls.py eliminar_administrador</t>
  </si>
  <si>
    <t>AC6</t>
  </si>
  <si>
    <t>Jugadoras</t>
  </si>
  <si>
    <t>Libelulas/torneo/views.py crear_torneo Libelulas/torneo/urls.py crear_torneo Libelulas/torneo/templates/torneo/agregar_torneo.html</t>
  </si>
  <si>
    <t>AC7</t>
  </si>
  <si>
    <t>7</t>
  </si>
  <si>
    <t>Libelulas/torneo/views.py detalle_torneo  Libelulas/torneo/views.py lista_torneo Libelulas/torneo/urls.py lista_torneos Libelulas/torneo/urls.py detalle_torneos Libelulas/torneo/templates/torneo/torneo_detail.html Libelulas/torneo/templates/torneo/torneo_list.html</t>
  </si>
  <si>
    <t>AC8</t>
  </si>
  <si>
    <t>7,8</t>
  </si>
  <si>
    <t>Libelulas/torneo/views.py editar_torneo Libelulas/torneo/urls.py editar_torneo Libelulas/torneo/templates/torneo/torneo_editar.html</t>
  </si>
  <si>
    <t>AC9</t>
  </si>
  <si>
    <t>Libelulas/torneo/views.py eliminar_torneo Libelulas/torneo/urls.py eliminar_torneo Libelulas/torneo/templates/torneo/torneo_confirm_delete.html</t>
  </si>
  <si>
    <t>AC10</t>
  </si>
  <si>
    <t>AC11</t>
  </si>
  <si>
    <t>11</t>
  </si>
  <si>
    <t>AC12</t>
  </si>
  <si>
    <t>11,12</t>
  </si>
  <si>
    <t>AC13</t>
  </si>
  <si>
    <t>AC14</t>
  </si>
  <si>
    <t>Libelulas/equipo/views.py agregar_equipo Libelulas/equipo/urls.py agregar_equipo Libelulas/equipo/templates/equipo/agregar_equipo.html</t>
  </si>
  <si>
    <t>AC15</t>
  </si>
  <si>
    <t>15</t>
  </si>
  <si>
    <t>Libelulas/equipo/views.py lista_equipos Libelulas/equipo/views.py detalle_equipo  Libelulas/equipo/urls.py lista_equipos  Libelulas/equipo/urls.py detalle_equipo Libelulas/equipo/templates/equipo/equipo_detail.html Libelulas/equipo/templates/equipo/equipo_list.html</t>
  </si>
  <si>
    <t>AC16</t>
  </si>
  <si>
    <t>15,16</t>
  </si>
  <si>
    <t>Libelulas/equipo/views.py editar_equipo Libelulas/equipo/urls.py editar_equipo Libelulas/equipo/templates/equipo/equipo_update.html</t>
  </si>
  <si>
    <t>AC17</t>
  </si>
  <si>
    <t>Libelulas/equipo/views.py borrar_equipo Libelulas/equipo/urls.py borrar_equipo Libelulas/equipo/templates/equipo/equipo_confirm_delete.html</t>
  </si>
  <si>
    <t>AC18</t>
  </si>
  <si>
    <t>Libelulas/administrador/views.py lista_preRegistro Libelulas/administrador/urls.py lista_preRegistro Libelulas/administrador/templates/administrador/lista_preRegistro.html</t>
  </si>
  <si>
    <t>AC19</t>
  </si>
  <si>
    <t>19</t>
  </si>
  <si>
    <t>Libelulas/administrador/views.py aceptar_PreRegistro Libelulas/administrador/urls.py/ aceptar_preRegistro Libelulas/administrador/templates/administrador/lista_PreRegistro.html</t>
  </si>
  <si>
    <t>AC20</t>
  </si>
  <si>
    <t>Libelulas/jugadora/views.py agregar_jugadora Libelulas/jugadora/urls.py agregar_jugadora Libelulas/jugadora/templates/jugadora/agregar_jugadora.html</t>
  </si>
  <si>
    <t>AC21</t>
  </si>
  <si>
    <t>21</t>
  </si>
  <si>
    <t>Libelulas/jugadora/views.py ver_jugadora Libelulas/jugadora/views.py detalle_jugadora Libelulas/jugadora/urls.py ver_jugadoras  Libelulas/jugadora/urls.py detalle_jugadora Libelulas/jugadora/templates/jugadora/ver_jugadora.html Libelulas/jugadora/templates/jugadora/jugadora_detail.html</t>
  </si>
  <si>
    <t>AC22</t>
  </si>
  <si>
    <t>21,22</t>
  </si>
  <si>
    <t>Libelulas/jugadora/views.py editar_jugadora Libelulas/jugadora/urls.py editar_jugadora Libelulas/jugadora/templates/jugadora/editar_jugadora.html</t>
  </si>
  <si>
    <t>AC23</t>
  </si>
  <si>
    <t>Libelulas/jugadora/views.py eliminar_jugadora Libelulas/jugadora/urls.py eliminar_jugadora Libelulas/jugadora/templates/jugadora/jugadora_confirm_delete.html</t>
  </si>
  <si>
    <t>AC24</t>
  </si>
  <si>
    <t>25</t>
  </si>
  <si>
    <t>Libelulas/administrador/views.py aceptar_jugadora Libelulas/administrador/urls.py validar_jugadoras Libelulas/administrador/templates/administrador/lista_jugadoras.html</t>
  </si>
  <si>
    <t>AC25</t>
  </si>
  <si>
    <t>Libelulas/torneo/views.py cerrar_registro</t>
  </si>
  <si>
    <t>AC26</t>
  </si>
  <si>
    <t>7,15,21</t>
  </si>
  <si>
    <t>Libelulas/torneo/views.py cerrar_registro Libelulas/torneo/urls.py cerrar_registro</t>
  </si>
  <si>
    <t>AC27</t>
  </si>
  <si>
    <t>27</t>
  </si>
  <si>
    <t>Libelulas/torneo/views.py editar_registro Libelulas/torneo/urls.py editar_registro Libelulas/torneo/templates/torneo/editar_registro.html</t>
  </si>
  <si>
    <t>AC28</t>
  </si>
  <si>
    <t>Libelulas/torneo/ulr.py mandar_codigoCedula
Libelulas/torneo/views.py mandar_codigoCedula
Libelulas/torneo/template/torneo/pdf_template.html</t>
  </si>
  <si>
    <t>AC29</t>
  </si>
  <si>
    <t>34</t>
  </si>
  <si>
    <t>Libelulas/torneo/ulr.py editar_partido
Libelulas/torneo/views.py editar_partido
Libelulas/torneo/template/torneo/editar_partido.html</t>
  </si>
  <si>
    <t>AC30</t>
  </si>
  <si>
    <t>Libelulas/torneo/ulr.py registrar_cedula
Libelulas/torneo/views.py registrar_cedula
Libelulas/torneo/template/torneo/registrar_cedula.html</t>
  </si>
  <si>
    <t>AC31</t>
  </si>
  <si>
    <t>29</t>
  </si>
  <si>
    <t>Libelulas/torneo/ulr.py accesar_cedula
Libelulas/torneo/views.py accesar_cedula
Libelulas/torneo/template/torneo/accesar_cedula.html</t>
  </si>
  <si>
    <t>AC32</t>
  </si>
  <si>
    <t>Libelulas/torneo/ulr.py mandar_cedula
Libelulas/torneo/views.py mandar_cedula
Libelulas/torneo/template/torneo/CedulaPDF_template.html</t>
  </si>
  <si>
    <t>AC33</t>
  </si>
  <si>
    <t>7,15,21,32,33</t>
  </si>
  <si>
    <t>AC34</t>
  </si>
  <si>
    <t xml:space="preserve">Libelulas/coaches/views.py pre_registro
Libelulas/coaches/urls.py pre_registro
Libelulas/coaches/templates/coaches/pre_registro.html
</t>
  </si>
  <si>
    <t>AC35</t>
  </si>
  <si>
    <t xml:space="preserve">Libelulas/coaches/views.py registrar_equipo
Libelulas/coaches/urls.py registrar_equipo
Libelulas/coaches/templates/coaches/registrar_equipo.html
</t>
  </si>
  <si>
    <t>AC36</t>
  </si>
  <si>
    <t>5</t>
  </si>
  <si>
    <t xml:space="preserve">Libelulas/coaches/views.py registrar_jugadora
Libelulas/coaches/urls.py registar_jugadora
Libelulas/coaches/templates/coaches/registrar_jugadora.html
</t>
  </si>
  <si>
    <t>AC37</t>
  </si>
  <si>
    <t>6</t>
  </si>
  <si>
    <t>Libelulas/landing/views.py ver_organizadores  Libelulas/landing/urls.py ver_organizadores  Libelulas/landing/urls.py main Libelulas/Landing/templates/landing/main.html Libelulas/Landing/templates/landing/organizadores.html</t>
  </si>
  <si>
    <t>AC38</t>
  </si>
  <si>
    <t>1</t>
  </si>
  <si>
    <t>Libelulas/landing/templates/landing/social.html</t>
  </si>
  <si>
    <t>AC39</t>
  </si>
  <si>
    <t>Libelulas/landing/views.py verTorneos Libelulas/landing/urls.py verTorneos Libelulas/landing/templates/landing/torneos.html</t>
  </si>
  <si>
    <t>AC40</t>
  </si>
  <si>
    <t>Libelulas/landing/views.py ver_torneos Libelulas/landing/urls.py ver_torneos Libelulas/landing/templates/landing/lista_torneos.html</t>
  </si>
  <si>
    <t>AC41</t>
  </si>
  <si>
    <t>7,15,21,34</t>
  </si>
  <si>
    <t>Libelulas/landing/views.py detalle_torneo Libelulas/landing/urls.py detalle_torneo Libelulas/landing/templates/landing/detalle_torneo.html</t>
  </si>
  <si>
    <t>AC42</t>
  </si>
  <si>
    <t>AC43</t>
  </si>
  <si>
    <t>Libelulas/landing/views.py detalle_partido Libelulas/landing/views.py carga_partidos Libelulas/landing/urls.py detalle_partido Libelulas/landing/urls.py carga_partidos Libelulas/landing/templates/landing/partido.html Libelulas/landing/templates/landing/lista_partidos.html</t>
  </si>
  <si>
    <t>AC44</t>
  </si>
  <si>
    <t>Libelulas/landing/views.py detalle_equipo Libelulas/landing/views.py ver_equipos Libelulas/landing/urls.py detalle_equipo Libelulas/landing/urls.py ver_equipos Libelulas/landing/templates/landing/detalle_equipo.html Libelulas/landing/templates/landing/lista_equipos.html</t>
  </si>
  <si>
    <t>AC45</t>
  </si>
  <si>
    <t>Libelulas/landing/views.py detalle_juagdora
Libelulas/landing/urls.py detalle_juagadora
Libelulas/landing/template/landing/detalle_jugadora.html</t>
  </si>
  <si>
    <t>AC46</t>
  </si>
  <si>
    <t xml:space="preserve">Libelulas/landing/views.py
Libelulas/landing/urls.py verTorneos
Libelulas/coaches/views.py pre_registro
Libelulas/coaches/urls.py pre_registro
Libelulas/coaches/templates/coaches/pre_registro.html
</t>
  </si>
  <si>
    <t>AC47</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</si>
</sst>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color rgb="FF000000"/>
      <name val="Cambria"/>
    </font>
    <font>
      <name val="Arial"/>
    </font>
    <font/>
    <font>
      <sz val="11.0"/>
      <name val="Calibri"/>
    </font>
  </fonts>
  <fills count="13">
    <fill>
      <patternFill patternType="none"/>
    </fill>
    <fill>
      <patternFill patternType="lightGray"/>
    </fill>
    <fill>
      <patternFill patternType="solid">
        <fgColor rgb="FFBFBFBF"/>
        <bgColor rgb="FFBFBFBF"/>
      </patternFill>
    </fill>
    <fill>
      <patternFill patternType="solid">
        <fgColor rgb="FFD9D9D9"/>
        <bgColor rgb="FFD9D9D9"/>
      </patternFill>
    </fill>
    <fill>
      <patternFill patternType="solid">
        <fgColor rgb="FFB8CCE4"/>
        <bgColor rgb="FFB8CCE4"/>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
      <patternFill patternType="solid">
        <fgColor rgb="FFB7E1CD"/>
        <bgColor rgb="FFB7E1CD"/>
      </patternFill>
    </fill>
    <fill>
      <patternFill patternType="solid">
        <fgColor rgb="FFFCE5CD"/>
        <bgColor rgb="FFFCE5CD"/>
      </patternFill>
    </fill>
    <fill>
      <patternFill patternType="solid">
        <fgColor rgb="FFF4CCCC"/>
        <bgColor rgb="FFF4CCCC"/>
      </patternFill>
    </fill>
    <fill>
      <patternFill patternType="solid">
        <fgColor rgb="FFE6B8AF"/>
        <bgColor rgb="FFE6B8AF"/>
      </patternFill>
    </fill>
    <fill>
      <patternFill patternType="solid">
        <fgColor rgb="FFEAD1DC"/>
        <bgColor rgb="FFEAD1DC"/>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0" numFmtId="0" xfId="0" applyAlignment="1" applyBorder="1" applyFill="1" applyFont="1">
      <alignment shrinkToFit="0" vertical="bottom" wrapText="0"/>
    </xf>
    <xf borderId="0" fillId="3" fontId="0" numFmtId="0" xfId="0" applyAlignment="1" applyFill="1" applyFont="1">
      <alignment horizontal="center" shrinkToFit="0" vertical="bottom" wrapText="1"/>
    </xf>
    <xf borderId="1" fillId="4" fontId="0" numFmtId="0" xfId="0" applyAlignment="1" applyBorder="1" applyFill="1" applyFont="1">
      <alignment shrinkToFit="0" vertical="bottom" wrapText="0"/>
    </xf>
    <xf borderId="0" fillId="0" fontId="1" numFmtId="0" xfId="0" applyAlignment="1" applyFont="1">
      <alignment shrinkToFit="0" vertical="bottom" wrapText="1"/>
    </xf>
    <xf borderId="1" fillId="0" fontId="2" numFmtId="0" xfId="0" applyAlignment="1" applyBorder="1" applyFont="1">
      <alignment horizontal="right" vertical="bottom"/>
    </xf>
    <xf borderId="1" fillId="0" fontId="2" numFmtId="0" xfId="0" applyAlignment="1" applyBorder="1" applyFont="1">
      <alignment vertical="bottom"/>
    </xf>
    <xf borderId="0" fillId="0" fontId="2" numFmtId="0" xfId="0" applyAlignment="1" applyFont="1">
      <alignment horizontal="right" vertical="bottom"/>
    </xf>
    <xf borderId="0" fillId="0" fontId="0" numFmtId="0" xfId="0" applyAlignment="1" applyFont="1">
      <alignment horizontal="center" shrinkToFit="0" vertical="bottom" wrapText="1"/>
    </xf>
    <xf borderId="0" fillId="0" fontId="2" numFmtId="0" xfId="0" applyAlignment="1" applyFont="1">
      <alignment vertical="bottom"/>
    </xf>
    <xf borderId="1" fillId="0" fontId="0" numFmtId="0" xfId="0" applyAlignment="1" applyBorder="1" applyFont="1">
      <alignment vertical="bottom"/>
    </xf>
    <xf borderId="1" fillId="0" fontId="0" numFmtId="0" xfId="0" applyAlignment="1" applyBorder="1" applyFont="1">
      <alignment readingOrder="0" shrinkToFit="0" vertical="bottom" wrapText="0"/>
    </xf>
    <xf borderId="1" fillId="0" fontId="2" numFmtId="0" xfId="0" applyAlignment="1" applyBorder="1" applyFont="1">
      <alignment shrinkToFit="0" vertical="bottom" wrapText="1"/>
    </xf>
    <xf borderId="0" fillId="0" fontId="3" numFmtId="0" xfId="0" applyAlignment="1" applyFont="1">
      <alignment readingOrder="0"/>
    </xf>
    <xf borderId="0" fillId="0" fontId="0" numFmtId="0" xfId="0" applyAlignment="1" applyFont="1">
      <alignment shrinkToFit="0" vertical="bottom" wrapText="1"/>
    </xf>
    <xf borderId="0" fillId="0" fontId="3" numFmtId="0" xfId="0" applyAlignment="1" applyFont="1">
      <alignment horizontal="center"/>
    </xf>
    <xf borderId="1" fillId="0" fontId="2" numFmtId="0" xfId="0" applyAlignment="1" applyBorder="1" applyFont="1">
      <alignment readingOrder="0" shrinkToFit="0" vertical="bottom" wrapText="1"/>
    </xf>
    <xf borderId="2" fillId="0" fontId="0" numFmtId="0" xfId="0" applyAlignment="1" applyBorder="1" applyFont="1">
      <alignment readingOrder="0" shrinkToFit="0" vertical="bottom" wrapText="0"/>
    </xf>
    <xf borderId="3" fillId="0" fontId="0" numFmtId="0" xfId="0" applyAlignment="1" applyBorder="1" applyFont="1">
      <alignment readingOrder="0" shrinkToFit="0" vertical="bottom" wrapText="0"/>
    </xf>
    <xf borderId="4" fillId="0" fontId="0" numFmtId="0" xfId="0" applyAlignment="1" applyBorder="1" applyFont="1">
      <alignment readingOrder="0" shrinkToFit="0" vertical="bottom" wrapText="0"/>
    </xf>
    <xf borderId="0" fillId="0" fontId="0" numFmtId="0" xfId="0" applyAlignment="1" applyFont="1">
      <alignment shrinkToFit="0" vertical="bottom" wrapText="0"/>
    </xf>
    <xf borderId="0" fillId="0" fontId="0" numFmtId="0" xfId="0" applyAlignment="1" applyFont="1">
      <alignment horizontal="center" shrinkToFit="0" vertical="bottom" wrapText="0"/>
    </xf>
    <xf borderId="5" fillId="0" fontId="2" numFmtId="0" xfId="0" applyAlignment="1" applyBorder="1" applyFont="1">
      <alignment vertical="bottom"/>
    </xf>
    <xf borderId="1" fillId="4" fontId="0" numFmtId="0" xfId="0" applyAlignment="1" applyBorder="1" applyFont="1">
      <alignment vertical="bottom"/>
    </xf>
    <xf borderId="4" fillId="4" fontId="0" numFmtId="0" xfId="0" applyAlignment="1" applyBorder="1" applyFont="1">
      <alignment vertical="bottom"/>
    </xf>
    <xf borderId="4" fillId="4" fontId="0" numFmtId="0" xfId="0" applyAlignment="1" applyBorder="1" applyFont="1">
      <alignment shrinkToFit="0" vertical="bottom" wrapText="1"/>
    </xf>
    <xf borderId="4" fillId="4" fontId="0" numFmtId="0" xfId="0" applyAlignment="1" applyBorder="1" applyFont="1">
      <alignment horizontal="center" vertical="bottom"/>
    </xf>
    <xf borderId="6" fillId="0" fontId="4" numFmtId="0" xfId="0" applyAlignment="1" applyBorder="1" applyFont="1">
      <alignment vertical="bottom"/>
    </xf>
    <xf borderId="7" fillId="5" fontId="2" numFmtId="0" xfId="0" applyAlignment="1" applyBorder="1" applyFill="1" applyFont="1">
      <alignment horizontal="center" shrinkToFit="0" vertical="bottom" wrapText="1"/>
    </xf>
    <xf borderId="8" fillId="5" fontId="2" numFmtId="0" xfId="0" applyAlignment="1" applyBorder="1" applyFont="1">
      <alignment vertical="bottom"/>
    </xf>
    <xf borderId="1" fillId="0" fontId="0" numFmtId="0" xfId="0" applyAlignment="1" applyBorder="1" applyFont="1">
      <alignment readingOrder="0" vertical="bottom"/>
    </xf>
    <xf borderId="1" fillId="0" fontId="2" numFmtId="49" xfId="0" applyAlignment="1" applyBorder="1" applyFont="1" applyNumberFormat="1">
      <alignment vertical="bottom"/>
    </xf>
    <xf borderId="1" fillId="0" fontId="4" numFmtId="0" xfId="0" applyAlignment="1" applyBorder="1" applyFont="1">
      <alignment readingOrder="0" shrinkToFit="0" vertical="bottom" wrapText="1"/>
    </xf>
    <xf borderId="0" fillId="0" fontId="0" numFmtId="0" xfId="0" applyAlignment="1" applyFont="1">
      <alignment shrinkToFit="0" vertical="bottom" wrapText="0"/>
    </xf>
    <xf borderId="1" fillId="0" fontId="0" numFmtId="49" xfId="0" applyAlignment="1" applyBorder="1" applyFont="1" applyNumberFormat="1">
      <alignment vertical="bottom"/>
    </xf>
    <xf borderId="0" fillId="4" fontId="0" numFmtId="0" xfId="0" applyAlignment="1" applyFont="1">
      <alignment readingOrder="0" shrinkToFit="0" vertical="bottom" wrapText="0"/>
    </xf>
    <xf borderId="1" fillId="0" fontId="0" numFmtId="0" xfId="0" applyAlignment="1" applyBorder="1" applyFont="1">
      <alignment horizontal="right" vertical="bottom"/>
    </xf>
    <xf borderId="5" fillId="0" fontId="0" numFmtId="0" xfId="0" applyAlignment="1" applyBorder="1" applyFont="1">
      <alignment shrinkToFit="0" vertical="bottom" wrapText="0"/>
    </xf>
    <xf borderId="0" fillId="0" fontId="0" numFmtId="0" xfId="0" applyAlignment="1" applyFont="1">
      <alignment horizontal="right" readingOrder="0" shrinkToFit="0" vertical="bottom" wrapText="0"/>
    </xf>
    <xf borderId="0" fillId="0" fontId="0" numFmtId="0" xfId="0" applyAlignment="1" applyFont="1">
      <alignment readingOrder="0" shrinkToFit="0" vertical="bottom" wrapText="0"/>
    </xf>
    <xf borderId="8" fillId="0" fontId="0" numFmtId="0" xfId="0" applyAlignment="1" applyBorder="1" applyFont="1">
      <alignment shrinkToFit="0" vertical="bottom" wrapText="0"/>
    </xf>
    <xf borderId="0" fillId="0" fontId="0" numFmtId="0" xfId="0" applyAlignment="1" applyFont="1">
      <alignment readingOrder="0" shrinkToFit="0" vertical="bottom" wrapText="1"/>
    </xf>
    <xf borderId="3" fillId="4" fontId="0" numFmtId="0" xfId="0" applyAlignment="1" applyBorder="1" applyFont="1">
      <alignment readingOrder="0" shrinkToFit="0" vertical="bottom" wrapText="0"/>
    </xf>
    <xf borderId="0" fillId="0" fontId="3" numFmtId="0" xfId="0" applyAlignment="1" applyFont="1">
      <alignment readingOrder="0" shrinkToFit="0" wrapText="1"/>
    </xf>
    <xf borderId="3" fillId="0" fontId="3" numFmtId="0" xfId="0" applyBorder="1" applyFont="1"/>
    <xf borderId="1" fillId="0" fontId="0" numFmtId="0" xfId="0" applyAlignment="1" applyBorder="1" applyFont="1">
      <alignment horizontal="center" vertical="bottom"/>
    </xf>
    <xf borderId="4" fillId="0" fontId="3" numFmtId="0" xfId="0" applyBorder="1" applyFont="1"/>
    <xf borderId="1" fillId="6" fontId="2" numFmtId="0" xfId="0" applyAlignment="1" applyBorder="1" applyFill="1" applyFont="1">
      <alignment horizontal="right" vertical="bottom"/>
    </xf>
    <xf borderId="7" fillId="7" fontId="2" numFmtId="0" xfId="0" applyAlignment="1" applyBorder="1" applyFill="1" applyFont="1">
      <alignment horizontal="right" vertical="bottom"/>
    </xf>
    <xf borderId="0" fillId="8" fontId="0" numFmtId="0" xfId="0" applyAlignment="1" applyFill="1" applyFont="1">
      <alignment readingOrder="0" shrinkToFit="0" vertical="bottom" wrapText="0"/>
    </xf>
    <xf borderId="8" fillId="0" fontId="2" numFmtId="0" xfId="0" applyAlignment="1" applyBorder="1" applyFont="1">
      <alignment vertical="bottom"/>
    </xf>
    <xf borderId="1" fillId="0" fontId="3" numFmtId="49" xfId="0" applyAlignment="1" applyBorder="1" applyFont="1" applyNumberFormat="1">
      <alignment horizontal="center" readingOrder="0"/>
    </xf>
    <xf borderId="7" fillId="6" fontId="2" numFmtId="0" xfId="0" applyAlignment="1" applyBorder="1" applyFont="1">
      <alignment horizontal="right" vertical="bottom"/>
    </xf>
    <xf borderId="1" fillId="0" fontId="3" numFmtId="0" xfId="0" applyAlignment="1" applyBorder="1" applyFont="1">
      <alignment readingOrder="0" shrinkToFit="0" wrapText="1"/>
    </xf>
    <xf borderId="7" fillId="9" fontId="2" numFmtId="0" xfId="0" applyAlignment="1" applyBorder="1" applyFill="1" applyFont="1">
      <alignment horizontal="right" vertical="bottom"/>
    </xf>
    <xf borderId="7" fillId="10" fontId="2" numFmtId="0" xfId="0" applyAlignment="1" applyBorder="1" applyFill="1" applyFont="1">
      <alignment horizontal="right" vertical="bottom"/>
    </xf>
    <xf borderId="7" fillId="11" fontId="2" numFmtId="0" xfId="0" applyAlignment="1" applyBorder="1" applyFill="1" applyFont="1">
      <alignment horizontal="right" vertical="bottom"/>
    </xf>
    <xf borderId="7" fillId="12" fontId="2" numFmtId="0" xfId="0" applyAlignment="1" applyBorder="1" applyFill="1" applyFont="1">
      <alignment horizontal="right" vertical="bottom"/>
    </xf>
    <xf borderId="1" fillId="0" fontId="3" numFmtId="0" xfId="0" applyAlignment="1" applyBorder="1" applyFont="1">
      <alignment readingOrder="0"/>
    </xf>
    <xf borderId="1" fillId="0" fontId="2" numFmtId="49" xfId="0" applyAlignment="1" applyBorder="1" applyFont="1" applyNumberFormat="1">
      <alignment horizontal="right" vertical="bottom"/>
    </xf>
  </cellXfs>
  <cellStyles count="1">
    <cellStyle xfId="0" name="Normal" builtinId="0"/>
  </cellStyles>
  <dxfs count="8">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5CD"/>
          <bgColor rgb="FFFCE5CD"/>
        </patternFill>
      </fill>
      <border/>
    </dxf>
    <dxf>
      <font/>
      <fill>
        <patternFill patternType="solid">
          <fgColor rgb="FFF4CCCC"/>
          <bgColor rgb="FFF4CCCC"/>
        </patternFill>
      </fill>
      <border/>
    </dxf>
    <dxf>
      <font/>
      <fill>
        <patternFill patternType="solid">
          <fgColor rgb="FFE6B8AF"/>
          <bgColor rgb="FFE6B8AF"/>
        </patternFill>
      </fill>
      <border/>
    </dxf>
    <dxf>
      <font/>
      <fill>
        <patternFill patternType="solid">
          <fgColor rgb="FFEAD1DC"/>
          <bgColor rgb="FFEAD1DC"/>
        </patternFill>
      </fill>
      <border/>
    </dxf>
    <dxf>
      <font/>
      <fill>
        <patternFill patternType="solid">
          <fgColor rgb="FFD9EAD3"/>
          <bgColor rgb="FFD9EAD3"/>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63.29"/>
    <col customWidth="1" min="3" max="5" width="14.43"/>
    <col customWidth="1" min="6" max="6" width="23.29"/>
    <col customWidth="1" min="7" max="7" width="25.14"/>
  </cols>
  <sheetData>
    <row r="2">
      <c r="B2" s="2" t="s">
        <v>1</v>
      </c>
      <c r="F2" s="2" t="s">
        <v>11</v>
      </c>
    </row>
    <row r="3">
      <c r="B3" s="4" t="s">
        <v>12</v>
      </c>
      <c r="C3" s="8">
        <v>1.0</v>
      </c>
      <c r="F3" t="s">
        <v>2</v>
      </c>
      <c r="G3" t="s">
        <v>17</v>
      </c>
    </row>
    <row r="4">
      <c r="B4" s="4" t="s">
        <v>18</v>
      </c>
      <c r="C4" s="8">
        <v>1.0</v>
      </c>
      <c r="F4" t="s">
        <v>13</v>
      </c>
      <c r="G4" t="s">
        <v>19</v>
      </c>
    </row>
    <row r="5">
      <c r="B5" s="4" t="s">
        <v>20</v>
      </c>
      <c r="C5" s="8">
        <v>1.0</v>
      </c>
      <c r="F5" t="s">
        <v>14</v>
      </c>
      <c r="G5" t="s">
        <v>21</v>
      </c>
    </row>
    <row r="6">
      <c r="B6" s="4" t="s">
        <v>22</v>
      </c>
      <c r="C6" s="8">
        <v>1.0</v>
      </c>
      <c r="F6" t="s">
        <v>11</v>
      </c>
      <c r="G6" t="s">
        <v>24</v>
      </c>
    </row>
    <row r="7">
      <c r="B7" s="14" t="s">
        <v>25</v>
      </c>
      <c r="C7" s="8" t="s">
        <v>32</v>
      </c>
    </row>
    <row r="8">
      <c r="B8" s="14" t="s">
        <v>35</v>
      </c>
      <c r="C8" s="8" t="s">
        <v>36</v>
      </c>
    </row>
    <row r="9">
      <c r="B9" s="4" t="s">
        <v>38</v>
      </c>
      <c r="C9" s="8" t="s">
        <v>40</v>
      </c>
    </row>
    <row r="10">
      <c r="B10" s="4" t="s">
        <v>41</v>
      </c>
      <c r="C10" s="8" t="s">
        <v>40</v>
      </c>
    </row>
    <row r="11">
      <c r="B11" s="14" t="s">
        <v>43</v>
      </c>
      <c r="C11" s="8" t="s">
        <v>45</v>
      </c>
    </row>
    <row r="12">
      <c r="B12" s="4" t="s">
        <v>46</v>
      </c>
      <c r="C12" s="8" t="s">
        <v>40</v>
      </c>
    </row>
    <row r="13">
      <c r="C13" s="15"/>
    </row>
  </sheetData>
  <mergeCells count="2">
    <mergeCell ref="B2:C2"/>
    <mergeCell ref="F2:G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8.0"/>
    <col customWidth="1" min="3" max="3" width="84.86"/>
    <col customWidth="1" min="4" max="4" width="7.43"/>
    <col customWidth="1" min="5" max="5" width="9.43"/>
    <col customWidth="1" min="6" max="6" width="8.86"/>
    <col customWidth="1" min="7" max="7" width="13.43"/>
    <col customWidth="1" min="8" max="8" width="7.86"/>
    <col customWidth="1" min="9" max="9" width="10.29"/>
    <col customWidth="1" min="10" max="10" width="9.43"/>
  </cols>
  <sheetData>
    <row r="2">
      <c r="B2" s="1" t="s">
        <v>0</v>
      </c>
      <c r="C2" s="1" t="s">
        <v>3</v>
      </c>
      <c r="D2" s="1" t="s">
        <v>4</v>
      </c>
      <c r="E2" s="1" t="s">
        <v>5</v>
      </c>
      <c r="F2" s="1" t="s">
        <v>6</v>
      </c>
      <c r="G2" s="1" t="s">
        <v>7</v>
      </c>
      <c r="H2" s="1" t="s">
        <v>8</v>
      </c>
      <c r="I2" s="1" t="s">
        <v>9</v>
      </c>
      <c r="J2" s="1" t="s">
        <v>10</v>
      </c>
    </row>
    <row r="3">
      <c r="B3" s="7">
        <v>1.0</v>
      </c>
      <c r="C3" s="9" t="s">
        <v>16</v>
      </c>
      <c r="D3" s="11" t="s">
        <v>23</v>
      </c>
      <c r="E3" s="11" t="s">
        <v>23</v>
      </c>
      <c r="F3" s="11" t="s">
        <v>23</v>
      </c>
      <c r="G3" s="11" t="s">
        <v>23</v>
      </c>
      <c r="H3" s="11" t="s">
        <v>23</v>
      </c>
      <c r="I3" s="11" t="s">
        <v>23</v>
      </c>
      <c r="J3" s="11" t="s">
        <v>23</v>
      </c>
    </row>
    <row r="4">
      <c r="B4" s="7">
        <v>2.0</v>
      </c>
      <c r="C4" s="9" t="s">
        <v>27</v>
      </c>
      <c r="D4" s="13" t="s">
        <v>23</v>
      </c>
      <c r="E4" s="13" t="s">
        <v>23</v>
      </c>
      <c r="F4" s="13" t="s">
        <v>23</v>
      </c>
      <c r="G4" s="13" t="s">
        <v>23</v>
      </c>
      <c r="H4" s="13" t="s">
        <v>23</v>
      </c>
      <c r="I4" s="11" t="s">
        <v>23</v>
      </c>
      <c r="J4" s="11" t="s">
        <v>23</v>
      </c>
    </row>
    <row r="5">
      <c r="B5" s="7">
        <v>3.0</v>
      </c>
      <c r="C5" s="9" t="s">
        <v>29</v>
      </c>
      <c r="D5" s="13" t="s">
        <v>23</v>
      </c>
      <c r="E5" s="13" t="s">
        <v>23</v>
      </c>
      <c r="F5" s="13" t="s">
        <v>23</v>
      </c>
      <c r="G5" s="13" t="s">
        <v>23</v>
      </c>
      <c r="H5" s="13" t="s">
        <v>23</v>
      </c>
      <c r="I5" s="11" t="s">
        <v>23</v>
      </c>
      <c r="J5" s="11" t="s">
        <v>23</v>
      </c>
    </row>
    <row r="6">
      <c r="B6" s="7">
        <v>4.0</v>
      </c>
      <c r="C6" s="9" t="s">
        <v>31</v>
      </c>
      <c r="D6" s="13" t="s">
        <v>23</v>
      </c>
      <c r="E6" s="13" t="s">
        <v>23</v>
      </c>
      <c r="F6" s="13" t="s">
        <v>23</v>
      </c>
      <c r="G6" s="13" t="s">
        <v>23</v>
      </c>
      <c r="H6" s="13" t="s">
        <v>23</v>
      </c>
      <c r="I6" s="11" t="s">
        <v>23</v>
      </c>
      <c r="J6" s="11" t="s">
        <v>23</v>
      </c>
    </row>
    <row r="7">
      <c r="B7" s="7">
        <v>5.0</v>
      </c>
      <c r="C7" s="9" t="s">
        <v>34</v>
      </c>
      <c r="D7" s="13" t="s">
        <v>23</v>
      </c>
      <c r="E7" s="13" t="s">
        <v>23</v>
      </c>
      <c r="F7" s="13" t="s">
        <v>23</v>
      </c>
      <c r="G7" s="13" t="s">
        <v>23</v>
      </c>
      <c r="H7" s="13" t="s">
        <v>23</v>
      </c>
      <c r="I7" s="11" t="s">
        <v>23</v>
      </c>
      <c r="J7" s="11" t="s">
        <v>23</v>
      </c>
    </row>
    <row r="8">
      <c r="B8" s="7">
        <v>6.0</v>
      </c>
      <c r="C8" s="9" t="s">
        <v>39</v>
      </c>
      <c r="D8" s="13" t="s">
        <v>23</v>
      </c>
      <c r="E8" s="13" t="s">
        <v>23</v>
      </c>
      <c r="F8" s="13" t="s">
        <v>23</v>
      </c>
      <c r="G8" s="13" t="s">
        <v>23</v>
      </c>
      <c r="H8" s="13" t="s">
        <v>23</v>
      </c>
      <c r="I8" s="11" t="s">
        <v>23</v>
      </c>
      <c r="J8" s="11" t="s">
        <v>23</v>
      </c>
    </row>
    <row r="9">
      <c r="B9" s="7">
        <v>7.0</v>
      </c>
      <c r="C9" s="9" t="s">
        <v>44</v>
      </c>
      <c r="D9" s="13" t="s">
        <v>23</v>
      </c>
      <c r="E9" s="13" t="s">
        <v>23</v>
      </c>
      <c r="F9" s="13" t="s">
        <v>23</v>
      </c>
      <c r="G9" s="13" t="s">
        <v>23</v>
      </c>
      <c r="H9" s="13" t="s">
        <v>23</v>
      </c>
      <c r="I9" s="11" t="s">
        <v>23</v>
      </c>
      <c r="J9" s="11" t="s">
        <v>23</v>
      </c>
    </row>
    <row r="10">
      <c r="B10" s="7">
        <v>8.0</v>
      </c>
      <c r="C10" s="9" t="s">
        <v>48</v>
      </c>
      <c r="D10" s="13" t="s">
        <v>23</v>
      </c>
      <c r="E10" s="13" t="s">
        <v>23</v>
      </c>
      <c r="F10" s="13" t="s">
        <v>23</v>
      </c>
      <c r="G10" s="13" t="s">
        <v>23</v>
      </c>
      <c r="H10" s="13" t="s">
        <v>23</v>
      </c>
      <c r="I10" s="11" t="s">
        <v>23</v>
      </c>
      <c r="J10" s="11" t="s">
        <v>23</v>
      </c>
    </row>
    <row r="11">
      <c r="B11" s="7">
        <v>9.0</v>
      </c>
      <c r="C11" s="9" t="s">
        <v>50</v>
      </c>
      <c r="D11" s="13" t="s">
        <v>23</v>
      </c>
      <c r="E11" s="13" t="s">
        <v>23</v>
      </c>
      <c r="F11" s="13" t="s">
        <v>23</v>
      </c>
      <c r="G11" s="13" t="s">
        <v>23</v>
      </c>
      <c r="H11" s="13" t="s">
        <v>23</v>
      </c>
      <c r="I11" s="11" t="s">
        <v>23</v>
      </c>
      <c r="J11" s="11" t="s">
        <v>23</v>
      </c>
    </row>
    <row r="12">
      <c r="B12" s="7">
        <v>10.0</v>
      </c>
      <c r="C12" s="9" t="s">
        <v>52</v>
      </c>
      <c r="D12" s="13" t="s">
        <v>23</v>
      </c>
      <c r="E12" s="13" t="s">
        <v>23</v>
      </c>
      <c r="F12" s="13" t="s">
        <v>23</v>
      </c>
      <c r="G12" s="13" t="s">
        <v>23</v>
      </c>
      <c r="H12" s="13" t="s">
        <v>23</v>
      </c>
      <c r="I12" s="11" t="s">
        <v>23</v>
      </c>
      <c r="J12" s="11" t="s">
        <v>23</v>
      </c>
    </row>
    <row r="13">
      <c r="B13" s="7">
        <v>11.0</v>
      </c>
      <c r="C13" s="9" t="s">
        <v>54</v>
      </c>
      <c r="D13" s="13" t="s">
        <v>23</v>
      </c>
      <c r="E13" s="13" t="s">
        <v>23</v>
      </c>
      <c r="F13" s="13" t="s">
        <v>23</v>
      </c>
      <c r="G13" s="13" t="s">
        <v>23</v>
      </c>
      <c r="H13" s="13" t="s">
        <v>23</v>
      </c>
      <c r="I13" s="11" t="s">
        <v>23</v>
      </c>
      <c r="J13" s="11" t="s">
        <v>23</v>
      </c>
    </row>
    <row r="14">
      <c r="B14" s="7">
        <v>12.0</v>
      </c>
      <c r="C14" s="9" t="s">
        <v>56</v>
      </c>
      <c r="D14" s="13" t="s">
        <v>23</v>
      </c>
      <c r="E14" s="13" t="s">
        <v>23</v>
      </c>
      <c r="F14" s="13" t="s">
        <v>23</v>
      </c>
      <c r="G14" s="13" t="s">
        <v>23</v>
      </c>
      <c r="H14" s="13" t="s">
        <v>23</v>
      </c>
      <c r="I14" s="11" t="s">
        <v>23</v>
      </c>
      <c r="J14" s="11" t="s">
        <v>23</v>
      </c>
    </row>
    <row r="15">
      <c r="B15" s="7">
        <v>13.0</v>
      </c>
      <c r="C15" s="9" t="s">
        <v>58</v>
      </c>
      <c r="D15" s="13" t="s">
        <v>23</v>
      </c>
      <c r="E15" s="13" t="s">
        <v>23</v>
      </c>
      <c r="F15" s="13" t="s">
        <v>23</v>
      </c>
      <c r="G15" s="13" t="s">
        <v>23</v>
      </c>
      <c r="H15" s="13" t="s">
        <v>23</v>
      </c>
      <c r="I15" s="11" t="s">
        <v>23</v>
      </c>
      <c r="J15" s="11" t="s">
        <v>23</v>
      </c>
    </row>
    <row r="16">
      <c r="B16" s="7">
        <v>14.0</v>
      </c>
      <c r="C16" s="9" t="s">
        <v>60</v>
      </c>
      <c r="D16" s="13" t="s">
        <v>23</v>
      </c>
      <c r="E16" s="13" t="s">
        <v>23</v>
      </c>
      <c r="F16" s="13" t="s">
        <v>23</v>
      </c>
      <c r="G16" s="13" t="s">
        <v>23</v>
      </c>
      <c r="H16" s="13" t="s">
        <v>23</v>
      </c>
      <c r="I16" s="11" t="s">
        <v>23</v>
      </c>
      <c r="J16" s="11" t="s">
        <v>23</v>
      </c>
    </row>
    <row r="17">
      <c r="B17" s="7">
        <v>15.0</v>
      </c>
      <c r="C17" s="9" t="s">
        <v>62</v>
      </c>
      <c r="D17" s="13" t="s">
        <v>23</v>
      </c>
      <c r="E17" s="13" t="s">
        <v>23</v>
      </c>
      <c r="F17" s="13" t="s">
        <v>23</v>
      </c>
      <c r="G17" s="13" t="s">
        <v>23</v>
      </c>
      <c r="H17" s="13" t="s">
        <v>23</v>
      </c>
      <c r="I17" s="11" t="s">
        <v>23</v>
      </c>
      <c r="J17" s="11" t="s">
        <v>23</v>
      </c>
    </row>
    <row r="18">
      <c r="B18" s="7">
        <v>16.0</v>
      </c>
      <c r="C18" s="9" t="s">
        <v>64</v>
      </c>
      <c r="D18" s="13" t="s">
        <v>23</v>
      </c>
      <c r="E18" s="13" t="s">
        <v>23</v>
      </c>
      <c r="F18" s="13" t="s">
        <v>23</v>
      </c>
      <c r="G18" s="13" t="s">
        <v>23</v>
      </c>
      <c r="H18" s="13" t="s">
        <v>23</v>
      </c>
      <c r="I18" s="11" t="s">
        <v>23</v>
      </c>
      <c r="J18" s="11" t="s">
        <v>23</v>
      </c>
    </row>
    <row r="19">
      <c r="B19" s="7">
        <v>17.0</v>
      </c>
      <c r="C19" s="9" t="s">
        <v>66</v>
      </c>
      <c r="D19" s="13" t="s">
        <v>23</v>
      </c>
      <c r="E19" s="13" t="s">
        <v>23</v>
      </c>
      <c r="F19" s="13" t="s">
        <v>23</v>
      </c>
      <c r="G19" s="13" t="s">
        <v>23</v>
      </c>
      <c r="H19" s="13" t="s">
        <v>23</v>
      </c>
      <c r="I19" s="13" t="s">
        <v>23</v>
      </c>
      <c r="J19" s="11" t="s">
        <v>23</v>
      </c>
    </row>
    <row r="20">
      <c r="B20" s="7">
        <v>18.0</v>
      </c>
      <c r="C20" s="9" t="s">
        <v>68</v>
      </c>
      <c r="D20" s="13" t="s">
        <v>23</v>
      </c>
      <c r="E20" s="13" t="s">
        <v>23</v>
      </c>
      <c r="F20" s="13" t="s">
        <v>23</v>
      </c>
      <c r="G20" s="13" t="s">
        <v>23</v>
      </c>
      <c r="H20" s="13" t="s">
        <v>23</v>
      </c>
      <c r="I20" s="13" t="s">
        <v>23</v>
      </c>
      <c r="J20" s="11" t="s">
        <v>23</v>
      </c>
    </row>
    <row r="21">
      <c r="B21" s="7">
        <v>19.0</v>
      </c>
      <c r="C21" s="9" t="s">
        <v>70</v>
      </c>
      <c r="D21" s="13" t="s">
        <v>23</v>
      </c>
      <c r="E21" s="13" t="s">
        <v>23</v>
      </c>
      <c r="F21" s="13" t="s">
        <v>23</v>
      </c>
      <c r="G21" s="13" t="s">
        <v>23</v>
      </c>
      <c r="H21" s="13" t="s">
        <v>23</v>
      </c>
      <c r="I21" s="13" t="s">
        <v>23</v>
      </c>
      <c r="J21" s="11" t="s">
        <v>23</v>
      </c>
    </row>
    <row r="22">
      <c r="B22" s="7">
        <v>20.0</v>
      </c>
      <c r="C22" s="9" t="s">
        <v>72</v>
      </c>
      <c r="D22" s="13" t="s">
        <v>23</v>
      </c>
      <c r="E22" s="13" t="s">
        <v>23</v>
      </c>
      <c r="F22" s="13" t="s">
        <v>23</v>
      </c>
      <c r="G22" s="13" t="s">
        <v>23</v>
      </c>
      <c r="H22" s="13" t="s">
        <v>23</v>
      </c>
      <c r="I22" s="13" t="s">
        <v>23</v>
      </c>
      <c r="J22" s="11" t="s">
        <v>23</v>
      </c>
    </row>
    <row r="23">
      <c r="B23" s="7">
        <v>21.0</v>
      </c>
      <c r="C23" s="9" t="s">
        <v>74</v>
      </c>
      <c r="D23" s="13" t="s">
        <v>23</v>
      </c>
      <c r="E23" s="13" t="s">
        <v>23</v>
      </c>
      <c r="F23" s="13" t="s">
        <v>23</v>
      </c>
      <c r="G23" s="13" t="s">
        <v>23</v>
      </c>
      <c r="H23" s="13" t="s">
        <v>23</v>
      </c>
      <c r="I23" s="13" t="s">
        <v>23</v>
      </c>
      <c r="J23" s="11" t="s">
        <v>23</v>
      </c>
    </row>
    <row r="24">
      <c r="B24" s="7">
        <v>22.0</v>
      </c>
      <c r="C24" s="9" t="s">
        <v>76</v>
      </c>
      <c r="D24" s="13" t="s">
        <v>23</v>
      </c>
      <c r="E24" s="13" t="s">
        <v>23</v>
      </c>
      <c r="F24" s="13" t="s">
        <v>23</v>
      </c>
      <c r="G24" s="13" t="s">
        <v>23</v>
      </c>
      <c r="H24" s="13" t="s">
        <v>23</v>
      </c>
      <c r="I24" s="13" t="s">
        <v>23</v>
      </c>
      <c r="J24" s="11" t="s">
        <v>23</v>
      </c>
    </row>
    <row r="25">
      <c r="B25" s="7">
        <v>23.0</v>
      </c>
      <c r="C25" s="9" t="s">
        <v>78</v>
      </c>
      <c r="D25" s="13" t="s">
        <v>23</v>
      </c>
      <c r="E25" s="13" t="s">
        <v>23</v>
      </c>
      <c r="F25" s="13" t="s">
        <v>23</v>
      </c>
      <c r="G25" s="13" t="s">
        <v>23</v>
      </c>
      <c r="H25" s="13" t="s">
        <v>23</v>
      </c>
      <c r="I25" s="13" t="s">
        <v>23</v>
      </c>
      <c r="J25" s="11" t="s">
        <v>23</v>
      </c>
    </row>
    <row r="26">
      <c r="B26" s="7">
        <v>24.0</v>
      </c>
      <c r="C26" s="9" t="s">
        <v>80</v>
      </c>
      <c r="D26" s="13" t="s">
        <v>23</v>
      </c>
      <c r="E26" s="13" t="s">
        <v>23</v>
      </c>
      <c r="F26" s="13" t="s">
        <v>23</v>
      </c>
      <c r="G26" s="13" t="s">
        <v>23</v>
      </c>
      <c r="H26" s="13" t="s">
        <v>23</v>
      </c>
      <c r="I26" s="13" t="s">
        <v>23</v>
      </c>
      <c r="J26" s="11" t="s">
        <v>23</v>
      </c>
    </row>
    <row r="27">
      <c r="B27" s="7">
        <v>25.0</v>
      </c>
      <c r="C27" s="9" t="s">
        <v>82</v>
      </c>
      <c r="D27" s="13" t="s">
        <v>23</v>
      </c>
      <c r="E27" s="13" t="s">
        <v>23</v>
      </c>
      <c r="F27" s="13" t="s">
        <v>23</v>
      </c>
      <c r="G27" s="13" t="s">
        <v>23</v>
      </c>
      <c r="H27" s="13" t="s">
        <v>23</v>
      </c>
      <c r="I27" s="13" t="s">
        <v>23</v>
      </c>
      <c r="J27" s="11" t="s">
        <v>23</v>
      </c>
    </row>
    <row r="28">
      <c r="B28" s="7">
        <v>26.0</v>
      </c>
      <c r="C28" s="9" t="s">
        <v>84</v>
      </c>
      <c r="D28" s="13" t="s">
        <v>23</v>
      </c>
      <c r="E28" s="13" t="s">
        <v>23</v>
      </c>
      <c r="F28" s="13" t="s">
        <v>23</v>
      </c>
      <c r="G28" s="13" t="s">
        <v>23</v>
      </c>
      <c r="H28" s="13" t="s">
        <v>23</v>
      </c>
      <c r="I28" s="13" t="s">
        <v>23</v>
      </c>
      <c r="J28" s="11" t="s">
        <v>23</v>
      </c>
    </row>
    <row r="29">
      <c r="B29" s="7">
        <v>27.0</v>
      </c>
      <c r="C29" s="9" t="s">
        <v>86</v>
      </c>
      <c r="D29" s="13" t="s">
        <v>23</v>
      </c>
      <c r="E29" s="13" t="s">
        <v>23</v>
      </c>
      <c r="F29" s="13" t="s">
        <v>23</v>
      </c>
      <c r="G29" s="13" t="s">
        <v>23</v>
      </c>
      <c r="H29" s="13" t="s">
        <v>23</v>
      </c>
      <c r="I29" s="13" t="s">
        <v>23</v>
      </c>
      <c r="J29" s="11" t="s">
        <v>23</v>
      </c>
    </row>
    <row r="30">
      <c r="B30" s="7">
        <v>28.0</v>
      </c>
      <c r="C30" s="9" t="s">
        <v>88</v>
      </c>
      <c r="D30" s="13" t="s">
        <v>23</v>
      </c>
      <c r="E30" s="13" t="s">
        <v>23</v>
      </c>
      <c r="F30" s="13" t="s">
        <v>23</v>
      </c>
      <c r="G30" s="13" t="s">
        <v>23</v>
      </c>
      <c r="H30" s="13" t="s">
        <v>23</v>
      </c>
      <c r="I30" s="13" t="s">
        <v>23</v>
      </c>
      <c r="J30" s="11" t="s">
        <v>23</v>
      </c>
    </row>
    <row r="31">
      <c r="B31" s="7">
        <v>29.0</v>
      </c>
      <c r="C31" s="9" t="s">
        <v>90</v>
      </c>
      <c r="D31" s="13" t="s">
        <v>23</v>
      </c>
      <c r="E31" s="13" t="s">
        <v>23</v>
      </c>
      <c r="F31" s="13" t="s">
        <v>23</v>
      </c>
      <c r="G31" s="13" t="s">
        <v>23</v>
      </c>
      <c r="H31" s="13" t="s">
        <v>23</v>
      </c>
      <c r="I31" s="13" t="s">
        <v>23</v>
      </c>
      <c r="J31" s="11" t="s">
        <v>23</v>
      </c>
    </row>
    <row r="32">
      <c r="B32" s="7">
        <v>30.0</v>
      </c>
      <c r="C32" s="9" t="s">
        <v>92</v>
      </c>
      <c r="D32" s="13" t="s">
        <v>23</v>
      </c>
      <c r="E32" s="13" t="s">
        <v>23</v>
      </c>
      <c r="F32" s="13" t="s">
        <v>23</v>
      </c>
      <c r="G32" s="13" t="s">
        <v>23</v>
      </c>
      <c r="H32" s="13" t="s">
        <v>23</v>
      </c>
      <c r="I32" s="13" t="s">
        <v>23</v>
      </c>
      <c r="J32" s="11" t="s">
        <v>23</v>
      </c>
    </row>
    <row r="33">
      <c r="B33" s="7">
        <v>31.0</v>
      </c>
      <c r="C33" s="9" t="s">
        <v>94</v>
      </c>
      <c r="D33" s="13" t="s">
        <v>23</v>
      </c>
      <c r="E33" s="13" t="s">
        <v>23</v>
      </c>
      <c r="F33" s="13" t="s">
        <v>23</v>
      </c>
      <c r="G33" s="13" t="s">
        <v>23</v>
      </c>
      <c r="H33" s="13" t="s">
        <v>23</v>
      </c>
      <c r="I33" s="13" t="s">
        <v>23</v>
      </c>
      <c r="J33" s="11" t="s">
        <v>23</v>
      </c>
    </row>
    <row r="34">
      <c r="B34" s="7">
        <v>32.0</v>
      </c>
      <c r="C34" s="9" t="s">
        <v>96</v>
      </c>
      <c r="D34" s="13" t="s">
        <v>23</v>
      </c>
      <c r="E34" s="13" t="s">
        <v>23</v>
      </c>
      <c r="F34" s="13" t="s">
        <v>23</v>
      </c>
      <c r="G34" s="13" t="s">
        <v>23</v>
      </c>
      <c r="H34" s="13" t="s">
        <v>23</v>
      </c>
      <c r="I34" s="13" t="s">
        <v>23</v>
      </c>
      <c r="J34" s="11" t="s">
        <v>23</v>
      </c>
    </row>
    <row r="35">
      <c r="B35" s="7">
        <v>33.0</v>
      </c>
      <c r="C35" s="9" t="s">
        <v>98</v>
      </c>
      <c r="D35" s="13" t="s">
        <v>23</v>
      </c>
      <c r="E35" s="13" t="s">
        <v>23</v>
      </c>
      <c r="F35" s="13" t="s">
        <v>23</v>
      </c>
      <c r="G35" s="13" t="s">
        <v>23</v>
      </c>
      <c r="H35" s="13" t="s">
        <v>23</v>
      </c>
      <c r="I35" s="13" t="s">
        <v>23</v>
      </c>
      <c r="J35" s="11" t="s">
        <v>23</v>
      </c>
    </row>
    <row r="36">
      <c r="B36" s="7">
        <v>34.0</v>
      </c>
      <c r="C36" s="9" t="s">
        <v>100</v>
      </c>
      <c r="D36" s="13" t="s">
        <v>23</v>
      </c>
      <c r="E36" s="13" t="s">
        <v>23</v>
      </c>
      <c r="F36" s="13" t="s">
        <v>23</v>
      </c>
      <c r="G36" s="13" t="s">
        <v>23</v>
      </c>
      <c r="H36" s="13" t="s">
        <v>23</v>
      </c>
      <c r="I36" s="13" t="s">
        <v>23</v>
      </c>
      <c r="J36" s="11" t="s">
        <v>23</v>
      </c>
    </row>
    <row r="37">
      <c r="B37" s="7">
        <v>35.0</v>
      </c>
      <c r="C37" s="9" t="s">
        <v>102</v>
      </c>
      <c r="D37" s="13" t="s">
        <v>23</v>
      </c>
      <c r="E37" s="13" t="s">
        <v>23</v>
      </c>
      <c r="F37" s="13" t="s">
        <v>23</v>
      </c>
      <c r="G37" s="13" t="s">
        <v>23</v>
      </c>
      <c r="H37" s="13" t="s">
        <v>23</v>
      </c>
      <c r="I37" s="13" t="s">
        <v>23</v>
      </c>
      <c r="J37" s="11" t="s">
        <v>23</v>
      </c>
    </row>
    <row r="38">
      <c r="B38" s="7">
        <v>36.0</v>
      </c>
      <c r="C38" s="9" t="s">
        <v>104</v>
      </c>
      <c r="D38" s="13" t="s">
        <v>23</v>
      </c>
      <c r="E38" s="13" t="s">
        <v>23</v>
      </c>
      <c r="F38" s="13" t="s">
        <v>23</v>
      </c>
      <c r="G38" s="13" t="s">
        <v>23</v>
      </c>
      <c r="H38" s="13" t="s">
        <v>23</v>
      </c>
      <c r="I38" s="13" t="s">
        <v>23</v>
      </c>
      <c r="J38" s="11" t="s">
        <v>23</v>
      </c>
    </row>
    <row r="39">
      <c r="B39" s="7">
        <v>37.0</v>
      </c>
      <c r="C39" s="9" t="s">
        <v>106</v>
      </c>
      <c r="D39" s="13" t="s">
        <v>23</v>
      </c>
      <c r="E39" s="13" t="s">
        <v>23</v>
      </c>
      <c r="F39" s="13" t="s">
        <v>23</v>
      </c>
      <c r="G39" s="13" t="s">
        <v>23</v>
      </c>
      <c r="H39" s="13" t="s">
        <v>23</v>
      </c>
      <c r="I39" s="13" t="s">
        <v>23</v>
      </c>
      <c r="J39" s="11" t="s">
        <v>23</v>
      </c>
    </row>
    <row r="40">
      <c r="B40" s="7">
        <v>38.0</v>
      </c>
      <c r="C40" s="9" t="s">
        <v>108</v>
      </c>
      <c r="D40" s="13" t="s">
        <v>23</v>
      </c>
      <c r="E40" s="13" t="s">
        <v>23</v>
      </c>
      <c r="F40" s="13" t="s">
        <v>23</v>
      </c>
      <c r="G40" s="13" t="s">
        <v>23</v>
      </c>
      <c r="H40" s="13" t="s">
        <v>23</v>
      </c>
      <c r="I40" s="13" t="s">
        <v>23</v>
      </c>
      <c r="J40" s="11" t="s">
        <v>23</v>
      </c>
    </row>
    <row r="41">
      <c r="B41" s="7">
        <v>39.0</v>
      </c>
      <c r="C41" s="9" t="s">
        <v>110</v>
      </c>
      <c r="D41" s="13" t="s">
        <v>23</v>
      </c>
      <c r="E41" s="13" t="s">
        <v>23</v>
      </c>
      <c r="F41" s="13" t="s">
        <v>23</v>
      </c>
      <c r="G41" s="13" t="s">
        <v>23</v>
      </c>
      <c r="H41" s="13" t="s">
        <v>23</v>
      </c>
      <c r="I41" s="13" t="s">
        <v>23</v>
      </c>
      <c r="J41" s="11" t="s">
        <v>23</v>
      </c>
    </row>
    <row r="42">
      <c r="B42" s="7">
        <v>40.0</v>
      </c>
      <c r="C42" s="9" t="s">
        <v>112</v>
      </c>
      <c r="D42" s="13" t="s">
        <v>23</v>
      </c>
      <c r="E42" s="13" t="s">
        <v>23</v>
      </c>
      <c r="F42" s="13" t="s">
        <v>23</v>
      </c>
      <c r="G42" s="13" t="s">
        <v>23</v>
      </c>
      <c r="H42" s="13" t="s">
        <v>23</v>
      </c>
      <c r="I42" s="13" t="s">
        <v>23</v>
      </c>
      <c r="J42" s="11" t="s">
        <v>23</v>
      </c>
    </row>
    <row r="43">
      <c r="B43" s="7">
        <v>41.0</v>
      </c>
      <c r="C43" s="9" t="s">
        <v>114</v>
      </c>
      <c r="D43" s="13" t="s">
        <v>23</v>
      </c>
      <c r="E43" s="13" t="s">
        <v>23</v>
      </c>
      <c r="F43" s="13" t="s">
        <v>23</v>
      </c>
      <c r="G43" s="13" t="s">
        <v>23</v>
      </c>
      <c r="H43" s="13" t="s">
        <v>23</v>
      </c>
      <c r="I43" s="13" t="s">
        <v>23</v>
      </c>
      <c r="J43" s="11" t="s">
        <v>23</v>
      </c>
    </row>
    <row r="44">
      <c r="B44" s="7">
        <v>42.0</v>
      </c>
      <c r="C44" s="9" t="s">
        <v>116</v>
      </c>
      <c r="D44" s="13" t="s">
        <v>23</v>
      </c>
      <c r="E44" s="13" t="s">
        <v>23</v>
      </c>
      <c r="F44" s="13" t="s">
        <v>23</v>
      </c>
      <c r="G44" s="13" t="s">
        <v>23</v>
      </c>
      <c r="H44" s="13" t="s">
        <v>23</v>
      </c>
      <c r="I44" s="13" t="s">
        <v>23</v>
      </c>
      <c r="J44" s="11" t="s">
        <v>23</v>
      </c>
    </row>
    <row r="45">
      <c r="B45" s="7">
        <v>43.0</v>
      </c>
      <c r="C45" s="9" t="s">
        <v>118</v>
      </c>
      <c r="D45" s="13" t="s">
        <v>23</v>
      </c>
      <c r="E45" s="13" t="s">
        <v>23</v>
      </c>
      <c r="F45" s="13" t="s">
        <v>23</v>
      </c>
      <c r="G45" s="13" t="s">
        <v>23</v>
      </c>
      <c r="H45" s="13" t="s">
        <v>23</v>
      </c>
      <c r="I45" s="13" t="s">
        <v>23</v>
      </c>
      <c r="J45" s="11" t="s">
        <v>23</v>
      </c>
    </row>
    <row r="46">
      <c r="B46" s="7">
        <v>44.0</v>
      </c>
      <c r="C46" s="9" t="s">
        <v>120</v>
      </c>
      <c r="D46" s="13" t="s">
        <v>23</v>
      </c>
      <c r="E46" s="13" t="s">
        <v>23</v>
      </c>
      <c r="F46" s="13" t="s">
        <v>23</v>
      </c>
      <c r="G46" s="13" t="s">
        <v>23</v>
      </c>
      <c r="H46" s="13" t="s">
        <v>23</v>
      </c>
      <c r="I46" s="13" t="s">
        <v>23</v>
      </c>
      <c r="J46" s="11" t="s">
        <v>23</v>
      </c>
    </row>
    <row r="47">
      <c r="B47" s="7">
        <v>45.0</v>
      </c>
      <c r="C47" s="9" t="s">
        <v>122</v>
      </c>
      <c r="D47" s="13" t="s">
        <v>23</v>
      </c>
      <c r="E47" s="13" t="s">
        <v>23</v>
      </c>
      <c r="F47" s="13" t="s">
        <v>23</v>
      </c>
      <c r="G47" s="13" t="s">
        <v>23</v>
      </c>
      <c r="H47" s="13" t="s">
        <v>23</v>
      </c>
      <c r="I47" s="13" t="s">
        <v>23</v>
      </c>
      <c r="J47" s="11" t="s">
        <v>23</v>
      </c>
    </row>
    <row r="48">
      <c r="B48" s="7">
        <v>46.0</v>
      </c>
      <c r="C48" s="9" t="s">
        <v>124</v>
      </c>
      <c r="D48" s="13" t="s">
        <v>23</v>
      </c>
      <c r="E48" s="13" t="s">
        <v>23</v>
      </c>
      <c r="F48" s="13" t="s">
        <v>23</v>
      </c>
      <c r="G48" s="13" t="s">
        <v>23</v>
      </c>
      <c r="H48" s="13" t="s">
        <v>23</v>
      </c>
      <c r="I48" s="13" t="s">
        <v>23</v>
      </c>
      <c r="J48" s="11" t="s">
        <v>23</v>
      </c>
    </row>
    <row r="49">
      <c r="B49" s="7">
        <v>47.0</v>
      </c>
      <c r="C49" s="9" t="s">
        <v>126</v>
      </c>
      <c r="D49" s="13" t="s">
        <v>23</v>
      </c>
      <c r="E49" s="13" t="s">
        <v>23</v>
      </c>
      <c r="F49" s="13" t="s">
        <v>23</v>
      </c>
      <c r="G49" s="13" t="s">
        <v>23</v>
      </c>
      <c r="H49" s="13" t="s">
        <v>23</v>
      </c>
      <c r="I49" s="13" t="s">
        <v>23</v>
      </c>
      <c r="J49" s="11" t="s">
        <v>23</v>
      </c>
    </row>
  </sheetData>
  <conditionalFormatting sqref="D3:J50">
    <cfRule type="cellIs" dxfId="0" priority="1" operator="equal">
      <formula>"Si"</formula>
    </cfRule>
  </conditionalFormatting>
  <conditionalFormatting sqref="D3:J50">
    <cfRule type="cellIs" dxfId="1" priority="2" operator="equal">
      <formula>"No"</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86"/>
    <col customWidth="1" min="2" max="2" width="84.86"/>
    <col customWidth="1" min="3" max="3" width="14.43"/>
    <col customWidth="1" min="4" max="4" width="61.43"/>
    <col customWidth="1" min="5" max="6" width="14.43"/>
  </cols>
  <sheetData>
    <row r="1" ht="19.5" customHeight="1">
      <c r="A1" s="3" t="s">
        <v>2</v>
      </c>
      <c r="B1" s="3" t="s">
        <v>13</v>
      </c>
      <c r="C1" s="3" t="s">
        <v>14</v>
      </c>
      <c r="D1" s="3" t="s">
        <v>15</v>
      </c>
    </row>
    <row r="2">
      <c r="A2" s="5">
        <v>1.0</v>
      </c>
      <c r="B2" s="6" t="s">
        <v>16</v>
      </c>
      <c r="C2" s="10">
        <f t="shared" ref="C2:C48" si="1">A2</f>
        <v>1</v>
      </c>
      <c r="D2" s="12" t="s">
        <v>26</v>
      </c>
    </row>
    <row r="3">
      <c r="A3" s="5">
        <v>2.0</v>
      </c>
      <c r="B3" s="6" t="s">
        <v>27</v>
      </c>
      <c r="C3" s="10">
        <f t="shared" si="1"/>
        <v>2</v>
      </c>
      <c r="D3" s="12" t="s">
        <v>28</v>
      </c>
    </row>
    <row r="4">
      <c r="A4" s="5">
        <v>3.0</v>
      </c>
      <c r="B4" s="6" t="s">
        <v>29</v>
      </c>
      <c r="C4" s="10">
        <f t="shared" si="1"/>
        <v>3</v>
      </c>
      <c r="D4" s="12" t="s">
        <v>30</v>
      </c>
    </row>
    <row r="5">
      <c r="A5" s="5">
        <v>4.0</v>
      </c>
      <c r="B5" s="6" t="s">
        <v>31</v>
      </c>
      <c r="C5" s="10">
        <f t="shared" si="1"/>
        <v>4</v>
      </c>
      <c r="D5" s="12" t="s">
        <v>33</v>
      </c>
    </row>
    <row r="6">
      <c r="A6" s="5">
        <v>5.0</v>
      </c>
      <c r="B6" s="6" t="s">
        <v>34</v>
      </c>
      <c r="C6" s="10">
        <f t="shared" si="1"/>
        <v>5</v>
      </c>
      <c r="D6" s="12" t="s">
        <v>37</v>
      </c>
    </row>
    <row r="7">
      <c r="A7" s="5">
        <v>6.0</v>
      </c>
      <c r="B7" s="6" t="s">
        <v>39</v>
      </c>
      <c r="C7" s="10">
        <f t="shared" si="1"/>
        <v>6</v>
      </c>
      <c r="D7" s="12" t="s">
        <v>42</v>
      </c>
    </row>
    <row r="8">
      <c r="A8" s="5">
        <v>7.0</v>
      </c>
      <c r="B8" s="6" t="s">
        <v>44</v>
      </c>
      <c r="C8" s="10">
        <f t="shared" si="1"/>
        <v>7</v>
      </c>
      <c r="D8" s="12" t="s">
        <v>47</v>
      </c>
    </row>
    <row r="9">
      <c r="A9" s="5">
        <v>8.0</v>
      </c>
      <c r="B9" s="6" t="s">
        <v>48</v>
      </c>
      <c r="C9" s="10">
        <f t="shared" si="1"/>
        <v>8</v>
      </c>
      <c r="D9" s="12" t="s">
        <v>49</v>
      </c>
    </row>
    <row r="10">
      <c r="A10" s="5">
        <v>9.0</v>
      </c>
      <c r="B10" s="6" t="s">
        <v>50</v>
      </c>
      <c r="C10" s="10">
        <f t="shared" si="1"/>
        <v>9</v>
      </c>
      <c r="D10" s="12" t="s">
        <v>51</v>
      </c>
    </row>
    <row r="11">
      <c r="A11" s="5">
        <v>10.0</v>
      </c>
      <c r="B11" s="6" t="s">
        <v>52</v>
      </c>
      <c r="C11" s="10">
        <f t="shared" si="1"/>
        <v>10</v>
      </c>
      <c r="D11" s="12" t="s">
        <v>53</v>
      </c>
    </row>
    <row r="12">
      <c r="A12" s="5">
        <v>11.0</v>
      </c>
      <c r="B12" s="6" t="s">
        <v>54</v>
      </c>
      <c r="C12" s="10">
        <f t="shared" si="1"/>
        <v>11</v>
      </c>
      <c r="D12" s="12" t="s">
        <v>55</v>
      </c>
    </row>
    <row r="13">
      <c r="A13" s="5">
        <v>12.0</v>
      </c>
      <c r="B13" s="6" t="s">
        <v>56</v>
      </c>
      <c r="C13" s="10">
        <f t="shared" si="1"/>
        <v>12</v>
      </c>
      <c r="D13" s="12" t="s">
        <v>57</v>
      </c>
    </row>
    <row r="14">
      <c r="A14" s="5">
        <v>13.0</v>
      </c>
      <c r="B14" s="6" t="s">
        <v>58</v>
      </c>
      <c r="C14" s="10">
        <f t="shared" si="1"/>
        <v>13</v>
      </c>
      <c r="D14" s="12" t="s">
        <v>59</v>
      </c>
    </row>
    <row r="15">
      <c r="A15" s="5">
        <v>14.0</v>
      </c>
      <c r="B15" s="6" t="s">
        <v>60</v>
      </c>
      <c r="C15" s="10">
        <f t="shared" si="1"/>
        <v>14</v>
      </c>
      <c r="D15" s="12" t="s">
        <v>61</v>
      </c>
    </row>
    <row r="16">
      <c r="A16" s="5">
        <v>15.0</v>
      </c>
      <c r="B16" s="6" t="s">
        <v>62</v>
      </c>
      <c r="C16" s="10">
        <f t="shared" si="1"/>
        <v>15</v>
      </c>
      <c r="D16" s="12" t="s">
        <v>63</v>
      </c>
    </row>
    <row r="17">
      <c r="A17" s="5">
        <v>16.0</v>
      </c>
      <c r="B17" s="6" t="s">
        <v>64</v>
      </c>
      <c r="C17" s="10">
        <f t="shared" si="1"/>
        <v>16</v>
      </c>
      <c r="D17" s="12" t="s">
        <v>65</v>
      </c>
    </row>
    <row r="18">
      <c r="A18" s="5">
        <v>17.0</v>
      </c>
      <c r="B18" s="6" t="s">
        <v>66</v>
      </c>
      <c r="C18" s="10">
        <f t="shared" si="1"/>
        <v>17</v>
      </c>
      <c r="D18" s="12" t="s">
        <v>67</v>
      </c>
    </row>
    <row r="19">
      <c r="A19" s="5">
        <v>18.0</v>
      </c>
      <c r="B19" s="6" t="s">
        <v>68</v>
      </c>
      <c r="C19" s="10">
        <f t="shared" si="1"/>
        <v>18</v>
      </c>
      <c r="D19" s="12" t="s">
        <v>69</v>
      </c>
    </row>
    <row r="20">
      <c r="A20" s="5">
        <v>19.0</v>
      </c>
      <c r="B20" s="6" t="s">
        <v>70</v>
      </c>
      <c r="C20" s="10">
        <f t="shared" si="1"/>
        <v>19</v>
      </c>
      <c r="D20" s="12" t="s">
        <v>71</v>
      </c>
    </row>
    <row r="21">
      <c r="A21" s="5">
        <v>20.0</v>
      </c>
      <c r="B21" s="6" t="s">
        <v>72</v>
      </c>
      <c r="C21" s="10">
        <f t="shared" si="1"/>
        <v>20</v>
      </c>
      <c r="D21" s="12" t="s">
        <v>73</v>
      </c>
    </row>
    <row r="22">
      <c r="A22" s="5">
        <v>21.0</v>
      </c>
      <c r="B22" s="6" t="s">
        <v>74</v>
      </c>
      <c r="C22" s="10">
        <f t="shared" si="1"/>
        <v>21</v>
      </c>
      <c r="D22" s="12" t="s">
        <v>75</v>
      </c>
    </row>
    <row r="23">
      <c r="A23" s="5">
        <v>22.0</v>
      </c>
      <c r="B23" s="6" t="s">
        <v>76</v>
      </c>
      <c r="C23" s="10">
        <f t="shared" si="1"/>
        <v>22</v>
      </c>
      <c r="D23" s="12" t="s">
        <v>77</v>
      </c>
    </row>
    <row r="24">
      <c r="A24" s="5">
        <v>23.0</v>
      </c>
      <c r="B24" s="6" t="s">
        <v>78</v>
      </c>
      <c r="C24" s="10">
        <f t="shared" si="1"/>
        <v>23</v>
      </c>
      <c r="D24" s="12" t="s">
        <v>79</v>
      </c>
    </row>
    <row r="25">
      <c r="A25" s="5">
        <v>24.0</v>
      </c>
      <c r="B25" s="6" t="s">
        <v>80</v>
      </c>
      <c r="C25" s="10">
        <f t="shared" si="1"/>
        <v>24</v>
      </c>
      <c r="D25" s="12" t="s">
        <v>81</v>
      </c>
    </row>
    <row r="26">
      <c r="A26" s="5">
        <v>25.0</v>
      </c>
      <c r="B26" s="6" t="s">
        <v>82</v>
      </c>
      <c r="C26" s="10">
        <f t="shared" si="1"/>
        <v>25</v>
      </c>
      <c r="D26" s="12" t="s">
        <v>83</v>
      </c>
    </row>
    <row r="27">
      <c r="A27" s="5">
        <v>26.0</v>
      </c>
      <c r="B27" s="6" t="s">
        <v>84</v>
      </c>
      <c r="C27" s="10">
        <f t="shared" si="1"/>
        <v>26</v>
      </c>
      <c r="D27" s="12" t="s">
        <v>85</v>
      </c>
    </row>
    <row r="28">
      <c r="A28" s="5">
        <v>27.0</v>
      </c>
      <c r="B28" s="6" t="s">
        <v>86</v>
      </c>
      <c r="C28" s="10">
        <f t="shared" si="1"/>
        <v>27</v>
      </c>
      <c r="D28" s="12" t="s">
        <v>87</v>
      </c>
    </row>
    <row r="29">
      <c r="A29" s="5">
        <v>28.0</v>
      </c>
      <c r="B29" s="6" t="s">
        <v>88</v>
      </c>
      <c r="C29" s="10">
        <f t="shared" si="1"/>
        <v>28</v>
      </c>
      <c r="D29" s="12" t="s">
        <v>89</v>
      </c>
    </row>
    <row r="30">
      <c r="A30" s="5">
        <v>29.0</v>
      </c>
      <c r="B30" s="6" t="s">
        <v>90</v>
      </c>
      <c r="C30" s="10">
        <f t="shared" si="1"/>
        <v>29</v>
      </c>
      <c r="D30" s="12" t="s">
        <v>91</v>
      </c>
    </row>
    <row r="31">
      <c r="A31" s="5">
        <v>30.0</v>
      </c>
      <c r="B31" s="6" t="s">
        <v>92</v>
      </c>
      <c r="C31" s="10">
        <f t="shared" si="1"/>
        <v>30</v>
      </c>
      <c r="D31" s="12" t="s">
        <v>93</v>
      </c>
    </row>
    <row r="32">
      <c r="A32" s="5">
        <v>31.0</v>
      </c>
      <c r="B32" s="6" t="s">
        <v>94</v>
      </c>
      <c r="C32" s="10">
        <f t="shared" si="1"/>
        <v>31</v>
      </c>
      <c r="D32" s="12" t="s">
        <v>95</v>
      </c>
    </row>
    <row r="33">
      <c r="A33" s="5">
        <v>32.0</v>
      </c>
      <c r="B33" s="6" t="s">
        <v>96</v>
      </c>
      <c r="C33" s="10">
        <f t="shared" si="1"/>
        <v>32</v>
      </c>
      <c r="D33" s="12" t="s">
        <v>97</v>
      </c>
    </row>
    <row r="34">
      <c r="A34" s="5">
        <v>33.0</v>
      </c>
      <c r="B34" s="6" t="s">
        <v>98</v>
      </c>
      <c r="C34" s="10">
        <f t="shared" si="1"/>
        <v>33</v>
      </c>
      <c r="D34" s="12" t="s">
        <v>99</v>
      </c>
    </row>
    <row r="35">
      <c r="A35" s="5">
        <v>34.0</v>
      </c>
      <c r="B35" s="6" t="s">
        <v>100</v>
      </c>
      <c r="C35" s="10">
        <f t="shared" si="1"/>
        <v>34</v>
      </c>
      <c r="D35" s="12" t="s">
        <v>101</v>
      </c>
    </row>
    <row r="36">
      <c r="A36" s="5">
        <v>35.0</v>
      </c>
      <c r="B36" s="6" t="s">
        <v>102</v>
      </c>
      <c r="C36" s="10">
        <f t="shared" si="1"/>
        <v>35</v>
      </c>
      <c r="D36" s="12" t="s">
        <v>103</v>
      </c>
    </row>
    <row r="37">
      <c r="A37" s="5">
        <v>36.0</v>
      </c>
      <c r="B37" s="6" t="s">
        <v>104</v>
      </c>
      <c r="C37" s="10">
        <f t="shared" si="1"/>
        <v>36</v>
      </c>
      <c r="D37" s="12" t="s">
        <v>105</v>
      </c>
    </row>
    <row r="38">
      <c r="A38" s="5">
        <v>37.0</v>
      </c>
      <c r="B38" s="6" t="s">
        <v>106</v>
      </c>
      <c r="C38" s="10">
        <f t="shared" si="1"/>
        <v>37</v>
      </c>
      <c r="D38" s="12" t="s">
        <v>107</v>
      </c>
    </row>
    <row r="39">
      <c r="A39" s="5">
        <v>38.0</v>
      </c>
      <c r="B39" s="6" t="s">
        <v>108</v>
      </c>
      <c r="C39" s="10">
        <f t="shared" si="1"/>
        <v>38</v>
      </c>
      <c r="D39" s="12" t="s">
        <v>109</v>
      </c>
    </row>
    <row r="40">
      <c r="A40" s="5">
        <v>39.0</v>
      </c>
      <c r="B40" s="6" t="s">
        <v>110</v>
      </c>
      <c r="C40" s="10">
        <f t="shared" si="1"/>
        <v>39</v>
      </c>
      <c r="D40" s="12" t="s">
        <v>111</v>
      </c>
    </row>
    <row r="41">
      <c r="A41" s="5">
        <v>40.0</v>
      </c>
      <c r="B41" s="6" t="s">
        <v>112</v>
      </c>
      <c r="C41" s="10">
        <f t="shared" si="1"/>
        <v>40</v>
      </c>
      <c r="D41" s="12" t="s">
        <v>113</v>
      </c>
    </row>
    <row r="42">
      <c r="A42" s="5">
        <v>41.0</v>
      </c>
      <c r="B42" s="6" t="s">
        <v>114</v>
      </c>
      <c r="C42" s="10">
        <f t="shared" si="1"/>
        <v>41</v>
      </c>
      <c r="D42" s="12" t="s">
        <v>115</v>
      </c>
    </row>
    <row r="43">
      <c r="A43" s="5">
        <v>42.0</v>
      </c>
      <c r="B43" s="6" t="s">
        <v>116</v>
      </c>
      <c r="C43" s="10">
        <f t="shared" si="1"/>
        <v>42</v>
      </c>
      <c r="D43" s="12" t="s">
        <v>117</v>
      </c>
    </row>
    <row r="44">
      <c r="A44" s="5">
        <v>43.0</v>
      </c>
      <c r="B44" s="6" t="s">
        <v>118</v>
      </c>
      <c r="C44" s="10">
        <f t="shared" si="1"/>
        <v>43</v>
      </c>
      <c r="D44" s="12" t="s">
        <v>119</v>
      </c>
    </row>
    <row r="45">
      <c r="A45" s="5">
        <v>44.0</v>
      </c>
      <c r="B45" s="6" t="s">
        <v>120</v>
      </c>
      <c r="C45" s="10">
        <f t="shared" si="1"/>
        <v>44</v>
      </c>
      <c r="D45" s="12" t="s">
        <v>121</v>
      </c>
    </row>
    <row r="46">
      <c r="A46" s="5">
        <v>45.0</v>
      </c>
      <c r="B46" s="6" t="s">
        <v>122</v>
      </c>
      <c r="C46" s="10">
        <f t="shared" si="1"/>
        <v>45</v>
      </c>
      <c r="D46" s="12" t="s">
        <v>123</v>
      </c>
    </row>
    <row r="47">
      <c r="A47" s="5">
        <v>46.0</v>
      </c>
      <c r="B47" s="6" t="s">
        <v>124</v>
      </c>
      <c r="C47" s="10">
        <f t="shared" si="1"/>
        <v>46</v>
      </c>
      <c r="D47" s="12" t="s">
        <v>125</v>
      </c>
    </row>
    <row r="48">
      <c r="A48" s="5">
        <v>47.0</v>
      </c>
      <c r="B48" s="6" t="s">
        <v>126</v>
      </c>
      <c r="C48" s="10">
        <f t="shared" si="1"/>
        <v>47</v>
      </c>
      <c r="D48" s="16" t="s">
        <v>127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topLeftCell="D1" activePane="topRight" state="frozen"/>
      <selection activeCell="E2" sqref="E2" pane="topRight"/>
    </sheetView>
  </sheetViews>
  <sheetFormatPr customHeight="1" defaultColWidth="14.43" defaultRowHeight="15.0"/>
  <cols>
    <col customWidth="1" min="1" max="1" width="3.14"/>
    <col customWidth="1" min="2" max="2" width="5.14"/>
    <col customWidth="1" min="3" max="3" width="49.43"/>
    <col customWidth="1" min="4" max="5" width="14.43"/>
    <col customWidth="1" min="6" max="6" width="23.71"/>
    <col customWidth="1" min="7" max="7" width="48.14"/>
    <col customWidth="1" min="8" max="8" width="21.86"/>
    <col customWidth="1" min="9" max="9" width="16.29"/>
    <col customWidth="1" min="10" max="10" width="9.86"/>
    <col customWidth="1" min="11" max="11" width="13.29"/>
    <col customWidth="1" min="12" max="12" width="14.43"/>
    <col customWidth="1" min="13" max="13" width="24.0"/>
    <col customWidth="1" min="14" max="14" width="14.43"/>
  </cols>
  <sheetData>
    <row r="1">
      <c r="J1" s="15"/>
    </row>
    <row r="2">
      <c r="B2" s="17" t="s">
        <v>128</v>
      </c>
      <c r="C2" s="18"/>
      <c r="D2" s="18"/>
      <c r="E2" s="18"/>
      <c r="F2" s="18"/>
      <c r="G2" s="18"/>
      <c r="H2" s="18"/>
      <c r="I2" s="18"/>
      <c r="J2" s="19"/>
    </row>
    <row r="3">
      <c r="B3" s="17" t="s">
        <v>129</v>
      </c>
      <c r="C3" s="18"/>
      <c r="D3" s="18"/>
      <c r="E3" s="18"/>
      <c r="F3" s="18"/>
      <c r="G3" s="18"/>
      <c r="H3" s="18"/>
      <c r="I3" s="18"/>
      <c r="J3" s="19"/>
    </row>
    <row r="4">
      <c r="B4" s="20"/>
      <c r="C4" s="20"/>
      <c r="D4" s="20"/>
      <c r="E4" s="20"/>
      <c r="F4" s="20"/>
      <c r="G4" s="20"/>
      <c r="H4" s="20"/>
      <c r="I4" s="20"/>
      <c r="J4" s="21"/>
      <c r="M4" s="22"/>
      <c r="N4" s="22"/>
    </row>
    <row r="5">
      <c r="B5" s="23" t="s">
        <v>0</v>
      </c>
      <c r="C5" s="24" t="s">
        <v>130</v>
      </c>
      <c r="D5" s="24" t="s">
        <v>131</v>
      </c>
      <c r="E5" s="24" t="s">
        <v>132</v>
      </c>
      <c r="F5" s="24" t="s">
        <v>133</v>
      </c>
      <c r="G5" s="25" t="s">
        <v>134</v>
      </c>
      <c r="H5" s="24" t="s">
        <v>135</v>
      </c>
      <c r="I5" s="26" t="s">
        <v>136</v>
      </c>
      <c r="J5" s="26" t="s">
        <v>137</v>
      </c>
      <c r="K5" s="25" t="s">
        <v>138</v>
      </c>
      <c r="L5" s="27"/>
      <c r="M5" s="28" t="s">
        <v>138</v>
      </c>
      <c r="N5" s="29" t="s">
        <v>139</v>
      </c>
    </row>
    <row r="6">
      <c r="B6" s="5">
        <v>1.0</v>
      </c>
      <c r="C6" s="6" t="s">
        <v>16</v>
      </c>
      <c r="D6" s="10">
        <f t="shared" ref="D6:D52" si="1">B6</f>
        <v>1</v>
      </c>
      <c r="E6" s="30" t="s">
        <v>10</v>
      </c>
      <c r="F6" s="31" t="s">
        <v>140</v>
      </c>
      <c r="G6" s="32" t="s">
        <v>141</v>
      </c>
      <c r="H6" s="34" t="str">
        <f t="shared" ref="H6:H52" si="2">F6</f>
        <v>3</v>
      </c>
      <c r="I6" s="36" t="s">
        <v>143</v>
      </c>
      <c r="J6" s="45" t="s">
        <v>153</v>
      </c>
      <c r="K6" s="47">
        <v>2.0</v>
      </c>
      <c r="L6" s="27"/>
      <c r="M6" s="48">
        <v>1.0</v>
      </c>
      <c r="N6" s="50" t="s">
        <v>183</v>
      </c>
    </row>
    <row r="7">
      <c r="B7" s="5">
        <v>2.0</v>
      </c>
      <c r="C7" s="6" t="s">
        <v>27</v>
      </c>
      <c r="D7" s="10">
        <f t="shared" si="1"/>
        <v>2</v>
      </c>
      <c r="E7" s="30" t="s">
        <v>10</v>
      </c>
      <c r="F7" s="31" t="s">
        <v>186</v>
      </c>
      <c r="G7" s="32" t="s">
        <v>187</v>
      </c>
      <c r="H7" s="34" t="str">
        <f t="shared" si="2"/>
        <v>1,3</v>
      </c>
      <c r="I7" s="36" t="s">
        <v>188</v>
      </c>
      <c r="J7" s="51" t="s">
        <v>153</v>
      </c>
      <c r="K7" s="5">
        <v>2.0</v>
      </c>
      <c r="L7" s="27"/>
      <c r="M7" s="52">
        <v>2.0</v>
      </c>
      <c r="N7" s="50" t="s">
        <v>191</v>
      </c>
    </row>
    <row r="8">
      <c r="B8" s="5">
        <v>3.0</v>
      </c>
      <c r="C8" s="6" t="s">
        <v>29</v>
      </c>
      <c r="D8" s="10">
        <f t="shared" si="1"/>
        <v>3</v>
      </c>
      <c r="E8" s="30" t="s">
        <v>10</v>
      </c>
      <c r="F8" s="31" t="s">
        <v>192</v>
      </c>
      <c r="G8" s="53" t="s">
        <v>193</v>
      </c>
      <c r="H8" s="34" t="str">
        <f t="shared" si="2"/>
        <v>-</v>
      </c>
      <c r="I8" s="36" t="s">
        <v>194</v>
      </c>
      <c r="J8" s="45" t="s">
        <v>153</v>
      </c>
      <c r="K8" s="5">
        <v>2.0</v>
      </c>
      <c r="L8" s="27"/>
      <c r="M8" s="54">
        <v>3.0</v>
      </c>
      <c r="N8" s="50" t="s">
        <v>195</v>
      </c>
    </row>
    <row r="9">
      <c r="B9" s="5">
        <v>4.0</v>
      </c>
      <c r="C9" s="6" t="s">
        <v>31</v>
      </c>
      <c r="D9" s="10">
        <f t="shared" si="1"/>
        <v>4</v>
      </c>
      <c r="E9" s="30" t="s">
        <v>10</v>
      </c>
      <c r="F9" s="31" t="s">
        <v>140</v>
      </c>
      <c r="G9" s="53" t="s">
        <v>196</v>
      </c>
      <c r="H9" s="34" t="str">
        <f t="shared" si="2"/>
        <v>3</v>
      </c>
      <c r="I9" s="36" t="s">
        <v>197</v>
      </c>
      <c r="J9" s="51" t="s">
        <v>153</v>
      </c>
      <c r="K9" s="5">
        <v>2.0</v>
      </c>
      <c r="L9" s="27"/>
      <c r="M9" s="55">
        <v>4.0</v>
      </c>
      <c r="N9" s="50" t="s">
        <v>198</v>
      </c>
    </row>
    <row r="10">
      <c r="B10" s="5">
        <v>5.0</v>
      </c>
      <c r="C10" s="6" t="s">
        <v>34</v>
      </c>
      <c r="D10" s="10">
        <f t="shared" si="1"/>
        <v>5</v>
      </c>
      <c r="E10" s="30" t="s">
        <v>10</v>
      </c>
      <c r="F10" s="31" t="s">
        <v>199</v>
      </c>
      <c r="G10" s="53" t="s">
        <v>200</v>
      </c>
      <c r="H10" s="34" t="str">
        <f t="shared" si="2"/>
        <v>3,4
</v>
      </c>
      <c r="I10" s="36" t="s">
        <v>201</v>
      </c>
      <c r="J10" s="45" t="s">
        <v>153</v>
      </c>
      <c r="K10" s="5">
        <v>2.0</v>
      </c>
      <c r="M10" s="56">
        <v>5.0</v>
      </c>
      <c r="N10" s="50" t="s">
        <v>202</v>
      </c>
    </row>
    <row r="11">
      <c r="B11" s="5">
        <v>6.0</v>
      </c>
      <c r="C11" s="6" t="s">
        <v>39</v>
      </c>
      <c r="D11" s="10">
        <f t="shared" si="1"/>
        <v>6</v>
      </c>
      <c r="E11" s="30" t="s">
        <v>10</v>
      </c>
      <c r="F11" s="31" t="s">
        <v>203</v>
      </c>
      <c r="G11" s="53" t="s">
        <v>204</v>
      </c>
      <c r="H11" s="34" t="str">
        <f t="shared" si="2"/>
        <v>3,4</v>
      </c>
      <c r="I11" s="36" t="s">
        <v>205</v>
      </c>
      <c r="J11" s="51" t="s">
        <v>153</v>
      </c>
      <c r="K11" s="5">
        <v>2.0</v>
      </c>
      <c r="M11" s="57">
        <v>6.0</v>
      </c>
      <c r="N11" s="50" t="s">
        <v>206</v>
      </c>
    </row>
    <row r="12">
      <c r="B12" s="5">
        <v>7.0</v>
      </c>
      <c r="C12" s="6" t="s">
        <v>44</v>
      </c>
      <c r="D12" s="10">
        <f t="shared" si="1"/>
        <v>7</v>
      </c>
      <c r="E12" s="30" t="s">
        <v>10</v>
      </c>
      <c r="F12" s="31" t="s">
        <v>192</v>
      </c>
      <c r="G12" s="53" t="s">
        <v>207</v>
      </c>
      <c r="H12" s="34" t="str">
        <f t="shared" si="2"/>
        <v>-</v>
      </c>
      <c r="I12" s="36" t="s">
        <v>208</v>
      </c>
      <c r="J12" s="45" t="s">
        <v>153</v>
      </c>
      <c r="K12" s="5">
        <v>4.0</v>
      </c>
      <c r="M12" s="9"/>
      <c r="N12" s="9"/>
    </row>
    <row r="13">
      <c r="B13" s="5">
        <v>8.0</v>
      </c>
      <c r="C13" s="6" t="s">
        <v>48</v>
      </c>
      <c r="D13" s="10">
        <f t="shared" si="1"/>
        <v>8</v>
      </c>
      <c r="E13" s="30" t="s">
        <v>10</v>
      </c>
      <c r="F13" s="31" t="s">
        <v>209</v>
      </c>
      <c r="G13" s="53" t="s">
        <v>210</v>
      </c>
      <c r="H13" s="34" t="str">
        <f t="shared" si="2"/>
        <v>7</v>
      </c>
      <c r="I13" s="36" t="s">
        <v>211</v>
      </c>
      <c r="J13" s="51" t="s">
        <v>153</v>
      </c>
      <c r="K13" s="5">
        <v>4.0</v>
      </c>
    </row>
    <row r="14">
      <c r="B14" s="5">
        <v>9.0</v>
      </c>
      <c r="C14" s="6" t="s">
        <v>50</v>
      </c>
      <c r="D14" s="10">
        <f t="shared" si="1"/>
        <v>9</v>
      </c>
      <c r="E14" s="30" t="s">
        <v>10</v>
      </c>
      <c r="F14" s="31" t="s">
        <v>212</v>
      </c>
      <c r="G14" s="53" t="s">
        <v>213</v>
      </c>
      <c r="H14" s="34" t="str">
        <f t="shared" si="2"/>
        <v>7,8</v>
      </c>
      <c r="I14" s="36" t="s">
        <v>214</v>
      </c>
      <c r="J14" s="45" t="s">
        <v>153</v>
      </c>
      <c r="K14" s="5">
        <v>4.0</v>
      </c>
    </row>
    <row r="15">
      <c r="B15" s="5">
        <v>10.0</v>
      </c>
      <c r="C15" s="6" t="s">
        <v>52</v>
      </c>
      <c r="D15" s="10">
        <f t="shared" si="1"/>
        <v>10</v>
      </c>
      <c r="E15" s="30" t="s">
        <v>10</v>
      </c>
      <c r="F15" s="31" t="s">
        <v>212</v>
      </c>
      <c r="G15" s="53" t="s">
        <v>215</v>
      </c>
      <c r="H15" s="34" t="str">
        <f t="shared" si="2"/>
        <v>7,8</v>
      </c>
      <c r="I15" s="36" t="s">
        <v>216</v>
      </c>
      <c r="J15" s="51" t="s">
        <v>153</v>
      </c>
      <c r="K15" s="5">
        <v>4.0</v>
      </c>
    </row>
    <row r="16">
      <c r="B16" s="5">
        <v>11.0</v>
      </c>
      <c r="C16" s="6" t="s">
        <v>54</v>
      </c>
      <c r="D16" s="10">
        <f t="shared" si="1"/>
        <v>11</v>
      </c>
      <c r="E16" s="30" t="s">
        <v>10</v>
      </c>
      <c r="F16" s="31" t="s">
        <v>209</v>
      </c>
      <c r="G16" s="53" t="s">
        <v>207</v>
      </c>
      <c r="H16" s="34" t="str">
        <f t="shared" si="2"/>
        <v>7</v>
      </c>
      <c r="I16" s="36" t="s">
        <v>217</v>
      </c>
      <c r="J16" s="45" t="s">
        <v>153</v>
      </c>
      <c r="K16" s="5">
        <v>4.0</v>
      </c>
    </row>
    <row r="17">
      <c r="B17" s="5">
        <v>12.0</v>
      </c>
      <c r="C17" s="6" t="s">
        <v>56</v>
      </c>
      <c r="D17" s="10">
        <f t="shared" si="1"/>
        <v>12</v>
      </c>
      <c r="E17" s="30" t="s">
        <v>10</v>
      </c>
      <c r="F17" s="31" t="s">
        <v>218</v>
      </c>
      <c r="G17" s="53" t="s">
        <v>210</v>
      </c>
      <c r="H17" s="34" t="str">
        <f t="shared" si="2"/>
        <v>11</v>
      </c>
      <c r="I17" s="36" t="s">
        <v>219</v>
      </c>
      <c r="J17" s="51" t="s">
        <v>153</v>
      </c>
      <c r="K17" s="5">
        <v>4.0</v>
      </c>
    </row>
    <row r="18">
      <c r="B18" s="5">
        <v>13.0</v>
      </c>
      <c r="C18" s="6" t="s">
        <v>58</v>
      </c>
      <c r="D18" s="10">
        <f t="shared" si="1"/>
        <v>13</v>
      </c>
      <c r="E18" s="30" t="s">
        <v>10</v>
      </c>
      <c r="F18" s="31" t="s">
        <v>220</v>
      </c>
      <c r="G18" s="53" t="s">
        <v>213</v>
      </c>
      <c r="H18" s="34" t="str">
        <f t="shared" si="2"/>
        <v>11,12</v>
      </c>
      <c r="I18" s="36" t="s">
        <v>221</v>
      </c>
      <c r="J18" s="45" t="s">
        <v>153</v>
      </c>
      <c r="K18" s="5">
        <v>4.0</v>
      </c>
    </row>
    <row r="19">
      <c r="B19" s="5">
        <v>14.0</v>
      </c>
      <c r="C19" s="6" t="s">
        <v>60</v>
      </c>
      <c r="D19" s="10">
        <f t="shared" si="1"/>
        <v>14</v>
      </c>
      <c r="E19" s="30" t="s">
        <v>10</v>
      </c>
      <c r="F19" s="31" t="s">
        <v>220</v>
      </c>
      <c r="G19" s="53" t="s">
        <v>215</v>
      </c>
      <c r="H19" s="34" t="str">
        <f t="shared" si="2"/>
        <v>11,12</v>
      </c>
      <c r="I19" s="36" t="s">
        <v>222</v>
      </c>
      <c r="J19" s="51" t="s">
        <v>153</v>
      </c>
      <c r="K19" s="5">
        <v>4.0</v>
      </c>
    </row>
    <row r="20">
      <c r="B20" s="5">
        <v>15.0</v>
      </c>
      <c r="C20" s="6" t="s">
        <v>62</v>
      </c>
      <c r="D20" s="10">
        <f t="shared" si="1"/>
        <v>15</v>
      </c>
      <c r="E20" s="30" t="s">
        <v>10</v>
      </c>
      <c r="F20" s="31" t="s">
        <v>192</v>
      </c>
      <c r="G20" s="53" t="s">
        <v>223</v>
      </c>
      <c r="H20" s="34" t="str">
        <f t="shared" si="2"/>
        <v>-</v>
      </c>
      <c r="I20" s="36" t="s">
        <v>224</v>
      </c>
      <c r="J20" s="45" t="s">
        <v>153</v>
      </c>
      <c r="K20" s="5">
        <v>5.0</v>
      </c>
    </row>
    <row r="21">
      <c r="B21" s="5">
        <v>16.0</v>
      </c>
      <c r="C21" s="6" t="s">
        <v>64</v>
      </c>
      <c r="D21" s="10">
        <f t="shared" si="1"/>
        <v>16</v>
      </c>
      <c r="E21" s="30" t="s">
        <v>10</v>
      </c>
      <c r="F21" s="31" t="s">
        <v>225</v>
      </c>
      <c r="G21" s="53" t="s">
        <v>226</v>
      </c>
      <c r="H21" s="34" t="str">
        <f t="shared" si="2"/>
        <v>15</v>
      </c>
      <c r="I21" s="36" t="s">
        <v>227</v>
      </c>
      <c r="J21" s="51" t="s">
        <v>153</v>
      </c>
      <c r="K21" s="5">
        <v>5.0</v>
      </c>
    </row>
    <row r="22">
      <c r="B22" s="5">
        <v>17.0</v>
      </c>
      <c r="C22" s="6" t="s">
        <v>66</v>
      </c>
      <c r="D22" s="10">
        <f t="shared" si="1"/>
        <v>17</v>
      </c>
      <c r="E22" s="30" t="s">
        <v>10</v>
      </c>
      <c r="F22" s="31" t="s">
        <v>228</v>
      </c>
      <c r="G22" s="53" t="s">
        <v>229</v>
      </c>
      <c r="H22" s="34" t="str">
        <f t="shared" si="2"/>
        <v>15,16</v>
      </c>
      <c r="I22" s="36" t="s">
        <v>230</v>
      </c>
      <c r="J22" s="45" t="s">
        <v>153</v>
      </c>
      <c r="K22" s="5">
        <v>5.0</v>
      </c>
    </row>
    <row r="23">
      <c r="B23" s="5">
        <v>18.0</v>
      </c>
      <c r="C23" s="6" t="s">
        <v>68</v>
      </c>
      <c r="D23" s="10">
        <f t="shared" si="1"/>
        <v>18</v>
      </c>
      <c r="E23" s="30" t="s">
        <v>10</v>
      </c>
      <c r="F23" s="31" t="s">
        <v>228</v>
      </c>
      <c r="G23" s="53" t="s">
        <v>231</v>
      </c>
      <c r="H23" s="34" t="str">
        <f t="shared" si="2"/>
        <v>15,16</v>
      </c>
      <c r="I23" s="36" t="s">
        <v>232</v>
      </c>
      <c r="J23" s="51" t="s">
        <v>153</v>
      </c>
      <c r="K23" s="5">
        <v>5.0</v>
      </c>
    </row>
    <row r="24">
      <c r="B24" s="5">
        <v>19.0</v>
      </c>
      <c r="C24" s="6" t="s">
        <v>70</v>
      </c>
      <c r="D24" s="10">
        <f t="shared" si="1"/>
        <v>19</v>
      </c>
      <c r="E24" s="30" t="s">
        <v>10</v>
      </c>
      <c r="F24" s="31" t="s">
        <v>192</v>
      </c>
      <c r="G24" s="53" t="s">
        <v>233</v>
      </c>
      <c r="H24" s="34" t="str">
        <f t="shared" si="2"/>
        <v>-</v>
      </c>
      <c r="I24" s="36" t="s">
        <v>234</v>
      </c>
      <c r="J24" s="45" t="s">
        <v>153</v>
      </c>
      <c r="K24" s="5">
        <v>5.0</v>
      </c>
    </row>
    <row r="25">
      <c r="B25" s="5">
        <v>20.0</v>
      </c>
      <c r="C25" s="6" t="s">
        <v>72</v>
      </c>
      <c r="D25" s="10">
        <f t="shared" si="1"/>
        <v>20</v>
      </c>
      <c r="E25" s="30" t="s">
        <v>10</v>
      </c>
      <c r="F25" s="31" t="s">
        <v>235</v>
      </c>
      <c r="G25" s="53" t="s">
        <v>236</v>
      </c>
      <c r="H25" s="34" t="str">
        <f t="shared" si="2"/>
        <v>19</v>
      </c>
      <c r="I25" s="36" t="s">
        <v>237</v>
      </c>
      <c r="J25" s="51" t="s">
        <v>153</v>
      </c>
      <c r="K25" s="5">
        <v>5.0</v>
      </c>
    </row>
    <row r="26">
      <c r="B26" s="5">
        <v>21.0</v>
      </c>
      <c r="C26" s="6" t="s">
        <v>74</v>
      </c>
      <c r="D26" s="10">
        <f t="shared" si="1"/>
        <v>21</v>
      </c>
      <c r="E26" s="30" t="s">
        <v>10</v>
      </c>
      <c r="F26" s="31" t="s">
        <v>192</v>
      </c>
      <c r="G26" s="53" t="s">
        <v>238</v>
      </c>
      <c r="H26" s="34" t="str">
        <f t="shared" si="2"/>
        <v>-</v>
      </c>
      <c r="I26" s="36" t="s">
        <v>239</v>
      </c>
      <c r="J26" s="45" t="s">
        <v>153</v>
      </c>
      <c r="K26" s="5">
        <v>6.0</v>
      </c>
    </row>
    <row r="27">
      <c r="B27" s="5">
        <v>22.0</v>
      </c>
      <c r="C27" s="6" t="s">
        <v>76</v>
      </c>
      <c r="D27" s="10">
        <f t="shared" si="1"/>
        <v>22</v>
      </c>
      <c r="E27" s="30" t="s">
        <v>10</v>
      </c>
      <c r="F27" s="31" t="s">
        <v>240</v>
      </c>
      <c r="G27" s="53" t="s">
        <v>241</v>
      </c>
      <c r="H27" s="34" t="str">
        <f t="shared" si="2"/>
        <v>21</v>
      </c>
      <c r="I27" s="36" t="s">
        <v>242</v>
      </c>
      <c r="J27" s="51" t="s">
        <v>153</v>
      </c>
      <c r="K27" s="5">
        <v>6.0</v>
      </c>
    </row>
    <row r="28">
      <c r="B28" s="5">
        <v>23.0</v>
      </c>
      <c r="C28" s="6" t="s">
        <v>78</v>
      </c>
      <c r="D28" s="10">
        <f t="shared" si="1"/>
        <v>23</v>
      </c>
      <c r="E28" s="30" t="s">
        <v>10</v>
      </c>
      <c r="F28" s="31" t="s">
        <v>243</v>
      </c>
      <c r="G28" s="53" t="s">
        <v>244</v>
      </c>
      <c r="H28" s="34" t="str">
        <f t="shared" si="2"/>
        <v>21,22</v>
      </c>
      <c r="I28" s="36" t="s">
        <v>245</v>
      </c>
      <c r="J28" s="45" t="s">
        <v>153</v>
      </c>
      <c r="K28" s="5">
        <v>6.0</v>
      </c>
    </row>
    <row r="29">
      <c r="B29" s="5">
        <v>24.0</v>
      </c>
      <c r="C29" s="6" t="s">
        <v>80</v>
      </c>
      <c r="D29" s="10">
        <f t="shared" si="1"/>
        <v>24</v>
      </c>
      <c r="E29" s="30" t="s">
        <v>10</v>
      </c>
      <c r="F29" s="31" t="s">
        <v>243</v>
      </c>
      <c r="G29" s="53" t="s">
        <v>246</v>
      </c>
      <c r="H29" s="34" t="str">
        <f t="shared" si="2"/>
        <v>21,22</v>
      </c>
      <c r="I29" s="36" t="s">
        <v>247</v>
      </c>
      <c r="J29" s="51" t="s">
        <v>153</v>
      </c>
      <c r="K29" s="5">
        <v>6.0</v>
      </c>
    </row>
    <row r="30">
      <c r="B30" s="5">
        <v>25.0</v>
      </c>
      <c r="C30" s="6" t="s">
        <v>82</v>
      </c>
      <c r="D30" s="10">
        <f t="shared" si="1"/>
        <v>25</v>
      </c>
      <c r="E30" s="30" t="s">
        <v>10</v>
      </c>
      <c r="F30" s="31" t="s">
        <v>248</v>
      </c>
      <c r="G30" s="53" t="s">
        <v>249</v>
      </c>
      <c r="H30" s="34" t="str">
        <f t="shared" si="2"/>
        <v>25</v>
      </c>
      <c r="I30" s="36" t="s">
        <v>250</v>
      </c>
      <c r="J30" s="45" t="s">
        <v>153</v>
      </c>
      <c r="K30" s="5">
        <v>6.0</v>
      </c>
    </row>
    <row r="31">
      <c r="B31" s="5">
        <v>26.0</v>
      </c>
      <c r="C31" s="6" t="s">
        <v>84</v>
      </c>
      <c r="D31" s="10">
        <f t="shared" si="1"/>
        <v>26</v>
      </c>
      <c r="E31" s="30" t="s">
        <v>10</v>
      </c>
      <c r="F31" s="31" t="s">
        <v>248</v>
      </c>
      <c r="G31" s="53" t="s">
        <v>251</v>
      </c>
      <c r="H31" s="34" t="str">
        <f t="shared" si="2"/>
        <v>25</v>
      </c>
      <c r="I31" s="36" t="s">
        <v>252</v>
      </c>
      <c r="J31" s="51" t="s">
        <v>153</v>
      </c>
      <c r="K31" s="5">
        <v>5.0</v>
      </c>
    </row>
    <row r="32">
      <c r="B32" s="5">
        <v>27.0</v>
      </c>
      <c r="C32" s="6" t="s">
        <v>86</v>
      </c>
      <c r="D32" s="10">
        <f t="shared" si="1"/>
        <v>27</v>
      </c>
      <c r="E32" s="30" t="s">
        <v>10</v>
      </c>
      <c r="F32" s="31" t="s">
        <v>253</v>
      </c>
      <c r="G32" s="53" t="s">
        <v>254</v>
      </c>
      <c r="H32" s="34" t="str">
        <f t="shared" si="2"/>
        <v>7,15,21</v>
      </c>
      <c r="I32" s="36" t="s">
        <v>255</v>
      </c>
      <c r="J32" s="45" t="s">
        <v>153</v>
      </c>
      <c r="K32" s="5">
        <v>4.0</v>
      </c>
    </row>
    <row r="33">
      <c r="B33" s="5">
        <v>28.0</v>
      </c>
      <c r="C33" s="6" t="s">
        <v>88</v>
      </c>
      <c r="D33" s="10">
        <f t="shared" si="1"/>
        <v>28</v>
      </c>
      <c r="E33" s="30" t="s">
        <v>10</v>
      </c>
      <c r="F33" s="31" t="s">
        <v>256</v>
      </c>
      <c r="G33" s="53" t="s">
        <v>257</v>
      </c>
      <c r="H33" s="34" t="str">
        <f t="shared" si="2"/>
        <v>27</v>
      </c>
      <c r="I33" s="36" t="s">
        <v>258</v>
      </c>
      <c r="J33" s="51" t="s">
        <v>153</v>
      </c>
      <c r="K33" s="5">
        <v>4.0</v>
      </c>
    </row>
    <row r="34">
      <c r="B34" s="5">
        <v>29.0</v>
      </c>
      <c r="C34" s="6" t="s">
        <v>90</v>
      </c>
      <c r="D34" s="10">
        <f t="shared" si="1"/>
        <v>29</v>
      </c>
      <c r="E34" s="30" t="s">
        <v>10</v>
      </c>
      <c r="F34" s="31" t="s">
        <v>256</v>
      </c>
      <c r="G34" s="58" t="s">
        <v>259</v>
      </c>
      <c r="H34" s="34" t="str">
        <f t="shared" si="2"/>
        <v>27</v>
      </c>
      <c r="I34" s="36" t="s">
        <v>260</v>
      </c>
      <c r="J34" s="45" t="s">
        <v>153</v>
      </c>
      <c r="K34" s="5">
        <v>3.0</v>
      </c>
    </row>
    <row r="35">
      <c r="B35" s="5">
        <v>30.0</v>
      </c>
      <c r="C35" s="6" t="s">
        <v>92</v>
      </c>
      <c r="D35" s="10">
        <f t="shared" si="1"/>
        <v>30</v>
      </c>
      <c r="E35" s="30" t="s">
        <v>10</v>
      </c>
      <c r="F35" s="31" t="s">
        <v>261</v>
      </c>
      <c r="G35" s="58" t="s">
        <v>262</v>
      </c>
      <c r="H35" s="34" t="str">
        <f t="shared" si="2"/>
        <v>34</v>
      </c>
      <c r="I35" s="36" t="s">
        <v>263</v>
      </c>
      <c r="J35" s="51" t="s">
        <v>153</v>
      </c>
      <c r="K35" s="5">
        <v>3.0</v>
      </c>
    </row>
    <row r="36">
      <c r="B36" s="5">
        <v>31.0</v>
      </c>
      <c r="C36" s="6" t="s">
        <v>94</v>
      </c>
      <c r="D36" s="10">
        <f t="shared" si="1"/>
        <v>31</v>
      </c>
      <c r="E36" s="30" t="s">
        <v>10</v>
      </c>
      <c r="F36" s="31" t="s">
        <v>261</v>
      </c>
      <c r="G36" s="58" t="s">
        <v>264</v>
      </c>
      <c r="H36" s="34" t="str">
        <f t="shared" si="2"/>
        <v>34</v>
      </c>
      <c r="I36" s="36" t="s">
        <v>265</v>
      </c>
      <c r="J36" s="45" t="s">
        <v>153</v>
      </c>
      <c r="K36" s="5">
        <v>4.0</v>
      </c>
    </row>
    <row r="37">
      <c r="B37" s="5">
        <v>32.0</v>
      </c>
      <c r="C37" s="6" t="s">
        <v>96</v>
      </c>
      <c r="D37" s="10">
        <f t="shared" si="1"/>
        <v>32</v>
      </c>
      <c r="E37" s="30" t="s">
        <v>10</v>
      </c>
      <c r="F37" s="31" t="s">
        <v>266</v>
      </c>
      <c r="G37" s="58" t="s">
        <v>267</v>
      </c>
      <c r="H37" s="34" t="str">
        <f t="shared" si="2"/>
        <v>29</v>
      </c>
      <c r="I37" s="36" t="s">
        <v>268</v>
      </c>
      <c r="J37" s="51" t="s">
        <v>153</v>
      </c>
      <c r="K37" s="5">
        <v>3.0</v>
      </c>
    </row>
    <row r="38">
      <c r="B38" s="5">
        <v>33.0</v>
      </c>
      <c r="C38" s="6" t="s">
        <v>98</v>
      </c>
      <c r="D38" s="10">
        <f t="shared" si="1"/>
        <v>33</v>
      </c>
      <c r="E38" s="30" t="s">
        <v>10</v>
      </c>
      <c r="F38" s="31" t="s">
        <v>266</v>
      </c>
      <c r="G38" s="58" t="s">
        <v>269</v>
      </c>
      <c r="H38" s="34" t="str">
        <f t="shared" si="2"/>
        <v>29</v>
      </c>
      <c r="I38" s="36" t="s">
        <v>270</v>
      </c>
      <c r="J38" s="45" t="s">
        <v>153</v>
      </c>
      <c r="K38" s="5">
        <v>3.0</v>
      </c>
    </row>
    <row r="39">
      <c r="B39" s="5">
        <v>34.0</v>
      </c>
      <c r="C39" s="6" t="s">
        <v>100</v>
      </c>
      <c r="D39" s="10">
        <f t="shared" si="1"/>
        <v>34</v>
      </c>
      <c r="E39" s="30" t="s">
        <v>10</v>
      </c>
      <c r="F39" s="31" t="s">
        <v>271</v>
      </c>
      <c r="G39" s="58" t="s">
        <v>262</v>
      </c>
      <c r="H39" s="34" t="str">
        <f t="shared" si="2"/>
        <v>7,15,21,32,33</v>
      </c>
      <c r="I39" s="36" t="s">
        <v>272</v>
      </c>
      <c r="J39" s="51" t="s">
        <v>153</v>
      </c>
      <c r="K39" s="5">
        <v>3.0</v>
      </c>
    </row>
    <row r="40">
      <c r="B40" s="5">
        <v>35.0</v>
      </c>
      <c r="C40" s="6" t="s">
        <v>102</v>
      </c>
      <c r="D40" s="10">
        <f t="shared" si="1"/>
        <v>35</v>
      </c>
      <c r="E40" s="30" t="s">
        <v>10</v>
      </c>
      <c r="F40" s="31" t="s">
        <v>248</v>
      </c>
      <c r="G40" s="58" t="s">
        <v>273</v>
      </c>
      <c r="H40" s="34" t="str">
        <f t="shared" si="2"/>
        <v>25</v>
      </c>
      <c r="I40" s="36" t="s">
        <v>274</v>
      </c>
      <c r="J40" s="45" t="s">
        <v>153</v>
      </c>
      <c r="K40" s="5">
        <v>5.0</v>
      </c>
    </row>
    <row r="41">
      <c r="B41" s="5">
        <v>36.0</v>
      </c>
      <c r="C41" s="6" t="s">
        <v>104</v>
      </c>
      <c r="D41" s="10">
        <f t="shared" si="1"/>
        <v>36</v>
      </c>
      <c r="E41" s="30" t="s">
        <v>10</v>
      </c>
      <c r="F41" s="31" t="s">
        <v>248</v>
      </c>
      <c r="G41" s="58" t="s">
        <v>275</v>
      </c>
      <c r="H41" s="34" t="str">
        <f t="shared" si="2"/>
        <v>25</v>
      </c>
      <c r="I41" s="36" t="s">
        <v>276</v>
      </c>
      <c r="J41" s="51" t="s">
        <v>153</v>
      </c>
      <c r="K41" s="59" t="s">
        <v>277</v>
      </c>
    </row>
    <row r="42">
      <c r="B42" s="5">
        <v>37.0</v>
      </c>
      <c r="C42" s="6" t="s">
        <v>106</v>
      </c>
      <c r="D42" s="10">
        <f t="shared" si="1"/>
        <v>37</v>
      </c>
      <c r="E42" s="30" t="s">
        <v>10</v>
      </c>
      <c r="F42" s="31" t="s">
        <v>248</v>
      </c>
      <c r="G42" s="58" t="s">
        <v>278</v>
      </c>
      <c r="H42" s="34" t="str">
        <f t="shared" si="2"/>
        <v>25</v>
      </c>
      <c r="I42" s="36" t="s">
        <v>279</v>
      </c>
      <c r="J42" s="45" t="s">
        <v>153</v>
      </c>
      <c r="K42" s="59" t="s">
        <v>280</v>
      </c>
    </row>
    <row r="43">
      <c r="B43" s="5">
        <v>38.0</v>
      </c>
      <c r="C43" s="6" t="s">
        <v>108</v>
      </c>
      <c r="D43" s="10">
        <f t="shared" si="1"/>
        <v>38</v>
      </c>
      <c r="E43" s="30" t="s">
        <v>10</v>
      </c>
      <c r="F43" s="31" t="s">
        <v>192</v>
      </c>
      <c r="G43" s="53" t="s">
        <v>281</v>
      </c>
      <c r="H43" s="34" t="str">
        <f t="shared" si="2"/>
        <v>-</v>
      </c>
      <c r="I43" s="36" t="s">
        <v>282</v>
      </c>
      <c r="J43" s="51" t="s">
        <v>153</v>
      </c>
      <c r="K43" s="59" t="s">
        <v>283</v>
      </c>
    </row>
    <row r="44">
      <c r="B44" s="5">
        <v>39.0</v>
      </c>
      <c r="C44" s="6" t="s">
        <v>110</v>
      </c>
      <c r="D44" s="10">
        <f t="shared" si="1"/>
        <v>39</v>
      </c>
      <c r="E44" s="30" t="s">
        <v>10</v>
      </c>
      <c r="F44" s="31" t="s">
        <v>192</v>
      </c>
      <c r="G44" s="58" t="s">
        <v>284</v>
      </c>
      <c r="H44" s="34" t="str">
        <f t="shared" si="2"/>
        <v>-</v>
      </c>
      <c r="I44" s="36" t="s">
        <v>285</v>
      </c>
      <c r="J44" s="45" t="s">
        <v>153</v>
      </c>
      <c r="K44" s="59" t="s">
        <v>283</v>
      </c>
    </row>
    <row r="45">
      <c r="B45" s="5">
        <v>40.0</v>
      </c>
      <c r="C45" s="6" t="s">
        <v>112</v>
      </c>
      <c r="D45" s="10">
        <f t="shared" si="1"/>
        <v>40</v>
      </c>
      <c r="E45" s="30" t="s">
        <v>10</v>
      </c>
      <c r="F45" s="31" t="s">
        <v>218</v>
      </c>
      <c r="G45" s="53" t="s">
        <v>286</v>
      </c>
      <c r="H45" s="34" t="str">
        <f t="shared" si="2"/>
        <v>11</v>
      </c>
      <c r="I45" s="36" t="s">
        <v>287</v>
      </c>
      <c r="J45" s="51" t="s">
        <v>153</v>
      </c>
      <c r="K45" s="59" t="s">
        <v>283</v>
      </c>
    </row>
    <row r="46">
      <c r="B46" s="5">
        <v>41.0</v>
      </c>
      <c r="C46" s="6" t="s">
        <v>114</v>
      </c>
      <c r="D46" s="10">
        <f t="shared" si="1"/>
        <v>41</v>
      </c>
      <c r="E46" s="30" t="s">
        <v>10</v>
      </c>
      <c r="F46" s="31" t="s">
        <v>209</v>
      </c>
      <c r="G46" s="53" t="s">
        <v>288</v>
      </c>
      <c r="H46" s="34" t="str">
        <f t="shared" si="2"/>
        <v>7</v>
      </c>
      <c r="I46" s="36" t="s">
        <v>289</v>
      </c>
      <c r="J46" s="45" t="s">
        <v>153</v>
      </c>
      <c r="K46" s="5">
        <v>1.0</v>
      </c>
    </row>
    <row r="47">
      <c r="B47" s="5">
        <v>42.0</v>
      </c>
      <c r="C47" s="6" t="s">
        <v>116</v>
      </c>
      <c r="D47" s="10">
        <f t="shared" si="1"/>
        <v>42</v>
      </c>
      <c r="E47" s="30" t="s">
        <v>10</v>
      </c>
      <c r="F47" s="31" t="s">
        <v>290</v>
      </c>
      <c r="G47" s="53" t="s">
        <v>291</v>
      </c>
      <c r="H47" s="34" t="str">
        <f t="shared" si="2"/>
        <v>7,15,21,34</v>
      </c>
      <c r="I47" s="36" t="s">
        <v>292</v>
      </c>
      <c r="J47" s="51" t="s">
        <v>153</v>
      </c>
      <c r="K47" s="5">
        <v>1.0</v>
      </c>
    </row>
    <row r="48">
      <c r="B48" s="5">
        <v>43.0</v>
      </c>
      <c r="C48" s="6" t="s">
        <v>118</v>
      </c>
      <c r="D48" s="10">
        <f t="shared" si="1"/>
        <v>43</v>
      </c>
      <c r="E48" s="30" t="s">
        <v>10</v>
      </c>
      <c r="F48" s="31" t="s">
        <v>290</v>
      </c>
      <c r="G48" s="53" t="s">
        <v>291</v>
      </c>
      <c r="H48" s="34" t="str">
        <f t="shared" si="2"/>
        <v>7,15,21,34</v>
      </c>
      <c r="I48" s="36" t="s">
        <v>293</v>
      </c>
      <c r="J48" s="45" t="s">
        <v>153</v>
      </c>
      <c r="K48" s="5">
        <v>1.0</v>
      </c>
    </row>
    <row r="49">
      <c r="B49" s="5">
        <v>44.0</v>
      </c>
      <c r="C49" s="6" t="s">
        <v>120</v>
      </c>
      <c r="D49" s="10">
        <f t="shared" si="1"/>
        <v>44</v>
      </c>
      <c r="E49" s="30" t="s">
        <v>10</v>
      </c>
      <c r="F49" s="31" t="s">
        <v>261</v>
      </c>
      <c r="G49" s="53" t="s">
        <v>294</v>
      </c>
      <c r="H49" s="34" t="str">
        <f t="shared" si="2"/>
        <v>34</v>
      </c>
      <c r="I49" s="36" t="s">
        <v>295</v>
      </c>
      <c r="J49" s="51" t="s">
        <v>153</v>
      </c>
      <c r="K49" s="5">
        <v>1.0</v>
      </c>
    </row>
    <row r="50">
      <c r="B50" s="5">
        <v>45.0</v>
      </c>
      <c r="C50" s="6" t="s">
        <v>122</v>
      </c>
      <c r="D50" s="10">
        <f t="shared" si="1"/>
        <v>45</v>
      </c>
      <c r="E50" s="30" t="s">
        <v>10</v>
      </c>
      <c r="F50" s="31" t="s">
        <v>225</v>
      </c>
      <c r="G50" s="53" t="s">
        <v>296</v>
      </c>
      <c r="H50" s="34" t="str">
        <f t="shared" si="2"/>
        <v>15</v>
      </c>
      <c r="I50" s="36" t="s">
        <v>297</v>
      </c>
      <c r="J50" s="45" t="s">
        <v>153</v>
      </c>
      <c r="K50" s="5">
        <v>1.0</v>
      </c>
    </row>
    <row r="51">
      <c r="B51" s="5">
        <v>46.0</v>
      </c>
      <c r="C51" s="6" t="s">
        <v>124</v>
      </c>
      <c r="D51" s="10">
        <f t="shared" si="1"/>
        <v>46</v>
      </c>
      <c r="E51" s="30" t="s">
        <v>10</v>
      </c>
      <c r="F51" s="31" t="s">
        <v>240</v>
      </c>
      <c r="G51" s="58" t="s">
        <v>298</v>
      </c>
      <c r="H51" s="34" t="str">
        <f t="shared" si="2"/>
        <v>21</v>
      </c>
      <c r="I51" s="36" t="s">
        <v>299</v>
      </c>
      <c r="J51" s="51" t="s">
        <v>153</v>
      </c>
      <c r="K51" s="5">
        <v>1.0</v>
      </c>
    </row>
    <row r="52">
      <c r="B52" s="5">
        <v>47.0</v>
      </c>
      <c r="C52" s="6" t="s">
        <v>126</v>
      </c>
      <c r="D52" s="10">
        <f t="shared" si="1"/>
        <v>47</v>
      </c>
      <c r="E52" s="30" t="s">
        <v>10</v>
      </c>
      <c r="F52" s="31" t="s">
        <v>209</v>
      </c>
      <c r="G52" s="58" t="s">
        <v>300</v>
      </c>
      <c r="H52" s="34" t="str">
        <f t="shared" si="2"/>
        <v>7</v>
      </c>
      <c r="I52" s="36" t="s">
        <v>301</v>
      </c>
      <c r="J52" s="45" t="s">
        <v>153</v>
      </c>
      <c r="K52" s="5">
        <v>1.0</v>
      </c>
    </row>
  </sheetData>
  <conditionalFormatting sqref="K6">
    <cfRule type="cellIs" dxfId="0" priority="1" operator="equal">
      <formula>1</formula>
    </cfRule>
  </conditionalFormatting>
  <conditionalFormatting sqref="K6">
    <cfRule type="cellIs" dxfId="2" priority="2" operator="equal">
      <formula>3</formula>
    </cfRule>
  </conditionalFormatting>
  <conditionalFormatting sqref="K6">
    <cfRule type="cellIs" dxfId="3" priority="3" operator="equal">
      <formula>4</formula>
    </cfRule>
  </conditionalFormatting>
  <conditionalFormatting sqref="K6">
    <cfRule type="cellIs" dxfId="4" priority="4" operator="equal">
      <formula>5</formula>
    </cfRule>
  </conditionalFormatting>
  <conditionalFormatting sqref="K6">
    <cfRule type="cellIs" dxfId="5" priority="5" operator="equal">
      <formula>6</formula>
    </cfRule>
  </conditionalFormatting>
  <conditionalFormatting sqref="K6:K52">
    <cfRule type="cellIs" dxfId="6" priority="6" operator="equal">
      <formula>1</formula>
    </cfRule>
  </conditionalFormatting>
  <conditionalFormatting sqref="K6:K52">
    <cfRule type="cellIs" dxfId="7" priority="7" operator="equal">
      <formula>2</formula>
    </cfRule>
  </conditionalFormatting>
  <conditionalFormatting sqref="K6:K52">
    <cfRule type="cellIs" dxfId="2" priority="8" operator="equal">
      <formula>3</formula>
    </cfRule>
  </conditionalFormatting>
  <conditionalFormatting sqref="K6:K52">
    <cfRule type="cellIs" dxfId="3" priority="9" operator="equal">
      <formula>4</formula>
    </cfRule>
  </conditionalFormatting>
  <conditionalFormatting sqref="K6:K52">
    <cfRule type="cellIs" dxfId="4" priority="10" operator="equal">
      <formula>5</formula>
    </cfRule>
  </conditionalFormatting>
  <conditionalFormatting sqref="K6:K52">
    <cfRule type="cellIs" dxfId="5" priority="11" operator="equal">
      <formula>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2" max="2" width="20.57"/>
    <col customWidth="1" min="3" max="3" width="24.71"/>
    <col customWidth="1" min="4" max="4" width="20.57"/>
    <col customWidth="1" min="5" max="5" width="21.57"/>
    <col customWidth="1" min="11" max="11" width="15.43"/>
  </cols>
  <sheetData>
    <row r="1">
      <c r="A1" s="33"/>
      <c r="B1" s="33"/>
      <c r="C1" s="33"/>
      <c r="D1" s="33"/>
      <c r="E1" s="33"/>
      <c r="F1" s="33"/>
      <c r="G1" s="33"/>
      <c r="H1" s="33"/>
      <c r="I1" s="33"/>
      <c r="J1" s="33"/>
      <c r="K1" s="33"/>
    </row>
    <row r="2">
      <c r="A2" s="35" t="s">
        <v>142</v>
      </c>
      <c r="B2" s="35" t="s">
        <v>144</v>
      </c>
      <c r="C2" s="35" t="s">
        <v>145</v>
      </c>
      <c r="D2" s="35" t="s">
        <v>146</v>
      </c>
      <c r="E2" s="35" t="s">
        <v>147</v>
      </c>
      <c r="F2" s="35" t="s">
        <v>148</v>
      </c>
      <c r="G2" s="35" t="s">
        <v>149</v>
      </c>
      <c r="H2" s="35" t="s">
        <v>137</v>
      </c>
      <c r="I2" s="35" t="s">
        <v>150</v>
      </c>
      <c r="J2" s="35" t="s">
        <v>151</v>
      </c>
      <c r="K2" s="35" t="s">
        <v>152</v>
      </c>
    </row>
    <row r="3">
      <c r="A3" s="38">
        <v>8.0</v>
      </c>
      <c r="B3" s="39" t="s">
        <v>154</v>
      </c>
      <c r="C3" s="39" t="s">
        <v>155</v>
      </c>
      <c r="D3" s="39" t="s">
        <v>156</v>
      </c>
      <c r="E3" s="41" t="s">
        <v>157</v>
      </c>
      <c r="G3" s="39" t="s">
        <v>154</v>
      </c>
      <c r="H3" s="38">
        <v>1.1</v>
      </c>
      <c r="I3" s="39" t="s">
        <v>159</v>
      </c>
      <c r="J3" s="39" t="s">
        <v>160</v>
      </c>
      <c r="K3" s="39" t="s">
        <v>155</v>
      </c>
    </row>
    <row r="4">
      <c r="A4" s="39">
        <v>39.0</v>
      </c>
      <c r="B4" s="39" t="s">
        <v>154</v>
      </c>
      <c r="C4" s="39" t="s">
        <v>155</v>
      </c>
      <c r="D4" s="39" t="s">
        <v>161</v>
      </c>
      <c r="E4" s="41" t="s">
        <v>162</v>
      </c>
      <c r="F4" s="33"/>
      <c r="G4" s="39" t="s">
        <v>154</v>
      </c>
      <c r="H4" s="39">
        <v>1.1</v>
      </c>
      <c r="I4" s="39" t="s">
        <v>159</v>
      </c>
      <c r="J4" s="39" t="s">
        <v>160</v>
      </c>
      <c r="K4" s="39" t="s">
        <v>155</v>
      </c>
    </row>
    <row r="5">
      <c r="A5" s="13">
        <v>38.0</v>
      </c>
      <c r="B5" s="13" t="s">
        <v>154</v>
      </c>
      <c r="C5" s="39" t="s">
        <v>155</v>
      </c>
      <c r="D5" s="13" t="s">
        <v>163</v>
      </c>
      <c r="E5" s="43" t="s">
        <v>164</v>
      </c>
      <c r="G5" s="13" t="s">
        <v>154</v>
      </c>
      <c r="H5" s="13">
        <v>1.1</v>
      </c>
      <c r="I5" s="13" t="s">
        <v>159</v>
      </c>
      <c r="J5" s="13" t="s">
        <v>160</v>
      </c>
      <c r="K5" s="39" t="s">
        <v>155</v>
      </c>
    </row>
  </sheetData>
  <mergeCells count="1">
    <mergeCell ref="E3:F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3" max="3" width="20.0"/>
  </cols>
  <sheetData>
    <row r="1">
      <c r="A1" s="37"/>
      <c r="B1" s="37"/>
      <c r="C1" s="37"/>
      <c r="D1" s="37"/>
      <c r="E1" s="37"/>
      <c r="F1" s="40"/>
      <c r="G1" s="42" t="s">
        <v>158</v>
      </c>
      <c r="H1" s="44"/>
      <c r="I1" s="44"/>
      <c r="J1" s="44"/>
      <c r="K1" s="44"/>
      <c r="L1" s="46"/>
      <c r="M1" s="37"/>
      <c r="N1" s="37"/>
      <c r="O1" s="37"/>
      <c r="P1" s="37"/>
      <c r="Q1" s="33"/>
      <c r="R1" s="33"/>
      <c r="S1" s="33"/>
      <c r="T1" s="33"/>
      <c r="U1" s="33"/>
      <c r="V1" s="33"/>
      <c r="W1" s="33"/>
      <c r="X1" s="33"/>
      <c r="Y1" s="33"/>
      <c r="Z1" s="33"/>
      <c r="AA1" s="33"/>
      <c r="AB1" s="33"/>
      <c r="AC1" s="33"/>
    </row>
    <row r="2">
      <c r="A2" s="35" t="s">
        <v>165</v>
      </c>
      <c r="B2" s="35" t="s">
        <v>142</v>
      </c>
      <c r="C2" s="35" t="s">
        <v>166</v>
      </c>
      <c r="D2" s="35" t="s">
        <v>167</v>
      </c>
      <c r="E2" s="35" t="s">
        <v>168</v>
      </c>
      <c r="F2" s="35" t="s">
        <v>169</v>
      </c>
      <c r="G2" s="35" t="s">
        <v>4</v>
      </c>
      <c r="H2" s="35" t="s">
        <v>170</v>
      </c>
      <c r="I2" s="35" t="s">
        <v>171</v>
      </c>
      <c r="J2" s="35" t="s">
        <v>172</v>
      </c>
      <c r="K2" s="35" t="s">
        <v>173</v>
      </c>
      <c r="L2" s="35" t="s">
        <v>174</v>
      </c>
      <c r="M2" s="35" t="s">
        <v>175</v>
      </c>
      <c r="N2" s="35" t="s">
        <v>176</v>
      </c>
      <c r="O2" s="35" t="s">
        <v>177</v>
      </c>
      <c r="P2" s="35" t="s">
        <v>148</v>
      </c>
      <c r="Q2" s="33"/>
      <c r="R2" s="33"/>
      <c r="S2" s="33"/>
      <c r="T2" s="33"/>
      <c r="U2" s="33"/>
      <c r="V2" s="33"/>
      <c r="W2" s="33"/>
      <c r="X2" s="33"/>
      <c r="Y2" s="33"/>
      <c r="Z2" s="33"/>
      <c r="AA2" s="33"/>
      <c r="AB2" s="33"/>
      <c r="AC2" s="33"/>
    </row>
    <row r="3">
      <c r="A3" s="38">
        <v>1.0</v>
      </c>
      <c r="B3" s="38">
        <v>8.0</v>
      </c>
      <c r="C3" s="39" t="s">
        <v>178</v>
      </c>
      <c r="D3" s="39" t="s">
        <v>179</v>
      </c>
      <c r="E3" s="39" t="s">
        <v>180</v>
      </c>
      <c r="F3" s="39" t="s">
        <v>181</v>
      </c>
      <c r="G3" s="38">
        <v>0.0</v>
      </c>
      <c r="H3" s="38">
        <v>0.016666667</v>
      </c>
      <c r="I3" s="38">
        <v>0.0</v>
      </c>
      <c r="J3" s="38">
        <v>0.0</v>
      </c>
      <c r="K3" s="38">
        <v>0.0</v>
      </c>
      <c r="L3" s="38">
        <v>0.05</v>
      </c>
      <c r="M3" s="38">
        <v>0.066666667</v>
      </c>
      <c r="N3" s="38">
        <v>1.0</v>
      </c>
      <c r="O3" s="49" t="s">
        <v>182</v>
      </c>
      <c r="P3" s="33"/>
      <c r="Q3" s="33"/>
      <c r="R3" s="33"/>
      <c r="S3" s="33"/>
      <c r="T3" s="33"/>
      <c r="U3" s="33"/>
      <c r="V3" s="33"/>
      <c r="W3" s="33"/>
      <c r="X3" s="33"/>
      <c r="Y3" s="33"/>
      <c r="Z3" s="33"/>
      <c r="AA3" s="33"/>
      <c r="AB3" s="33"/>
      <c r="AC3" s="33"/>
    </row>
    <row r="4">
      <c r="A4" s="13">
        <v>2.0</v>
      </c>
      <c r="B4" s="13">
        <v>39.0</v>
      </c>
      <c r="C4" s="13" t="s">
        <v>184</v>
      </c>
      <c r="D4" s="13" t="s">
        <v>179</v>
      </c>
      <c r="E4" s="13" t="s">
        <v>180</v>
      </c>
      <c r="F4" s="13" t="s">
        <v>185</v>
      </c>
      <c r="G4" s="13">
        <v>0.0</v>
      </c>
      <c r="H4">
        <f>3/60</f>
        <v>0.05</v>
      </c>
      <c r="I4" s="13">
        <v>0.0</v>
      </c>
      <c r="J4" s="13">
        <v>0.0</v>
      </c>
      <c r="K4" s="13">
        <v>0.0</v>
      </c>
      <c r="L4" s="13">
        <v>0.0</v>
      </c>
      <c r="M4" s="38">
        <f t="shared" ref="M4:M5" si="1">SUM(G4:L4)</f>
        <v>0.05</v>
      </c>
      <c r="N4" s="13">
        <v>1.0</v>
      </c>
      <c r="O4" s="13" t="s">
        <v>182</v>
      </c>
    </row>
    <row r="5">
      <c r="A5" s="13">
        <v>3.0</v>
      </c>
      <c r="B5" s="13">
        <v>38.0</v>
      </c>
      <c r="C5" s="13" t="s">
        <v>189</v>
      </c>
      <c r="D5" s="13" t="s">
        <v>179</v>
      </c>
      <c r="E5" s="13" t="s">
        <v>180</v>
      </c>
      <c r="F5" s="13" t="s">
        <v>190</v>
      </c>
      <c r="G5" s="13">
        <v>0.0</v>
      </c>
      <c r="H5">
        <f>2/60</f>
        <v>0.03333333333</v>
      </c>
      <c r="I5" s="13">
        <v>0.0</v>
      </c>
      <c r="J5" s="13">
        <v>0.0</v>
      </c>
      <c r="K5" s="13">
        <v>0.0</v>
      </c>
      <c r="L5" s="13">
        <v>0.0</v>
      </c>
      <c r="M5" s="38">
        <f t="shared" si="1"/>
        <v>0.03333333333</v>
      </c>
      <c r="N5" s="13">
        <v>1.0</v>
      </c>
      <c r="O5" s="13" t="s">
        <v>182</v>
      </c>
    </row>
  </sheetData>
  <mergeCells count="1">
    <mergeCell ref="G1:L1"/>
  </mergeCells>
  <drawing r:id="rId1"/>
</worksheet>
</file>