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8CCCB589-23A5-469B-8411-894A05A1B6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4" l="1"/>
  <c r="D50" i="4"/>
  <c r="E50" i="4"/>
  <c r="F50" i="4"/>
  <c r="C58" i="3"/>
  <c r="D58" i="3"/>
  <c r="E58" i="3"/>
  <c r="F58" i="3"/>
  <c r="C36" i="2"/>
  <c r="D36" i="2"/>
  <c r="E36" i="2"/>
  <c r="F36" i="2"/>
  <c r="C50" i="1"/>
  <c r="D50" i="1"/>
  <c r="E50" i="1"/>
  <c r="F50" i="1"/>
  <c r="F49" i="4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<sst xmlns="http://schemas.openxmlformats.org/spreadsheetml/2006/main" count="708" uniqueCount="305">
  <si>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</si>
  <si>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</si>
  <si>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</si>
  <si>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</si>
  <si>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</si>
  <si>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</si>
  <si>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</si>
  <si>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</si>
  <si>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</si>
  <si>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</si>
  <si>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</si>
  <si>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</si>
  <si>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</si>
  <si>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</si>
  <si>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</si>
  <si>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</si>
  <si>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</si>
  <si>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</si>
  <si>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</si>
  <si>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</si>
  <si>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</si>
  <si>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</si>
  <si>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</si>
  <si>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</si>
  <si>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</si>
  <si>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</si>
  <si>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</si>
  <si>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</si>
  <si>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</si>
  <si>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</si>
  <si>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</si>
  <si>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</si>
  <si>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</si>
  <si>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</si>
  <si>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</si>
  <si>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</si>
  <si>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</si>
  <si>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</si>
  <si>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</si>
  <si>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</si>
  <si>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</si>
  <si>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</si>
  <si>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</si>
  <si>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</si>
  <si>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</si>
  <si>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</si>
  <si>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</si>
  <si>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</si>
  <si>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</si>
  <si>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</si>
  <si>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</si>
  <si>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</si>
  <si>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</si>
  <si>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</si>
  <si>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</si>
  <si>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</si>
  <si>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</si>
  <si>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</si>
  <si>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</si>
  <si>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</si>
  <si>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</si>
  <si>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</si>
  <si>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</si>
  <si>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</si>
  <si>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</si>
  <si>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</si>
  <si>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</si>
  <si>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</si>
  <si>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</si>
  <si>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</si>
  <si>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</si>
  <si>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</si>
  <si>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</si>
  <si>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</si>
  <si>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</si>
  <si>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</si>
  <si>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</si>
  <si>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</si>
  <si>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</si>
  <si>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</si>
  <si>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</si>
  <si>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</si>
  <si>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</si>
  <si>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</si>
  <si>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</si>
  <si>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</si>
  <si>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</si>
  <si>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</si>
  <si>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</si>
  <si>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</si>
  <si>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</si>
  <si>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</si>
  <si>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</si>
  <si>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</si>
  <si>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</si>
  <si>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</si>
  <si>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</si>
  <si>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</si>
  <si>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</si>
  <si>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</si>
  <si>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</si>
  <si>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</si>
  <si>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</si>
  <si>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</si>
  <si>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</si>
  <si>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</si>
  <si>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</si>
  <si>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</si>
  <si>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</si>
  <si>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</si>
  <si>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</si>
  <si>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</si>
  <si>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</si>
  <si>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</si>
  <si>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</si>
  <si>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</si>
  <si>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</si>
  <si>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</si>
  <si>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</si>
  <si>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</si>
  <si>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</si>
  <si>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</si>
  <si>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</si>
  <si>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</si>
  <si>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</si>
  <si>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</si>
  <si>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</si>
  <si>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</si>
  <si>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</si>
  <si>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</si>
  <si>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</si>
  <si>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</si>
  <si>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</si>
  <si>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</si>
  <si>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</si>
  <si>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</si>
  <si>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</si>
  <si>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</si>
  <si>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</si>
  <si>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</si>
  <si>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</si>
  <si>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</si>
  <si>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</si>
  <si>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</si>
  <si>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</si>
  <si>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</si>
  <si>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</si>
  <si>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</si>
  <si>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</si>
  <si>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</si>
  <si>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</si>
  <si>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</si>
  <si>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</si>
  <si>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</si>
  <si>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</si>
  <si>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</si>
  <si>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</si>
  <si>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</si>
  <si>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</si>
  <si>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</si>
  <si>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</si>
  <si>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</si>
  <si>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</si>
  <si>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</si>
  <si>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</si>
  <si>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</si>
  <si>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</si>
  <si>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</si>
  <si>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</si>
  <si>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</si>
  <si>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</si>
  <si>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</si>
  <si>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</si>
  <si>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</si>
  <si>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</si>
  <si>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</si>
  <si>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</si>
  <si>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</si>
  <si>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</si>
  <si>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</si>
  <si>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</si>
  <si>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</si>
  <si>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</si>
  <si>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</si>
  <si>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</si>
  <si>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</si>
  <si>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</si>
  <si>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</si>
  <si>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</si>
  <si>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</si>
  <si>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</si>
  <si>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</si>
  <si>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</si>
  <si>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</si>
  <si>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</si>
  <si>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</si>
  <si>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</si>
  <si>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</si>
  <si>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</si>
  <si>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</si>
  <si>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</si>
  <si>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</si>
  <si>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</si>
  <si>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</si>
  <si>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</si>
  <si>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</si>
  <si>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</si>
  <si>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</si>
  <si>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</si>
  <si>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</si>
  <si>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</si>
  <si>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</si>
  <si>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</si>
  <si>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</si>
  <si>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</si>
  <si>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</si>
  <si>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</si>
  <si>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</si>
  <si>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</si>
  <si>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</si>
  <si>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</si>
  <si>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</si>
  <si>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</si>
  <si>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</si>
  <si>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</si>
  <si>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</si>
  <si>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</si>
  <si>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</si>
  <si>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</si>
  <si>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</si>
  <si>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</si>
  <si>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</si>
  <si>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</si>
  <si>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</si>
  <si>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</si>
  <si>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</si>
  <si>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</si>
  <si>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</si>
  <si>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</si>
  <si>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</si>
  <si>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</si>
  <si>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</si>
  <si>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</si>
  <si>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</si>
  <si>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</si>
  <si>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</si>
  <si>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</si>
  <si>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</si>
  <si>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</si>
  <si>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</si>
  <si>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</si>
  <si>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</si>
  <si>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</si>
  <si>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</si>
  <si>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</si>
  <si>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</si>
  <si>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</si>
  <si>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</si>
  <si>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</si>
  <si>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</si>
  <si>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</si>
  <si>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</si>
  <si>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</si>
  <si>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</si>
  <si>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</si>
  <si>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</si>
  <si>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</si>
  <si>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</si>
  <si>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</si>
  <si>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</si>
  <si>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</si>
  <si>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</si>
  <si>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</si>
  <si>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</si>
  <si>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</si>
  <si>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</si>
  <si>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</si>
  <si>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</si>
  <si>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</si>
  <si>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</si>
  <si>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</si>
  <si>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</si>
  <si>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</si>
  <si>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</si>
  <si>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</si>
  <si>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</si>
  <si>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</si>
  <si>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</si>
  <si>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</si>
  <si>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</si>
  <si>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</si>
  <si>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</si>
  <si>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</si>
  <si>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</si>
  <si>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</si>
  <si>
    <t>Map28</t>
  </si>
  <si>
    <t>sector_t</t>
  </si>
  <si>
    <t>side_t</t>
  </si>
  <si>
    <t>linedata_t</t>
  </si>
  <si>
    <r>
      <t>_g</t>
    </r>
    <r>
      <rPr>
        <sz val="10"/>
        <color theme="1"/>
        <rFont val="Arial Unicode MS"/>
      </rPr>
      <t>-&gt;</t>
    </r>
    <r>
      <rPr>
        <sz val="10"/>
        <color rgb="FF800000"/>
        <rFont val="Arial Unicode MS"/>
      </rPr>
      <t>blocklinks</t>
    </r>
  </si>
  <si>
    <t>subsector_t</t>
  </si>
  <si>
    <t>line_t</t>
  </si>
  <si>
    <t>mobj_t</t>
  </si>
  <si>
    <t>_g-&gt;blocklinks</t>
  </si>
  <si>
    <t>Slim Structs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</si>
</sst>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8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rgb="FF800080"/>
      <name val="Arial Unicode MS"/>
    </font>
    <font>
      <sz val="10"/>
      <color rgb="FFCE5C00"/>
      <name val="Arial Unicode MS"/>
    </font>
    <font>
      <sz val="10"/>
      <color rgb="FF8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Globals!$B$2:$B$50</c:f>
              <c:numCache>
                <c:formatCode>General</c:formatCode>
                <c:ptCount val="49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  <c:pt idx="48">
                  <c:v>23256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D_DoomLoop!$B$2:$B$36</c:f>
              <c:numCache>
                <c:formatCode>General</c:formatCode>
                <c:ptCount val="35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  <c:pt idx="34">
                  <c:v>39304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D_DoomLoop!$F$2:$F$36</c:f>
              <c:numCache>
                <c:formatCode>General</c:formatCode>
                <c:ptCount val="35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E1M1!$B$2:$B$58</c:f>
              <c:numCache>
                <c:formatCode>General</c:formatCode>
                <c:ptCount val="57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  <c:pt idx="56">
                  <c:v>88128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E1M1!$F$2:$F$58</c:f>
              <c:numCache>
                <c:formatCode>General</c:formatCode>
                <c:ptCount val="57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  <c:pt idx="52">
                  <c:v>262144</c:v>
                </c:pt>
                <c:pt idx="53">
                  <c:v>262144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E1M2!$B$2:$B$50</c:f>
              <c:numCache>
                <c:formatCode>General</c:formatCode>
                <c:ptCount val="49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  <c:pt idx="48">
                  <c:v>134836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E1M2!$F$2:$F$50</c:f>
              <c:numCache>
                <c:formatCode>General</c:formatCode>
                <c:ptCount val="4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88032</c:v>
                </c:pt>
                <c:pt idx="1">
                  <c:v>135784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106704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58040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99744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121900</c:v>
                </c:pt>
                <c:pt idx="31">
                  <c:v>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182784</c:v>
                </c:pt>
                <c:pt idx="1">
                  <c:v>183848</c:v>
                </c:pt>
                <c:pt idx="2">
                  <c:v>151756</c:v>
                </c:pt>
                <c:pt idx="3">
                  <c:v>305792</c:v>
                </c:pt>
                <c:pt idx="4">
                  <c:v>236420</c:v>
                </c:pt>
                <c:pt idx="5">
                  <c:v>352460</c:v>
                </c:pt>
                <c:pt idx="6">
                  <c:v>382848</c:v>
                </c:pt>
                <c:pt idx="7">
                  <c:v>184836</c:v>
                </c:pt>
                <c:pt idx="8">
                  <c:v>231068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243080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257500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5" workbookViewId="0">
      <selection activeCell="A50" sqref="A50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50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  <row r="50" spans="1:6">
      <c r="A50" t="s">
        <v>304</v>
      </c>
      <c r="B50">
        <v>23256</v>
      </c>
      <c r="C50">
        <f t="shared" ref="C50" si="5">B49-B50</f>
        <v>872</v>
      </c>
      <c r="D50">
        <f t="shared" ref="D50" si="6">$F$3-B50</f>
        <v>238888</v>
      </c>
      <c r="E50" s="1">
        <f t="shared" ref="E50" si="7">1-(D50/$F$3)</f>
        <v>8.8714599609375E-2</v>
      </c>
      <c r="F50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47"/>
  <sheetViews>
    <sheetView topLeftCell="A31" workbookViewId="0">
      <selection activeCell="B30" sqref="B30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243080</v>
      </c>
      <c r="C24">
        <f t="shared" si="1"/>
        <v>19064</v>
      </c>
      <c r="D24" s="1">
        <f t="shared" si="2"/>
        <v>0.927276611328125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257500</v>
      </c>
      <c r="C29">
        <f t="shared" si="1"/>
        <v>4644</v>
      </c>
      <c r="D29" s="1">
        <f t="shared" si="2"/>
        <v>0.9822845458984375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6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  <row r="39" spans="1:6">
      <c r="A39" t="s">
        <v>295</v>
      </c>
      <c r="E39" t="s">
        <v>295</v>
      </c>
    </row>
    <row r="41" spans="1:6">
      <c r="A41" s="14" t="s">
        <v>302</v>
      </c>
      <c r="B41">
        <v>74172</v>
      </c>
      <c r="E41" t="s">
        <v>296</v>
      </c>
      <c r="F41">
        <v>17836</v>
      </c>
    </row>
    <row r="42" spans="1:6">
      <c r="A42" s="14" t="s">
        <v>297</v>
      </c>
      <c r="B42">
        <v>44416</v>
      </c>
      <c r="E42" t="s">
        <v>297</v>
      </c>
      <c r="F42">
        <v>44416</v>
      </c>
    </row>
    <row r="43" spans="1:6">
      <c r="A43" s="14" t="s">
        <v>298</v>
      </c>
      <c r="B43">
        <v>20168</v>
      </c>
      <c r="E43" t="s">
        <v>298</v>
      </c>
      <c r="F43">
        <v>20168</v>
      </c>
    </row>
    <row r="44" spans="1:6">
      <c r="A44" s="14" t="s">
        <v>296</v>
      </c>
      <c r="B44">
        <v>17836</v>
      </c>
      <c r="E44" t="s">
        <v>303</v>
      </c>
      <c r="F44">
        <v>15640</v>
      </c>
    </row>
    <row r="45" spans="1:6">
      <c r="A45" s="15" t="s">
        <v>299</v>
      </c>
      <c r="B45">
        <v>15640</v>
      </c>
      <c r="E45" t="s">
        <v>300</v>
      </c>
      <c r="F45">
        <v>13104</v>
      </c>
    </row>
    <row r="46" spans="1:6">
      <c r="A46" s="14" t="s">
        <v>301</v>
      </c>
      <c r="B46">
        <v>14328</v>
      </c>
      <c r="E46" t="s">
        <v>301</v>
      </c>
      <c r="F46">
        <v>14328</v>
      </c>
    </row>
    <row r="47" spans="1:6">
      <c r="A47" s="14" t="s">
        <v>300</v>
      </c>
      <c r="B47">
        <v>13104</v>
      </c>
      <c r="E47" t="s">
        <v>302</v>
      </c>
      <c r="F47">
        <v>74172</v>
      </c>
    </row>
  </sheetData>
  <sortState xmlns:xlrd2="http://schemas.microsoft.com/office/spreadsheetml/2017/richdata2" ref="A41:B47">
    <sortCondition descending="1" ref="B41:B47"/>
  </sortState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topLeftCell="A10" workbookViewId="0">
      <selection activeCell="A36" sqref="A36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6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  <row r="36" spans="1:6">
      <c r="A36" t="s">
        <v>304</v>
      </c>
      <c r="B36">
        <v>39304</v>
      </c>
      <c r="C36">
        <f t="shared" ref="C36" si="4">B35-B36</f>
        <v>2336</v>
      </c>
      <c r="D36">
        <f t="shared" ref="D36" si="5">$F$3-B36</f>
        <v>222840</v>
      </c>
      <c r="E36" s="1">
        <f t="shared" ref="E36" si="6">1-(D36/$F$3)</f>
        <v>0.149932861328125</v>
      </c>
      <c r="F36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topLeftCell="A26" workbookViewId="0">
      <selection activeCell="B60" sqref="B60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8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  <row r="58" spans="1:6">
      <c r="A58" t="s">
        <v>304</v>
      </c>
      <c r="B58">
        <v>88128</v>
      </c>
      <c r="C58">
        <f t="shared" ref="C58" si="4">B57-B58</f>
        <v>-96</v>
      </c>
      <c r="D58">
        <f t="shared" ref="D58" si="5">$F$2-B58</f>
        <v>174016</v>
      </c>
      <c r="E58" s="1">
        <f t="shared" ref="E58" si="6">1-(D58/$F$2)</f>
        <v>0.336181640625</v>
      </c>
      <c r="F58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"/>
  <sheetViews>
    <sheetView topLeftCell="A25" workbookViewId="0">
      <selection activeCell="A50" sqref="A50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50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  <row r="50" spans="1:6">
      <c r="A50" t="s">
        <v>304</v>
      </c>
      <c r="B50">
        <v>134836</v>
      </c>
      <c r="C50">
        <f t="shared" ref="C50" si="5">B49-B50</f>
        <v>948</v>
      </c>
      <c r="D50">
        <f t="shared" ref="D50" si="6">$F$2-B50</f>
        <v>127308</v>
      </c>
      <c r="E50" s="1">
        <f t="shared" ref="E50" si="7">1-(D50/$F$2)</f>
        <v>0.5143585205078125</v>
      </c>
      <c r="F50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opLeftCell="A13" workbookViewId="0">
      <selection activeCell="B38" sqref="B38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88032</v>
      </c>
      <c r="C2">
        <f>$E$2-B2</f>
        <v>174112</v>
      </c>
      <c r="D2" s="1">
        <f>1-(C2/$E$2)</f>
        <v>0.3358154296875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135784</v>
      </c>
      <c r="C3">
        <f t="shared" ref="C3:C37" si="5">$E$2-B3</f>
        <v>126360</v>
      </c>
      <c r="D3" s="1">
        <f t="shared" ref="D3:D37" si="6">1-(C3/$E$2)</f>
        <v>0.517974853515625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106704</v>
      </c>
      <c r="C10">
        <f t="shared" si="5"/>
        <v>155440</v>
      </c>
      <c r="D10" s="1">
        <f t="shared" si="6"/>
        <v>0.40704345703125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58040</v>
      </c>
      <c r="C19">
        <f t="shared" si="5"/>
        <v>204104</v>
      </c>
      <c r="D19" s="1">
        <f t="shared" si="6"/>
        <v>0.221405029296875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99744</v>
      </c>
      <c r="C28">
        <f t="shared" si="5"/>
        <v>162400</v>
      </c>
      <c r="D28" s="1">
        <f t="shared" si="6"/>
        <v>0.3804931640625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159232</v>
      </c>
      <c r="C37">
        <f t="shared" si="5"/>
        <v>102912</v>
      </c>
      <c r="D37" s="1">
        <f t="shared" si="6"/>
        <v>0.607421875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B2" sqref="B2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121900</v>
      </c>
      <c r="C32">
        <f t="shared" si="6"/>
        <v>140244</v>
      </c>
      <c r="D32" s="1">
        <f t="shared" si="7"/>
        <v>0.4650115966796875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77308</v>
      </c>
      <c r="C33">
        <f t="shared" si="6"/>
        <v>184836</v>
      </c>
      <c r="D33" s="1">
        <f t="shared" si="7"/>
        <v>0.2949066162109375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1" sqref="B1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182784</v>
      </c>
      <c r="C2">
        <f>$E$2-B2</f>
        <v>79360</v>
      </c>
      <c r="D2" s="1">
        <f>1-(C2/$E$2)</f>
        <v>0.697265625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183848</v>
      </c>
      <c r="C3">
        <f t="shared" ref="C3:C10" si="1">$E$2-B3</f>
        <v>78296</v>
      </c>
      <c r="D3" s="1">
        <f t="shared" ref="D3:D10" si="2">1-(C3/$E$2)</f>
        <v>0.701324462890625</v>
      </c>
      <c r="E3">
        <f t="shared" si="0"/>
        <v>262144</v>
      </c>
      <c r="F3" s="4">
        <v>0</v>
      </c>
    </row>
    <row r="4" spans="1:6">
      <c r="A4" t="s">
        <v>87</v>
      </c>
      <c r="B4">
        <v>151756</v>
      </c>
      <c r="C4">
        <f t="shared" si="1"/>
        <v>110388</v>
      </c>
      <c r="D4" s="1">
        <f t="shared" si="2"/>
        <v>0.5789031982421875</v>
      </c>
      <c r="E4">
        <f t="shared" si="0"/>
        <v>262144</v>
      </c>
      <c r="F4" s="4">
        <v>0</v>
      </c>
    </row>
    <row r="5" spans="1:6">
      <c r="A5" t="s">
        <v>88</v>
      </c>
      <c r="B5">
        <v>305792</v>
      </c>
      <c r="C5">
        <f t="shared" si="1"/>
        <v>-43648</v>
      </c>
      <c r="D5" s="1">
        <f t="shared" si="2"/>
        <v>1.16650390625</v>
      </c>
      <c r="E5">
        <f t="shared" si="0"/>
        <v>262144</v>
      </c>
      <c r="F5" s="4">
        <v>0</v>
      </c>
    </row>
    <row r="6" spans="1:6">
      <c r="A6" t="s">
        <v>89</v>
      </c>
      <c r="B6">
        <v>236420</v>
      </c>
      <c r="C6">
        <f t="shared" si="1"/>
        <v>25724</v>
      </c>
      <c r="D6" s="1">
        <f t="shared" si="2"/>
        <v>0.9018707275390625</v>
      </c>
      <c r="E6">
        <f t="shared" si="0"/>
        <v>262144</v>
      </c>
      <c r="F6" s="4">
        <v>0</v>
      </c>
    </row>
    <row r="7" spans="1:6">
      <c r="A7" t="s">
        <v>90</v>
      </c>
      <c r="B7">
        <v>352460</v>
      </c>
      <c r="C7">
        <f t="shared" si="1"/>
        <v>-90316</v>
      </c>
      <c r="D7" s="1">
        <f t="shared" si="2"/>
        <v>1.3445281982421875</v>
      </c>
      <c r="E7">
        <f t="shared" si="0"/>
        <v>262144</v>
      </c>
      <c r="F7" s="4">
        <v>0</v>
      </c>
    </row>
    <row r="8" spans="1:6">
      <c r="A8" t="s">
        <v>91</v>
      </c>
      <c r="B8">
        <v>382848</v>
      </c>
      <c r="C8">
        <f t="shared" si="1"/>
        <v>-120704</v>
      </c>
      <c r="D8" s="1">
        <f t="shared" si="2"/>
        <v>1.46044921875</v>
      </c>
      <c r="E8">
        <f t="shared" si="0"/>
        <v>262144</v>
      </c>
      <c r="F8" s="4">
        <v>0</v>
      </c>
    </row>
    <row r="9" spans="1:6">
      <c r="A9" t="s">
        <v>92</v>
      </c>
      <c r="B9">
        <v>184836</v>
      </c>
      <c r="C9">
        <f t="shared" si="1"/>
        <v>77308</v>
      </c>
      <c r="D9" s="1">
        <f t="shared" si="2"/>
        <v>0.7050933837890625</v>
      </c>
      <c r="E9">
        <f t="shared" si="0"/>
        <v>262144</v>
      </c>
      <c r="F9" s="4">
        <v>0</v>
      </c>
    </row>
    <row r="10" spans="1:6">
      <c r="A10" t="s">
        <v>93</v>
      </c>
      <c r="B10">
        <v>231068</v>
      </c>
      <c r="C10">
        <f t="shared" si="1"/>
        <v>31076</v>
      </c>
      <c r="D10" s="1">
        <f t="shared" si="2"/>
        <v>0.8814544677734375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2021-12-10T16:39:51Z</dcterms:modified>
</cp:coreProperties>
</file>