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Sheet1!$A$1:$F$408</definedName>
  </definedNames>
  <calcPr calcId="145621"/>
</workbook>
</file>

<file path=xl/calcChain.xml><?xml version="1.0" encoding="utf-8"?>
<calcChain xmlns="http://schemas.openxmlformats.org/spreadsheetml/2006/main">
  <c r="F397" i="1" l="1"/>
  <c r="F383" i="1"/>
  <c r="F382" i="1"/>
  <c r="F380" i="1"/>
  <c r="F377" i="1"/>
  <c r="F375" i="1"/>
  <c r="F374" i="1"/>
  <c r="F371" i="1"/>
  <c r="F368" i="1"/>
  <c r="F365" i="1"/>
  <c r="F344" i="1"/>
  <c r="F338" i="1"/>
  <c r="F73" i="1"/>
  <c r="F69" i="1"/>
  <c r="F65" i="1"/>
  <c r="F61" i="1"/>
  <c r="F57" i="1"/>
  <c r="F53" i="1"/>
  <c r="F49" i="1"/>
  <c r="F24" i="1"/>
  <c r="F391" i="1" l="1"/>
  <c r="F361" i="1"/>
  <c r="F334" i="1"/>
  <c r="F259" i="1"/>
  <c r="F223" i="1"/>
  <c r="F207" i="1"/>
  <c r="F192" i="1"/>
  <c r="F174" i="1"/>
  <c r="F152" i="1"/>
  <c r="F134" i="1"/>
  <c r="F116" i="1"/>
  <c r="F81" i="1"/>
  <c r="F45" i="1"/>
  <c r="F21" i="1"/>
  <c r="F3" i="1"/>
  <c r="F396" i="1" l="1"/>
  <c r="F395" i="1"/>
  <c r="F394" i="1"/>
  <c r="F381" i="1"/>
  <c r="F376" i="1"/>
  <c r="F370" i="1"/>
  <c r="F369" i="1"/>
  <c r="F364" i="1"/>
  <c r="F351" i="1"/>
  <c r="F350" i="1"/>
  <c r="F349" i="1"/>
  <c r="F346" i="1"/>
  <c r="F345" i="1"/>
  <c r="F343" i="1"/>
  <c r="F340" i="1"/>
  <c r="F339" i="1"/>
  <c r="F337" i="1"/>
  <c r="F326" i="1"/>
  <c r="F325" i="1"/>
  <c r="F324" i="1"/>
  <c r="F321" i="1"/>
  <c r="F320" i="1"/>
  <c r="F319" i="1"/>
  <c r="F316" i="1"/>
  <c r="F315" i="1"/>
  <c r="F314" i="1"/>
  <c r="F311" i="1"/>
  <c r="F310" i="1"/>
  <c r="F309" i="1"/>
  <c r="F306" i="1"/>
  <c r="F305" i="1"/>
  <c r="F304" i="1"/>
  <c r="F301" i="1"/>
  <c r="F300" i="1"/>
  <c r="F299" i="1"/>
  <c r="F294" i="1"/>
  <c r="F293" i="1"/>
  <c r="F292" i="1"/>
  <c r="F289" i="1"/>
  <c r="F288" i="1"/>
  <c r="F287" i="1"/>
  <c r="F284" i="1"/>
  <c r="F283" i="1"/>
  <c r="F282" i="1"/>
  <c r="F279" i="1"/>
  <c r="F278" i="1"/>
  <c r="F277" i="1"/>
  <c r="F274" i="1"/>
  <c r="F273" i="1"/>
  <c r="F272" i="1"/>
  <c r="F269" i="1"/>
  <c r="F268" i="1"/>
  <c r="F267" i="1"/>
  <c r="F264" i="1"/>
  <c r="F263" i="1"/>
  <c r="F262" i="1"/>
  <c r="F247" i="1"/>
  <c r="F246" i="1"/>
  <c r="F245" i="1"/>
  <c r="F244" i="1"/>
  <c r="F241" i="1"/>
  <c r="F240" i="1"/>
  <c r="F239" i="1"/>
  <c r="F238" i="1"/>
  <c r="F235" i="1"/>
  <c r="F234" i="1"/>
  <c r="F233" i="1"/>
  <c r="F232" i="1"/>
  <c r="F229" i="1"/>
  <c r="F228" i="1"/>
  <c r="F227" i="1"/>
  <c r="F226" i="1"/>
  <c r="F213" i="1"/>
  <c r="F212" i="1"/>
  <c r="F211" i="1"/>
  <c r="F210" i="1"/>
  <c r="F197" i="1"/>
  <c r="F196" i="1"/>
  <c r="F195" i="1"/>
  <c r="F180" i="1"/>
  <c r="F179" i="1"/>
  <c r="F178" i="1"/>
  <c r="F177" i="1"/>
  <c r="F164" i="1"/>
  <c r="F163" i="1"/>
  <c r="F162" i="1"/>
  <c r="F161" i="1"/>
  <c r="F158" i="1"/>
  <c r="F157" i="1"/>
  <c r="F156" i="1"/>
  <c r="F155" i="1"/>
  <c r="F140" i="1"/>
  <c r="F139" i="1"/>
  <c r="F138" i="1"/>
  <c r="F137" i="1"/>
  <c r="F122" i="1"/>
  <c r="F121" i="1"/>
  <c r="F120" i="1"/>
  <c r="F119" i="1"/>
  <c r="F104" i="1"/>
  <c r="F103" i="1"/>
  <c r="F102" i="1"/>
  <c r="F101" i="1"/>
  <c r="F98" i="1"/>
  <c r="F97" i="1"/>
  <c r="F96" i="1"/>
  <c r="F93" i="1"/>
  <c r="F92" i="1"/>
  <c r="F91" i="1"/>
  <c r="F90" i="1"/>
  <c r="F87" i="1"/>
  <c r="F86" i="1"/>
  <c r="F85" i="1"/>
  <c r="F84" i="1"/>
  <c r="F72" i="1"/>
  <c r="F68" i="1"/>
  <c r="F64" i="1"/>
  <c r="F60" i="1"/>
  <c r="F56" i="1"/>
  <c r="F52" i="1"/>
  <c r="F48" i="1"/>
  <c r="F33" i="1"/>
  <c r="F32" i="1"/>
  <c r="F31" i="1"/>
  <c r="F30" i="1"/>
  <c r="F27" i="1"/>
  <c r="F26" i="1"/>
  <c r="F25" i="1"/>
  <c r="F9" i="1"/>
  <c r="F8" i="1"/>
  <c r="F7" i="1"/>
  <c r="F6" i="1"/>
  <c r="F403" i="1"/>
  <c r="F401" i="1"/>
  <c r="F399" i="1"/>
  <c r="F393" i="1"/>
  <c r="F385" i="1"/>
  <c r="F379" i="1"/>
  <c r="F373" i="1"/>
  <c r="F367" i="1"/>
  <c r="F363" i="1"/>
  <c r="F355" i="1"/>
  <c r="F353" i="1"/>
  <c r="F348" i="1"/>
  <c r="F342" i="1"/>
  <c r="F336" i="1"/>
  <c r="F328" i="1"/>
  <c r="F323" i="1"/>
  <c r="F318" i="1"/>
  <c r="F313" i="1"/>
  <c r="F308" i="1"/>
  <c r="F303" i="1"/>
  <c r="F298" i="1"/>
  <c r="F296" i="1"/>
  <c r="F291" i="1"/>
  <c r="F286" i="1"/>
  <c r="F281" i="1"/>
  <c r="F276" i="1"/>
  <c r="F271" i="1"/>
  <c r="F266" i="1"/>
  <c r="F261" i="1"/>
  <c r="F253" i="1"/>
  <c r="F251" i="1"/>
  <c r="F249" i="1"/>
  <c r="F243" i="1"/>
  <c r="F237" i="1"/>
  <c r="F231" i="1"/>
  <c r="F225" i="1"/>
  <c r="F217" i="1"/>
  <c r="F215" i="1"/>
  <c r="F209" i="1"/>
  <c r="F201" i="1"/>
  <c r="F199" i="1"/>
  <c r="F194" i="1"/>
  <c r="F186" i="1"/>
  <c r="F184" i="1"/>
  <c r="F182" i="1"/>
  <c r="F176" i="1"/>
  <c r="F168" i="1"/>
  <c r="F166" i="1"/>
  <c r="F160" i="1"/>
  <c r="F146" i="1"/>
  <c r="F144" i="1"/>
  <c r="F142" i="1"/>
  <c r="F128" i="1"/>
  <c r="F126" i="1"/>
  <c r="F124" i="1"/>
  <c r="F110" i="1"/>
  <c r="F108" i="1"/>
  <c r="F106" i="1"/>
  <c r="F100" i="1"/>
  <c r="F75" i="1"/>
  <c r="F39" i="1"/>
  <c r="F37" i="1"/>
  <c r="F35" i="1"/>
  <c r="F29" i="1"/>
  <c r="F15" i="1"/>
  <c r="F13" i="1"/>
  <c r="F11" i="1"/>
  <c r="F95" i="1"/>
  <c r="F89" i="1"/>
  <c r="F392" i="1" l="1"/>
  <c r="F390" i="1"/>
  <c r="F398" i="1"/>
  <c r="F400" i="1"/>
  <c r="F402" i="1"/>
  <c r="F406" i="1"/>
  <c r="F405" i="1"/>
  <c r="F404" i="1"/>
  <c r="F388" i="1"/>
  <c r="F387" i="1"/>
  <c r="F386" i="1"/>
  <c r="F384" i="1"/>
  <c r="F378" i="1"/>
  <c r="F372" i="1"/>
  <c r="F366" i="1"/>
  <c r="F362" i="1"/>
  <c r="F360" i="1"/>
  <c r="F358" i="1"/>
  <c r="F357" i="1"/>
  <c r="F356" i="1"/>
  <c r="F354" i="1"/>
  <c r="F352" i="1"/>
  <c r="F347" i="1"/>
  <c r="F341" i="1"/>
  <c r="F335" i="1"/>
  <c r="F333" i="1"/>
  <c r="F322" i="1" l="1"/>
  <c r="F331" i="1"/>
  <c r="F330" i="1"/>
  <c r="F329" i="1"/>
  <c r="F327" i="1"/>
  <c r="F317" i="1"/>
  <c r="F312" i="1"/>
  <c r="F307" i="1"/>
  <c r="F302" i="1"/>
  <c r="F143" i="1"/>
  <c r="F297" i="1"/>
  <c r="F295" i="1"/>
  <c r="F290" i="1"/>
  <c r="F285" i="1"/>
  <c r="F280" i="1"/>
  <c r="F275" i="1"/>
  <c r="F270" i="1"/>
  <c r="F265" i="1"/>
  <c r="F260" i="1"/>
  <c r="F258" i="1"/>
  <c r="F154" i="1" l="1"/>
  <c r="F136" i="1"/>
  <c r="F118" i="1"/>
  <c r="F83" i="1"/>
  <c r="F71" i="1"/>
  <c r="F67" i="1"/>
  <c r="F63" i="1"/>
  <c r="F59" i="1"/>
  <c r="F55" i="1"/>
  <c r="F51" i="1"/>
  <c r="F47" i="1"/>
  <c r="F23" i="1"/>
  <c r="F5" i="1"/>
  <c r="F256" i="1" l="1"/>
  <c r="F255" i="1"/>
  <c r="F254" i="1"/>
  <c r="F252" i="1"/>
  <c r="F250" i="1"/>
  <c r="F248" i="1"/>
  <c r="F242" i="1"/>
  <c r="F236" i="1"/>
  <c r="F230" i="1"/>
  <c r="F224" i="1"/>
  <c r="F222" i="1"/>
  <c r="F220" i="1"/>
  <c r="F219" i="1"/>
  <c r="F218" i="1"/>
  <c r="F216" i="1"/>
  <c r="F214" i="1"/>
  <c r="F208" i="1"/>
  <c r="F206" i="1"/>
  <c r="F204" i="1" l="1"/>
  <c r="F203" i="1"/>
  <c r="F202" i="1"/>
  <c r="F200" i="1"/>
  <c r="F198" i="1"/>
  <c r="F193" i="1"/>
  <c r="F191" i="1"/>
  <c r="F189" i="1"/>
  <c r="F188" i="1"/>
  <c r="F187" i="1"/>
  <c r="F185" i="1"/>
  <c r="F183" i="1"/>
  <c r="F181" i="1"/>
  <c r="F175" i="1"/>
  <c r="F173" i="1"/>
  <c r="F171" i="1"/>
  <c r="F170" i="1"/>
  <c r="F169" i="1"/>
  <c r="F167" i="1"/>
  <c r="F165" i="1"/>
  <c r="F159" i="1"/>
  <c r="F153" i="1"/>
  <c r="F151" i="1"/>
  <c r="F149" i="1"/>
  <c r="F148" i="1"/>
  <c r="F147" i="1"/>
  <c r="F145" i="1"/>
  <c r="F141" i="1"/>
  <c r="F135" i="1"/>
  <c r="F133" i="1"/>
  <c r="F131" i="1"/>
  <c r="F130" i="1"/>
  <c r="F129" i="1"/>
  <c r="F127" i="1"/>
  <c r="F125" i="1"/>
  <c r="F123" i="1"/>
  <c r="F117" i="1"/>
  <c r="F115" i="1"/>
  <c r="F111" i="1"/>
  <c r="F109" i="1"/>
  <c r="F113" i="1"/>
  <c r="F112" i="1"/>
  <c r="F107" i="1"/>
  <c r="F105" i="1"/>
  <c r="F99" i="1"/>
  <c r="F94" i="1"/>
  <c r="F88" i="1"/>
  <c r="F82" i="1"/>
  <c r="F80" i="1"/>
  <c r="F78" i="1"/>
  <c r="F77" i="1"/>
  <c r="F76" i="1"/>
  <c r="F74" i="1"/>
  <c r="F70" i="1"/>
  <c r="F66" i="1"/>
  <c r="F62" i="1"/>
  <c r="F58" i="1"/>
  <c r="F54" i="1"/>
  <c r="F50" i="1"/>
  <c r="F46" i="1"/>
  <c r="F44" i="1"/>
  <c r="F40" i="1" l="1"/>
  <c r="F42" i="1"/>
  <c r="F41" i="1"/>
  <c r="F38" i="1"/>
  <c r="F36" i="1"/>
  <c r="F34" i="1"/>
  <c r="F28" i="1"/>
  <c r="F22" i="1"/>
  <c r="F20" i="1"/>
  <c r="F2" i="1"/>
  <c r="F18" i="1"/>
  <c r="F17" i="1"/>
  <c r="F4" i="1"/>
  <c r="F16" i="1"/>
  <c r="F14" i="1"/>
  <c r="F12" i="1"/>
  <c r="F10" i="1"/>
</calcChain>
</file>

<file path=xl/sharedStrings.xml><?xml version="1.0" encoding="utf-8"?>
<sst xmlns="http://schemas.openxmlformats.org/spreadsheetml/2006/main" count="994" uniqueCount="268">
  <si>
    <t>Point0</t>
  </si>
  <si>
    <t>Point1</t>
  </si>
  <si>
    <t>Point2</t>
  </si>
  <si>
    <t>Point3</t>
  </si>
  <si>
    <t>Point4</t>
  </si>
  <si>
    <t>Response1</t>
  </si>
  <si>
    <t>Response2</t>
  </si>
  <si>
    <t>Response3</t>
  </si>
  <si>
    <t>Response4</t>
  </si>
  <si>
    <t>Angel</t>
  </si>
  <si>
    <t>You look like you could use a guide to the afterlife.</t>
  </si>
  <si>
    <t>A</t>
  </si>
  <si>
    <t>B</t>
  </si>
  <si>
    <t>C</t>
  </si>
  <si>
    <t>Huh? No, I’m doing just fine, thanks.</t>
  </si>
  <si>
    <t>Oh? Know anyone that fits that bill?</t>
  </si>
  <si>
    <t>Hey, baby. Wanna hook up?</t>
  </si>
  <si>
    <t>Key</t>
  </si>
  <si>
    <t>Text</t>
  </si>
  <si>
    <t>Trigger1</t>
  </si>
  <si>
    <t>Trigger2</t>
  </si>
  <si>
    <t>(timeout)</t>
  </si>
  <si>
    <t>If you insist…</t>
  </si>
  <si>
    <t>No.</t>
  </si>
  <si>
    <t>I can help, but first you’ll need to die.</t>
  </si>
  <si>
    <t>EndDialog</t>
  </si>
  <si>
    <t>XML</t>
  </si>
  <si>
    <t>Sprite</t>
  </si>
  <si>
    <t>Dialog</t>
  </si>
  <si>
    <t>EndPoint</t>
  </si>
  <si>
    <t>EndNpc</t>
  </si>
  <si>
    <t>NPC Name</t>
  </si>
  <si>
    <t>Type</t>
  </si>
  <si>
    <t>Punk</t>
  </si>
  <si>
    <t>You got a problem with me, space man?</t>
  </si>
  <si>
    <t>It's pronounced 'spacemin'</t>
  </si>
  <si>
    <t>Nope, no problem here.</t>
  </si>
  <si>
    <t>Banana.</t>
  </si>
  <si>
    <t>So you think you're clever?</t>
  </si>
  <si>
    <t>Clever like a cleaver.</t>
  </si>
  <si>
    <t>Sharp like an axe.</t>
  </si>
  <si>
    <t>Screw you!</t>
  </si>
  <si>
    <t>That's right. Know your place.</t>
  </si>
  <si>
    <t>Uh, what? Nevermind. Punks like you ain't worth it.</t>
  </si>
  <si>
    <t>Gwen</t>
  </si>
  <si>
    <t>This &amp;#*% is bananas!</t>
  </si>
  <si>
    <t>Aw yeah!</t>
  </si>
  <si>
    <t>Point5</t>
  </si>
  <si>
    <t>Point6</t>
  </si>
  <si>
    <t>Point7</t>
  </si>
  <si>
    <t>Flirt</t>
  </si>
  <si>
    <t>Going my way, baby?</t>
  </si>
  <si>
    <t>I'm more of a lone space ranger.</t>
  </si>
  <si>
    <t>To infinity and beyond.</t>
  </si>
  <si>
    <t>I go wherever the action is.</t>
  </si>
  <si>
    <t>Let me show you the stars.</t>
  </si>
  <si>
    <t>I'll rock your universe.</t>
  </si>
  <si>
    <t>It'll be out of this world.</t>
  </si>
  <si>
    <t>I'm ready to blast off!</t>
  </si>
  <si>
    <t>I'll show you some action.</t>
  </si>
  <si>
    <t>Let's do it.</t>
  </si>
  <si>
    <t>No thanks.</t>
  </si>
  <si>
    <t>It's not you, it's me.</t>
  </si>
  <si>
    <t>I just need some space.</t>
  </si>
  <si>
    <t>My zipper is stuck.</t>
  </si>
  <si>
    <t>Rock me, rocket man!</t>
  </si>
  <si>
    <t>Hey, come back!</t>
  </si>
  <si>
    <t>… That's the lamest thing I've ever heard.</t>
  </si>
  <si>
    <t>What color is this shirt?</t>
  </si>
  <si>
    <t>Red.</t>
  </si>
  <si>
    <t>Green.</t>
  </si>
  <si>
    <t>I'm colorblind.</t>
  </si>
  <si>
    <t>Can't put anything past you!</t>
  </si>
  <si>
    <t>You should pay more attention!</t>
  </si>
  <si>
    <t>Nevermind.</t>
  </si>
  <si>
    <t>Ziggy</t>
  </si>
  <si>
    <t>Ground Control to Major Tom…</t>
  </si>
  <si>
    <t>Commencing countdown, engines on…</t>
  </si>
  <si>
    <t>Your circuit's dead, there's something wrong…</t>
  </si>
  <si>
    <t>Tell my wife I love her…</t>
  </si>
  <si>
    <t>You've really made the grade!</t>
  </si>
  <si>
    <t>Can you hear me, Major Tom?</t>
  </si>
  <si>
    <t>She knows…</t>
  </si>
  <si>
    <t>Fenix</t>
  </si>
  <si>
    <t>En Taro Adun!</t>
  </si>
  <si>
    <t>My life for Aiur!</t>
  </si>
  <si>
    <t>Clearly, Tassadar has failed us.</t>
  </si>
  <si>
    <t>En Taro your face!</t>
  </si>
  <si>
    <t>N</t>
  </si>
  <si>
    <t>S</t>
  </si>
  <si>
    <t>Construct additional pylons.</t>
  </si>
  <si>
    <t>There is no cow level.</t>
  </si>
  <si>
    <t>What are your orders, Executor?</t>
  </si>
  <si>
    <t>We require more vespene gas.</t>
  </si>
  <si>
    <t>As you command.</t>
  </si>
  <si>
    <t>I didn't come back for this…</t>
  </si>
  <si>
    <t>Do you need any help?</t>
  </si>
  <si>
    <t>Helper</t>
  </si>
  <si>
    <t>Nothing right now.</t>
  </si>
  <si>
    <t>Just some oxygen, please.</t>
  </si>
  <si>
    <t>Tell me a secret.</t>
  </si>
  <si>
    <t>Have you tried clicking on the cats?</t>
  </si>
  <si>
    <t>Here you go!</t>
  </si>
  <si>
    <t>Okay then!</t>
  </si>
  <si>
    <t>What is it?</t>
  </si>
  <si>
    <t>Not right now.</t>
  </si>
  <si>
    <t>G</t>
  </si>
  <si>
    <t>R</t>
  </si>
  <si>
    <t>Q</t>
  </si>
  <si>
    <t>W</t>
  </si>
  <si>
    <t>E</t>
  </si>
  <si>
    <t>(Guess what?)</t>
  </si>
  <si>
    <t>(You're very rude.)</t>
  </si>
  <si>
    <t>(You're already dead.)</t>
  </si>
  <si>
    <t>Ghost</t>
  </si>
  <si>
    <t>B!</t>
  </si>
  <si>
    <t>A!</t>
  </si>
  <si>
    <t>N!</t>
  </si>
  <si>
    <t>S!</t>
  </si>
  <si>
    <t>Don't you want me?</t>
  </si>
  <si>
    <t>Shirt</t>
  </si>
  <si>
    <t>Dress</t>
  </si>
  <si>
    <t>What color is this dress?</t>
  </si>
  <si>
    <t>White and Gold.</t>
  </si>
  <si>
    <t>Blue and Black.</t>
  </si>
  <si>
    <t>I hate this meme.</t>
  </si>
  <si>
    <t>O</t>
  </si>
  <si>
    <t>M</t>
  </si>
  <si>
    <t>I thought so!</t>
  </si>
  <si>
    <t>Prince</t>
  </si>
  <si>
    <t>This is a story all about how my life got _____ upside down</t>
  </si>
  <si>
    <t>Flip-turned</t>
  </si>
  <si>
    <t>In West Philadelphia born and raised, on ____ is where I spent most of my days</t>
  </si>
  <si>
    <t>YouTube</t>
  </si>
  <si>
    <t>4chan</t>
  </si>
  <si>
    <t>The playground</t>
  </si>
  <si>
    <t>A couple of guys who were up to no good started making _____ in my neighborhood</t>
  </si>
  <si>
    <t>Trouble</t>
  </si>
  <si>
    <t>Money</t>
  </si>
  <si>
    <t>Meth</t>
  </si>
  <si>
    <t>I got in one little fight and my mom got scared, she said "You're moving with _______ in Bel Air"</t>
  </si>
  <si>
    <t>Your auntie and uncle</t>
  </si>
  <si>
    <t>President Nixon</t>
  </si>
  <si>
    <t>Smaug the Tremendous, Chiefest and Greatest of Calamities</t>
  </si>
  <si>
    <t>Wicked fresh!</t>
  </si>
  <si>
    <t>Hey! That's not how it goes!</t>
  </si>
  <si>
    <t>Smell ya later!</t>
  </si>
  <si>
    <t>Back-traced</t>
  </si>
  <si>
    <t>Stir-fried</t>
  </si>
  <si>
    <t>I'm not your bro, pal.</t>
  </si>
  <si>
    <t>What's up, Bro.</t>
  </si>
  <si>
    <t>Not much, Broski.</t>
  </si>
  <si>
    <t>Broseph.</t>
  </si>
  <si>
    <t>Broseidon.</t>
  </si>
  <si>
    <t>Brometheus.</t>
  </si>
  <si>
    <t>Bromo sapiens.</t>
  </si>
  <si>
    <t>Bro magnon.</t>
  </si>
  <si>
    <t>Bro bono.</t>
  </si>
  <si>
    <t>Brotato.</t>
  </si>
  <si>
    <t>Brobama.</t>
  </si>
  <si>
    <t>Brogaine.</t>
  </si>
  <si>
    <t>Brotis Redding.</t>
  </si>
  <si>
    <t>Bronus Wagner.</t>
  </si>
  <si>
    <t>Broly Ghost.</t>
  </si>
  <si>
    <t>Brodin Allfather.</t>
  </si>
  <si>
    <t>Bro Chang.</t>
  </si>
  <si>
    <t>Marcus Brody.</t>
  </si>
  <si>
    <t>Take it easy.</t>
  </si>
  <si>
    <t>Point8</t>
  </si>
  <si>
    <t>I'm not your pal, friend.</t>
  </si>
  <si>
    <t>I'm not your friend, man.</t>
  </si>
  <si>
    <t>I'm not your friend, guy.</t>
  </si>
  <si>
    <t>Point9</t>
  </si>
  <si>
    <t>Point10</t>
  </si>
  <si>
    <t>Point11</t>
  </si>
  <si>
    <t>I'm not your guy, chief.</t>
  </si>
  <si>
    <t>Point12</t>
  </si>
  <si>
    <t>I'm not your chief, dude.</t>
  </si>
  <si>
    <t>I'm not your chief, lady.</t>
  </si>
  <si>
    <t>I'm not your man, buddy.</t>
  </si>
  <si>
    <t>I'm not your buddy, guy.</t>
  </si>
  <si>
    <t>I'm not your buddy, dude.</t>
  </si>
  <si>
    <t>I'm not your dude, chum.</t>
  </si>
  <si>
    <t>I'm not your chum, lady.</t>
  </si>
  <si>
    <t>I'm not your chum, comrade.</t>
  </si>
  <si>
    <t>Point13</t>
  </si>
  <si>
    <t>Didn't we do this already?</t>
  </si>
  <si>
    <t>Bro shizzle.</t>
  </si>
  <si>
    <t>Yeah, bro!</t>
  </si>
  <si>
    <t>Uh, okay.</t>
  </si>
  <si>
    <t>Comrade? Really?</t>
  </si>
  <si>
    <t>ChadBro</t>
  </si>
  <si>
    <t>D</t>
  </si>
  <si>
    <t>F</t>
  </si>
  <si>
    <t>H</t>
  </si>
  <si>
    <t>I</t>
  </si>
  <si>
    <t>J</t>
  </si>
  <si>
    <t>K</t>
  </si>
  <si>
    <t>L</t>
  </si>
  <si>
    <t>P</t>
  </si>
  <si>
    <t>T</t>
  </si>
  <si>
    <t>U</t>
  </si>
  <si>
    <t>V</t>
  </si>
  <si>
    <t>X</t>
  </si>
  <si>
    <t>Point14</t>
  </si>
  <si>
    <t>I'm not your lady, partner.</t>
  </si>
  <si>
    <t>I'm not your partner, cousin.</t>
  </si>
  <si>
    <t>I'm not your partner, comrade.</t>
  </si>
  <si>
    <t>I'm not your cousin, bro.</t>
  </si>
  <si>
    <t>Y</t>
  </si>
  <si>
    <t>Z</t>
  </si>
  <si>
    <t>Cheerleader</t>
  </si>
  <si>
    <t>Give me a 'J'!</t>
  </si>
  <si>
    <t>Give me a 'T'!</t>
  </si>
  <si>
    <t>Give me a 'Spaceman'!</t>
  </si>
  <si>
    <t>Spaceman</t>
  </si>
  <si>
    <t>It's pronounced 'Spacemin'</t>
  </si>
  <si>
    <t>Yay! Jaunty Spaceman!</t>
  </si>
  <si>
    <t>Aww, so sad!</t>
  </si>
  <si>
    <t>The old man from Scene 24</t>
  </si>
  <si>
    <t>Stop! Who would jaunt the space of death must answer me these questions three, ere the other side he see.</t>
  </si>
  <si>
    <t>Ask me the questions, space-keeper. I'm not afraid.</t>
  </si>
  <si>
    <t>What is your name?</t>
  </si>
  <si>
    <t>Jaunty Spacemin</t>
  </si>
  <si>
    <t>John T. Spacemin</t>
  </si>
  <si>
    <t>Jogn T. Spaceman</t>
  </si>
  <si>
    <t>What is your quest?</t>
  </si>
  <si>
    <t>To jaunt through space.</t>
  </si>
  <si>
    <t>To seek the Holy Grail.</t>
  </si>
  <si>
    <t>To breathe another breath.</t>
  </si>
  <si>
    <t>What is the air-speed velocity of an unladen swallow?</t>
  </si>
  <si>
    <t>One.</t>
  </si>
  <si>
    <t>What do you mean? An African or European swallow?</t>
  </si>
  <si>
    <t>Don't you mean 'space-speed'?</t>
  </si>
  <si>
    <t>What? I don't know that! Auuuuuuuugh!</t>
  </si>
  <si>
    <t>Princess</t>
  </si>
  <si>
    <t>Hello, good sir.</t>
  </si>
  <si>
    <t>I'm here to rescue you!</t>
  </si>
  <si>
    <t>How about that local sports team?</t>
  </si>
  <si>
    <t>Good day, fair lady.</t>
  </si>
  <si>
    <t>Mayhap this will aid you on your journey.</t>
  </si>
  <si>
    <t>Ugh. I don't need to be rescued, especially not by a hallucinating spaceman.</t>
  </si>
  <si>
    <t>They are... quite sporting. Uh, goodbye, strange awkward man.</t>
  </si>
  <si>
    <t>Go To 1</t>
  </si>
  <si>
    <t>Go To 2</t>
  </si>
  <si>
    <t>Go To 3</t>
  </si>
  <si>
    <t>Go To 4</t>
  </si>
  <si>
    <t>Go To 5</t>
  </si>
  <si>
    <t>Go To 6</t>
  </si>
  <si>
    <t>Go To 7</t>
  </si>
  <si>
    <t>Go To 8</t>
  </si>
  <si>
    <t>Go To 9</t>
  </si>
  <si>
    <t>Go To 10</t>
  </si>
  <si>
    <t>Go To 11</t>
  </si>
  <si>
    <t>Go To 12</t>
  </si>
  <si>
    <t>Go To 13</t>
  </si>
  <si>
    <t>Go To 14</t>
  </si>
  <si>
    <t>Give 0.1 O2</t>
  </si>
  <si>
    <t>Give 0.10 O2</t>
  </si>
  <si>
    <t>Give 0.2 O2</t>
  </si>
  <si>
    <t>Give 0.3 O2</t>
  </si>
  <si>
    <t>Give 5 O2</t>
  </si>
  <si>
    <t>Give  10 O2</t>
  </si>
  <si>
    <t>Take 0.1 O2</t>
  </si>
  <si>
    <t>Take 0.2 O2</t>
  </si>
  <si>
    <t>Take 5 O2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</si>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</sst>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quotePrefix="1"/>
    <xf numFmtId="0" fontId="1" fillId="2" borderId="1" xfId="1"/>
    <xf numFmtId="0" fontId="1" fillId="2" borderId="3" xfId="1" applyBorder="1"/>
    <xf numFmtId="0" fontId="0" fillId="0" borderId="2" xfId="0" applyBorder="1" applyAlignment="1">
      <alignment wrapText="1"/>
    </xf>
    <xf numFmtId="0" fontId="1" fillId="2" borderId="4" xfId="1" applyBorder="1" applyAlignment="1">
      <alignment wrapText="1"/>
    </xf>
    <xf numFmtId="0" fontId="0" fillId="0" borderId="0" xfId="0" applyAlignment="1">
      <alignment wrapText="1"/>
    </xf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7D5D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0.5703125" bestFit="1" customWidth="1"/>
    <col min="3" max="3" width="76.85546875" bestFit="1" customWidth="1"/>
    <col min="4" max="4" width="10.42578125" bestFit="1" customWidth="1"/>
    <col min="5" max="5" width="9.85546875" bestFit="1" customWidth="1"/>
    <col min="6" max="6" width="103.140625" style="4" customWidth="1"/>
  </cols>
  <sheetData>
    <row r="1" spans="1:6" x14ac:dyDescent="0.25">
      <c r="A1" t="s">
        <v>32</v>
      </c>
      <c r="B1" t="s">
        <v>17</v>
      </c>
      <c r="C1" t="s">
        <v>18</v>
      </c>
      <c r="D1" t="s">
        <v>19</v>
      </c>
      <c r="E1" t="s">
        <v>20</v>
      </c>
      <c r="F1" s="4" t="s">
        <v>26</v>
      </c>
    </row>
    <row r="2" spans="1:6" x14ac:dyDescent="0.25">
      <c r="A2" t="s">
        <v>31</v>
      </c>
      <c r="B2" t="s">
        <v>9</v>
      </c>
      <c r="F2" s="4" t="str">
        <f>"&lt;npc name="""&amp;B2&amp;"""&gt;"</f>
        <v>&lt;npc name="Angel"&gt;</v>
      </c>
    </row>
    <row r="3" spans="1:6" x14ac:dyDescent="0.25">
      <c r="A3" t="s">
        <v>27</v>
      </c>
      <c r="B3" t="s">
        <v>266</v>
      </c>
      <c r="F3" s="4" t="str">
        <f>"&lt;spriteset file="""&amp;B3&amp;".png""/&gt;"</f>
        <v>&lt;spriteset file="Female.png"/&gt;</v>
      </c>
    </row>
    <row r="4" spans="1:6" x14ac:dyDescent="0.25">
      <c r="A4" t="s">
        <v>28</v>
      </c>
      <c r="F4" s="4" t="str">
        <f>"&lt;dialog&gt;"</f>
        <v>&lt;dialog&gt;</v>
      </c>
    </row>
    <row r="5" spans="1:6" x14ac:dyDescent="0.25">
      <c r="A5" t="s">
        <v>0</v>
      </c>
      <c r="C5" t="s">
        <v>10</v>
      </c>
      <c r="F5" s="4" t="str">
        <f>"&lt;point id="""&amp;RIGHT(A5,1)&amp;""" text="""&amp;C5&amp;"""&gt;"</f>
        <v>&lt;point id="0" text="You look like you could use a guide to the afterlife."&gt;</v>
      </c>
    </row>
    <row r="6" spans="1:6" x14ac:dyDescent="0.25">
      <c r="A6" t="s">
        <v>5</v>
      </c>
      <c r="B6" t="s">
        <v>11</v>
      </c>
      <c r="C6" t="s">
        <v>14</v>
      </c>
      <c r="D6" t="s">
        <v>243</v>
      </c>
      <c r="F6" s="4" t="str">
        <f>"&lt;response key="""&amp;B6&amp;""" text="""&amp;C6&amp;""" trigger="""&amp;D6&amp;"""/&gt;"</f>
        <v>&lt;response key="A" text="Huh? No, I’m doing just fine, thanks." trigger="Go To 1"/&gt;</v>
      </c>
    </row>
    <row r="7" spans="1:6" x14ac:dyDescent="0.25">
      <c r="A7" t="s">
        <v>6</v>
      </c>
      <c r="B7" t="s">
        <v>12</v>
      </c>
      <c r="C7" t="s">
        <v>15</v>
      </c>
      <c r="D7" t="s">
        <v>244</v>
      </c>
      <c r="F7" s="4" t="str">
        <f t="shared" ref="F7:F9" si="0">"&lt;response key="""&amp;B7&amp;""" text="""&amp;C7&amp;""" trigger="""&amp;D7&amp;"""/&gt;"</f>
        <v>&lt;response key="B" text="Oh? Know anyone that fits that bill?" trigger="Go To 2"/&gt;</v>
      </c>
    </row>
    <row r="8" spans="1:6" x14ac:dyDescent="0.25">
      <c r="A8" t="s">
        <v>7</v>
      </c>
      <c r="B8" t="s">
        <v>13</v>
      </c>
      <c r="C8" t="s">
        <v>16</v>
      </c>
      <c r="D8" t="s">
        <v>245</v>
      </c>
      <c r="F8" s="4" t="str">
        <f t="shared" si="0"/>
        <v>&lt;response key="C" text="Hey, baby. Wanna hook up?" trigger="Go To 3"/&gt;</v>
      </c>
    </row>
    <row r="9" spans="1:6" x14ac:dyDescent="0.25">
      <c r="A9" t="s">
        <v>8</v>
      </c>
      <c r="B9" t="s">
        <v>21</v>
      </c>
      <c r="D9" t="s">
        <v>244</v>
      </c>
      <c r="F9" s="4" t="str">
        <f t="shared" si="0"/>
        <v>&lt;response key="(timeout)" text="" trigger="Go To 2"/&gt;</v>
      </c>
    </row>
    <row r="10" spans="1:6" x14ac:dyDescent="0.25">
      <c r="A10" t="s">
        <v>29</v>
      </c>
      <c r="F10" s="4" t="str">
        <f>"&lt;/point&gt;"</f>
        <v>&lt;/point&gt;</v>
      </c>
    </row>
    <row r="11" spans="1:6" x14ac:dyDescent="0.25">
      <c r="A11" t="s">
        <v>1</v>
      </c>
      <c r="C11" t="s">
        <v>22</v>
      </c>
      <c r="D11" s="1" t="s">
        <v>257</v>
      </c>
      <c r="E11" t="s">
        <v>25</v>
      </c>
      <c r="F11" s="4" t="str">
        <f>"&lt;point id="""&amp;RIGHT(A11,1)&amp;""" text="""&amp;C11&amp;""" trigger="""&amp;D11&amp;IF(E11&lt;&gt;"",", "&amp;E11&amp;"""&gt;","""&gt;")</f>
        <v>&lt;point id="1" text="If you insist…" trigger="Give 0.1 O2, EndDialog"&gt;</v>
      </c>
    </row>
    <row r="12" spans="1:6" x14ac:dyDescent="0.25">
      <c r="A12" t="s">
        <v>29</v>
      </c>
      <c r="F12" s="4" t="str">
        <f>"&lt;/point&gt;"</f>
        <v>&lt;/point&gt;</v>
      </c>
    </row>
    <row r="13" spans="1:6" x14ac:dyDescent="0.25">
      <c r="A13" t="s">
        <v>2</v>
      </c>
      <c r="C13" t="s">
        <v>24</v>
      </c>
      <c r="D13" s="1" t="s">
        <v>263</v>
      </c>
      <c r="E13" t="s">
        <v>25</v>
      </c>
      <c r="F13" s="4" t="str">
        <f>"&lt;point id="""&amp;RIGHT(A13,1)&amp;""" text="""&amp;C13&amp;""" trigger="""&amp;D13&amp;IF(E13&lt;&gt;"",", "&amp;E13&amp;"""&gt;","""&gt;")</f>
        <v>&lt;point id="2" text="I can help, but first you’ll need to die." trigger="Take 0.1 O2, EndDialog"&gt;</v>
      </c>
    </row>
    <row r="14" spans="1:6" x14ac:dyDescent="0.25">
      <c r="A14" t="s">
        <v>29</v>
      </c>
      <c r="F14" s="4" t="str">
        <f>"&lt;/point&gt;"</f>
        <v>&lt;/point&gt;</v>
      </c>
    </row>
    <row r="15" spans="1:6" x14ac:dyDescent="0.25">
      <c r="A15" t="s">
        <v>3</v>
      </c>
      <c r="C15" t="s">
        <v>23</v>
      </c>
      <c r="D15" s="1" t="s">
        <v>264</v>
      </c>
      <c r="E15" t="s">
        <v>25</v>
      </c>
      <c r="F15" s="4" t="str">
        <f>"&lt;point id="""&amp;RIGHT(A15,1)&amp;""" text="""&amp;C15&amp;""" trigger="""&amp;D15&amp;IF(E15&lt;&gt;"",", "&amp;E15&amp;"""&gt;","""&gt;")</f>
        <v>&lt;point id="3" text="No." trigger="Take 0.2 O2, EndDialog"&gt;</v>
      </c>
    </row>
    <row r="16" spans="1:6" x14ac:dyDescent="0.25">
      <c r="A16" t="s">
        <v>29</v>
      </c>
      <c r="F16" s="4" t="str">
        <f>"&lt;/point&gt;"</f>
        <v>&lt;/point&gt;</v>
      </c>
    </row>
    <row r="17" spans="1:6" x14ac:dyDescent="0.25">
      <c r="A17" t="s">
        <v>25</v>
      </c>
      <c r="F17" s="4" t="str">
        <f>"&lt;/dialog&gt;"</f>
        <v>&lt;/dialog&gt;</v>
      </c>
    </row>
    <row r="18" spans="1:6" ht="15.75" thickBot="1" x14ac:dyDescent="0.3">
      <c r="A18" t="s">
        <v>30</v>
      </c>
      <c r="F18" s="4" t="str">
        <f>"&lt;/npc&gt;"</f>
        <v>&lt;/npc&gt;</v>
      </c>
    </row>
    <row r="19" spans="1:6" ht="16.5" thickTop="1" thickBot="1" x14ac:dyDescent="0.3">
      <c r="A19" s="2"/>
      <c r="B19" s="2"/>
      <c r="C19" s="2"/>
      <c r="D19" s="2"/>
      <c r="E19" s="3"/>
      <c r="F19" s="5"/>
    </row>
    <row r="20" spans="1:6" ht="15.75" thickTop="1" x14ac:dyDescent="0.25">
      <c r="A20" t="s">
        <v>31</v>
      </c>
      <c r="B20" t="s">
        <v>33</v>
      </c>
      <c r="F20" s="4" t="str">
        <f>"&lt;npc name="""&amp;B20&amp;"""&gt;"</f>
        <v>&lt;npc name="Punk"&gt;</v>
      </c>
    </row>
    <row r="21" spans="1:6" x14ac:dyDescent="0.25">
      <c r="A21" t="s">
        <v>27</v>
      </c>
      <c r="B21" t="s">
        <v>267</v>
      </c>
      <c r="F21" s="4" t="str">
        <f>"&lt;spriteset file="""&amp;B21&amp;".png""/&gt;"</f>
        <v>&lt;spriteset file="Male.png"/&gt;</v>
      </c>
    </row>
    <row r="22" spans="1:6" x14ac:dyDescent="0.25">
      <c r="A22" t="s">
        <v>28</v>
      </c>
      <c r="F22" s="4" t="str">
        <f>"&lt;dialog&gt;"</f>
        <v>&lt;dialog&gt;</v>
      </c>
    </row>
    <row r="23" spans="1:6" x14ac:dyDescent="0.25">
      <c r="A23" t="s">
        <v>0</v>
      </c>
      <c r="C23" t="s">
        <v>34</v>
      </c>
      <c r="F23" s="4" t="str">
        <f>"&lt;point id="""&amp;RIGHT(A23,1)&amp;""" text="""&amp;C23&amp;"""&gt;"</f>
        <v>&lt;point id="0" text="You got a problem with me, space man?"&gt;</v>
      </c>
    </row>
    <row r="24" spans="1:6" x14ac:dyDescent="0.25">
      <c r="A24" t="s">
        <v>5</v>
      </c>
      <c r="B24" t="s">
        <v>11</v>
      </c>
      <c r="C24" t="s">
        <v>35</v>
      </c>
      <c r="D24" t="s">
        <v>243</v>
      </c>
      <c r="E24" t="s">
        <v>257</v>
      </c>
      <c r="F24" s="4" t="str">
        <f>"&lt;response key="""&amp;B24&amp;""" text="""&amp;C24&amp;""" trigger="""&amp;D24&amp;IF(E24&lt;&gt;"",", "&amp;E24&amp;"""/&gt;","""/&gt;")</f>
        <v>&lt;response key="A" text="It's pronounced 'spacemin'" trigger="Go To 1, Give 0.1 O2"/&gt;</v>
      </c>
    </row>
    <row r="25" spans="1:6" x14ac:dyDescent="0.25">
      <c r="A25" t="s">
        <v>6</v>
      </c>
      <c r="B25" t="s">
        <v>12</v>
      </c>
      <c r="C25" t="s">
        <v>36</v>
      </c>
      <c r="D25" t="s">
        <v>244</v>
      </c>
      <c r="F25" s="4" t="str">
        <f t="shared" ref="F24:F27" si="1">"&lt;response key="""&amp;B25&amp;""" text="""&amp;C25&amp;""" trigger="""&amp;D25&amp;"""/&gt;"</f>
        <v>&lt;response key="B" text="Nope, no problem here." trigger="Go To 2"/&gt;</v>
      </c>
    </row>
    <row r="26" spans="1:6" x14ac:dyDescent="0.25">
      <c r="A26" t="s">
        <v>7</v>
      </c>
      <c r="B26" t="s">
        <v>13</v>
      </c>
      <c r="C26" t="s">
        <v>37</v>
      </c>
      <c r="D26" t="s">
        <v>245</v>
      </c>
      <c r="F26" s="4" t="str">
        <f t="shared" si="1"/>
        <v>&lt;response key="C" text="Banana." trigger="Go To 3"/&gt;</v>
      </c>
    </row>
    <row r="27" spans="1:6" x14ac:dyDescent="0.25">
      <c r="A27" t="s">
        <v>8</v>
      </c>
      <c r="B27" t="s">
        <v>21</v>
      </c>
      <c r="D27" t="s">
        <v>246</v>
      </c>
      <c r="F27" s="4" t="str">
        <f t="shared" si="1"/>
        <v>&lt;response key="(timeout)" text="" trigger="Go To 4"/&gt;</v>
      </c>
    </row>
    <row r="28" spans="1:6" x14ac:dyDescent="0.25">
      <c r="A28" t="s">
        <v>29</v>
      </c>
      <c r="F28" s="4" t="str">
        <f>"&lt;/point&gt;"</f>
        <v>&lt;/point&gt;</v>
      </c>
    </row>
    <row r="29" spans="1:6" x14ac:dyDescent="0.25">
      <c r="A29" t="s">
        <v>1</v>
      </c>
      <c r="C29" t="s">
        <v>38</v>
      </c>
      <c r="D29" s="1"/>
      <c r="F29" s="4" t="str">
        <f>"&lt;point id="""&amp;RIGHT(A29,1)&amp;""" text="""&amp;C29&amp;""" trigger="""&amp;D29&amp;IF(E29&lt;&gt;"",", "&amp;E29&amp;"""&gt;","""&gt;")</f>
        <v>&lt;point id="1" text="So you think you're clever?" trigger=""&gt;</v>
      </c>
    </row>
    <row r="30" spans="1:6" x14ac:dyDescent="0.25">
      <c r="A30" t="s">
        <v>5</v>
      </c>
      <c r="B30" t="s">
        <v>11</v>
      </c>
      <c r="C30" t="s">
        <v>39</v>
      </c>
      <c r="D30" t="s">
        <v>246</v>
      </c>
      <c r="F30" s="4" t="str">
        <f t="shared" ref="F30:F33" si="2">"&lt;response key="""&amp;B30&amp;""" text="""&amp;C30&amp;""" trigger="""&amp;D30&amp;"""/&gt;"</f>
        <v>&lt;response key="A" text="Clever like a cleaver." trigger="Go To 4"/&gt;</v>
      </c>
    </row>
    <row r="31" spans="1:6" x14ac:dyDescent="0.25">
      <c r="A31" t="s">
        <v>6</v>
      </c>
      <c r="B31" t="s">
        <v>12</v>
      </c>
      <c r="C31" t="s">
        <v>40</v>
      </c>
      <c r="D31" t="s">
        <v>246</v>
      </c>
      <c r="F31" s="4" t="str">
        <f t="shared" si="2"/>
        <v>&lt;response key="B" text="Sharp like an axe." trigger="Go To 4"/&gt;</v>
      </c>
    </row>
    <row r="32" spans="1:6" x14ac:dyDescent="0.25">
      <c r="A32" t="s">
        <v>7</v>
      </c>
      <c r="B32" t="s">
        <v>13</v>
      </c>
      <c r="C32" t="s">
        <v>37</v>
      </c>
      <c r="D32" t="s">
        <v>245</v>
      </c>
      <c r="F32" s="4" t="str">
        <f t="shared" si="2"/>
        <v>&lt;response key="C" text="Banana." trigger="Go To 3"/&gt;</v>
      </c>
    </row>
    <row r="33" spans="1:6" x14ac:dyDescent="0.25">
      <c r="A33" t="s">
        <v>8</v>
      </c>
      <c r="B33" t="s">
        <v>21</v>
      </c>
      <c r="D33" t="s">
        <v>246</v>
      </c>
      <c r="F33" s="4" t="str">
        <f t="shared" si="2"/>
        <v>&lt;response key="(timeout)" text="" trigger="Go To 4"/&gt;</v>
      </c>
    </row>
    <row r="34" spans="1:6" x14ac:dyDescent="0.25">
      <c r="A34" t="s">
        <v>29</v>
      </c>
      <c r="F34" s="4" t="str">
        <f>"&lt;/point&gt;"</f>
        <v>&lt;/point&gt;</v>
      </c>
    </row>
    <row r="35" spans="1:6" x14ac:dyDescent="0.25">
      <c r="A35" t="s">
        <v>2</v>
      </c>
      <c r="C35" t="s">
        <v>42</v>
      </c>
      <c r="D35" s="1" t="s">
        <v>257</v>
      </c>
      <c r="E35" t="s">
        <v>25</v>
      </c>
      <c r="F35" s="4" t="str">
        <f>"&lt;point id="""&amp;RIGHT(A35,1)&amp;""" text="""&amp;C35&amp;""" trigger="""&amp;D35&amp;IF(E35&lt;&gt;"",", "&amp;E35&amp;"""&gt;","""&gt;")</f>
        <v>&lt;point id="2" text="That's right. Know your place." trigger="Give 0.1 O2, EndDialog"&gt;</v>
      </c>
    </row>
    <row r="36" spans="1:6" x14ac:dyDescent="0.25">
      <c r="A36" t="s">
        <v>29</v>
      </c>
      <c r="F36" s="4" t="str">
        <f>"&lt;/point&gt;"</f>
        <v>&lt;/point&gt;</v>
      </c>
    </row>
    <row r="37" spans="1:6" x14ac:dyDescent="0.25">
      <c r="A37" t="s">
        <v>3</v>
      </c>
      <c r="C37" t="s">
        <v>43</v>
      </c>
      <c r="D37" s="1" t="s">
        <v>25</v>
      </c>
      <c r="F37" s="4" t="str">
        <f>"&lt;point id="""&amp;RIGHT(A37,1)&amp;""" text="""&amp;C37&amp;""" trigger="""&amp;D37&amp;IF(E37&lt;&gt;"",", "&amp;E37&amp;"""&gt;","""&gt;")</f>
        <v>&lt;point id="3" text="Uh, what? Nevermind. Punks like you ain't worth it." trigger="EndDialog"&gt;</v>
      </c>
    </row>
    <row r="38" spans="1:6" x14ac:dyDescent="0.25">
      <c r="A38" t="s">
        <v>29</v>
      </c>
      <c r="F38" s="4" t="str">
        <f>"&lt;/point&gt;"</f>
        <v>&lt;/point&gt;</v>
      </c>
    </row>
    <row r="39" spans="1:6" x14ac:dyDescent="0.25">
      <c r="A39" t="s">
        <v>4</v>
      </c>
      <c r="C39" t="s">
        <v>41</v>
      </c>
      <c r="D39" s="1" t="s">
        <v>263</v>
      </c>
      <c r="E39" t="s">
        <v>25</v>
      </c>
      <c r="F39" s="4" t="str">
        <f>"&lt;point id="""&amp;RIGHT(A39,1)&amp;""" text="""&amp;C39&amp;""" trigger="""&amp;D39&amp;IF(E39&lt;&gt;"",", "&amp;E39&amp;"""&gt;","""&gt;")</f>
        <v>&lt;point id="4" text="Screw you!" trigger="Take 0.1 O2, EndDialog"&gt;</v>
      </c>
    </row>
    <row r="40" spans="1:6" x14ac:dyDescent="0.25">
      <c r="A40" t="s">
        <v>29</v>
      </c>
      <c r="F40" s="4" t="str">
        <f>"&lt;/point&gt;"</f>
        <v>&lt;/point&gt;</v>
      </c>
    </row>
    <row r="41" spans="1:6" x14ac:dyDescent="0.25">
      <c r="A41" t="s">
        <v>25</v>
      </c>
      <c r="F41" s="4" t="str">
        <f>"&lt;/dialog&gt;"</f>
        <v>&lt;/dialog&gt;</v>
      </c>
    </row>
    <row r="42" spans="1:6" ht="15.75" thickBot="1" x14ac:dyDescent="0.3">
      <c r="A42" t="s">
        <v>30</v>
      </c>
      <c r="F42" s="4" t="str">
        <f>"&lt;/npc&gt;"</f>
        <v>&lt;/npc&gt;</v>
      </c>
    </row>
    <row r="43" spans="1:6" ht="16.5" thickTop="1" thickBot="1" x14ac:dyDescent="0.3">
      <c r="A43" s="2"/>
      <c r="B43" s="2"/>
      <c r="C43" s="2"/>
      <c r="D43" s="2"/>
      <c r="E43" s="3"/>
      <c r="F43" s="5"/>
    </row>
    <row r="44" spans="1:6" ht="15.75" thickTop="1" x14ac:dyDescent="0.25">
      <c r="A44" t="s">
        <v>31</v>
      </c>
      <c r="B44" t="s">
        <v>44</v>
      </c>
      <c r="F44" s="4" t="str">
        <f>"&lt;npc name="""&amp;B44&amp;"""&gt;"</f>
        <v>&lt;npc name="Gwen"&gt;</v>
      </c>
    </row>
    <row r="45" spans="1:6" x14ac:dyDescent="0.25">
      <c r="A45" t="s">
        <v>27</v>
      </c>
      <c r="B45" t="s">
        <v>266</v>
      </c>
      <c r="F45" s="4" t="str">
        <f>"&lt;spriteset file="""&amp;B45&amp;".png""/&gt;"</f>
        <v>&lt;spriteset file="Female.png"/&gt;</v>
      </c>
    </row>
    <row r="46" spans="1:6" x14ac:dyDescent="0.25">
      <c r="A46" t="s">
        <v>28</v>
      </c>
      <c r="F46" s="4" t="str">
        <f>"&lt;dialog&gt;"</f>
        <v>&lt;dialog&gt;</v>
      </c>
    </row>
    <row r="47" spans="1:6" x14ac:dyDescent="0.25">
      <c r="A47" t="s">
        <v>0</v>
      </c>
      <c r="C47" t="s">
        <v>45</v>
      </c>
      <c r="F47" s="4" t="str">
        <f>"&lt;point id="""&amp;RIGHT(A47,1)&amp;""" text="""&amp;C47&amp;"""&gt;"</f>
        <v>&lt;point id="0" text="This &amp;#*% is bananas!"&gt;</v>
      </c>
    </row>
    <row r="48" spans="1:6" x14ac:dyDescent="0.25">
      <c r="A48" t="s">
        <v>5</v>
      </c>
      <c r="B48" t="s">
        <v>12</v>
      </c>
      <c r="C48" t="s">
        <v>115</v>
      </c>
      <c r="D48" t="s">
        <v>243</v>
      </c>
      <c r="F48" s="4" t="str">
        <f>"&lt;response key="""&amp;B48&amp;""" text="""&amp;C48&amp;""" trigger="""&amp;D48&amp;"""/&gt;"</f>
        <v>&lt;response key="B" text="B!" trigger="Go To 1"/&gt;</v>
      </c>
    </row>
    <row r="49" spans="1:6" x14ac:dyDescent="0.25">
      <c r="A49" t="s">
        <v>6</v>
      </c>
      <c r="B49" t="s">
        <v>21</v>
      </c>
      <c r="D49" s="1" t="s">
        <v>263</v>
      </c>
      <c r="E49" t="s">
        <v>25</v>
      </c>
      <c r="F49" s="4" t="str">
        <f>"&lt;response key="""&amp;B49&amp;""" text="""&amp;C49&amp;""" trigger="""&amp;D49&amp;IF(E49&lt;&gt;"",", "&amp;E49&amp;"""/&gt;","""/&gt;")</f>
        <v>&lt;response key="(timeout)" text="" trigger="Take 0.1 O2, EndDialog"/&gt;</v>
      </c>
    </row>
    <row r="50" spans="1:6" x14ac:dyDescent="0.25">
      <c r="A50" t="s">
        <v>29</v>
      </c>
      <c r="F50" s="4" t="str">
        <f>"&lt;/point&gt;"</f>
        <v>&lt;/point&gt;</v>
      </c>
    </row>
    <row r="51" spans="1:6" x14ac:dyDescent="0.25">
      <c r="A51" t="s">
        <v>1</v>
      </c>
      <c r="C51" t="s">
        <v>45</v>
      </c>
      <c r="F51" s="4" t="str">
        <f>"&lt;point id="""&amp;RIGHT(A51,1)&amp;""" text="""&amp;C51&amp;"""&gt;"</f>
        <v>&lt;point id="1" text="This &amp;#*% is bananas!"&gt;</v>
      </c>
    </row>
    <row r="52" spans="1:6" x14ac:dyDescent="0.25">
      <c r="A52" t="s">
        <v>5</v>
      </c>
      <c r="B52" t="s">
        <v>11</v>
      </c>
      <c r="C52" t="s">
        <v>116</v>
      </c>
      <c r="D52" t="s">
        <v>244</v>
      </c>
      <c r="F52" s="4" t="str">
        <f>"&lt;response key="""&amp;B52&amp;""" text="""&amp;C52&amp;""" trigger="""&amp;D52&amp;"""/&gt;"</f>
        <v>&lt;response key="A" text="A!" trigger="Go To 2"/&gt;</v>
      </c>
    </row>
    <row r="53" spans="1:6" x14ac:dyDescent="0.25">
      <c r="A53" t="s">
        <v>6</v>
      </c>
      <c r="B53" t="s">
        <v>21</v>
      </c>
      <c r="D53" s="1" t="s">
        <v>263</v>
      </c>
      <c r="E53" t="s">
        <v>25</v>
      </c>
      <c r="F53" s="4" t="str">
        <f>"&lt;response key="""&amp;B53&amp;""" text="""&amp;C53&amp;""" trigger="""&amp;D53&amp;IF(E53&lt;&gt;"",", "&amp;E53&amp;"""/&gt;","""/&gt;")</f>
        <v>&lt;response key="(timeout)" text="" trigger="Take 0.1 O2, EndDialog"/&gt;</v>
      </c>
    </row>
    <row r="54" spans="1:6" x14ac:dyDescent="0.25">
      <c r="A54" t="s">
        <v>29</v>
      </c>
      <c r="F54" s="4" t="str">
        <f>"&lt;/point&gt;"</f>
        <v>&lt;/point&gt;</v>
      </c>
    </row>
    <row r="55" spans="1:6" x14ac:dyDescent="0.25">
      <c r="A55" t="s">
        <v>2</v>
      </c>
      <c r="C55" t="s">
        <v>45</v>
      </c>
      <c r="F55" s="4" t="str">
        <f>"&lt;point id="""&amp;RIGHT(A55,1)&amp;""" text="""&amp;C55&amp;"""&gt;"</f>
        <v>&lt;point id="2" text="This &amp;#*% is bananas!"&gt;</v>
      </c>
    </row>
    <row r="56" spans="1:6" x14ac:dyDescent="0.25">
      <c r="A56" t="s">
        <v>5</v>
      </c>
      <c r="B56" t="s">
        <v>88</v>
      </c>
      <c r="C56" t="s">
        <v>117</v>
      </c>
      <c r="D56" t="s">
        <v>245</v>
      </c>
      <c r="F56" s="4" t="str">
        <f>"&lt;response key="""&amp;B56&amp;""" text="""&amp;C56&amp;""" trigger="""&amp;D56&amp;"""/&gt;"</f>
        <v>&lt;response key="N" text="N!" trigger="Go To 3"/&gt;</v>
      </c>
    </row>
    <row r="57" spans="1:6" x14ac:dyDescent="0.25">
      <c r="A57" t="s">
        <v>6</v>
      </c>
      <c r="B57" t="s">
        <v>21</v>
      </c>
      <c r="D57" s="1" t="s">
        <v>263</v>
      </c>
      <c r="E57" t="s">
        <v>25</v>
      </c>
      <c r="F57" s="4" t="str">
        <f>"&lt;response key="""&amp;B57&amp;""" text="""&amp;C57&amp;""" trigger="""&amp;D57&amp;IF(E57&lt;&gt;"",", "&amp;E57&amp;"""/&gt;","""/&gt;")</f>
        <v>&lt;response key="(timeout)" text="" trigger="Take 0.1 O2, EndDialog"/&gt;</v>
      </c>
    </row>
    <row r="58" spans="1:6" x14ac:dyDescent="0.25">
      <c r="A58" t="s">
        <v>29</v>
      </c>
      <c r="F58" s="4" t="str">
        <f>"&lt;/point&gt;"</f>
        <v>&lt;/point&gt;</v>
      </c>
    </row>
    <row r="59" spans="1:6" x14ac:dyDescent="0.25">
      <c r="A59" t="s">
        <v>3</v>
      </c>
      <c r="C59" t="s">
        <v>45</v>
      </c>
      <c r="F59" s="4" t="str">
        <f>"&lt;point id="""&amp;RIGHT(A59,1)&amp;""" text="""&amp;C59&amp;"""&gt;"</f>
        <v>&lt;point id="3" text="This &amp;#*% is bananas!"&gt;</v>
      </c>
    </row>
    <row r="60" spans="1:6" x14ac:dyDescent="0.25">
      <c r="A60" t="s">
        <v>5</v>
      </c>
      <c r="B60" t="s">
        <v>11</v>
      </c>
      <c r="C60" t="s">
        <v>116</v>
      </c>
      <c r="D60" t="s">
        <v>246</v>
      </c>
      <c r="F60" s="4" t="str">
        <f>"&lt;response key="""&amp;B60&amp;""" text="""&amp;C60&amp;""" trigger="""&amp;D60&amp;"""/&gt;"</f>
        <v>&lt;response key="A" text="A!" trigger="Go To 4"/&gt;</v>
      </c>
    </row>
    <row r="61" spans="1:6" x14ac:dyDescent="0.25">
      <c r="A61" t="s">
        <v>6</v>
      </c>
      <c r="B61" t="s">
        <v>21</v>
      </c>
      <c r="D61" s="1" t="s">
        <v>263</v>
      </c>
      <c r="E61" t="s">
        <v>25</v>
      </c>
      <c r="F61" s="4" t="str">
        <f>"&lt;response key="""&amp;B61&amp;""" text="""&amp;C61&amp;""" trigger="""&amp;D61&amp;IF(E61&lt;&gt;"",", "&amp;E61&amp;"""/&gt;","""/&gt;")</f>
        <v>&lt;response key="(timeout)" text="" trigger="Take 0.1 O2, EndDialog"/&gt;</v>
      </c>
    </row>
    <row r="62" spans="1:6" x14ac:dyDescent="0.25">
      <c r="A62" t="s">
        <v>29</v>
      </c>
      <c r="F62" s="4" t="str">
        <f>"&lt;/point&gt;"</f>
        <v>&lt;/point&gt;</v>
      </c>
    </row>
    <row r="63" spans="1:6" x14ac:dyDescent="0.25">
      <c r="A63" t="s">
        <v>4</v>
      </c>
      <c r="C63" t="s">
        <v>45</v>
      </c>
      <c r="F63" s="4" t="str">
        <f>"&lt;point id="""&amp;RIGHT(A63,1)&amp;""" text="""&amp;C63&amp;"""&gt;"</f>
        <v>&lt;point id="4" text="This &amp;#*% is bananas!"&gt;</v>
      </c>
    </row>
    <row r="64" spans="1:6" x14ac:dyDescent="0.25">
      <c r="A64" t="s">
        <v>5</v>
      </c>
      <c r="B64" t="s">
        <v>88</v>
      </c>
      <c r="C64" t="s">
        <v>117</v>
      </c>
      <c r="D64" t="s">
        <v>247</v>
      </c>
      <c r="F64" s="4" t="str">
        <f>"&lt;response key="""&amp;B64&amp;""" text="""&amp;C64&amp;""" trigger="""&amp;D64&amp;"""/&gt;"</f>
        <v>&lt;response key="N" text="N!" trigger="Go To 5"/&gt;</v>
      </c>
    </row>
    <row r="65" spans="1:6" x14ac:dyDescent="0.25">
      <c r="A65" t="s">
        <v>6</v>
      </c>
      <c r="B65" t="s">
        <v>21</v>
      </c>
      <c r="D65" s="1" t="s">
        <v>263</v>
      </c>
      <c r="E65" t="s">
        <v>25</v>
      </c>
      <c r="F65" s="4" t="str">
        <f>"&lt;response key="""&amp;B65&amp;""" text="""&amp;C65&amp;""" trigger="""&amp;D65&amp;IF(E65&lt;&gt;"",", "&amp;E65&amp;"""/&gt;","""/&gt;")</f>
        <v>&lt;response key="(timeout)" text="" trigger="Take 0.1 O2, EndDialog"/&gt;</v>
      </c>
    </row>
    <row r="66" spans="1:6" x14ac:dyDescent="0.25">
      <c r="A66" t="s">
        <v>29</v>
      </c>
      <c r="F66" s="4" t="str">
        <f>"&lt;/point&gt;"</f>
        <v>&lt;/point&gt;</v>
      </c>
    </row>
    <row r="67" spans="1:6" x14ac:dyDescent="0.25">
      <c r="A67" t="s">
        <v>47</v>
      </c>
      <c r="C67" t="s">
        <v>45</v>
      </c>
      <c r="F67" s="4" t="str">
        <f>"&lt;point id="""&amp;RIGHT(A67,1)&amp;""" text="""&amp;C67&amp;"""&gt;"</f>
        <v>&lt;point id="5" text="This &amp;#*% is bananas!"&gt;</v>
      </c>
    </row>
    <row r="68" spans="1:6" x14ac:dyDescent="0.25">
      <c r="A68" t="s">
        <v>5</v>
      </c>
      <c r="B68" t="s">
        <v>11</v>
      </c>
      <c r="C68" t="s">
        <v>116</v>
      </c>
      <c r="D68" t="s">
        <v>248</v>
      </c>
      <c r="F68" s="4" t="str">
        <f>"&lt;response key="""&amp;B68&amp;""" text="""&amp;C68&amp;""" trigger="""&amp;D68&amp;"""/&gt;"</f>
        <v>&lt;response key="A" text="A!" trigger="Go To 6"/&gt;</v>
      </c>
    </row>
    <row r="69" spans="1:6" x14ac:dyDescent="0.25">
      <c r="A69" t="s">
        <v>6</v>
      </c>
      <c r="B69" t="s">
        <v>21</v>
      </c>
      <c r="D69" s="1" t="s">
        <v>263</v>
      </c>
      <c r="E69" t="s">
        <v>25</v>
      </c>
      <c r="F69" s="4" t="str">
        <f>"&lt;response key="""&amp;B69&amp;""" text="""&amp;C69&amp;""" trigger="""&amp;D69&amp;IF(E69&lt;&gt;"",", "&amp;E69&amp;"""/&gt;","""/&gt;")</f>
        <v>&lt;response key="(timeout)" text="" trigger="Take 0.1 O2, EndDialog"/&gt;</v>
      </c>
    </row>
    <row r="70" spans="1:6" x14ac:dyDescent="0.25">
      <c r="A70" t="s">
        <v>29</v>
      </c>
      <c r="F70" s="4" t="str">
        <f>"&lt;/point&gt;"</f>
        <v>&lt;/point&gt;</v>
      </c>
    </row>
    <row r="71" spans="1:6" x14ac:dyDescent="0.25">
      <c r="A71" t="s">
        <v>48</v>
      </c>
      <c r="C71" t="s">
        <v>45</v>
      </c>
      <c r="F71" s="4" t="str">
        <f>"&lt;point id="""&amp;RIGHT(A71,1)&amp;""" text="""&amp;C71&amp;"""&gt;"</f>
        <v>&lt;point id="6" text="This &amp;#*% is bananas!"&gt;</v>
      </c>
    </row>
    <row r="72" spans="1:6" x14ac:dyDescent="0.25">
      <c r="A72" t="s">
        <v>5</v>
      </c>
      <c r="B72" t="s">
        <v>89</v>
      </c>
      <c r="C72" t="s">
        <v>118</v>
      </c>
      <c r="D72" t="s">
        <v>249</v>
      </c>
      <c r="F72" s="4" t="str">
        <f>"&lt;response key="""&amp;B72&amp;""" text="""&amp;C72&amp;""" trigger="""&amp;D72&amp;"""/&gt;"</f>
        <v>&lt;response key="S" text="S!" trigger="Go To 7"/&gt;</v>
      </c>
    </row>
    <row r="73" spans="1:6" x14ac:dyDescent="0.25">
      <c r="A73" t="s">
        <v>6</v>
      </c>
      <c r="B73" t="s">
        <v>21</v>
      </c>
      <c r="D73" s="1" t="s">
        <v>263</v>
      </c>
      <c r="E73" t="s">
        <v>25</v>
      </c>
      <c r="F73" s="4" t="str">
        <f>"&lt;response key="""&amp;B73&amp;""" text="""&amp;C73&amp;""" trigger="""&amp;D73&amp;IF(E73&lt;&gt;"",", "&amp;E73&amp;"""/&gt;","""/&gt;")</f>
        <v>&lt;response key="(timeout)" text="" trigger="Take 0.1 O2, EndDialog"/&gt;</v>
      </c>
    </row>
    <row r="74" spans="1:6" x14ac:dyDescent="0.25">
      <c r="A74" t="s">
        <v>29</v>
      </c>
      <c r="F74" s="4" t="str">
        <f>"&lt;/point&gt;"</f>
        <v>&lt;/point&gt;</v>
      </c>
    </row>
    <row r="75" spans="1:6" x14ac:dyDescent="0.25">
      <c r="A75" t="s">
        <v>49</v>
      </c>
      <c r="C75" t="s">
        <v>46</v>
      </c>
      <c r="D75" s="1" t="s">
        <v>258</v>
      </c>
      <c r="E75" t="s">
        <v>25</v>
      </c>
      <c r="F75" s="4" t="str">
        <f>"&lt;point id="""&amp;RIGHT(A75,1)&amp;""" text="""&amp;C75&amp;""" trigger="""&amp;D75&amp;IF(E75&lt;&gt;"",", "&amp;E75&amp;"""&gt;","""&gt;")</f>
        <v>&lt;point id="7" text="Aw yeah!" trigger="Give 0.10 O2, EndDialog"&gt;</v>
      </c>
    </row>
    <row r="76" spans="1:6" x14ac:dyDescent="0.25">
      <c r="A76" t="s">
        <v>29</v>
      </c>
      <c r="F76" s="4" t="str">
        <f>"&lt;/point&gt;"</f>
        <v>&lt;/point&gt;</v>
      </c>
    </row>
    <row r="77" spans="1:6" x14ac:dyDescent="0.25">
      <c r="A77" t="s">
        <v>25</v>
      </c>
      <c r="F77" s="4" t="str">
        <f>"&lt;/dialog&gt;"</f>
        <v>&lt;/dialog&gt;</v>
      </c>
    </row>
    <row r="78" spans="1:6" ht="15.75" thickBot="1" x14ac:dyDescent="0.3">
      <c r="A78" t="s">
        <v>30</v>
      </c>
      <c r="F78" s="4" t="str">
        <f>"&lt;/npc&gt;"</f>
        <v>&lt;/npc&gt;</v>
      </c>
    </row>
    <row r="79" spans="1:6" ht="16.5" thickTop="1" thickBot="1" x14ac:dyDescent="0.3">
      <c r="A79" s="2"/>
      <c r="B79" s="2"/>
      <c r="C79" s="2"/>
      <c r="D79" s="2"/>
      <c r="E79" s="3"/>
      <c r="F79" s="5"/>
    </row>
    <row r="80" spans="1:6" ht="15.75" thickTop="1" x14ac:dyDescent="0.25">
      <c r="A80" t="s">
        <v>31</v>
      </c>
      <c r="B80" t="s">
        <v>50</v>
      </c>
      <c r="F80" s="4" t="str">
        <f>"&lt;npc name="""&amp;B80&amp;"""&gt;"</f>
        <v>&lt;npc name="Flirt"&gt;</v>
      </c>
    </row>
    <row r="81" spans="1:6" x14ac:dyDescent="0.25">
      <c r="A81" t="s">
        <v>27</v>
      </c>
      <c r="B81" t="s">
        <v>266</v>
      </c>
      <c r="F81" s="4" t="str">
        <f>"&lt;spriteset file="""&amp;B81&amp;".png""/&gt;"</f>
        <v>&lt;spriteset file="Female.png"/&gt;</v>
      </c>
    </row>
    <row r="82" spans="1:6" x14ac:dyDescent="0.25">
      <c r="A82" t="s">
        <v>28</v>
      </c>
      <c r="F82" s="4" t="str">
        <f>"&lt;dialog&gt;"</f>
        <v>&lt;dialog&gt;</v>
      </c>
    </row>
    <row r="83" spans="1:6" x14ac:dyDescent="0.25">
      <c r="A83" t="s">
        <v>0</v>
      </c>
      <c r="C83" t="s">
        <v>51</v>
      </c>
      <c r="F83" s="4" t="str">
        <f>"&lt;point id="""&amp;RIGHT(A83,1)&amp;""" text="""&amp;C83&amp;"""&gt;"</f>
        <v>&lt;point id="0" text="Going my way, baby?"&gt;</v>
      </c>
    </row>
    <row r="84" spans="1:6" x14ac:dyDescent="0.25">
      <c r="A84" t="s">
        <v>5</v>
      </c>
      <c r="B84" t="s">
        <v>11</v>
      </c>
      <c r="C84" t="s">
        <v>55</v>
      </c>
      <c r="D84" t="s">
        <v>243</v>
      </c>
      <c r="F84" s="4" t="str">
        <f t="shared" ref="F84:F87" si="3">"&lt;response key="""&amp;B84&amp;""" text="""&amp;C84&amp;""" trigger="""&amp;D84&amp;"""/&gt;"</f>
        <v>&lt;response key="A" text="Let me show you the stars." trigger="Go To 1"/&gt;</v>
      </c>
    </row>
    <row r="85" spans="1:6" x14ac:dyDescent="0.25">
      <c r="A85" t="s">
        <v>6</v>
      </c>
      <c r="B85" t="s">
        <v>12</v>
      </c>
      <c r="C85" t="s">
        <v>54</v>
      </c>
      <c r="D85" t="s">
        <v>244</v>
      </c>
      <c r="F85" s="4" t="str">
        <f t="shared" si="3"/>
        <v>&lt;response key="B" text="I go wherever the action is." trigger="Go To 2"/&gt;</v>
      </c>
    </row>
    <row r="86" spans="1:6" x14ac:dyDescent="0.25">
      <c r="A86" t="s">
        <v>7</v>
      </c>
      <c r="B86" t="s">
        <v>13</v>
      </c>
      <c r="C86" t="s">
        <v>52</v>
      </c>
      <c r="D86" t="s">
        <v>245</v>
      </c>
      <c r="F86" s="4" t="str">
        <f t="shared" si="3"/>
        <v>&lt;response key="C" text="I'm more of a lone space ranger." trigger="Go To 3"/&gt;</v>
      </c>
    </row>
    <row r="87" spans="1:6" x14ac:dyDescent="0.25">
      <c r="A87" t="s">
        <v>8</v>
      </c>
      <c r="B87" t="s">
        <v>21</v>
      </c>
      <c r="D87" t="s">
        <v>248</v>
      </c>
      <c r="F87" s="4" t="str">
        <f t="shared" si="3"/>
        <v>&lt;response key="(timeout)" text="" trigger="Go To 6"/&gt;</v>
      </c>
    </row>
    <row r="88" spans="1:6" x14ac:dyDescent="0.25">
      <c r="A88" t="s">
        <v>29</v>
      </c>
      <c r="F88" s="4" t="str">
        <f>"&lt;/point&gt;"</f>
        <v>&lt;/point&gt;</v>
      </c>
    </row>
    <row r="89" spans="1:6" x14ac:dyDescent="0.25">
      <c r="A89" t="s">
        <v>1</v>
      </c>
      <c r="C89" t="s">
        <v>58</v>
      </c>
      <c r="D89" s="1"/>
      <c r="F89" s="4" t="str">
        <f>"&lt;point id="""&amp;RIGHT(A89,1)&amp;""" text="""&amp;C89&amp;""" trigger="""&amp;D89&amp;IF(E89&lt;&gt;"",""" Trigger2="""&amp;E89&amp;"""&gt;","""&gt;")</f>
        <v>&lt;point id="1" text="I'm ready to blast off!" trigger=""&gt;</v>
      </c>
    </row>
    <row r="90" spans="1:6" x14ac:dyDescent="0.25">
      <c r="A90" t="s">
        <v>5</v>
      </c>
      <c r="B90" t="s">
        <v>11</v>
      </c>
      <c r="C90" t="s">
        <v>56</v>
      </c>
      <c r="D90" t="s">
        <v>246</v>
      </c>
      <c r="F90" s="4" t="str">
        <f t="shared" ref="F90:F93" si="4">"&lt;response key="""&amp;B90&amp;""" text="""&amp;C90&amp;""" trigger="""&amp;D90&amp;"""/&gt;"</f>
        <v>&lt;response key="A" text="I'll rock your universe." trigger="Go To 4"/&gt;</v>
      </c>
    </row>
    <row r="91" spans="1:6" x14ac:dyDescent="0.25">
      <c r="A91" t="s">
        <v>6</v>
      </c>
      <c r="B91" t="s">
        <v>12</v>
      </c>
      <c r="C91" t="s">
        <v>57</v>
      </c>
      <c r="D91" t="s">
        <v>246</v>
      </c>
      <c r="F91" s="4" t="str">
        <f t="shared" si="4"/>
        <v>&lt;response key="B" text="It'll be out of this world." trigger="Go To 4"/&gt;</v>
      </c>
    </row>
    <row r="92" spans="1:6" x14ac:dyDescent="0.25">
      <c r="A92" t="s">
        <v>7</v>
      </c>
      <c r="B92" t="s">
        <v>13</v>
      </c>
      <c r="C92" t="s">
        <v>53</v>
      </c>
      <c r="D92" t="s">
        <v>247</v>
      </c>
      <c r="F92" s="4" t="str">
        <f t="shared" si="4"/>
        <v>&lt;response key="C" text="To infinity and beyond." trigger="Go To 5"/&gt;</v>
      </c>
    </row>
    <row r="93" spans="1:6" x14ac:dyDescent="0.25">
      <c r="A93" t="s">
        <v>8</v>
      </c>
      <c r="B93" t="s">
        <v>21</v>
      </c>
      <c r="D93" t="s">
        <v>248</v>
      </c>
      <c r="F93" s="4" t="str">
        <f t="shared" si="4"/>
        <v>&lt;response key="(timeout)" text="" trigger="Go To 6"/&gt;</v>
      </c>
    </row>
    <row r="94" spans="1:6" x14ac:dyDescent="0.25">
      <c r="A94" t="s">
        <v>29</v>
      </c>
      <c r="F94" s="4" t="str">
        <f>"&lt;/point&gt;"</f>
        <v>&lt;/point&gt;</v>
      </c>
    </row>
    <row r="95" spans="1:6" x14ac:dyDescent="0.25">
      <c r="A95" t="s">
        <v>2</v>
      </c>
      <c r="C95" t="s">
        <v>59</v>
      </c>
      <c r="D95" s="1"/>
      <c r="F95" s="4" t="str">
        <f>"&lt;point id="""&amp;RIGHT(A95,1)&amp;""" text="""&amp;C95&amp;""" trigger="""&amp;D95&amp;IF(E95&lt;&gt;"",""" Trigger2="""&amp;E95&amp;"""&gt;","""&gt;")</f>
        <v>&lt;point id="2" text="I'll show you some action." trigger=""&gt;</v>
      </c>
    </row>
    <row r="96" spans="1:6" x14ac:dyDescent="0.25">
      <c r="A96" t="s">
        <v>5</v>
      </c>
      <c r="B96" t="s">
        <v>11</v>
      </c>
      <c r="C96" t="s">
        <v>60</v>
      </c>
      <c r="D96" t="s">
        <v>243</v>
      </c>
      <c r="F96" s="4" t="str">
        <f t="shared" ref="F96:F98" si="5">"&lt;response key="""&amp;B96&amp;""" text="""&amp;C96&amp;""" trigger="""&amp;D96&amp;"""/&gt;"</f>
        <v>&lt;response key="A" text="Let's do it." trigger="Go To 1"/&gt;</v>
      </c>
    </row>
    <row r="97" spans="1:6" x14ac:dyDescent="0.25">
      <c r="A97" t="s">
        <v>6</v>
      </c>
      <c r="B97" t="s">
        <v>12</v>
      </c>
      <c r="C97" t="s">
        <v>61</v>
      </c>
      <c r="D97" t="s">
        <v>245</v>
      </c>
      <c r="F97" s="4" t="str">
        <f t="shared" si="5"/>
        <v>&lt;response key="B" text="No thanks." trigger="Go To 3"/&gt;</v>
      </c>
    </row>
    <row r="98" spans="1:6" x14ac:dyDescent="0.25">
      <c r="A98" t="s">
        <v>7</v>
      </c>
      <c r="B98" t="s">
        <v>21</v>
      </c>
      <c r="D98" t="s">
        <v>248</v>
      </c>
      <c r="F98" s="4" t="str">
        <f t="shared" si="5"/>
        <v>&lt;response key="(timeout)" text="" trigger="Go To 6"/&gt;</v>
      </c>
    </row>
    <row r="99" spans="1:6" x14ac:dyDescent="0.25">
      <c r="A99" t="s">
        <v>29</v>
      </c>
      <c r="F99" s="4" t="str">
        <f>"&lt;/point&gt;"</f>
        <v>&lt;/point&gt;</v>
      </c>
    </row>
    <row r="100" spans="1:6" x14ac:dyDescent="0.25">
      <c r="A100" t="s">
        <v>3</v>
      </c>
      <c r="C100" t="s">
        <v>119</v>
      </c>
      <c r="D100" s="1"/>
      <c r="F100" s="4" t="str">
        <f>"&lt;point id="""&amp;RIGHT(A100,1)&amp;""" text="""&amp;C100&amp;""" trigger="""&amp;D100&amp;IF(E100&lt;&gt;"",", "&amp;E100&amp;"""&gt;","""&gt;")</f>
        <v>&lt;point id="3" text="Don't you want me?" trigger=""&gt;</v>
      </c>
    </row>
    <row r="101" spans="1:6" x14ac:dyDescent="0.25">
      <c r="A101" t="s">
        <v>5</v>
      </c>
      <c r="B101" t="s">
        <v>11</v>
      </c>
      <c r="C101" t="s">
        <v>62</v>
      </c>
      <c r="D101" t="s">
        <v>247</v>
      </c>
      <c r="F101" s="4" t="str">
        <f t="shared" ref="F101:F104" si="6">"&lt;response key="""&amp;B101&amp;""" text="""&amp;C101&amp;""" trigger="""&amp;D101&amp;"""/&gt;"</f>
        <v>&lt;response key="A" text="It's not you, it's me." trigger="Go To 5"/&gt;</v>
      </c>
    </row>
    <row r="102" spans="1:6" x14ac:dyDescent="0.25">
      <c r="A102" t="s">
        <v>6</v>
      </c>
      <c r="B102" t="s">
        <v>12</v>
      </c>
      <c r="C102" t="s">
        <v>63</v>
      </c>
      <c r="D102" t="s">
        <v>247</v>
      </c>
      <c r="F102" s="4" t="str">
        <f t="shared" si="6"/>
        <v>&lt;response key="B" text="I just need some space." trigger="Go To 5"/&gt;</v>
      </c>
    </row>
    <row r="103" spans="1:6" x14ac:dyDescent="0.25">
      <c r="A103" t="s">
        <v>7</v>
      </c>
      <c r="B103" t="s">
        <v>13</v>
      </c>
      <c r="C103" t="s">
        <v>64</v>
      </c>
      <c r="D103" t="s">
        <v>247</v>
      </c>
      <c r="F103" s="4" t="str">
        <f t="shared" si="6"/>
        <v>&lt;response key="C" text="My zipper is stuck." trigger="Go To 5"/&gt;</v>
      </c>
    </row>
    <row r="104" spans="1:6" x14ac:dyDescent="0.25">
      <c r="A104" t="s">
        <v>8</v>
      </c>
      <c r="B104" t="s">
        <v>21</v>
      </c>
      <c r="D104" t="s">
        <v>248</v>
      </c>
      <c r="F104" s="4" t="str">
        <f t="shared" si="6"/>
        <v>&lt;response key="(timeout)" text="" trigger="Go To 6"/&gt;</v>
      </c>
    </row>
    <row r="105" spans="1:6" x14ac:dyDescent="0.25">
      <c r="A105" t="s">
        <v>29</v>
      </c>
      <c r="F105" s="4" t="str">
        <f>"&lt;/point&gt;"</f>
        <v>&lt;/point&gt;</v>
      </c>
    </row>
    <row r="106" spans="1:6" x14ac:dyDescent="0.25">
      <c r="A106" t="s">
        <v>4</v>
      </c>
      <c r="C106" t="s">
        <v>65</v>
      </c>
      <c r="D106" s="1" t="s">
        <v>259</v>
      </c>
      <c r="E106" t="s">
        <v>25</v>
      </c>
      <c r="F106" s="4" t="str">
        <f>"&lt;point id="""&amp;RIGHT(A106,1)&amp;""" text="""&amp;C106&amp;""" trigger="""&amp;D106&amp;IF(E106&lt;&gt;"",", "&amp;E106&amp;"""&gt;","""&gt;")</f>
        <v>&lt;point id="4" text="Rock me, rocket man!" trigger="Give 0.2 O2, EndDialog"&gt;</v>
      </c>
    </row>
    <row r="107" spans="1:6" x14ac:dyDescent="0.25">
      <c r="A107" t="s">
        <v>29</v>
      </c>
      <c r="F107" s="4" t="str">
        <f>"&lt;/point&gt;"</f>
        <v>&lt;/point&gt;</v>
      </c>
    </row>
    <row r="108" spans="1:6" x14ac:dyDescent="0.25">
      <c r="A108" t="s">
        <v>47</v>
      </c>
      <c r="C108" t="s">
        <v>67</v>
      </c>
      <c r="D108" s="1" t="s">
        <v>263</v>
      </c>
      <c r="E108" t="s">
        <v>25</v>
      </c>
      <c r="F108" s="4" t="str">
        <f>"&lt;point id="""&amp;RIGHT(A108,1)&amp;""" text="""&amp;C108&amp;""" trigger="""&amp;D108&amp;IF(E108&lt;&gt;"",", "&amp;E108&amp;"""&gt;","""&gt;")</f>
        <v>&lt;point id="5" text="… That's the lamest thing I've ever heard." trigger="Take 0.1 O2, EndDialog"&gt;</v>
      </c>
    </row>
    <row r="109" spans="1:6" x14ac:dyDescent="0.25">
      <c r="A109" t="s">
        <v>29</v>
      </c>
      <c r="F109" s="4" t="str">
        <f>"&lt;/point&gt;"</f>
        <v>&lt;/point&gt;</v>
      </c>
    </row>
    <row r="110" spans="1:6" x14ac:dyDescent="0.25">
      <c r="A110" t="s">
        <v>48</v>
      </c>
      <c r="C110" t="s">
        <v>66</v>
      </c>
      <c r="D110" s="1" t="s">
        <v>263</v>
      </c>
      <c r="E110" t="s">
        <v>25</v>
      </c>
      <c r="F110" s="4" t="str">
        <f>"&lt;point id="""&amp;RIGHT(A110,1)&amp;""" text="""&amp;C110&amp;""" trigger="""&amp;D110&amp;IF(E110&lt;&gt;"",", "&amp;E110&amp;"""&gt;","""&gt;")</f>
        <v>&lt;point id="6" text="Hey, come back!" trigger="Take 0.1 O2, EndDialog"&gt;</v>
      </c>
    </row>
    <row r="111" spans="1:6" x14ac:dyDescent="0.25">
      <c r="A111" t="s">
        <v>29</v>
      </c>
      <c r="F111" s="4" t="str">
        <f>"&lt;/point&gt;"</f>
        <v>&lt;/point&gt;</v>
      </c>
    </row>
    <row r="112" spans="1:6" x14ac:dyDescent="0.25">
      <c r="A112" t="s">
        <v>25</v>
      </c>
      <c r="F112" s="4" t="str">
        <f>"&lt;/dialog&gt;"</f>
        <v>&lt;/dialog&gt;</v>
      </c>
    </row>
    <row r="113" spans="1:6" ht="15.75" thickBot="1" x14ac:dyDescent="0.3">
      <c r="A113" t="s">
        <v>30</v>
      </c>
      <c r="F113" s="4" t="str">
        <f>"&lt;/npc&gt;"</f>
        <v>&lt;/npc&gt;</v>
      </c>
    </row>
    <row r="114" spans="1:6" ht="16.5" thickTop="1" thickBot="1" x14ac:dyDescent="0.3">
      <c r="A114" s="2"/>
      <c r="B114" s="2"/>
      <c r="C114" s="2"/>
      <c r="D114" s="2"/>
      <c r="E114" s="3"/>
      <c r="F114" s="5"/>
    </row>
    <row r="115" spans="1:6" ht="15.75" thickTop="1" x14ac:dyDescent="0.25">
      <c r="A115" t="s">
        <v>31</v>
      </c>
      <c r="B115" t="s">
        <v>120</v>
      </c>
      <c r="F115" s="4" t="str">
        <f>"&lt;npc name="""&amp;B115&amp;"""&gt;"</f>
        <v>&lt;npc name="Shirt"&gt;</v>
      </c>
    </row>
    <row r="116" spans="1:6" x14ac:dyDescent="0.25">
      <c r="A116" t="s">
        <v>27</v>
      </c>
      <c r="B116" t="s">
        <v>267</v>
      </c>
      <c r="F116" s="4" t="str">
        <f>"&lt;spriteset file="""&amp;B116&amp;".png""/&gt;"</f>
        <v>&lt;spriteset file="Male.png"/&gt;</v>
      </c>
    </row>
    <row r="117" spans="1:6" x14ac:dyDescent="0.25">
      <c r="A117" t="s">
        <v>28</v>
      </c>
      <c r="F117" s="4" t="str">
        <f>"&lt;dialog&gt;"</f>
        <v>&lt;dialog&gt;</v>
      </c>
    </row>
    <row r="118" spans="1:6" x14ac:dyDescent="0.25">
      <c r="A118" t="s">
        <v>0</v>
      </c>
      <c r="C118" t="s">
        <v>68</v>
      </c>
      <c r="F118" s="4" t="str">
        <f>"&lt;point id="""&amp;RIGHT(A118,1)&amp;""" text="""&amp;C118&amp;"""&gt;"</f>
        <v>&lt;point id="0" text="What color is this shirt?"&gt;</v>
      </c>
    </row>
    <row r="119" spans="1:6" x14ac:dyDescent="0.25">
      <c r="A119" t="s">
        <v>5</v>
      </c>
      <c r="B119" t="s">
        <v>106</v>
      </c>
      <c r="C119" t="s">
        <v>69</v>
      </c>
      <c r="D119" t="s">
        <v>243</v>
      </c>
      <c r="F119" s="4" t="str">
        <f t="shared" ref="F119:F122" si="7">"&lt;response key="""&amp;B119&amp;""" text="""&amp;C119&amp;""" trigger="""&amp;D119&amp;"""/&gt;"</f>
        <v>&lt;response key="G" text="Red." trigger="Go To 1"/&gt;</v>
      </c>
    </row>
    <row r="120" spans="1:6" x14ac:dyDescent="0.25">
      <c r="A120" t="s">
        <v>6</v>
      </c>
      <c r="B120" t="s">
        <v>107</v>
      </c>
      <c r="C120" t="s">
        <v>70</v>
      </c>
      <c r="D120" t="s">
        <v>244</v>
      </c>
      <c r="F120" s="4" t="str">
        <f t="shared" si="7"/>
        <v>&lt;response key="R" text="Green." trigger="Go To 2"/&gt;</v>
      </c>
    </row>
    <row r="121" spans="1:6" x14ac:dyDescent="0.25">
      <c r="A121" t="s">
        <v>7</v>
      </c>
      <c r="B121" t="s">
        <v>13</v>
      </c>
      <c r="C121" t="s">
        <v>71</v>
      </c>
      <c r="D121" t="s">
        <v>245</v>
      </c>
      <c r="F121" s="4" t="str">
        <f t="shared" si="7"/>
        <v>&lt;response key="C" text="I'm colorblind." trigger="Go To 3"/&gt;</v>
      </c>
    </row>
    <row r="122" spans="1:6" x14ac:dyDescent="0.25">
      <c r="A122" t="s">
        <v>8</v>
      </c>
      <c r="B122" t="s">
        <v>21</v>
      </c>
      <c r="D122" t="s">
        <v>245</v>
      </c>
      <c r="F122" s="4" t="str">
        <f t="shared" si="7"/>
        <v>&lt;response key="(timeout)" text="" trigger="Go To 3"/&gt;</v>
      </c>
    </row>
    <row r="123" spans="1:6" x14ac:dyDescent="0.25">
      <c r="A123" t="s">
        <v>29</v>
      </c>
      <c r="F123" s="4" t="str">
        <f>"&lt;/point&gt;"</f>
        <v>&lt;/point&gt;</v>
      </c>
    </row>
    <row r="124" spans="1:6" x14ac:dyDescent="0.25">
      <c r="A124" t="s">
        <v>1</v>
      </c>
      <c r="C124" t="s">
        <v>72</v>
      </c>
      <c r="D124" s="1" t="s">
        <v>257</v>
      </c>
      <c r="E124" t="s">
        <v>25</v>
      </c>
      <c r="F124" s="4" t="str">
        <f>"&lt;point id="""&amp;RIGHT(A124,1)&amp;""" text="""&amp;C124&amp;""" trigger="""&amp;D124&amp;IF(E124&lt;&gt;"",", "&amp;E124&amp;"""&gt;","""&gt;")</f>
        <v>&lt;point id="1" text="Can't put anything past you!" trigger="Give 0.1 O2, EndDialog"&gt;</v>
      </c>
    </row>
    <row r="125" spans="1:6" x14ac:dyDescent="0.25">
      <c r="A125" t="s">
        <v>29</v>
      </c>
      <c r="F125" s="4" t="str">
        <f>"&lt;/point&gt;"</f>
        <v>&lt;/point&gt;</v>
      </c>
    </row>
    <row r="126" spans="1:6" x14ac:dyDescent="0.25">
      <c r="A126" t="s">
        <v>2</v>
      </c>
      <c r="C126" t="s">
        <v>73</v>
      </c>
      <c r="D126" s="1" t="s">
        <v>263</v>
      </c>
      <c r="E126" t="s">
        <v>25</v>
      </c>
      <c r="F126" s="4" t="str">
        <f>"&lt;point id="""&amp;RIGHT(A126,1)&amp;""" text="""&amp;C126&amp;""" trigger="""&amp;D126&amp;IF(E126&lt;&gt;"",", "&amp;E126&amp;"""&gt;","""&gt;")</f>
        <v>&lt;point id="2" text="You should pay more attention!" trigger="Take 0.1 O2, EndDialog"&gt;</v>
      </c>
    </row>
    <row r="127" spans="1:6" x14ac:dyDescent="0.25">
      <c r="A127" t="s">
        <v>29</v>
      </c>
      <c r="F127" s="4" t="str">
        <f>"&lt;/point&gt;"</f>
        <v>&lt;/point&gt;</v>
      </c>
    </row>
    <row r="128" spans="1:6" x14ac:dyDescent="0.25">
      <c r="A128" t="s">
        <v>3</v>
      </c>
      <c r="C128" t="s">
        <v>74</v>
      </c>
      <c r="D128" s="1" t="s">
        <v>25</v>
      </c>
      <c r="F128" s="4" t="str">
        <f>"&lt;point id="""&amp;RIGHT(A128,1)&amp;""" text="""&amp;C128&amp;""" trigger="""&amp;D128&amp;IF(E128&lt;&gt;"",", "&amp;E128&amp;"""&gt;","""&gt;")</f>
        <v>&lt;point id="3" text="Nevermind." trigger="EndDialog"&gt;</v>
      </c>
    </row>
    <row r="129" spans="1:6" x14ac:dyDescent="0.25">
      <c r="A129" t="s">
        <v>29</v>
      </c>
      <c r="F129" s="4" t="str">
        <f>"&lt;/point&gt;"</f>
        <v>&lt;/point&gt;</v>
      </c>
    </row>
    <row r="130" spans="1:6" x14ac:dyDescent="0.25">
      <c r="A130" t="s">
        <v>25</v>
      </c>
      <c r="F130" s="4" t="str">
        <f>"&lt;/dialog&gt;"</f>
        <v>&lt;/dialog&gt;</v>
      </c>
    </row>
    <row r="131" spans="1:6" ht="15.75" thickBot="1" x14ac:dyDescent="0.3">
      <c r="A131" t="s">
        <v>30</v>
      </c>
      <c r="F131" s="4" t="str">
        <f>"&lt;/npc&gt;"</f>
        <v>&lt;/npc&gt;</v>
      </c>
    </row>
    <row r="132" spans="1:6" ht="16.5" thickTop="1" thickBot="1" x14ac:dyDescent="0.3">
      <c r="A132" s="2"/>
      <c r="B132" s="2"/>
      <c r="C132" s="2"/>
      <c r="D132" s="2"/>
      <c r="E132" s="3"/>
      <c r="F132" s="5"/>
    </row>
    <row r="133" spans="1:6" ht="15.75" thickTop="1" x14ac:dyDescent="0.25">
      <c r="A133" t="s">
        <v>31</v>
      </c>
      <c r="B133" t="s">
        <v>75</v>
      </c>
      <c r="F133" s="4" t="str">
        <f>"&lt;npc name="""&amp;B133&amp;"""&gt;"</f>
        <v>&lt;npc name="Ziggy"&gt;</v>
      </c>
    </row>
    <row r="134" spans="1:6" x14ac:dyDescent="0.25">
      <c r="A134" t="s">
        <v>27</v>
      </c>
      <c r="B134" t="s">
        <v>267</v>
      </c>
      <c r="F134" s="4" t="str">
        <f>"&lt;spriteset file="""&amp;B134&amp;".png""/&gt;"</f>
        <v>&lt;spriteset file="Male.png"/&gt;</v>
      </c>
    </row>
    <row r="135" spans="1:6" x14ac:dyDescent="0.25">
      <c r="A135" t="s">
        <v>28</v>
      </c>
      <c r="F135" s="4" t="str">
        <f>"&lt;dialog&gt;"</f>
        <v>&lt;dialog&gt;</v>
      </c>
    </row>
    <row r="136" spans="1:6" x14ac:dyDescent="0.25">
      <c r="A136" t="s">
        <v>0</v>
      </c>
      <c r="C136" t="s">
        <v>76</v>
      </c>
      <c r="F136" s="4" t="str">
        <f>"&lt;point id="""&amp;RIGHT(A136,1)&amp;""" text="""&amp;C136&amp;"""&gt;"</f>
        <v>&lt;point id="0" text="Ground Control to Major Tom…"&gt;</v>
      </c>
    </row>
    <row r="137" spans="1:6" x14ac:dyDescent="0.25">
      <c r="A137" t="s">
        <v>5</v>
      </c>
      <c r="B137" t="s">
        <v>108</v>
      </c>
      <c r="C137" t="s">
        <v>77</v>
      </c>
      <c r="D137" t="s">
        <v>243</v>
      </c>
      <c r="F137" s="4" t="str">
        <f t="shared" ref="F137:F140" si="8">"&lt;response key="""&amp;B137&amp;""" text="""&amp;C137&amp;""" trigger="""&amp;D137&amp;"""/&gt;"</f>
        <v>&lt;response key="Q" text="Commencing countdown, engines on…" trigger="Go To 1"/&gt;</v>
      </c>
    </row>
    <row r="138" spans="1:6" x14ac:dyDescent="0.25">
      <c r="A138" t="s">
        <v>6</v>
      </c>
      <c r="B138" t="s">
        <v>109</v>
      </c>
      <c r="C138" t="s">
        <v>78</v>
      </c>
      <c r="D138" t="s">
        <v>244</v>
      </c>
      <c r="F138" s="4" t="str">
        <f t="shared" si="8"/>
        <v>&lt;response key="W" text="Your circuit's dead, there's something wrong…" trigger="Go To 2"/&gt;</v>
      </c>
    </row>
    <row r="139" spans="1:6" x14ac:dyDescent="0.25">
      <c r="A139" t="s">
        <v>7</v>
      </c>
      <c r="B139" t="s">
        <v>110</v>
      </c>
      <c r="C139" t="s">
        <v>79</v>
      </c>
      <c r="D139" t="s">
        <v>245</v>
      </c>
      <c r="F139" s="4" t="str">
        <f t="shared" si="8"/>
        <v>&lt;response key="E" text="Tell my wife I love her…" trigger="Go To 3"/&gt;</v>
      </c>
    </row>
    <row r="140" spans="1:6" x14ac:dyDescent="0.25">
      <c r="A140" t="s">
        <v>8</v>
      </c>
      <c r="B140" t="s">
        <v>21</v>
      </c>
      <c r="D140" t="s">
        <v>244</v>
      </c>
      <c r="F140" s="4" t="str">
        <f t="shared" si="8"/>
        <v>&lt;response key="(timeout)" text="" trigger="Go To 2"/&gt;</v>
      </c>
    </row>
    <row r="141" spans="1:6" x14ac:dyDescent="0.25">
      <c r="A141" t="s">
        <v>29</v>
      </c>
      <c r="F141" s="4" t="str">
        <f>"&lt;/point&gt;"</f>
        <v>&lt;/point&gt;</v>
      </c>
    </row>
    <row r="142" spans="1:6" x14ac:dyDescent="0.25">
      <c r="A142" t="s">
        <v>1</v>
      </c>
      <c r="C142" t="s">
        <v>80</v>
      </c>
      <c r="D142" s="1" t="s">
        <v>257</v>
      </c>
      <c r="E142" t="s">
        <v>25</v>
      </c>
      <c r="F142" s="4" t="str">
        <f>"&lt;point id="""&amp;RIGHT(A142,1)&amp;""" text="""&amp;C142&amp;""" trigger="""&amp;D142&amp;IF(E142&lt;&gt;"",", "&amp;E142&amp;"""&gt;","""&gt;")</f>
        <v>&lt;point id="1" text="You've really made the grade!" trigger="Give 0.1 O2, EndDialog"&gt;</v>
      </c>
    </row>
    <row r="143" spans="1:6" x14ac:dyDescent="0.25">
      <c r="A143" t="s">
        <v>29</v>
      </c>
      <c r="F143" s="4" t="str">
        <f>"&lt;/point&gt;"</f>
        <v>&lt;/point&gt;</v>
      </c>
    </row>
    <row r="144" spans="1:6" x14ac:dyDescent="0.25">
      <c r="A144" t="s">
        <v>2</v>
      </c>
      <c r="C144" t="s">
        <v>81</v>
      </c>
      <c r="D144" s="1" t="s">
        <v>263</v>
      </c>
      <c r="E144" t="s">
        <v>25</v>
      </c>
      <c r="F144" s="4" t="str">
        <f>"&lt;point id="""&amp;RIGHT(A144,1)&amp;""" text="""&amp;C144&amp;""" trigger="""&amp;D144&amp;IF(E144&lt;&gt;"",", "&amp;E144&amp;"""&gt;","""&gt;")</f>
        <v>&lt;point id="2" text="Can you hear me, Major Tom?" trigger="Take 0.1 O2, EndDialog"&gt;</v>
      </c>
    </row>
    <row r="145" spans="1:6" x14ac:dyDescent="0.25">
      <c r="A145" t="s">
        <v>29</v>
      </c>
      <c r="F145" s="4" t="str">
        <f>"&lt;/point&gt;"</f>
        <v>&lt;/point&gt;</v>
      </c>
    </row>
    <row r="146" spans="1:6" x14ac:dyDescent="0.25">
      <c r="A146" t="s">
        <v>3</v>
      </c>
      <c r="C146" t="s">
        <v>82</v>
      </c>
      <c r="D146" s="1" t="s">
        <v>25</v>
      </c>
      <c r="F146" s="4" t="str">
        <f>"&lt;point id="""&amp;RIGHT(A146,1)&amp;""" text="""&amp;C146&amp;""" trigger="""&amp;D146&amp;IF(E146&lt;&gt;"",", "&amp;E146&amp;"""&gt;","""&gt;")</f>
        <v>&lt;point id="3" text="She knows…" trigger="EndDialog"&gt;</v>
      </c>
    </row>
    <row r="147" spans="1:6" x14ac:dyDescent="0.25">
      <c r="A147" t="s">
        <v>29</v>
      </c>
      <c r="F147" s="4" t="str">
        <f>"&lt;/point&gt;"</f>
        <v>&lt;/point&gt;</v>
      </c>
    </row>
    <row r="148" spans="1:6" x14ac:dyDescent="0.25">
      <c r="A148" t="s">
        <v>25</v>
      </c>
      <c r="F148" s="4" t="str">
        <f>"&lt;/dialog&gt;"</f>
        <v>&lt;/dialog&gt;</v>
      </c>
    </row>
    <row r="149" spans="1:6" ht="15.75" thickBot="1" x14ac:dyDescent="0.3">
      <c r="A149" t="s">
        <v>30</v>
      </c>
      <c r="F149" s="4" t="str">
        <f>"&lt;/npc&gt;"</f>
        <v>&lt;/npc&gt;</v>
      </c>
    </row>
    <row r="150" spans="1:6" ht="16.5" thickTop="1" thickBot="1" x14ac:dyDescent="0.3">
      <c r="A150" s="2"/>
      <c r="B150" s="2"/>
      <c r="C150" s="2"/>
      <c r="D150" s="2"/>
      <c r="E150" s="3"/>
      <c r="F150" s="5"/>
    </row>
    <row r="151" spans="1:6" ht="15.75" thickTop="1" x14ac:dyDescent="0.25">
      <c r="A151" t="s">
        <v>31</v>
      </c>
      <c r="B151" t="s">
        <v>83</v>
      </c>
      <c r="F151" s="4" t="str">
        <f>"&lt;npc name="""&amp;B151&amp;"""&gt;"</f>
        <v>&lt;npc name="Fenix"&gt;</v>
      </c>
    </row>
    <row r="152" spans="1:6" x14ac:dyDescent="0.25">
      <c r="A152" t="s">
        <v>27</v>
      </c>
      <c r="B152" t="s">
        <v>267</v>
      </c>
      <c r="F152" s="4" t="str">
        <f>"&lt;spriteset file="""&amp;B152&amp;".png""/&gt;"</f>
        <v>&lt;spriteset file="Male.png"/&gt;</v>
      </c>
    </row>
    <row r="153" spans="1:6" x14ac:dyDescent="0.25">
      <c r="A153" t="s">
        <v>28</v>
      </c>
      <c r="F153" s="4" t="str">
        <f>"&lt;dialog&gt;"</f>
        <v>&lt;dialog&gt;</v>
      </c>
    </row>
    <row r="154" spans="1:6" x14ac:dyDescent="0.25">
      <c r="A154" t="s">
        <v>0</v>
      </c>
      <c r="C154" t="s">
        <v>84</v>
      </c>
      <c r="F154" s="4" t="str">
        <f>"&lt;point id="""&amp;RIGHT(A154,1)&amp;""" text="""&amp;C154&amp;"""&gt;"</f>
        <v>&lt;point id="0" text="En Taro Adun!"&gt;</v>
      </c>
    </row>
    <row r="155" spans="1:6" x14ac:dyDescent="0.25">
      <c r="A155" t="s">
        <v>5</v>
      </c>
      <c r="B155">
        <v>1</v>
      </c>
      <c r="C155" t="s">
        <v>85</v>
      </c>
      <c r="D155" t="s">
        <v>243</v>
      </c>
      <c r="F155" s="4" t="str">
        <f t="shared" ref="F155:F158" si="9">"&lt;response key="""&amp;B155&amp;""" text="""&amp;C155&amp;""" trigger="""&amp;D155&amp;"""/&gt;"</f>
        <v>&lt;response key="1" text="My life for Aiur!" trigger="Go To 1"/&gt;</v>
      </c>
    </row>
    <row r="156" spans="1:6" x14ac:dyDescent="0.25">
      <c r="A156" t="s">
        <v>6</v>
      </c>
      <c r="B156">
        <v>2</v>
      </c>
      <c r="C156" t="s">
        <v>87</v>
      </c>
      <c r="D156" t="s">
        <v>244</v>
      </c>
      <c r="F156" s="4" t="str">
        <f t="shared" si="9"/>
        <v>&lt;response key="2" text="En Taro your face!" trigger="Go To 2"/&gt;</v>
      </c>
    </row>
    <row r="157" spans="1:6" x14ac:dyDescent="0.25">
      <c r="A157" t="s">
        <v>7</v>
      </c>
      <c r="B157">
        <v>3</v>
      </c>
      <c r="C157" t="s">
        <v>86</v>
      </c>
      <c r="D157" t="s">
        <v>244</v>
      </c>
      <c r="F157" s="4" t="str">
        <f t="shared" si="9"/>
        <v>&lt;response key="3" text="Clearly, Tassadar has failed us." trigger="Go To 2"/&gt;</v>
      </c>
    </row>
    <row r="158" spans="1:6" x14ac:dyDescent="0.25">
      <c r="A158" t="s">
        <v>8</v>
      </c>
      <c r="B158" t="s">
        <v>21</v>
      </c>
      <c r="D158" t="s">
        <v>244</v>
      </c>
      <c r="F158" s="4" t="str">
        <f t="shared" si="9"/>
        <v>&lt;response key="(timeout)" text="" trigger="Go To 2"/&gt;</v>
      </c>
    </row>
    <row r="159" spans="1:6" x14ac:dyDescent="0.25">
      <c r="A159" t="s">
        <v>29</v>
      </c>
      <c r="F159" s="4" t="str">
        <f>"&lt;/point&gt;"</f>
        <v>&lt;/point&gt;</v>
      </c>
    </row>
    <row r="160" spans="1:6" x14ac:dyDescent="0.25">
      <c r="A160" t="s">
        <v>1</v>
      </c>
      <c r="C160" t="s">
        <v>92</v>
      </c>
      <c r="D160" s="1"/>
      <c r="F160" s="4" t="str">
        <f>"&lt;point id="""&amp;RIGHT(A160,1)&amp;""" text="""&amp;C160&amp;""" trigger="""&amp;D160&amp;IF(E160&lt;&gt;"",", "&amp;E160&amp;"""&gt;","""&gt;")</f>
        <v>&lt;point id="1" text="What are your orders, Executor?" trigger=""&gt;</v>
      </c>
    </row>
    <row r="161" spans="1:6" x14ac:dyDescent="0.25">
      <c r="A161" t="s">
        <v>5</v>
      </c>
      <c r="B161">
        <v>1</v>
      </c>
      <c r="C161" t="s">
        <v>90</v>
      </c>
      <c r="D161" t="s">
        <v>245</v>
      </c>
      <c r="F161" s="4" t="str">
        <f t="shared" ref="F161:F164" si="10">"&lt;response key="""&amp;B161&amp;""" text="""&amp;C161&amp;""" trigger="""&amp;D161&amp;"""/&gt;"</f>
        <v>&lt;response key="1" text="Construct additional pylons." trigger="Go To 3"/&gt;</v>
      </c>
    </row>
    <row r="162" spans="1:6" x14ac:dyDescent="0.25">
      <c r="A162" t="s">
        <v>6</v>
      </c>
      <c r="B162">
        <v>2</v>
      </c>
      <c r="C162" t="s">
        <v>93</v>
      </c>
      <c r="D162" t="s">
        <v>245</v>
      </c>
      <c r="F162" s="4" t="str">
        <f t="shared" si="10"/>
        <v>&lt;response key="2" text="We require more vespene gas." trigger="Go To 3"/&gt;</v>
      </c>
    </row>
    <row r="163" spans="1:6" x14ac:dyDescent="0.25">
      <c r="A163" t="s">
        <v>7</v>
      </c>
      <c r="B163">
        <v>3</v>
      </c>
      <c r="C163" t="s">
        <v>91</v>
      </c>
      <c r="D163" t="s">
        <v>244</v>
      </c>
      <c r="F163" s="4" t="str">
        <f t="shared" si="10"/>
        <v>&lt;response key="3" text="There is no cow level." trigger="Go To 2"/&gt;</v>
      </c>
    </row>
    <row r="164" spans="1:6" x14ac:dyDescent="0.25">
      <c r="A164" t="s">
        <v>8</v>
      </c>
      <c r="B164" t="s">
        <v>21</v>
      </c>
      <c r="D164" t="s">
        <v>244</v>
      </c>
      <c r="F164" s="4" t="str">
        <f t="shared" si="10"/>
        <v>&lt;response key="(timeout)" text="" trigger="Go To 2"/&gt;</v>
      </c>
    </row>
    <row r="165" spans="1:6" x14ac:dyDescent="0.25">
      <c r="A165" t="s">
        <v>29</v>
      </c>
      <c r="F165" s="4" t="str">
        <f>"&lt;/point&gt;"</f>
        <v>&lt;/point&gt;</v>
      </c>
    </row>
    <row r="166" spans="1:6" x14ac:dyDescent="0.25">
      <c r="A166" t="s">
        <v>2</v>
      </c>
      <c r="C166" t="s">
        <v>95</v>
      </c>
      <c r="D166" s="1" t="s">
        <v>263</v>
      </c>
      <c r="E166" t="s">
        <v>25</v>
      </c>
      <c r="F166" s="4" t="str">
        <f>"&lt;point id="""&amp;RIGHT(A166,1)&amp;""" text="""&amp;C166&amp;""" trigger="""&amp;D166&amp;IF(E166&lt;&gt;"",", "&amp;E166&amp;"""&gt;","""&gt;")</f>
        <v>&lt;point id="2" text="I didn't come back for this…" trigger="Take 0.1 O2, EndDialog"&gt;</v>
      </c>
    </row>
    <row r="167" spans="1:6" x14ac:dyDescent="0.25">
      <c r="A167" t="s">
        <v>29</v>
      </c>
      <c r="F167" s="4" t="str">
        <f>"&lt;/point&gt;"</f>
        <v>&lt;/point&gt;</v>
      </c>
    </row>
    <row r="168" spans="1:6" x14ac:dyDescent="0.25">
      <c r="A168" t="s">
        <v>3</v>
      </c>
      <c r="C168" t="s">
        <v>94</v>
      </c>
      <c r="D168" s="1" t="s">
        <v>257</v>
      </c>
      <c r="E168" t="s">
        <v>25</v>
      </c>
      <c r="F168" s="4" t="str">
        <f>"&lt;point id="""&amp;RIGHT(A168,1)&amp;""" text="""&amp;C168&amp;""" trigger="""&amp;D168&amp;IF(E168&lt;&gt;"",", "&amp;E168&amp;"""&gt;","""&gt;")</f>
        <v>&lt;point id="3" text="As you command." trigger="Give 0.1 O2, EndDialog"&gt;</v>
      </c>
    </row>
    <row r="169" spans="1:6" x14ac:dyDescent="0.25">
      <c r="A169" t="s">
        <v>29</v>
      </c>
      <c r="F169" s="4" t="str">
        <f>"&lt;/point&gt;"</f>
        <v>&lt;/point&gt;</v>
      </c>
    </row>
    <row r="170" spans="1:6" x14ac:dyDescent="0.25">
      <c r="A170" t="s">
        <v>25</v>
      </c>
      <c r="F170" s="4" t="str">
        <f>"&lt;/dialog&gt;"</f>
        <v>&lt;/dialog&gt;</v>
      </c>
    </row>
    <row r="171" spans="1:6" ht="15.75" thickBot="1" x14ac:dyDescent="0.3">
      <c r="A171" t="s">
        <v>30</v>
      </c>
      <c r="F171" s="4" t="str">
        <f>"&lt;/npc&gt;"</f>
        <v>&lt;/npc&gt;</v>
      </c>
    </row>
    <row r="172" spans="1:6" ht="16.5" thickTop="1" thickBot="1" x14ac:dyDescent="0.3">
      <c r="A172" s="2"/>
      <c r="B172" s="2"/>
      <c r="C172" s="2"/>
      <c r="D172" s="2"/>
      <c r="E172" s="3"/>
      <c r="F172" s="5"/>
    </row>
    <row r="173" spans="1:6" ht="15.75" thickTop="1" x14ac:dyDescent="0.25">
      <c r="A173" t="s">
        <v>31</v>
      </c>
      <c r="B173" t="s">
        <v>97</v>
      </c>
      <c r="F173" s="4" t="str">
        <f>"&lt;npc name="""&amp;B173&amp;"""&gt;"</f>
        <v>&lt;npc name="Helper"&gt;</v>
      </c>
    </row>
    <row r="174" spans="1:6" x14ac:dyDescent="0.25">
      <c r="A174" t="s">
        <v>27</v>
      </c>
      <c r="B174" t="s">
        <v>267</v>
      </c>
      <c r="F174" s="4" t="str">
        <f>"&lt;spriteset file="""&amp;B174&amp;".png""/&gt;"</f>
        <v>&lt;spriteset file="Male.png"/&gt;</v>
      </c>
    </row>
    <row r="175" spans="1:6" x14ac:dyDescent="0.25">
      <c r="A175" t="s">
        <v>28</v>
      </c>
      <c r="F175" s="4" t="str">
        <f>"&lt;dialog&gt;"</f>
        <v>&lt;dialog&gt;</v>
      </c>
    </row>
    <row r="176" spans="1:6" x14ac:dyDescent="0.25">
      <c r="A176" t="s">
        <v>0</v>
      </c>
      <c r="C176" t="s">
        <v>96</v>
      </c>
      <c r="F176" s="4" t="str">
        <f>"&lt;point id="""&amp;RIGHT(A176,1)&amp;""" text="""&amp;C176&amp;""" trigger="""&amp;D176&amp;IF(E176&lt;&gt;"",", "&amp;E176&amp;"""&gt;","""&gt;")</f>
        <v>&lt;point id="0" text="Do you need any help?" trigger=""&gt;</v>
      </c>
    </row>
    <row r="177" spans="1:6" x14ac:dyDescent="0.25">
      <c r="A177" t="s">
        <v>5</v>
      </c>
      <c r="B177">
        <v>1</v>
      </c>
      <c r="C177" t="s">
        <v>98</v>
      </c>
      <c r="D177" t="s">
        <v>243</v>
      </c>
      <c r="F177" s="4" t="str">
        <f t="shared" ref="F177:F180" si="11">"&lt;response key="""&amp;B177&amp;""" text="""&amp;C177&amp;""" trigger="""&amp;D177&amp;"""/&gt;"</f>
        <v>&lt;response key="1" text="Nothing right now." trigger="Go To 1"/&gt;</v>
      </c>
    </row>
    <row r="178" spans="1:6" x14ac:dyDescent="0.25">
      <c r="A178" t="s">
        <v>6</v>
      </c>
      <c r="B178">
        <v>2</v>
      </c>
      <c r="C178" t="s">
        <v>99</v>
      </c>
      <c r="D178" t="s">
        <v>244</v>
      </c>
      <c r="F178" s="4" t="str">
        <f t="shared" si="11"/>
        <v>&lt;response key="2" text="Just some oxygen, please." trigger="Go To 2"/&gt;</v>
      </c>
    </row>
    <row r="179" spans="1:6" x14ac:dyDescent="0.25">
      <c r="A179" t="s">
        <v>7</v>
      </c>
      <c r="B179">
        <v>3</v>
      </c>
      <c r="C179" t="s">
        <v>100</v>
      </c>
      <c r="D179" t="s">
        <v>245</v>
      </c>
      <c r="F179" s="4" t="str">
        <f t="shared" si="11"/>
        <v>&lt;response key="3" text="Tell me a secret." trigger="Go To 3"/&gt;</v>
      </c>
    </row>
    <row r="180" spans="1:6" x14ac:dyDescent="0.25">
      <c r="A180" t="s">
        <v>8</v>
      </c>
      <c r="B180" t="s">
        <v>21</v>
      </c>
      <c r="D180" t="s">
        <v>243</v>
      </c>
      <c r="F180" s="4" t="str">
        <f t="shared" si="11"/>
        <v>&lt;response key="(timeout)" text="" trigger="Go To 1"/&gt;</v>
      </c>
    </row>
    <row r="181" spans="1:6" x14ac:dyDescent="0.25">
      <c r="A181" t="s">
        <v>29</v>
      </c>
      <c r="F181" s="4" t="str">
        <f>"&lt;/point&gt;"</f>
        <v>&lt;/point&gt;</v>
      </c>
    </row>
    <row r="182" spans="1:6" x14ac:dyDescent="0.25">
      <c r="A182" t="s">
        <v>1</v>
      </c>
      <c r="C182" t="s">
        <v>103</v>
      </c>
      <c r="D182" s="1" t="s">
        <v>25</v>
      </c>
      <c r="F182" s="4" t="str">
        <f>"&lt;point id="""&amp;RIGHT(A182,1)&amp;""" text="""&amp;C182&amp;""" trigger="""&amp;D182&amp;IF(E182&lt;&gt;"",", "&amp;E182&amp;"""&gt;","""&gt;")</f>
        <v>&lt;point id="1" text="Okay then!" trigger="EndDialog"&gt;</v>
      </c>
    </row>
    <row r="183" spans="1:6" x14ac:dyDescent="0.25">
      <c r="A183" t="s">
        <v>29</v>
      </c>
      <c r="F183" s="4" t="str">
        <f>"&lt;/point&gt;"</f>
        <v>&lt;/point&gt;</v>
      </c>
    </row>
    <row r="184" spans="1:6" x14ac:dyDescent="0.25">
      <c r="A184" t="s">
        <v>2</v>
      </c>
      <c r="C184" t="s">
        <v>102</v>
      </c>
      <c r="D184" s="1" t="s">
        <v>257</v>
      </c>
      <c r="E184" t="s">
        <v>25</v>
      </c>
      <c r="F184" s="4" t="str">
        <f>"&lt;point id="""&amp;RIGHT(A184,1)&amp;""" text="""&amp;C184&amp;""" trigger="""&amp;D184&amp;IF(E184&lt;&gt;"",", "&amp;E184&amp;"""&gt;","""&gt;")</f>
        <v>&lt;point id="2" text="Here you go!" trigger="Give 0.1 O2, EndDialog"&gt;</v>
      </c>
    </row>
    <row r="185" spans="1:6" x14ac:dyDescent="0.25">
      <c r="A185" t="s">
        <v>29</v>
      </c>
      <c r="F185" s="4" t="str">
        <f>"&lt;/point&gt;"</f>
        <v>&lt;/point&gt;</v>
      </c>
    </row>
    <row r="186" spans="1:6" x14ac:dyDescent="0.25">
      <c r="A186" t="s">
        <v>3</v>
      </c>
      <c r="C186" t="s">
        <v>101</v>
      </c>
      <c r="D186" s="1" t="s">
        <v>25</v>
      </c>
      <c r="F186" s="4" t="str">
        <f>"&lt;point id="""&amp;RIGHT(A186,1)&amp;""" text="""&amp;C186&amp;""" trigger="""&amp;D186&amp;IF(E186&lt;&gt;"",", "&amp;E186&amp;"""&gt;","""&gt;")</f>
        <v>&lt;point id="3" text="Have you tried clicking on the cats?" trigger="EndDialog"&gt;</v>
      </c>
    </row>
    <row r="187" spans="1:6" x14ac:dyDescent="0.25">
      <c r="A187" t="s">
        <v>29</v>
      </c>
      <c r="F187" s="4" t="str">
        <f>"&lt;/point&gt;"</f>
        <v>&lt;/point&gt;</v>
      </c>
    </row>
    <row r="188" spans="1:6" x14ac:dyDescent="0.25">
      <c r="A188" t="s">
        <v>25</v>
      </c>
      <c r="F188" s="4" t="str">
        <f>"&lt;/dialog&gt;"</f>
        <v>&lt;/dialog&gt;</v>
      </c>
    </row>
    <row r="189" spans="1:6" ht="15.75" thickBot="1" x14ac:dyDescent="0.3">
      <c r="A189" t="s">
        <v>30</v>
      </c>
      <c r="F189" s="4" t="str">
        <f>"&lt;/npc&gt;"</f>
        <v>&lt;/npc&gt;</v>
      </c>
    </row>
    <row r="190" spans="1:6" ht="16.5" thickTop="1" thickBot="1" x14ac:dyDescent="0.3">
      <c r="A190" s="2"/>
      <c r="B190" s="2"/>
      <c r="C190" s="2"/>
      <c r="D190" s="2"/>
      <c r="E190" s="3"/>
      <c r="F190" s="5"/>
    </row>
    <row r="191" spans="1:6" ht="15.75" thickTop="1" x14ac:dyDescent="0.25">
      <c r="A191" t="s">
        <v>31</v>
      </c>
      <c r="B191" t="s">
        <v>114</v>
      </c>
      <c r="F191" s="4" t="str">
        <f>"&lt;npc name="""&amp;B191&amp;"""&gt;"</f>
        <v>&lt;npc name="Ghost"&gt;</v>
      </c>
    </row>
    <row r="192" spans="1:6" x14ac:dyDescent="0.25">
      <c r="A192" t="s">
        <v>27</v>
      </c>
      <c r="B192" t="s">
        <v>267</v>
      </c>
      <c r="F192" s="4" t="str">
        <f>"&lt;spriteset file="""&amp;B192&amp;".png""/&gt;"</f>
        <v>&lt;spriteset file="Male.png"/&gt;</v>
      </c>
    </row>
    <row r="193" spans="1:6" x14ac:dyDescent="0.25">
      <c r="A193" t="s">
        <v>28</v>
      </c>
      <c r="F193" s="4" t="str">
        <f>"&lt;dialog&gt;"</f>
        <v>&lt;dialog&gt;</v>
      </c>
    </row>
    <row r="194" spans="1:6" x14ac:dyDescent="0.25">
      <c r="A194" t="s">
        <v>0</v>
      </c>
      <c r="C194" t="s">
        <v>111</v>
      </c>
      <c r="F194" s="4" t="str">
        <f>"&lt;point id="""&amp;RIGHT(A194,1)&amp;""" text="""&amp;C194&amp;""" trigger="""&amp;D194&amp;IF(E194&lt;&gt;"",", "&amp;E194&amp;"""&gt;","""&gt;")</f>
        <v>&lt;point id="0" text="(Guess what?)" trigger=""&gt;</v>
      </c>
    </row>
    <row r="195" spans="1:6" x14ac:dyDescent="0.25">
      <c r="A195" t="s">
        <v>5</v>
      </c>
      <c r="B195" t="s">
        <v>12</v>
      </c>
      <c r="C195" t="s">
        <v>104</v>
      </c>
      <c r="D195" t="s">
        <v>244</v>
      </c>
      <c r="F195" s="4" t="str">
        <f t="shared" ref="F195:F197" si="12">"&lt;response key="""&amp;B195&amp;""" text="""&amp;C195&amp;""" trigger="""&amp;D195&amp;"""/&gt;"</f>
        <v>&lt;response key="B" text="What is it?" trigger="Go To 2"/&gt;</v>
      </c>
    </row>
    <row r="196" spans="1:6" x14ac:dyDescent="0.25">
      <c r="A196" t="s">
        <v>6</v>
      </c>
      <c r="B196" t="s">
        <v>210</v>
      </c>
      <c r="C196" t="s">
        <v>105</v>
      </c>
      <c r="D196" t="s">
        <v>243</v>
      </c>
      <c r="F196" s="4" t="str">
        <f t="shared" si="12"/>
        <v>&lt;response key="Z" text="Not right now." trigger="Go To 1"/&gt;</v>
      </c>
    </row>
    <row r="197" spans="1:6" x14ac:dyDescent="0.25">
      <c r="A197" t="s">
        <v>7</v>
      </c>
      <c r="B197" t="s">
        <v>21</v>
      </c>
      <c r="D197" t="s">
        <v>243</v>
      </c>
      <c r="F197" s="4" t="str">
        <f t="shared" si="12"/>
        <v>&lt;response key="(timeout)" text="" trigger="Go To 1"/&gt;</v>
      </c>
    </row>
    <row r="198" spans="1:6" x14ac:dyDescent="0.25">
      <c r="A198" t="s">
        <v>29</v>
      </c>
      <c r="F198" s="4" t="str">
        <f>"&lt;/point&gt;"</f>
        <v>&lt;/point&gt;</v>
      </c>
    </row>
    <row r="199" spans="1:6" x14ac:dyDescent="0.25">
      <c r="A199" t="s">
        <v>1</v>
      </c>
      <c r="C199" t="s">
        <v>112</v>
      </c>
      <c r="D199" s="1" t="s">
        <v>263</v>
      </c>
      <c r="E199" t="s">
        <v>25</v>
      </c>
      <c r="F199" s="4" t="str">
        <f>"&lt;point id="""&amp;RIGHT(A199,1)&amp;""" text="""&amp;C199&amp;""" trigger="""&amp;D199&amp;IF(E199&lt;&gt;"",", "&amp;E199&amp;"""&gt;","""&gt;")</f>
        <v>&lt;point id="1" text="(You're very rude.)" trigger="Take 0.1 O2, EndDialog"&gt;</v>
      </c>
    </row>
    <row r="200" spans="1:6" x14ac:dyDescent="0.25">
      <c r="A200" t="s">
        <v>29</v>
      </c>
      <c r="F200" s="4" t="str">
        <f>"&lt;/point&gt;"</f>
        <v>&lt;/point&gt;</v>
      </c>
    </row>
    <row r="201" spans="1:6" x14ac:dyDescent="0.25">
      <c r="A201" t="s">
        <v>2</v>
      </c>
      <c r="C201" t="s">
        <v>113</v>
      </c>
      <c r="D201" s="1" t="s">
        <v>264</v>
      </c>
      <c r="E201" t="s">
        <v>25</v>
      </c>
      <c r="F201" s="4" t="str">
        <f>"&lt;point id="""&amp;RIGHT(A201,1)&amp;""" text="""&amp;C201&amp;""" trigger="""&amp;D201&amp;IF(E201&lt;&gt;"",", "&amp;E201&amp;"""&gt;","""&gt;")</f>
        <v>&lt;point id="2" text="(You're already dead.)" trigger="Take 0.2 O2, EndDialog"&gt;</v>
      </c>
    </row>
    <row r="202" spans="1:6" x14ac:dyDescent="0.25">
      <c r="A202" t="s">
        <v>29</v>
      </c>
      <c r="F202" s="4" t="str">
        <f>"&lt;/point&gt;"</f>
        <v>&lt;/point&gt;</v>
      </c>
    </row>
    <row r="203" spans="1:6" x14ac:dyDescent="0.25">
      <c r="A203" t="s">
        <v>25</v>
      </c>
      <c r="F203" s="4" t="str">
        <f>"&lt;/dialog&gt;"</f>
        <v>&lt;/dialog&gt;</v>
      </c>
    </row>
    <row r="204" spans="1:6" ht="15.75" thickBot="1" x14ac:dyDescent="0.3">
      <c r="A204" t="s">
        <v>30</v>
      </c>
      <c r="F204" s="4" t="str">
        <f>"&lt;/npc&gt;"</f>
        <v>&lt;/npc&gt;</v>
      </c>
    </row>
    <row r="205" spans="1:6" ht="16.5" thickTop="1" thickBot="1" x14ac:dyDescent="0.3">
      <c r="A205" s="2"/>
      <c r="B205" s="2"/>
      <c r="C205" s="2"/>
      <c r="D205" s="2"/>
      <c r="E205" s="3"/>
      <c r="F205" s="5"/>
    </row>
    <row r="206" spans="1:6" ht="15.75" thickTop="1" x14ac:dyDescent="0.25">
      <c r="A206" t="s">
        <v>31</v>
      </c>
      <c r="B206" t="s">
        <v>121</v>
      </c>
      <c r="F206" s="4" t="str">
        <f>"&lt;npc name="""&amp;B206&amp;"""&gt;"</f>
        <v>&lt;npc name="Dress"&gt;</v>
      </c>
    </row>
    <row r="207" spans="1:6" x14ac:dyDescent="0.25">
      <c r="A207" t="s">
        <v>27</v>
      </c>
      <c r="B207" t="s">
        <v>266</v>
      </c>
      <c r="F207" s="4" t="str">
        <f>"&lt;spriteset file="""&amp;B207&amp;".png""/&gt;"</f>
        <v>&lt;spriteset file="Female.png"/&gt;</v>
      </c>
    </row>
    <row r="208" spans="1:6" x14ac:dyDescent="0.25">
      <c r="A208" t="s">
        <v>28</v>
      </c>
      <c r="F208" s="4" t="str">
        <f>"&lt;dialog&gt;"</f>
        <v>&lt;dialog&gt;</v>
      </c>
    </row>
    <row r="209" spans="1:6" x14ac:dyDescent="0.25">
      <c r="A209" t="s">
        <v>0</v>
      </c>
      <c r="C209" t="s">
        <v>122</v>
      </c>
      <c r="F209" s="4" t="str">
        <f>"&lt;point id="""&amp;RIGHT(A209,1)&amp;""" text="""&amp;C209&amp;""" trigger="""&amp;D209&amp;IF(E209&lt;&gt;"",", "&amp;E209&amp;"""&gt;","""&gt;")</f>
        <v>&lt;point id="0" text="What color is this dress?" trigger=""&gt;</v>
      </c>
    </row>
    <row r="210" spans="1:6" x14ac:dyDescent="0.25">
      <c r="A210" t="s">
        <v>5</v>
      </c>
      <c r="B210" t="s">
        <v>126</v>
      </c>
      <c r="C210" t="s">
        <v>123</v>
      </c>
      <c r="D210" t="s">
        <v>243</v>
      </c>
      <c r="F210" s="4" t="str">
        <f t="shared" ref="F210:F213" si="13">"&lt;response key="""&amp;B210&amp;""" text="""&amp;C210&amp;""" trigger="""&amp;D210&amp;"""/&gt;"</f>
        <v>&lt;response key="O" text="White and Gold." trigger="Go To 1"/&gt;</v>
      </c>
    </row>
    <row r="211" spans="1:6" x14ac:dyDescent="0.25">
      <c r="A211" t="s">
        <v>6</v>
      </c>
      <c r="B211" t="s">
        <v>127</v>
      </c>
      <c r="C211" t="s">
        <v>124</v>
      </c>
      <c r="D211" t="s">
        <v>243</v>
      </c>
      <c r="F211" s="4" t="str">
        <f t="shared" si="13"/>
        <v>&lt;response key="M" text="Blue and Black." trigger="Go To 1"/&gt;</v>
      </c>
    </row>
    <row r="212" spans="1:6" x14ac:dyDescent="0.25">
      <c r="A212" t="s">
        <v>7</v>
      </c>
      <c r="B212" t="s">
        <v>106</v>
      </c>
      <c r="C212" t="s">
        <v>125</v>
      </c>
      <c r="D212" t="s">
        <v>244</v>
      </c>
      <c r="F212" s="4" t="str">
        <f t="shared" si="13"/>
        <v>&lt;response key="G" text="I hate this meme." trigger="Go To 2"/&gt;</v>
      </c>
    </row>
    <row r="213" spans="1:6" x14ac:dyDescent="0.25">
      <c r="A213" t="s">
        <v>8</v>
      </c>
      <c r="B213" t="s">
        <v>21</v>
      </c>
      <c r="D213" t="s">
        <v>244</v>
      </c>
      <c r="F213" s="4" t="str">
        <f t="shared" si="13"/>
        <v>&lt;response key="(timeout)" text="" trigger="Go To 2"/&gt;</v>
      </c>
    </row>
    <row r="214" spans="1:6" x14ac:dyDescent="0.25">
      <c r="A214" t="s">
        <v>29</v>
      </c>
      <c r="F214" s="4" t="str">
        <f>"&lt;/point&gt;"</f>
        <v>&lt;/point&gt;</v>
      </c>
    </row>
    <row r="215" spans="1:6" x14ac:dyDescent="0.25">
      <c r="A215" t="s">
        <v>1</v>
      </c>
      <c r="C215" t="s">
        <v>128</v>
      </c>
      <c r="D215" s="1" t="s">
        <v>257</v>
      </c>
      <c r="E215" t="s">
        <v>25</v>
      </c>
      <c r="F215" s="4" t="str">
        <f>"&lt;point id="""&amp;RIGHT(A215,1)&amp;""" text="""&amp;C215&amp;""" trigger="""&amp;D215&amp;IF(E215&lt;&gt;"",", "&amp;E215&amp;"""&gt;","""&gt;")</f>
        <v>&lt;point id="1" text="I thought so!" trigger="Give 0.1 O2, EndDialog"&gt;</v>
      </c>
    </row>
    <row r="216" spans="1:6" x14ac:dyDescent="0.25">
      <c r="A216" t="s">
        <v>29</v>
      </c>
      <c r="F216" s="4" t="str">
        <f>"&lt;/point&gt;"</f>
        <v>&lt;/point&gt;</v>
      </c>
    </row>
    <row r="217" spans="1:6" x14ac:dyDescent="0.25">
      <c r="A217" t="s">
        <v>2</v>
      </c>
      <c r="C217" t="s">
        <v>74</v>
      </c>
      <c r="D217" s="1" t="s">
        <v>263</v>
      </c>
      <c r="E217" t="s">
        <v>25</v>
      </c>
      <c r="F217" s="4" t="str">
        <f>"&lt;point id="""&amp;RIGHT(A217,1)&amp;""" text="""&amp;C217&amp;""" trigger="""&amp;D217&amp;IF(E217&lt;&gt;"",", "&amp;E217&amp;"""&gt;","""&gt;")</f>
        <v>&lt;point id="2" text="Nevermind." trigger="Take 0.1 O2, EndDialog"&gt;</v>
      </c>
    </row>
    <row r="218" spans="1:6" x14ac:dyDescent="0.25">
      <c r="A218" t="s">
        <v>29</v>
      </c>
      <c r="F218" s="4" t="str">
        <f>"&lt;/point&gt;"</f>
        <v>&lt;/point&gt;</v>
      </c>
    </row>
    <row r="219" spans="1:6" x14ac:dyDescent="0.25">
      <c r="A219" t="s">
        <v>25</v>
      </c>
      <c r="F219" s="4" t="str">
        <f>"&lt;/dialog&gt;"</f>
        <v>&lt;/dialog&gt;</v>
      </c>
    </row>
    <row r="220" spans="1:6" ht="15.75" thickBot="1" x14ac:dyDescent="0.3">
      <c r="A220" t="s">
        <v>30</v>
      </c>
      <c r="F220" s="4" t="str">
        <f>"&lt;/npc&gt;"</f>
        <v>&lt;/npc&gt;</v>
      </c>
    </row>
    <row r="221" spans="1:6" ht="16.5" thickTop="1" thickBot="1" x14ac:dyDescent="0.3">
      <c r="A221" s="2"/>
      <c r="B221" s="2"/>
      <c r="C221" s="2"/>
      <c r="D221" s="2"/>
      <c r="E221" s="3"/>
      <c r="F221" s="5"/>
    </row>
    <row r="222" spans="1:6" ht="15.75" thickTop="1" x14ac:dyDescent="0.25">
      <c r="A222" t="s">
        <v>31</v>
      </c>
      <c r="B222" t="s">
        <v>129</v>
      </c>
      <c r="F222" s="4" t="str">
        <f>"&lt;npc name="""&amp;B222&amp;"""&gt;"</f>
        <v>&lt;npc name="Prince"&gt;</v>
      </c>
    </row>
    <row r="223" spans="1:6" x14ac:dyDescent="0.25">
      <c r="A223" t="s">
        <v>27</v>
      </c>
      <c r="B223" t="s">
        <v>267</v>
      </c>
      <c r="F223" s="4" t="str">
        <f>"&lt;spriteset file="""&amp;B223&amp;".png""/&gt;"</f>
        <v>&lt;spriteset file="Male.png"/&gt;</v>
      </c>
    </row>
    <row r="224" spans="1:6" x14ac:dyDescent="0.25">
      <c r="A224" t="s">
        <v>28</v>
      </c>
      <c r="F224" s="4" t="str">
        <f>"&lt;dialog&gt;"</f>
        <v>&lt;dialog&gt;</v>
      </c>
    </row>
    <row r="225" spans="1:6" x14ac:dyDescent="0.25">
      <c r="A225" t="s">
        <v>0</v>
      </c>
      <c r="C225" t="s">
        <v>130</v>
      </c>
      <c r="F225" s="4" t="str">
        <f>"&lt;point id="""&amp;RIGHT(A225,1)&amp;""" text="""&amp;C225&amp;""" trigger="""&amp;D225&amp;IF(E225&lt;&gt;"",", "&amp;E225&amp;"""&gt;","""&gt;")</f>
        <v>&lt;point id="0" text="This is a story all about how my life got _____ upside down" trigger=""&gt;</v>
      </c>
    </row>
    <row r="226" spans="1:6" x14ac:dyDescent="0.25">
      <c r="A226" t="s">
        <v>5</v>
      </c>
      <c r="B226" t="s">
        <v>11</v>
      </c>
      <c r="C226" t="s">
        <v>131</v>
      </c>
      <c r="D226" t="s">
        <v>243</v>
      </c>
      <c r="F226" s="4" t="str">
        <f t="shared" ref="F226:F229" si="14">"&lt;response key="""&amp;B226&amp;""" text="""&amp;C226&amp;""" trigger="""&amp;D226&amp;"""/&gt;"</f>
        <v>&lt;response key="A" text="Flip-turned" trigger="Go To 1"/&gt;</v>
      </c>
    </row>
    <row r="227" spans="1:6" x14ac:dyDescent="0.25">
      <c r="A227" t="s">
        <v>6</v>
      </c>
      <c r="B227" t="s">
        <v>12</v>
      </c>
      <c r="C227" t="s">
        <v>147</v>
      </c>
      <c r="D227" t="s">
        <v>247</v>
      </c>
      <c r="F227" s="4" t="str">
        <f t="shared" si="14"/>
        <v>&lt;response key="B" text="Back-traced" trigger="Go To 5"/&gt;</v>
      </c>
    </row>
    <row r="228" spans="1:6" x14ac:dyDescent="0.25">
      <c r="A228" t="s">
        <v>7</v>
      </c>
      <c r="B228" t="s">
        <v>13</v>
      </c>
      <c r="C228" t="s">
        <v>148</v>
      </c>
      <c r="D228" t="s">
        <v>247</v>
      </c>
      <c r="F228" s="4" t="str">
        <f t="shared" si="14"/>
        <v>&lt;response key="C" text="Stir-fried" trigger="Go To 5"/&gt;</v>
      </c>
    </row>
    <row r="229" spans="1:6" x14ac:dyDescent="0.25">
      <c r="A229" t="s">
        <v>8</v>
      </c>
      <c r="B229" t="s">
        <v>21</v>
      </c>
      <c r="D229" t="s">
        <v>248</v>
      </c>
      <c r="F229" s="4" t="str">
        <f t="shared" si="14"/>
        <v>&lt;response key="(timeout)" text="" trigger="Go To 6"/&gt;</v>
      </c>
    </row>
    <row r="230" spans="1:6" x14ac:dyDescent="0.25">
      <c r="A230" t="s">
        <v>29</v>
      </c>
      <c r="F230" s="4" t="str">
        <f>"&lt;/point&gt;"</f>
        <v>&lt;/point&gt;</v>
      </c>
    </row>
    <row r="231" spans="1:6" x14ac:dyDescent="0.25">
      <c r="A231" t="s">
        <v>1</v>
      </c>
      <c r="C231" t="s">
        <v>132</v>
      </c>
      <c r="F231" s="4" t="str">
        <f>"&lt;point id="""&amp;RIGHT(A231,1)&amp;""" text="""&amp;C231&amp;""" trigger="""&amp;D231&amp;IF(E231&lt;&gt;"",", "&amp;E231&amp;"""&gt;","""&gt;")</f>
        <v>&lt;point id="1" text="In West Philadelphia born and raised, on ____ is where I spent most of my days" trigger=""&gt;</v>
      </c>
    </row>
    <row r="232" spans="1:6" x14ac:dyDescent="0.25">
      <c r="A232" t="s">
        <v>5</v>
      </c>
      <c r="B232" t="s">
        <v>11</v>
      </c>
      <c r="C232" t="s">
        <v>135</v>
      </c>
      <c r="D232" t="s">
        <v>244</v>
      </c>
      <c r="F232" s="4" t="str">
        <f t="shared" ref="F232:F235" si="15">"&lt;response key="""&amp;B232&amp;""" text="""&amp;C232&amp;""" trigger="""&amp;D232&amp;"""/&gt;"</f>
        <v>&lt;response key="A" text="The playground" trigger="Go To 2"/&gt;</v>
      </c>
    </row>
    <row r="233" spans="1:6" x14ac:dyDescent="0.25">
      <c r="A233" t="s">
        <v>6</v>
      </c>
      <c r="B233" t="s">
        <v>12</v>
      </c>
      <c r="C233" t="s">
        <v>133</v>
      </c>
      <c r="D233" t="s">
        <v>247</v>
      </c>
      <c r="F233" s="4" t="str">
        <f t="shared" si="15"/>
        <v>&lt;response key="B" text="YouTube" trigger="Go To 5"/&gt;</v>
      </c>
    </row>
    <row r="234" spans="1:6" x14ac:dyDescent="0.25">
      <c r="A234" t="s">
        <v>7</v>
      </c>
      <c r="B234" t="s">
        <v>13</v>
      </c>
      <c r="C234" t="s">
        <v>134</v>
      </c>
      <c r="D234" t="s">
        <v>247</v>
      </c>
      <c r="F234" s="4" t="str">
        <f t="shared" si="15"/>
        <v>&lt;response key="C" text="4chan" trigger="Go To 5"/&gt;</v>
      </c>
    </row>
    <row r="235" spans="1:6" x14ac:dyDescent="0.25">
      <c r="A235" t="s">
        <v>8</v>
      </c>
      <c r="B235" t="s">
        <v>21</v>
      </c>
      <c r="D235" t="s">
        <v>248</v>
      </c>
      <c r="F235" s="4" t="str">
        <f t="shared" si="15"/>
        <v>&lt;response key="(timeout)" text="" trigger="Go To 6"/&gt;</v>
      </c>
    </row>
    <row r="236" spans="1:6" x14ac:dyDescent="0.25">
      <c r="A236" t="s">
        <v>29</v>
      </c>
      <c r="F236" s="4" t="str">
        <f>"&lt;/point&gt;"</f>
        <v>&lt;/point&gt;</v>
      </c>
    </row>
    <row r="237" spans="1:6" ht="30" x14ac:dyDescent="0.25">
      <c r="A237" t="s">
        <v>2</v>
      </c>
      <c r="C237" t="s">
        <v>136</v>
      </c>
      <c r="F237" s="4" t="str">
        <f>"&lt;point id="""&amp;RIGHT(A237,1)&amp;""" text="""&amp;C237&amp;""" trigger="""&amp;D237&amp;IF(E237&lt;&gt;"",", "&amp;E237&amp;"""&gt;","""&gt;")</f>
        <v>&lt;point id="2" text="A couple of guys who were up to no good started making _____ in my neighborhood" trigger=""&gt;</v>
      </c>
    </row>
    <row r="238" spans="1:6" x14ac:dyDescent="0.25">
      <c r="A238" t="s">
        <v>5</v>
      </c>
      <c r="B238" t="s">
        <v>11</v>
      </c>
      <c r="C238" t="s">
        <v>137</v>
      </c>
      <c r="D238" t="s">
        <v>245</v>
      </c>
      <c r="F238" s="4" t="str">
        <f t="shared" ref="F238:F241" si="16">"&lt;response key="""&amp;B238&amp;""" text="""&amp;C238&amp;""" trigger="""&amp;D238&amp;"""/&gt;"</f>
        <v>&lt;response key="A" text="Trouble" trigger="Go To 3"/&gt;</v>
      </c>
    </row>
    <row r="239" spans="1:6" x14ac:dyDescent="0.25">
      <c r="A239" t="s">
        <v>6</v>
      </c>
      <c r="B239" t="s">
        <v>12</v>
      </c>
      <c r="C239" t="s">
        <v>138</v>
      </c>
      <c r="D239" t="s">
        <v>247</v>
      </c>
      <c r="F239" s="4" t="str">
        <f t="shared" si="16"/>
        <v>&lt;response key="B" text="Money" trigger="Go To 5"/&gt;</v>
      </c>
    </row>
    <row r="240" spans="1:6" x14ac:dyDescent="0.25">
      <c r="A240" t="s">
        <v>7</v>
      </c>
      <c r="B240" t="s">
        <v>13</v>
      </c>
      <c r="C240" t="s">
        <v>139</v>
      </c>
      <c r="D240" t="s">
        <v>247</v>
      </c>
      <c r="F240" s="4" t="str">
        <f t="shared" si="16"/>
        <v>&lt;response key="C" text="Meth" trigger="Go To 5"/&gt;</v>
      </c>
    </row>
    <row r="241" spans="1:6" x14ac:dyDescent="0.25">
      <c r="A241" t="s">
        <v>8</v>
      </c>
      <c r="B241" t="s">
        <v>21</v>
      </c>
      <c r="D241" t="s">
        <v>248</v>
      </c>
      <c r="F241" s="4" t="str">
        <f t="shared" si="16"/>
        <v>&lt;response key="(timeout)" text="" trigger="Go To 6"/&gt;</v>
      </c>
    </row>
    <row r="242" spans="1:6" x14ac:dyDescent="0.25">
      <c r="A242" t="s">
        <v>29</v>
      </c>
      <c r="F242" s="4" t="str">
        <f>"&lt;/point&gt;"</f>
        <v>&lt;/point&gt;</v>
      </c>
    </row>
    <row r="243" spans="1:6" ht="30" x14ac:dyDescent="0.25">
      <c r="A243" t="s">
        <v>3</v>
      </c>
      <c r="C243" t="s">
        <v>140</v>
      </c>
      <c r="F243" s="4" t="str">
        <f>"&lt;point id="""&amp;RIGHT(A243,1)&amp;""" text="""&amp;C243&amp;""" trigger="""&amp;D243&amp;IF(E243&lt;&gt;"",", "&amp;E243&amp;"""&gt;","""&gt;")</f>
        <v>&lt;point id="3" text="I got in one little fight and my mom got scared, she said "You're moving with _______ in Bel Air"" trigger=""&gt;</v>
      </c>
    </row>
    <row r="244" spans="1:6" x14ac:dyDescent="0.25">
      <c r="A244" t="s">
        <v>5</v>
      </c>
      <c r="B244" t="s">
        <v>11</v>
      </c>
      <c r="C244" t="s">
        <v>141</v>
      </c>
      <c r="D244" t="s">
        <v>246</v>
      </c>
      <c r="F244" s="4" t="str">
        <f t="shared" ref="F244:F247" si="17">"&lt;response key="""&amp;B244&amp;""" text="""&amp;C244&amp;""" trigger="""&amp;D244&amp;"""/&gt;"</f>
        <v>&lt;response key="A" text="Your auntie and uncle" trigger="Go To 4"/&gt;</v>
      </c>
    </row>
    <row r="245" spans="1:6" x14ac:dyDescent="0.25">
      <c r="A245" t="s">
        <v>6</v>
      </c>
      <c r="B245" t="s">
        <v>12</v>
      </c>
      <c r="C245" t="s">
        <v>142</v>
      </c>
      <c r="D245" t="s">
        <v>247</v>
      </c>
      <c r="F245" s="4" t="str">
        <f t="shared" si="17"/>
        <v>&lt;response key="B" text="President Nixon" trigger="Go To 5"/&gt;</v>
      </c>
    </row>
    <row r="246" spans="1:6" x14ac:dyDescent="0.25">
      <c r="A246" t="s">
        <v>7</v>
      </c>
      <c r="B246" t="s">
        <v>13</v>
      </c>
      <c r="C246" t="s">
        <v>143</v>
      </c>
      <c r="D246" t="s">
        <v>247</v>
      </c>
      <c r="F246" s="4" t="str">
        <f t="shared" si="17"/>
        <v>&lt;response key="C" text="Smaug the Tremendous, Chiefest and Greatest of Calamities" trigger="Go To 5"/&gt;</v>
      </c>
    </row>
    <row r="247" spans="1:6" x14ac:dyDescent="0.25">
      <c r="A247" t="s">
        <v>8</v>
      </c>
      <c r="B247" t="s">
        <v>21</v>
      </c>
      <c r="D247" t="s">
        <v>248</v>
      </c>
      <c r="F247" s="4" t="str">
        <f t="shared" si="17"/>
        <v>&lt;response key="(timeout)" text="" trigger="Go To 6"/&gt;</v>
      </c>
    </row>
    <row r="248" spans="1:6" x14ac:dyDescent="0.25">
      <c r="A248" t="s">
        <v>29</v>
      </c>
      <c r="F248" s="4" t="str">
        <f>"&lt;/point&gt;"</f>
        <v>&lt;/point&gt;</v>
      </c>
    </row>
    <row r="249" spans="1:6" x14ac:dyDescent="0.25">
      <c r="A249" t="s">
        <v>4</v>
      </c>
      <c r="C249" t="s">
        <v>144</v>
      </c>
      <c r="D249" s="1" t="s">
        <v>259</v>
      </c>
      <c r="E249" t="s">
        <v>25</v>
      </c>
      <c r="F249" s="4" t="str">
        <f>"&lt;point id="""&amp;RIGHT(A249,1)&amp;""" text="""&amp;C249&amp;""" trigger="""&amp;D249&amp;IF(E249&lt;&gt;"",", "&amp;E249&amp;"""&gt;","""&gt;")</f>
        <v>&lt;point id="4" text="Wicked fresh!" trigger="Give 0.2 O2, EndDialog"&gt;</v>
      </c>
    </row>
    <row r="250" spans="1:6" x14ac:dyDescent="0.25">
      <c r="A250" t="s">
        <v>29</v>
      </c>
      <c r="F250" s="4" t="str">
        <f>"&lt;/point&gt;"</f>
        <v>&lt;/point&gt;</v>
      </c>
    </row>
    <row r="251" spans="1:6" x14ac:dyDescent="0.25">
      <c r="A251" t="s">
        <v>47</v>
      </c>
      <c r="C251" t="s">
        <v>145</v>
      </c>
      <c r="D251" s="1" t="s">
        <v>263</v>
      </c>
      <c r="E251" t="s">
        <v>25</v>
      </c>
      <c r="F251" s="4" t="str">
        <f>"&lt;point id="""&amp;RIGHT(A251,1)&amp;""" text="""&amp;C251&amp;""" trigger="""&amp;D251&amp;IF(E251&lt;&gt;"",", "&amp;E251&amp;"""&gt;","""&gt;")</f>
        <v>&lt;point id="5" text="Hey! That's not how it goes!" trigger="Take 0.1 O2, EndDialog"&gt;</v>
      </c>
    </row>
    <row r="252" spans="1:6" x14ac:dyDescent="0.25">
      <c r="A252" t="s">
        <v>29</v>
      </c>
      <c r="F252" s="4" t="str">
        <f>"&lt;/point&gt;"</f>
        <v>&lt;/point&gt;</v>
      </c>
    </row>
    <row r="253" spans="1:6" x14ac:dyDescent="0.25">
      <c r="A253" t="s">
        <v>48</v>
      </c>
      <c r="C253" t="s">
        <v>146</v>
      </c>
      <c r="D253" s="1" t="s">
        <v>263</v>
      </c>
      <c r="E253" t="s">
        <v>25</v>
      </c>
      <c r="F253" s="4" t="str">
        <f>"&lt;point id="""&amp;RIGHT(A253,1)&amp;""" text="""&amp;C253&amp;""" trigger="""&amp;D253&amp;IF(E253&lt;&gt;"",", "&amp;E253&amp;"""&gt;","""&gt;")</f>
        <v>&lt;point id="6" text="Smell ya later!" trigger="Take 0.1 O2, EndDialog"&gt;</v>
      </c>
    </row>
    <row r="254" spans="1:6" x14ac:dyDescent="0.25">
      <c r="A254" t="s">
        <v>29</v>
      </c>
      <c r="F254" s="4" t="str">
        <f>"&lt;/point&gt;"</f>
        <v>&lt;/point&gt;</v>
      </c>
    </row>
    <row r="255" spans="1:6" x14ac:dyDescent="0.25">
      <c r="A255" t="s">
        <v>25</v>
      </c>
      <c r="F255" s="4" t="str">
        <f>"&lt;/dialog&gt;"</f>
        <v>&lt;/dialog&gt;</v>
      </c>
    </row>
    <row r="256" spans="1:6" ht="15.75" thickBot="1" x14ac:dyDescent="0.3">
      <c r="A256" t="s">
        <v>30</v>
      </c>
      <c r="F256" s="4" t="str">
        <f>"&lt;/npc&gt;"</f>
        <v>&lt;/npc&gt;</v>
      </c>
    </row>
    <row r="257" spans="1:6" ht="16.5" thickTop="1" thickBot="1" x14ac:dyDescent="0.3">
      <c r="A257" s="2"/>
      <c r="B257" s="2"/>
      <c r="C257" s="2"/>
      <c r="D257" s="2"/>
      <c r="E257" s="3"/>
      <c r="F257" s="5"/>
    </row>
    <row r="258" spans="1:6" ht="15.75" thickTop="1" x14ac:dyDescent="0.25">
      <c r="A258" t="s">
        <v>31</v>
      </c>
      <c r="B258" t="s">
        <v>191</v>
      </c>
      <c r="F258" s="4" t="str">
        <f>"&lt;npc name="""&amp;B258&amp;"""&gt;"</f>
        <v>&lt;npc name="ChadBro"&gt;</v>
      </c>
    </row>
    <row r="259" spans="1:6" x14ac:dyDescent="0.25">
      <c r="A259" t="s">
        <v>27</v>
      </c>
      <c r="B259" t="s">
        <v>267</v>
      </c>
      <c r="F259" s="4" t="str">
        <f>"&lt;spriteset file="""&amp;B259&amp;".png""/&gt;"</f>
        <v>&lt;spriteset file="Male.png"/&gt;</v>
      </c>
    </row>
    <row r="260" spans="1:6" x14ac:dyDescent="0.25">
      <c r="A260" t="s">
        <v>28</v>
      </c>
      <c r="F260" s="4" t="str">
        <f>"&lt;dialog&gt;"</f>
        <v>&lt;dialog&gt;</v>
      </c>
    </row>
    <row r="261" spans="1:6" x14ac:dyDescent="0.25">
      <c r="A261" t="s">
        <v>0</v>
      </c>
      <c r="C261" t="s">
        <v>150</v>
      </c>
      <c r="F261" s="4" t="str">
        <f>"&lt;point id="""&amp;RIGHT(A261,1)&amp;""" text="""&amp;C261&amp;""" trigger="""&amp;D261&amp;IF(E261&lt;&gt;"",", "&amp;E261&amp;"""&gt;","""&gt;")</f>
        <v>&lt;point id="0" text="What's up, Bro." trigger=""&gt;</v>
      </c>
    </row>
    <row r="262" spans="1:6" x14ac:dyDescent="0.25">
      <c r="A262" t="s">
        <v>5</v>
      </c>
      <c r="B262" t="s">
        <v>11</v>
      </c>
      <c r="C262" t="s">
        <v>151</v>
      </c>
      <c r="D262" t="s">
        <v>243</v>
      </c>
      <c r="F262" s="4" t="str">
        <f t="shared" ref="F262:F264" si="18">"&lt;response key="""&amp;B262&amp;""" text="""&amp;C262&amp;""" trigger="""&amp;D262&amp;"""/&gt;"</f>
        <v>&lt;response key="A" text="Not much, Broski." trigger="Go To 1"/&gt;</v>
      </c>
    </row>
    <row r="263" spans="1:6" x14ac:dyDescent="0.25">
      <c r="A263" t="s">
        <v>6</v>
      </c>
      <c r="B263" t="s">
        <v>12</v>
      </c>
      <c r="C263" t="s">
        <v>149</v>
      </c>
      <c r="D263" t="s">
        <v>250</v>
      </c>
      <c r="F263" s="4" t="str">
        <f t="shared" si="18"/>
        <v>&lt;response key="B" text="I'm not your bro, pal." trigger="Go To 8"/&gt;</v>
      </c>
    </row>
    <row r="264" spans="1:6" x14ac:dyDescent="0.25">
      <c r="A264" t="s">
        <v>7</v>
      </c>
      <c r="B264" t="s">
        <v>21</v>
      </c>
      <c r="D264" t="s">
        <v>249</v>
      </c>
      <c r="F264" s="4" t="str">
        <f t="shared" si="18"/>
        <v>&lt;response key="(timeout)" text="" trigger="Go To 7"/&gt;</v>
      </c>
    </row>
    <row r="265" spans="1:6" x14ac:dyDescent="0.25">
      <c r="A265" t="s">
        <v>29</v>
      </c>
      <c r="F265" s="4" t="str">
        <f>"&lt;/point&gt;"</f>
        <v>&lt;/point&gt;</v>
      </c>
    </row>
    <row r="266" spans="1:6" x14ac:dyDescent="0.25">
      <c r="A266" t="s">
        <v>1</v>
      </c>
      <c r="C266" t="s">
        <v>152</v>
      </c>
      <c r="D266" s="1"/>
      <c r="F266" s="4" t="str">
        <f>"&lt;point id="""&amp;RIGHT(A266,1)&amp;""" text="""&amp;C266&amp;""" trigger="""&amp;D266&amp;IF(E266&lt;&gt;"",", "&amp;E266&amp;"""&gt;","""&gt;")</f>
        <v>&lt;point id="1" text="Broseph." trigger=""&gt;</v>
      </c>
    </row>
    <row r="267" spans="1:6" x14ac:dyDescent="0.25">
      <c r="A267" t="s">
        <v>5</v>
      </c>
      <c r="B267" t="s">
        <v>13</v>
      </c>
      <c r="C267" t="s">
        <v>153</v>
      </c>
      <c r="D267" t="s">
        <v>244</v>
      </c>
      <c r="F267" s="4" t="str">
        <f t="shared" ref="F267:F269" si="19">"&lt;response key="""&amp;B267&amp;""" text="""&amp;C267&amp;""" trigger="""&amp;D267&amp;"""/&gt;"</f>
        <v>&lt;response key="C" text="Broseidon." trigger="Go To 2"/&gt;</v>
      </c>
    </row>
    <row r="268" spans="1:6" x14ac:dyDescent="0.25">
      <c r="A268" t="s">
        <v>6</v>
      </c>
      <c r="B268" t="s">
        <v>192</v>
      </c>
      <c r="C268" t="s">
        <v>154</v>
      </c>
      <c r="D268" t="s">
        <v>244</v>
      </c>
      <c r="F268" s="4" t="str">
        <f t="shared" si="19"/>
        <v>&lt;response key="D" text="Brometheus." trigger="Go To 2"/&gt;</v>
      </c>
    </row>
    <row r="269" spans="1:6" x14ac:dyDescent="0.25">
      <c r="A269" t="s">
        <v>7</v>
      </c>
      <c r="B269" t="s">
        <v>21</v>
      </c>
      <c r="D269" t="s">
        <v>249</v>
      </c>
      <c r="F269" s="4" t="str">
        <f t="shared" si="19"/>
        <v>&lt;response key="(timeout)" text="" trigger="Go To 7"/&gt;</v>
      </c>
    </row>
    <row r="270" spans="1:6" x14ac:dyDescent="0.25">
      <c r="A270" t="s">
        <v>29</v>
      </c>
      <c r="F270" s="4" t="str">
        <f>"&lt;/point&gt;"</f>
        <v>&lt;/point&gt;</v>
      </c>
    </row>
    <row r="271" spans="1:6" x14ac:dyDescent="0.25">
      <c r="A271" t="s">
        <v>2</v>
      </c>
      <c r="C271" t="s">
        <v>155</v>
      </c>
      <c r="D271" s="1"/>
      <c r="F271" s="4" t="str">
        <f>"&lt;point id="""&amp;RIGHT(A271,1)&amp;""" text="""&amp;C271&amp;""" trigger="""&amp;D271&amp;IF(E271&lt;&gt;"",", "&amp;E271&amp;"""&gt;","""&gt;")</f>
        <v>&lt;point id="2" text="Bromo sapiens." trigger=""&gt;</v>
      </c>
    </row>
    <row r="272" spans="1:6" x14ac:dyDescent="0.25">
      <c r="A272" t="s">
        <v>5</v>
      </c>
      <c r="B272" t="s">
        <v>110</v>
      </c>
      <c r="C272" t="s">
        <v>156</v>
      </c>
      <c r="D272" t="s">
        <v>245</v>
      </c>
      <c r="F272" s="4" t="str">
        <f t="shared" ref="F272:F274" si="20">"&lt;response key="""&amp;B272&amp;""" text="""&amp;C272&amp;""" trigger="""&amp;D272&amp;"""/&gt;"</f>
        <v>&lt;response key="E" text="Bro magnon." trigger="Go To 3"/&gt;</v>
      </c>
    </row>
    <row r="273" spans="1:6" x14ac:dyDescent="0.25">
      <c r="A273" t="s">
        <v>6</v>
      </c>
      <c r="B273" t="s">
        <v>193</v>
      </c>
      <c r="C273" t="s">
        <v>157</v>
      </c>
      <c r="D273" t="s">
        <v>245</v>
      </c>
      <c r="F273" s="4" t="str">
        <f t="shared" si="20"/>
        <v>&lt;response key="F" text="Bro bono." trigger="Go To 3"/&gt;</v>
      </c>
    </row>
    <row r="274" spans="1:6" x14ac:dyDescent="0.25">
      <c r="A274" t="s">
        <v>7</v>
      </c>
      <c r="B274" t="s">
        <v>21</v>
      </c>
      <c r="D274" t="s">
        <v>249</v>
      </c>
      <c r="F274" s="4" t="str">
        <f t="shared" si="20"/>
        <v>&lt;response key="(timeout)" text="" trigger="Go To 7"/&gt;</v>
      </c>
    </row>
    <row r="275" spans="1:6" x14ac:dyDescent="0.25">
      <c r="A275" t="s">
        <v>29</v>
      </c>
      <c r="F275" s="4" t="str">
        <f>"&lt;/point&gt;"</f>
        <v>&lt;/point&gt;</v>
      </c>
    </row>
    <row r="276" spans="1:6" x14ac:dyDescent="0.25">
      <c r="A276" t="s">
        <v>3</v>
      </c>
      <c r="C276" t="s">
        <v>158</v>
      </c>
      <c r="D276" s="1"/>
      <c r="F276" s="4" t="str">
        <f>"&lt;point id="""&amp;RIGHT(A276,1)&amp;""" text="""&amp;C276&amp;""" trigger="""&amp;D276&amp;IF(E276&lt;&gt;"",", "&amp;E276&amp;"""&gt;","""&gt;")</f>
        <v>&lt;point id="3" text="Brotato." trigger=""&gt;</v>
      </c>
    </row>
    <row r="277" spans="1:6" x14ac:dyDescent="0.25">
      <c r="A277" t="s">
        <v>5</v>
      </c>
      <c r="B277" t="s">
        <v>106</v>
      </c>
      <c r="C277" t="s">
        <v>159</v>
      </c>
      <c r="D277" t="s">
        <v>246</v>
      </c>
      <c r="F277" s="4" t="str">
        <f t="shared" ref="F277:F279" si="21">"&lt;response key="""&amp;B277&amp;""" text="""&amp;C277&amp;""" trigger="""&amp;D277&amp;"""/&gt;"</f>
        <v>&lt;response key="G" text="Brobama." trigger="Go To 4"/&gt;</v>
      </c>
    </row>
    <row r="278" spans="1:6" x14ac:dyDescent="0.25">
      <c r="A278" t="s">
        <v>6</v>
      </c>
      <c r="B278" t="s">
        <v>194</v>
      </c>
      <c r="C278" t="s">
        <v>160</v>
      </c>
      <c r="D278" t="s">
        <v>246</v>
      </c>
      <c r="F278" s="4" t="str">
        <f t="shared" si="21"/>
        <v>&lt;response key="H" text="Brogaine." trigger="Go To 4"/&gt;</v>
      </c>
    </row>
    <row r="279" spans="1:6" x14ac:dyDescent="0.25">
      <c r="A279" t="s">
        <v>7</v>
      </c>
      <c r="B279" t="s">
        <v>21</v>
      </c>
      <c r="D279" t="s">
        <v>249</v>
      </c>
      <c r="F279" s="4" t="str">
        <f t="shared" si="21"/>
        <v>&lt;response key="(timeout)" text="" trigger="Go To 7"/&gt;</v>
      </c>
    </row>
    <row r="280" spans="1:6" x14ac:dyDescent="0.25">
      <c r="A280" t="s">
        <v>29</v>
      </c>
      <c r="F280" s="4" t="str">
        <f>"&lt;/point&gt;"</f>
        <v>&lt;/point&gt;</v>
      </c>
    </row>
    <row r="281" spans="1:6" x14ac:dyDescent="0.25">
      <c r="A281" t="s">
        <v>4</v>
      </c>
      <c r="C281" t="s">
        <v>161</v>
      </c>
      <c r="D281" s="1"/>
      <c r="F281" s="4" t="str">
        <f>"&lt;point id="""&amp;RIGHT(A281,1)&amp;""" text="""&amp;C281&amp;""" trigger="""&amp;D281&amp;IF(E281&lt;&gt;"",", "&amp;E281&amp;"""&gt;","""&gt;")</f>
        <v>&lt;point id="4" text="Brotis Redding." trigger=""&gt;</v>
      </c>
    </row>
    <row r="282" spans="1:6" x14ac:dyDescent="0.25">
      <c r="A282" t="s">
        <v>5</v>
      </c>
      <c r="B282" t="s">
        <v>195</v>
      </c>
      <c r="C282" t="s">
        <v>162</v>
      </c>
      <c r="D282" t="s">
        <v>247</v>
      </c>
      <c r="F282" s="4" t="str">
        <f t="shared" ref="F282:F284" si="22">"&lt;response key="""&amp;B282&amp;""" text="""&amp;C282&amp;""" trigger="""&amp;D282&amp;"""/&gt;"</f>
        <v>&lt;response key="I" text="Bronus Wagner." trigger="Go To 5"/&gt;</v>
      </c>
    </row>
    <row r="283" spans="1:6" x14ac:dyDescent="0.25">
      <c r="A283" t="s">
        <v>6</v>
      </c>
      <c r="B283" t="s">
        <v>196</v>
      </c>
      <c r="C283" t="s">
        <v>163</v>
      </c>
      <c r="D283" t="s">
        <v>247</v>
      </c>
      <c r="F283" s="4" t="str">
        <f t="shared" si="22"/>
        <v>&lt;response key="J" text="Broly Ghost." trigger="Go To 5"/&gt;</v>
      </c>
    </row>
    <row r="284" spans="1:6" x14ac:dyDescent="0.25">
      <c r="A284" t="s">
        <v>7</v>
      </c>
      <c r="B284" t="s">
        <v>21</v>
      </c>
      <c r="D284" t="s">
        <v>249</v>
      </c>
      <c r="F284" s="4" t="str">
        <f t="shared" si="22"/>
        <v>&lt;response key="(timeout)" text="" trigger="Go To 7"/&gt;</v>
      </c>
    </row>
    <row r="285" spans="1:6" x14ac:dyDescent="0.25">
      <c r="A285" t="s">
        <v>29</v>
      </c>
      <c r="F285" s="4" t="str">
        <f>"&lt;/point&gt;"</f>
        <v>&lt;/point&gt;</v>
      </c>
    </row>
    <row r="286" spans="1:6" x14ac:dyDescent="0.25">
      <c r="A286" t="s">
        <v>47</v>
      </c>
      <c r="C286" t="s">
        <v>164</v>
      </c>
      <c r="D286" s="1"/>
      <c r="F286" s="4" t="str">
        <f>"&lt;point id="""&amp;RIGHT(A286,1)&amp;""" text="""&amp;C286&amp;""" trigger="""&amp;D286&amp;IF(E286&lt;&gt;"",", "&amp;E286&amp;"""&gt;","""&gt;")</f>
        <v>&lt;point id="5" text="Brodin Allfather." trigger=""&gt;</v>
      </c>
    </row>
    <row r="287" spans="1:6" x14ac:dyDescent="0.25">
      <c r="A287" t="s">
        <v>5</v>
      </c>
      <c r="B287" t="s">
        <v>197</v>
      </c>
      <c r="C287" t="s">
        <v>165</v>
      </c>
      <c r="D287" t="s">
        <v>248</v>
      </c>
      <c r="F287" s="4" t="str">
        <f t="shared" ref="F287:F289" si="23">"&lt;response key="""&amp;B287&amp;""" text="""&amp;C287&amp;""" trigger="""&amp;D287&amp;"""/&gt;"</f>
        <v>&lt;response key="K" text="Bro Chang." trigger="Go To 6"/&gt;</v>
      </c>
    </row>
    <row r="288" spans="1:6" x14ac:dyDescent="0.25">
      <c r="A288" t="s">
        <v>6</v>
      </c>
      <c r="B288" t="s">
        <v>198</v>
      </c>
      <c r="C288" t="s">
        <v>166</v>
      </c>
      <c r="D288" t="s">
        <v>248</v>
      </c>
      <c r="F288" s="4" t="str">
        <f t="shared" si="23"/>
        <v>&lt;response key="L" text="Marcus Brody." trigger="Go To 6"/&gt;</v>
      </c>
    </row>
    <row r="289" spans="1:6" x14ac:dyDescent="0.25">
      <c r="A289" t="s">
        <v>7</v>
      </c>
      <c r="B289" t="s">
        <v>21</v>
      </c>
      <c r="D289" t="s">
        <v>249</v>
      </c>
      <c r="F289" s="4" t="str">
        <f t="shared" si="23"/>
        <v>&lt;response key="(timeout)" text="" trigger="Go To 7"/&gt;</v>
      </c>
    </row>
    <row r="290" spans="1:6" x14ac:dyDescent="0.25">
      <c r="A290" t="s">
        <v>29</v>
      </c>
      <c r="F290" s="4" t="str">
        <f>"&lt;/point&gt;"</f>
        <v>&lt;/point&gt;</v>
      </c>
    </row>
    <row r="291" spans="1:6" x14ac:dyDescent="0.25">
      <c r="A291" t="s">
        <v>48</v>
      </c>
      <c r="C291" t="s">
        <v>188</v>
      </c>
      <c r="D291" s="1"/>
      <c r="F291" s="4" t="str">
        <f>"&lt;point id="""&amp;RIGHT(A291,1)&amp;""" text="""&amp;C291&amp;""" trigger="""&amp;D291&amp;IF(E291&lt;&gt;"",", "&amp;E291&amp;"""&gt;","""&gt;")</f>
        <v>&lt;point id="6" text="Yeah, bro!" trigger=""&gt;</v>
      </c>
    </row>
    <row r="292" spans="1:6" x14ac:dyDescent="0.25">
      <c r="A292" t="s">
        <v>5</v>
      </c>
      <c r="B292" t="s">
        <v>127</v>
      </c>
      <c r="C292" t="s">
        <v>189</v>
      </c>
      <c r="D292" t="s">
        <v>249</v>
      </c>
      <c r="F292" s="4" t="str">
        <f t="shared" ref="F292:F294" si="24">"&lt;response key="""&amp;B292&amp;""" text="""&amp;C292&amp;""" trigger="""&amp;D292&amp;"""/&gt;"</f>
        <v>&lt;response key="M" text="Uh, okay." trigger="Go To 7"/&gt;</v>
      </c>
    </row>
    <row r="293" spans="1:6" x14ac:dyDescent="0.25">
      <c r="A293" t="s">
        <v>6</v>
      </c>
      <c r="B293" t="s">
        <v>88</v>
      </c>
      <c r="C293" t="s">
        <v>149</v>
      </c>
      <c r="D293" t="s">
        <v>250</v>
      </c>
      <c r="F293" s="4" t="str">
        <f t="shared" si="24"/>
        <v>&lt;response key="N" text="I'm not your bro, pal." trigger="Go To 8"/&gt;</v>
      </c>
    </row>
    <row r="294" spans="1:6" x14ac:dyDescent="0.25">
      <c r="A294" t="s">
        <v>7</v>
      </c>
      <c r="B294" t="s">
        <v>21</v>
      </c>
      <c r="D294" t="s">
        <v>249</v>
      </c>
      <c r="F294" s="4" t="str">
        <f t="shared" si="24"/>
        <v>&lt;response key="(timeout)" text="" trigger="Go To 7"/&gt;</v>
      </c>
    </row>
    <row r="295" spans="1:6" x14ac:dyDescent="0.25">
      <c r="A295" t="s">
        <v>29</v>
      </c>
      <c r="F295" s="4" t="str">
        <f>"&lt;/point&gt;"</f>
        <v>&lt;/point&gt;</v>
      </c>
    </row>
    <row r="296" spans="1:6" x14ac:dyDescent="0.25">
      <c r="A296" t="s">
        <v>49</v>
      </c>
      <c r="C296" t="s">
        <v>167</v>
      </c>
      <c r="D296" s="1" t="s">
        <v>260</v>
      </c>
      <c r="E296" t="s">
        <v>25</v>
      </c>
      <c r="F296" s="4" t="str">
        <f>"&lt;point id="""&amp;RIGHT(A296,1)&amp;""" text="""&amp;C296&amp;""" trigger="""&amp;D296&amp;IF(E296&lt;&gt;"",", "&amp;E296&amp;"""&gt;","""&gt;")</f>
        <v>&lt;point id="7" text="Take it easy." trigger="Give 0.3 O2, EndDialog"&gt;</v>
      </c>
    </row>
    <row r="297" spans="1:6" x14ac:dyDescent="0.25">
      <c r="A297" t="s">
        <v>29</v>
      </c>
      <c r="F297" s="4" t="str">
        <f>"&lt;/point&gt;"</f>
        <v>&lt;/point&gt;</v>
      </c>
    </row>
    <row r="298" spans="1:6" x14ac:dyDescent="0.25">
      <c r="A298" t="s">
        <v>168</v>
      </c>
      <c r="C298" t="s">
        <v>169</v>
      </c>
      <c r="F298" s="4" t="str">
        <f>"&lt;point id="""&amp;RIGHT(A298,1)&amp;""" text="""&amp;C298&amp;""" trigger="""&amp;D298&amp;IF(E298&lt;&gt;"",", "&amp;E298&amp;"""&gt;","""&gt;")</f>
        <v>&lt;point id="8" text="I'm not your pal, friend." trigger=""&gt;</v>
      </c>
    </row>
    <row r="299" spans="1:6" x14ac:dyDescent="0.25">
      <c r="A299" t="s">
        <v>5</v>
      </c>
      <c r="B299" t="s">
        <v>126</v>
      </c>
      <c r="C299" t="s">
        <v>170</v>
      </c>
      <c r="D299" t="s">
        <v>251</v>
      </c>
      <c r="F299" s="4" t="str">
        <f t="shared" ref="F299:F301" si="25">"&lt;response key="""&amp;B299&amp;""" text="""&amp;C299&amp;""" trigger="""&amp;D299&amp;"""/&gt;"</f>
        <v>&lt;response key="O" text="I'm not your friend, man." trigger="Go To 9"/&gt;</v>
      </c>
    </row>
    <row r="300" spans="1:6" x14ac:dyDescent="0.25">
      <c r="A300" t="s">
        <v>6</v>
      </c>
      <c r="B300" t="s">
        <v>199</v>
      </c>
      <c r="C300" t="s">
        <v>171</v>
      </c>
      <c r="D300" t="s">
        <v>252</v>
      </c>
      <c r="F300" s="4" t="str">
        <f t="shared" si="25"/>
        <v>&lt;response key="P" text="I'm not your friend, guy." trigger="Go To 10"/&gt;</v>
      </c>
    </row>
    <row r="301" spans="1:6" x14ac:dyDescent="0.25">
      <c r="A301" t="s">
        <v>7</v>
      </c>
      <c r="B301" t="s">
        <v>21</v>
      </c>
      <c r="D301" t="s">
        <v>249</v>
      </c>
      <c r="F301" s="4" t="str">
        <f t="shared" si="25"/>
        <v>&lt;response key="(timeout)" text="" trigger="Go To 7"/&gt;</v>
      </c>
    </row>
    <row r="302" spans="1:6" x14ac:dyDescent="0.25">
      <c r="A302" t="s">
        <v>29</v>
      </c>
      <c r="F302" s="4" t="str">
        <f>"&lt;/point&gt;"</f>
        <v>&lt;/point&gt;</v>
      </c>
    </row>
    <row r="303" spans="1:6" x14ac:dyDescent="0.25">
      <c r="A303" t="s">
        <v>172</v>
      </c>
      <c r="C303" t="s">
        <v>179</v>
      </c>
      <c r="F303" s="4" t="str">
        <f>"&lt;point id="""&amp;RIGHT(A303,1)&amp;""" text="""&amp;C303&amp;""" trigger="""&amp;D303&amp;IF(E303&lt;&gt;"",", "&amp;E303&amp;"""&gt;","""&gt;")</f>
        <v>&lt;point id="9" text="I'm not your man, buddy." trigger=""&gt;</v>
      </c>
    </row>
    <row r="304" spans="1:6" x14ac:dyDescent="0.25">
      <c r="A304" t="s">
        <v>5</v>
      </c>
      <c r="B304" t="s">
        <v>108</v>
      </c>
      <c r="C304" t="s">
        <v>180</v>
      </c>
      <c r="D304" t="s">
        <v>252</v>
      </c>
      <c r="F304" s="4" t="str">
        <f t="shared" ref="F304:F306" si="26">"&lt;response key="""&amp;B304&amp;""" text="""&amp;C304&amp;""" trigger="""&amp;D304&amp;"""/&gt;"</f>
        <v>&lt;response key="Q" text="I'm not your buddy, guy." trigger="Go To 10"/&gt;</v>
      </c>
    </row>
    <row r="305" spans="1:6" x14ac:dyDescent="0.25">
      <c r="A305" t="s">
        <v>6</v>
      </c>
      <c r="B305" t="s">
        <v>107</v>
      </c>
      <c r="C305" t="s">
        <v>181</v>
      </c>
      <c r="D305" t="s">
        <v>253</v>
      </c>
      <c r="F305" s="4" t="str">
        <f t="shared" si="26"/>
        <v>&lt;response key="R" text="I'm not your buddy, dude." trigger="Go To 11"/&gt;</v>
      </c>
    </row>
    <row r="306" spans="1:6" x14ac:dyDescent="0.25">
      <c r="A306" t="s">
        <v>7</v>
      </c>
      <c r="B306" t="s">
        <v>21</v>
      </c>
      <c r="D306" t="s">
        <v>249</v>
      </c>
      <c r="F306" s="4" t="str">
        <f t="shared" si="26"/>
        <v>&lt;response key="(timeout)" text="" trigger="Go To 7"/&gt;</v>
      </c>
    </row>
    <row r="307" spans="1:6" x14ac:dyDescent="0.25">
      <c r="A307" t="s">
        <v>29</v>
      </c>
      <c r="F307" s="4" t="str">
        <f>"&lt;/point&gt;"</f>
        <v>&lt;/point&gt;</v>
      </c>
    </row>
    <row r="308" spans="1:6" x14ac:dyDescent="0.25">
      <c r="A308" t="s">
        <v>173</v>
      </c>
      <c r="C308" t="s">
        <v>175</v>
      </c>
      <c r="F308" s="4" t="str">
        <f>"&lt;point id="""&amp;RIGHT(A308,1)&amp;""" text="""&amp;C308&amp;""" trigger="""&amp;D308&amp;IF(E308&lt;&gt;"",", "&amp;E308&amp;"""&gt;","""&gt;")</f>
        <v>&lt;point id="0" text="I'm not your guy, chief." trigger=""&gt;</v>
      </c>
    </row>
    <row r="309" spans="1:6" x14ac:dyDescent="0.25">
      <c r="A309" t="s">
        <v>5</v>
      </c>
      <c r="B309" t="s">
        <v>89</v>
      </c>
      <c r="C309" t="s">
        <v>177</v>
      </c>
      <c r="D309" t="s">
        <v>253</v>
      </c>
      <c r="F309" s="4" t="str">
        <f t="shared" ref="F309:F311" si="27">"&lt;response key="""&amp;B309&amp;""" text="""&amp;C309&amp;""" trigger="""&amp;D309&amp;"""/&gt;"</f>
        <v>&lt;response key="S" text="I'm not your chief, dude." trigger="Go To 11"/&gt;</v>
      </c>
    </row>
    <row r="310" spans="1:6" x14ac:dyDescent="0.25">
      <c r="A310" t="s">
        <v>6</v>
      </c>
      <c r="B310" t="s">
        <v>200</v>
      </c>
      <c r="C310" t="s">
        <v>178</v>
      </c>
      <c r="D310" t="s">
        <v>254</v>
      </c>
      <c r="F310" s="4" t="str">
        <f t="shared" si="27"/>
        <v>&lt;response key="T" text="I'm not your chief, lady." trigger="Go To 12"/&gt;</v>
      </c>
    </row>
    <row r="311" spans="1:6" x14ac:dyDescent="0.25">
      <c r="A311" t="s">
        <v>7</v>
      </c>
      <c r="B311" t="s">
        <v>21</v>
      </c>
      <c r="D311" t="s">
        <v>249</v>
      </c>
      <c r="F311" s="4" t="str">
        <f t="shared" si="27"/>
        <v>&lt;response key="(timeout)" text="" trigger="Go To 7"/&gt;</v>
      </c>
    </row>
    <row r="312" spans="1:6" x14ac:dyDescent="0.25">
      <c r="A312" t="s">
        <v>29</v>
      </c>
      <c r="F312" s="4" t="str">
        <f>"&lt;/point&gt;"</f>
        <v>&lt;/point&gt;</v>
      </c>
    </row>
    <row r="313" spans="1:6" x14ac:dyDescent="0.25">
      <c r="A313" t="s">
        <v>174</v>
      </c>
      <c r="C313" t="s">
        <v>182</v>
      </c>
      <c r="F313" s="4" t="str">
        <f>"&lt;point id="""&amp;RIGHT(A313,1)&amp;""" text="""&amp;C313&amp;""" trigger="""&amp;D313&amp;IF(E313&lt;&gt;"",", "&amp;E313&amp;"""&gt;","""&gt;")</f>
        <v>&lt;point id="1" text="I'm not your dude, chum." trigger=""&gt;</v>
      </c>
    </row>
    <row r="314" spans="1:6" x14ac:dyDescent="0.25">
      <c r="A314" t="s">
        <v>5</v>
      </c>
      <c r="B314" t="s">
        <v>201</v>
      </c>
      <c r="C314" t="s">
        <v>183</v>
      </c>
      <c r="D314" t="s">
        <v>254</v>
      </c>
      <c r="F314" s="4" t="str">
        <f t="shared" ref="F314:F316" si="28">"&lt;response key="""&amp;B314&amp;""" text="""&amp;C314&amp;""" trigger="""&amp;D314&amp;"""/&gt;"</f>
        <v>&lt;response key="U" text="I'm not your chum, lady." trigger="Go To 12"/&gt;</v>
      </c>
    </row>
    <row r="315" spans="1:6" x14ac:dyDescent="0.25">
      <c r="A315" t="s">
        <v>6</v>
      </c>
      <c r="B315" t="s">
        <v>202</v>
      </c>
      <c r="C315" t="s">
        <v>184</v>
      </c>
      <c r="D315" t="s">
        <v>255</v>
      </c>
      <c r="F315" s="4" t="str">
        <f t="shared" si="28"/>
        <v>&lt;response key="V" text="I'm not your chum, comrade." trigger="Go To 13"/&gt;</v>
      </c>
    </row>
    <row r="316" spans="1:6" x14ac:dyDescent="0.25">
      <c r="A316" t="s">
        <v>7</v>
      </c>
      <c r="B316" t="s">
        <v>21</v>
      </c>
      <c r="D316" t="s">
        <v>249</v>
      </c>
      <c r="F316" s="4" t="str">
        <f t="shared" si="28"/>
        <v>&lt;response key="(timeout)" text="" trigger="Go To 7"/&gt;</v>
      </c>
    </row>
    <row r="317" spans="1:6" x14ac:dyDescent="0.25">
      <c r="A317" t="s">
        <v>29</v>
      </c>
      <c r="F317" s="4" t="str">
        <f>"&lt;/point&gt;"</f>
        <v>&lt;/point&gt;</v>
      </c>
    </row>
    <row r="318" spans="1:6" x14ac:dyDescent="0.25">
      <c r="A318" t="s">
        <v>176</v>
      </c>
      <c r="C318" t="s">
        <v>205</v>
      </c>
      <c r="F318" s="4" t="str">
        <f>"&lt;point id="""&amp;RIGHT(A318,1)&amp;""" text="""&amp;C318&amp;""" trigger="""&amp;D318&amp;IF(E318&lt;&gt;"",", "&amp;E318&amp;"""&gt;","""&gt;")</f>
        <v>&lt;point id="2" text="I'm not your lady, partner." trigger=""&gt;</v>
      </c>
    </row>
    <row r="319" spans="1:6" x14ac:dyDescent="0.25">
      <c r="A319" t="s">
        <v>5</v>
      </c>
      <c r="B319" t="s">
        <v>109</v>
      </c>
      <c r="C319" t="s">
        <v>206</v>
      </c>
      <c r="D319" t="s">
        <v>255</v>
      </c>
      <c r="F319" s="4" t="str">
        <f t="shared" ref="F319:F321" si="29">"&lt;response key="""&amp;B319&amp;""" text="""&amp;C319&amp;""" trigger="""&amp;D319&amp;"""/&gt;"</f>
        <v>&lt;response key="W" text="I'm not your partner, cousin." trigger="Go To 13"/&gt;</v>
      </c>
    </row>
    <row r="320" spans="1:6" x14ac:dyDescent="0.25">
      <c r="A320" t="s">
        <v>6</v>
      </c>
      <c r="B320" t="s">
        <v>203</v>
      </c>
      <c r="C320" t="s">
        <v>207</v>
      </c>
      <c r="D320" t="s">
        <v>256</v>
      </c>
      <c r="F320" s="4" t="str">
        <f t="shared" si="29"/>
        <v>&lt;response key="X" text="I'm not your partner, comrade." trigger="Go To 14"/&gt;</v>
      </c>
    </row>
    <row r="321" spans="1:6" x14ac:dyDescent="0.25">
      <c r="A321" t="s">
        <v>7</v>
      </c>
      <c r="B321" t="s">
        <v>21</v>
      </c>
      <c r="D321" t="s">
        <v>249</v>
      </c>
      <c r="F321" s="4" t="str">
        <f t="shared" si="29"/>
        <v>&lt;response key="(timeout)" text="" trigger="Go To 7"/&gt;</v>
      </c>
    </row>
    <row r="322" spans="1:6" x14ac:dyDescent="0.25">
      <c r="A322" t="s">
        <v>29</v>
      </c>
      <c r="F322" s="4" t="str">
        <f>"&lt;/point&gt;"</f>
        <v>&lt;/point&gt;</v>
      </c>
    </row>
    <row r="323" spans="1:6" x14ac:dyDescent="0.25">
      <c r="A323" t="s">
        <v>185</v>
      </c>
      <c r="C323" t="s">
        <v>208</v>
      </c>
      <c r="F323" s="4" t="str">
        <f>"&lt;point id="""&amp;RIGHT(A323,1)&amp;""" text="""&amp;C323&amp;""" trigger="""&amp;D323&amp;IF(E323&lt;&gt;"",", "&amp;E323&amp;"""&gt;","""&gt;")</f>
        <v>&lt;point id="3" text="I'm not your cousin, bro." trigger=""&gt;</v>
      </c>
    </row>
    <row r="324" spans="1:6" x14ac:dyDescent="0.25">
      <c r="A324" t="s">
        <v>5</v>
      </c>
      <c r="B324" t="s">
        <v>209</v>
      </c>
      <c r="C324" t="s">
        <v>186</v>
      </c>
      <c r="D324" t="s">
        <v>248</v>
      </c>
      <c r="F324" s="4" t="str">
        <f t="shared" ref="F324:F326" si="30">"&lt;response key="""&amp;B324&amp;""" text="""&amp;C324&amp;""" trigger="""&amp;D324&amp;"""/&gt;"</f>
        <v>&lt;response key="Y" text="Didn't we do this already?" trigger="Go To 6"/&gt;</v>
      </c>
    </row>
    <row r="325" spans="1:6" x14ac:dyDescent="0.25">
      <c r="A325" t="s">
        <v>6</v>
      </c>
      <c r="B325" t="s">
        <v>210</v>
      </c>
      <c r="C325" t="s">
        <v>187</v>
      </c>
      <c r="D325" t="s">
        <v>243</v>
      </c>
      <c r="F325" s="4" t="str">
        <f t="shared" si="30"/>
        <v>&lt;response key="Z" text="Bro shizzle." trigger="Go To 1"/&gt;</v>
      </c>
    </row>
    <row r="326" spans="1:6" x14ac:dyDescent="0.25">
      <c r="A326" t="s">
        <v>7</v>
      </c>
      <c r="B326" t="s">
        <v>21</v>
      </c>
      <c r="D326" t="s">
        <v>249</v>
      </c>
      <c r="F326" s="4" t="str">
        <f t="shared" si="30"/>
        <v>&lt;response key="(timeout)" text="" trigger="Go To 7"/&gt;</v>
      </c>
    </row>
    <row r="327" spans="1:6" x14ac:dyDescent="0.25">
      <c r="A327" t="s">
        <v>29</v>
      </c>
      <c r="F327" s="4" t="str">
        <f>"&lt;/point&gt;"</f>
        <v>&lt;/point&gt;</v>
      </c>
    </row>
    <row r="328" spans="1:6" x14ac:dyDescent="0.25">
      <c r="A328" t="s">
        <v>204</v>
      </c>
      <c r="C328" t="s">
        <v>190</v>
      </c>
      <c r="D328" s="1" t="s">
        <v>25</v>
      </c>
      <c r="F328" s="4" t="str">
        <f>"&lt;point id="""&amp;RIGHT(A328,1)&amp;""" text="""&amp;C328&amp;""" trigger="""&amp;D328&amp;IF(E328&lt;&gt;"",", "&amp;E328&amp;"""&gt;","""&gt;")</f>
        <v>&lt;point id="4" text="Comrade? Really?" trigger="EndDialog"&gt;</v>
      </c>
    </row>
    <row r="329" spans="1:6" x14ac:dyDescent="0.25">
      <c r="A329" t="s">
        <v>29</v>
      </c>
      <c r="F329" s="4" t="str">
        <f>"&lt;/point&gt;"</f>
        <v>&lt;/point&gt;</v>
      </c>
    </row>
    <row r="330" spans="1:6" x14ac:dyDescent="0.25">
      <c r="A330" t="s">
        <v>25</v>
      </c>
      <c r="F330" s="4" t="str">
        <f>"&lt;/dialog&gt;"</f>
        <v>&lt;/dialog&gt;</v>
      </c>
    </row>
    <row r="331" spans="1:6" ht="15.75" thickBot="1" x14ac:dyDescent="0.3">
      <c r="A331" t="s">
        <v>30</v>
      </c>
      <c r="F331" s="4" t="str">
        <f>"&lt;/npc&gt;"</f>
        <v>&lt;/npc&gt;</v>
      </c>
    </row>
    <row r="332" spans="1:6" ht="16.5" thickTop="1" thickBot="1" x14ac:dyDescent="0.3">
      <c r="A332" s="2"/>
      <c r="B332" s="2"/>
      <c r="C332" s="2"/>
      <c r="D332" s="2"/>
      <c r="E332" s="3"/>
      <c r="F332" s="5"/>
    </row>
    <row r="333" spans="1:6" ht="15.75" thickTop="1" x14ac:dyDescent="0.25">
      <c r="A333" t="s">
        <v>31</v>
      </c>
      <c r="B333" t="s">
        <v>211</v>
      </c>
      <c r="F333" s="4" t="str">
        <f>"&lt;npc name="""&amp;B333&amp;"""&gt;"</f>
        <v>&lt;npc name="Cheerleader"&gt;</v>
      </c>
    </row>
    <row r="334" spans="1:6" x14ac:dyDescent="0.25">
      <c r="A334" t="s">
        <v>27</v>
      </c>
      <c r="B334" t="s">
        <v>266</v>
      </c>
      <c r="F334" s="4" t="str">
        <f>"&lt;spriteset file="""&amp;B334&amp;".png""/&gt;"</f>
        <v>&lt;spriteset file="Female.png"/&gt;</v>
      </c>
    </row>
    <row r="335" spans="1:6" x14ac:dyDescent="0.25">
      <c r="A335" t="s">
        <v>28</v>
      </c>
      <c r="F335" s="4" t="str">
        <f>"&lt;dialog&gt;"</f>
        <v>&lt;dialog&gt;</v>
      </c>
    </row>
    <row r="336" spans="1:6" x14ac:dyDescent="0.25">
      <c r="A336" t="s">
        <v>0</v>
      </c>
      <c r="C336" s="6" t="s">
        <v>212</v>
      </c>
      <c r="F336" s="4" t="str">
        <f>"&lt;point id="""&amp;RIGHT(A336,1)&amp;""" text="""&amp;C336&amp;""" trigger="""&amp;D336&amp;IF(E336&lt;&gt;"",", "&amp;E336&amp;"""&gt;","""&gt;")</f>
        <v>&lt;point id="0" text="Give me a 'J'!" trigger=""&gt;</v>
      </c>
    </row>
    <row r="337" spans="1:6" x14ac:dyDescent="0.25">
      <c r="A337" t="s">
        <v>5</v>
      </c>
      <c r="B337" t="s">
        <v>196</v>
      </c>
      <c r="C337" s="6" t="s">
        <v>209</v>
      </c>
      <c r="D337" t="s">
        <v>246</v>
      </c>
      <c r="F337" s="4" t="str">
        <f t="shared" ref="F337:F340" si="31">"&lt;response key="""&amp;B337&amp;""" text="""&amp;C337&amp;""" trigger="""&amp;D337&amp;"""/&gt;"</f>
        <v>&lt;response key="J" text="Y" trigger="Go To 4"/&gt;</v>
      </c>
    </row>
    <row r="338" spans="1:6" x14ac:dyDescent="0.25">
      <c r="A338" t="s">
        <v>6</v>
      </c>
      <c r="B338" t="s">
        <v>201</v>
      </c>
      <c r="C338" s="6" t="s">
        <v>196</v>
      </c>
      <c r="D338" t="s">
        <v>243</v>
      </c>
      <c r="E338" t="s">
        <v>261</v>
      </c>
      <c r="F338" s="4" t="str">
        <f>"&lt;response key="""&amp;B338&amp;""" text="""&amp;C338&amp;""" trigger="""&amp;D338&amp;IF(E338&lt;&gt;"",", "&amp;E338&amp;"""/&gt;","""/&gt;")</f>
        <v>&lt;response key="U" text="J" trigger="Go To 1, Give 5 O2"/&gt;</v>
      </c>
    </row>
    <row r="339" spans="1:6" x14ac:dyDescent="0.25">
      <c r="A339" t="s">
        <v>7</v>
      </c>
      <c r="B339" t="s">
        <v>210</v>
      </c>
      <c r="C339" s="6" t="s">
        <v>13</v>
      </c>
      <c r="D339" t="s">
        <v>246</v>
      </c>
      <c r="F339" s="4" t="str">
        <f t="shared" si="31"/>
        <v>&lt;response key="Z" text="C" trigger="Go To 4"/&gt;</v>
      </c>
    </row>
    <row r="340" spans="1:6" x14ac:dyDescent="0.25">
      <c r="A340" t="s">
        <v>8</v>
      </c>
      <c r="B340" t="s">
        <v>21</v>
      </c>
      <c r="D340" t="s">
        <v>246</v>
      </c>
      <c r="F340" s="4" t="str">
        <f t="shared" si="31"/>
        <v>&lt;response key="(timeout)" text="" trigger="Go To 4"/&gt;</v>
      </c>
    </row>
    <row r="341" spans="1:6" x14ac:dyDescent="0.25">
      <c r="A341" t="s">
        <v>29</v>
      </c>
      <c r="F341" s="4" t="str">
        <f>"&lt;/point&gt;"</f>
        <v>&lt;/point&gt;</v>
      </c>
    </row>
    <row r="342" spans="1:6" x14ac:dyDescent="0.25">
      <c r="A342" t="s">
        <v>1</v>
      </c>
      <c r="C342" s="6" t="s">
        <v>213</v>
      </c>
      <c r="D342" s="1"/>
      <c r="F342" s="4" t="str">
        <f>"&lt;point id="""&amp;RIGHT(A342,1)&amp;""" text="""&amp;C342&amp;""" trigger="""&amp;D342&amp;IF(E342&lt;&gt;"",", "&amp;E342&amp;"""&gt;","""&gt;")</f>
        <v>&lt;point id="1" text="Give me a 'T'!" trigger=""&gt;</v>
      </c>
    </row>
    <row r="343" spans="1:6" x14ac:dyDescent="0.25">
      <c r="A343" t="s">
        <v>5</v>
      </c>
      <c r="B343" t="s">
        <v>200</v>
      </c>
      <c r="C343" s="6" t="s">
        <v>194</v>
      </c>
      <c r="D343" t="s">
        <v>246</v>
      </c>
      <c r="F343" s="4" t="str">
        <f t="shared" ref="F343:F346" si="32">"&lt;response key="""&amp;B343&amp;""" text="""&amp;C343&amp;""" trigger="""&amp;D343&amp;"""/&gt;"</f>
        <v>&lt;response key="T" text="H" trigger="Go To 4"/&gt;</v>
      </c>
    </row>
    <row r="344" spans="1:6" x14ac:dyDescent="0.25">
      <c r="A344" t="s">
        <v>6</v>
      </c>
      <c r="B344" t="s">
        <v>12</v>
      </c>
      <c r="C344" s="6" t="s">
        <v>200</v>
      </c>
      <c r="D344" t="s">
        <v>244</v>
      </c>
      <c r="E344" t="s">
        <v>261</v>
      </c>
      <c r="F344" s="4" t="str">
        <f>"&lt;response key="""&amp;B344&amp;""" text="""&amp;C344&amp;""" trigger="""&amp;D344&amp;IF(E344&lt;&gt;"",", "&amp;E344&amp;"""/&gt;","""/&gt;")</f>
        <v>&lt;response key="B" text="T" trigger="Go To 2, Give 5 O2"/&gt;</v>
      </c>
    </row>
    <row r="345" spans="1:6" x14ac:dyDescent="0.25">
      <c r="A345" t="s">
        <v>7</v>
      </c>
      <c r="B345" t="s">
        <v>194</v>
      </c>
      <c r="C345" s="6" t="s">
        <v>12</v>
      </c>
      <c r="D345" t="s">
        <v>246</v>
      </c>
      <c r="F345" s="4" t="str">
        <f t="shared" si="32"/>
        <v>&lt;response key="H" text="B" trigger="Go To 4"/&gt;</v>
      </c>
    </row>
    <row r="346" spans="1:6" x14ac:dyDescent="0.25">
      <c r="A346" t="s">
        <v>8</v>
      </c>
      <c r="B346" t="s">
        <v>21</v>
      </c>
      <c r="D346" t="s">
        <v>246</v>
      </c>
      <c r="F346" s="4" t="str">
        <f t="shared" si="32"/>
        <v>&lt;response key="(timeout)" text="" trigger="Go To 4"/&gt;</v>
      </c>
    </row>
    <row r="347" spans="1:6" x14ac:dyDescent="0.25">
      <c r="A347" t="s">
        <v>29</v>
      </c>
      <c r="F347" s="4" t="str">
        <f>"&lt;/point&gt;"</f>
        <v>&lt;/point&gt;</v>
      </c>
    </row>
    <row r="348" spans="1:6" x14ac:dyDescent="0.25">
      <c r="A348" t="s">
        <v>2</v>
      </c>
      <c r="C348" s="6" t="s">
        <v>214</v>
      </c>
      <c r="D348" s="1"/>
      <c r="F348" s="4" t="str">
        <f>"&lt;point id="""&amp;RIGHT(A348,1)&amp;""" text="""&amp;C348&amp;""" trigger="""&amp;D348&amp;IF(E348&lt;&gt;"",", "&amp;E348&amp;"""&gt;","""&gt;")</f>
        <v>&lt;point id="2" text="Give me a 'Spaceman'!" trigger=""&gt;</v>
      </c>
    </row>
    <row r="349" spans="1:6" x14ac:dyDescent="0.25">
      <c r="A349" t="s">
        <v>5</v>
      </c>
      <c r="B349" t="s">
        <v>11</v>
      </c>
      <c r="C349" s="6" t="s">
        <v>215</v>
      </c>
      <c r="D349" t="s">
        <v>245</v>
      </c>
      <c r="F349" s="4" t="str">
        <f t="shared" ref="F349:F351" si="33">"&lt;response key="""&amp;B349&amp;""" text="""&amp;C349&amp;""" trigger="""&amp;D349&amp;"""/&gt;"</f>
        <v>&lt;response key="A" text="Spaceman" trigger="Go To 3"/&gt;</v>
      </c>
    </row>
    <row r="350" spans="1:6" x14ac:dyDescent="0.25">
      <c r="A350" t="s">
        <v>6</v>
      </c>
      <c r="B350" t="s">
        <v>12</v>
      </c>
      <c r="C350" s="6" t="s">
        <v>216</v>
      </c>
      <c r="D350" t="s">
        <v>246</v>
      </c>
      <c r="F350" s="4" t="str">
        <f t="shared" si="33"/>
        <v>&lt;response key="B" text="It's pronounced 'Spacemin'" trigger="Go To 4"/&gt;</v>
      </c>
    </row>
    <row r="351" spans="1:6" x14ac:dyDescent="0.25">
      <c r="A351" t="s">
        <v>7</v>
      </c>
      <c r="B351" t="s">
        <v>21</v>
      </c>
      <c r="D351" t="s">
        <v>246</v>
      </c>
      <c r="F351" s="4" t="str">
        <f t="shared" si="33"/>
        <v>&lt;response key="(timeout)" text="" trigger="Go To 4"/&gt;</v>
      </c>
    </row>
    <row r="352" spans="1:6" x14ac:dyDescent="0.25">
      <c r="A352" t="s">
        <v>29</v>
      </c>
      <c r="F352" s="4" t="str">
        <f>"&lt;/point&gt;"</f>
        <v>&lt;/point&gt;</v>
      </c>
    </row>
    <row r="353" spans="1:6" x14ac:dyDescent="0.25">
      <c r="A353" t="s">
        <v>3</v>
      </c>
      <c r="C353" s="6" t="s">
        <v>217</v>
      </c>
      <c r="D353" s="1" t="s">
        <v>261</v>
      </c>
      <c r="E353" t="s">
        <v>25</v>
      </c>
      <c r="F353" s="4" t="str">
        <f>"&lt;point id="""&amp;RIGHT(A353,1)&amp;""" text="""&amp;C353&amp;""" trigger="""&amp;D353&amp;IF(E353&lt;&gt;"",", "&amp;E353&amp;"""&gt;","""&gt;")</f>
        <v>&lt;point id="3" text="Yay! Jaunty Spaceman!" trigger="Give 5 O2, EndDialog"&gt;</v>
      </c>
    </row>
    <row r="354" spans="1:6" x14ac:dyDescent="0.25">
      <c r="A354" t="s">
        <v>29</v>
      </c>
      <c r="F354" s="4" t="str">
        <f>"&lt;/point&gt;"</f>
        <v>&lt;/point&gt;</v>
      </c>
    </row>
    <row r="355" spans="1:6" x14ac:dyDescent="0.25">
      <c r="A355" t="s">
        <v>4</v>
      </c>
      <c r="C355" s="6" t="s">
        <v>218</v>
      </c>
      <c r="D355" s="1" t="s">
        <v>265</v>
      </c>
      <c r="E355" t="s">
        <v>25</v>
      </c>
      <c r="F355" s="4" t="str">
        <f>"&lt;point id="""&amp;RIGHT(A355,1)&amp;""" text="""&amp;C355&amp;""" trigger="""&amp;D355&amp;IF(E355&lt;&gt;"",", "&amp;E355&amp;"""&gt;","""&gt;")</f>
        <v>&lt;point id="4" text="Aww, so sad!" trigger="Take 5 O2, EndDialog"&gt;</v>
      </c>
    </row>
    <row r="356" spans="1:6" x14ac:dyDescent="0.25">
      <c r="A356" t="s">
        <v>29</v>
      </c>
      <c r="F356" s="4" t="str">
        <f>"&lt;/point&gt;"</f>
        <v>&lt;/point&gt;</v>
      </c>
    </row>
    <row r="357" spans="1:6" x14ac:dyDescent="0.25">
      <c r="A357" t="s">
        <v>25</v>
      </c>
      <c r="F357" s="4" t="str">
        <f>"&lt;/dialog&gt;"</f>
        <v>&lt;/dialog&gt;</v>
      </c>
    </row>
    <row r="358" spans="1:6" ht="15.75" thickBot="1" x14ac:dyDescent="0.3">
      <c r="A358" t="s">
        <v>30</v>
      </c>
      <c r="F358" s="4" t="str">
        <f>"&lt;/npc&gt;"</f>
        <v>&lt;/npc&gt;</v>
      </c>
    </row>
    <row r="359" spans="1:6" ht="16.5" thickTop="1" thickBot="1" x14ac:dyDescent="0.3">
      <c r="A359" s="2"/>
      <c r="B359" s="2"/>
      <c r="C359" s="7"/>
      <c r="D359" s="2"/>
      <c r="E359" s="3"/>
      <c r="F359" s="5"/>
    </row>
    <row r="360" spans="1:6" ht="15.75" thickTop="1" x14ac:dyDescent="0.25">
      <c r="A360" t="s">
        <v>31</v>
      </c>
      <c r="B360" t="s">
        <v>219</v>
      </c>
      <c r="F360" s="4" t="str">
        <f>"&lt;npc name="""&amp;B360&amp;"""&gt;"</f>
        <v>&lt;npc name="The old man from Scene 24"&gt;</v>
      </c>
    </row>
    <row r="361" spans="1:6" x14ac:dyDescent="0.25">
      <c r="A361" t="s">
        <v>27</v>
      </c>
      <c r="B361" t="s">
        <v>267</v>
      </c>
      <c r="F361" s="4" t="str">
        <f>"&lt;spriteset file="""&amp;B361&amp;".png""/&gt;"</f>
        <v>&lt;spriteset file="Male.png"/&gt;</v>
      </c>
    </row>
    <row r="362" spans="1:6" x14ac:dyDescent="0.25">
      <c r="A362" t="s">
        <v>28</v>
      </c>
      <c r="F362" s="4" t="str">
        <f>"&lt;dialog&gt;"</f>
        <v>&lt;dialog&gt;</v>
      </c>
    </row>
    <row r="363" spans="1:6" ht="30" x14ac:dyDescent="0.25">
      <c r="A363" t="s">
        <v>0</v>
      </c>
      <c r="C363" s="6" t="s">
        <v>220</v>
      </c>
      <c r="F363" s="4" t="str">
        <f>"&lt;point id="""&amp;RIGHT(A363,1)&amp;""" text="""&amp;C363&amp;""" trigger="""&amp;D363&amp;IF(E363&lt;&gt;"",", "&amp;E363&amp;"""&gt;","""&gt;")</f>
        <v>&lt;point id="0" text="Stop! Who would jaunt the space of death must answer me these questions three, ere the other side he see." trigger=""&gt;</v>
      </c>
    </row>
    <row r="364" spans="1:6" x14ac:dyDescent="0.25">
      <c r="A364" t="s">
        <v>5</v>
      </c>
      <c r="B364" t="s">
        <v>11</v>
      </c>
      <c r="C364" s="6" t="s">
        <v>221</v>
      </c>
      <c r="D364" t="s">
        <v>243</v>
      </c>
      <c r="F364" s="4" t="str">
        <f>"&lt;response key="""&amp;B364&amp;""" text="""&amp;C364&amp;""" trigger="""&amp;D364&amp;"""/&gt;"</f>
        <v>&lt;response key="A" text="Ask me the questions, space-keeper. I'm not afraid." trigger="Go To 1"/&gt;</v>
      </c>
    </row>
    <row r="365" spans="1:6" x14ac:dyDescent="0.25">
      <c r="A365" t="s">
        <v>6</v>
      </c>
      <c r="B365" t="s">
        <v>21</v>
      </c>
      <c r="D365" s="1" t="s">
        <v>265</v>
      </c>
      <c r="E365" t="s">
        <v>25</v>
      </c>
      <c r="F365" s="4" t="str">
        <f>"&lt;response key="""&amp;B365&amp;""" text="""&amp;C365&amp;""" trigger="""&amp;D365&amp;IF(E365&lt;&gt;"",", "&amp;E365&amp;"""/&gt;","""/&gt;")</f>
        <v>&lt;response key="(timeout)" text="" trigger="Take 5 O2, EndDialog"/&gt;</v>
      </c>
    </row>
    <row r="366" spans="1:6" x14ac:dyDescent="0.25">
      <c r="A366" t="s">
        <v>29</v>
      </c>
      <c r="F366" s="4" t="str">
        <f>"&lt;/point&gt;"</f>
        <v>&lt;/point&gt;</v>
      </c>
    </row>
    <row r="367" spans="1:6" x14ac:dyDescent="0.25">
      <c r="A367" t="s">
        <v>1</v>
      </c>
      <c r="C367" t="s">
        <v>222</v>
      </c>
      <c r="D367" s="1"/>
      <c r="F367" s="4" t="str">
        <f>"&lt;point id="""&amp;RIGHT(A367,1)&amp;""" text="""&amp;C367&amp;""" trigger="""&amp;D367&amp;IF(E367&lt;&gt;"",", "&amp;E367&amp;"""&gt;","""&gt;")</f>
        <v>&lt;point id="1" text="What is your name?" trigger=""&gt;</v>
      </c>
    </row>
    <row r="368" spans="1:6" x14ac:dyDescent="0.25">
      <c r="A368" t="s">
        <v>5</v>
      </c>
      <c r="B368" t="s">
        <v>196</v>
      </c>
      <c r="C368" s="6" t="s">
        <v>223</v>
      </c>
      <c r="D368" s="1" t="s">
        <v>265</v>
      </c>
      <c r="E368" t="s">
        <v>25</v>
      </c>
      <c r="F368" s="4" t="str">
        <f>"&lt;response key="""&amp;B368&amp;""" text="""&amp;C368&amp;""" trigger="""&amp;D368&amp;IF(E368&lt;&gt;"",", "&amp;E368&amp;"""/&gt;","""/&gt;")</f>
        <v>&lt;response key="J" text="Jaunty Spacemin" trigger="Take 5 O2, EndDialog"/&gt;</v>
      </c>
    </row>
    <row r="369" spans="1:6" x14ac:dyDescent="0.25">
      <c r="A369" t="s">
        <v>6</v>
      </c>
      <c r="B369" t="s">
        <v>200</v>
      </c>
      <c r="C369" s="6" t="s">
        <v>224</v>
      </c>
      <c r="D369" t="s">
        <v>244</v>
      </c>
      <c r="F369" s="4" t="str">
        <f t="shared" ref="F369:F370" si="34">"&lt;response key="""&amp;B369&amp;""" text="""&amp;C369&amp;""" trigger="""&amp;D369&amp;"""/&gt;"</f>
        <v>&lt;response key="T" text="John T. Spacemin" trigger="Go To 2"/&gt;</v>
      </c>
    </row>
    <row r="370" spans="1:6" x14ac:dyDescent="0.25">
      <c r="A370" t="s">
        <v>7</v>
      </c>
      <c r="B370" t="s">
        <v>89</v>
      </c>
      <c r="C370" s="6" t="s">
        <v>225</v>
      </c>
      <c r="D370" t="s">
        <v>244</v>
      </c>
      <c r="F370" s="4" t="str">
        <f t="shared" si="34"/>
        <v>&lt;response key="S" text="Jogn T. Spaceman" trigger="Go To 2"/&gt;</v>
      </c>
    </row>
    <row r="371" spans="1:6" x14ac:dyDescent="0.25">
      <c r="A371" t="s">
        <v>8</v>
      </c>
      <c r="B371" t="s">
        <v>21</v>
      </c>
      <c r="D371" s="1" t="s">
        <v>265</v>
      </c>
      <c r="E371" t="s">
        <v>25</v>
      </c>
      <c r="F371" s="4" t="str">
        <f>"&lt;response key="""&amp;B371&amp;""" text="""&amp;C371&amp;""" trigger="""&amp;D371&amp;IF(E371&lt;&gt;"",", "&amp;E371&amp;"""/&gt;","""/&gt;")</f>
        <v>&lt;response key="(timeout)" text="" trigger="Take 5 O2, EndDialog"/&gt;</v>
      </c>
    </row>
    <row r="372" spans="1:6" x14ac:dyDescent="0.25">
      <c r="A372" t="s">
        <v>29</v>
      </c>
      <c r="F372" s="4" t="str">
        <f>"&lt;/point&gt;"</f>
        <v>&lt;/point&gt;</v>
      </c>
    </row>
    <row r="373" spans="1:6" x14ac:dyDescent="0.25">
      <c r="A373" t="s">
        <v>2</v>
      </c>
      <c r="C373" s="6" t="s">
        <v>226</v>
      </c>
      <c r="D373" s="1"/>
      <c r="F373" s="4" t="str">
        <f>"&lt;point id="""&amp;RIGHT(A373,1)&amp;""" text="""&amp;C373&amp;""" trigger="""&amp;D373&amp;IF(E373&lt;&gt;"",", "&amp;E373&amp;"""&gt;","""&gt;")</f>
        <v>&lt;point id="2" text="What is your quest?" trigger=""&gt;</v>
      </c>
    </row>
    <row r="374" spans="1:6" x14ac:dyDescent="0.25">
      <c r="A374" t="s">
        <v>5</v>
      </c>
      <c r="B374" t="s">
        <v>126</v>
      </c>
      <c r="C374" s="6" t="s">
        <v>227</v>
      </c>
      <c r="D374" s="1" t="s">
        <v>265</v>
      </c>
      <c r="E374" t="s">
        <v>25</v>
      </c>
      <c r="F374" s="4" t="str">
        <f t="shared" ref="F374:F375" si="35">"&lt;response key="""&amp;B374&amp;""" text="""&amp;C374&amp;""" trigger="""&amp;D374&amp;IF(E374&lt;&gt;"",", "&amp;E374&amp;"""/&gt;","""/&gt;")</f>
        <v>&lt;response key="O" text="To jaunt through space." trigger="Take 5 O2, EndDialog"/&gt;</v>
      </c>
    </row>
    <row r="375" spans="1:6" x14ac:dyDescent="0.25">
      <c r="A375" t="s">
        <v>6</v>
      </c>
      <c r="B375" t="s">
        <v>203</v>
      </c>
      <c r="C375" s="6" t="s">
        <v>228</v>
      </c>
      <c r="D375" s="1" t="s">
        <v>265</v>
      </c>
      <c r="E375" t="s">
        <v>25</v>
      </c>
      <c r="F375" s="4" t="str">
        <f t="shared" si="35"/>
        <v>&lt;response key="X" text="To seek the Holy Grail." trigger="Take 5 O2, EndDialog"/&gt;</v>
      </c>
    </row>
    <row r="376" spans="1:6" x14ac:dyDescent="0.25">
      <c r="A376" t="s">
        <v>7</v>
      </c>
      <c r="B376" t="s">
        <v>209</v>
      </c>
      <c r="C376" s="6" t="s">
        <v>229</v>
      </c>
      <c r="D376" t="s">
        <v>245</v>
      </c>
      <c r="F376" s="4" t="str">
        <f>"&lt;response key="""&amp;B376&amp;""" text="""&amp;C376&amp;""" trigger="""&amp;D376&amp;"""/&gt;"</f>
        <v>&lt;response key="Y" text="To breathe another breath." trigger="Go To 3"/&gt;</v>
      </c>
    </row>
    <row r="377" spans="1:6" x14ac:dyDescent="0.25">
      <c r="A377" t="s">
        <v>8</v>
      </c>
      <c r="B377" t="s">
        <v>21</v>
      </c>
      <c r="D377" s="1" t="s">
        <v>265</v>
      </c>
      <c r="E377" t="s">
        <v>25</v>
      </c>
      <c r="F377" s="4" t="str">
        <f>"&lt;response key="""&amp;B377&amp;""" text="""&amp;C377&amp;""" trigger="""&amp;D377&amp;IF(E377&lt;&gt;"",", "&amp;E377&amp;"""/&gt;","""/&gt;")</f>
        <v>&lt;response key="(timeout)" text="" trigger="Take 5 O2, EndDialog"/&gt;</v>
      </c>
    </row>
    <row r="378" spans="1:6" x14ac:dyDescent="0.25">
      <c r="A378" t="s">
        <v>29</v>
      </c>
      <c r="F378" s="4" t="str">
        <f>"&lt;/point&gt;"</f>
        <v>&lt;/point&gt;</v>
      </c>
    </row>
    <row r="379" spans="1:6" x14ac:dyDescent="0.25">
      <c r="A379" t="s">
        <v>3</v>
      </c>
      <c r="C379" s="6" t="s">
        <v>230</v>
      </c>
      <c r="D379" s="1"/>
      <c r="F379" s="4" t="str">
        <f>"&lt;point id="""&amp;RIGHT(A379,1)&amp;""" text="""&amp;C379&amp;""" trigger="""&amp;D379&amp;IF(E379&lt;&gt;"",", "&amp;E379&amp;"""&gt;","""&gt;")</f>
        <v>&lt;point id="3" text="What is the air-speed velocity of an unladen swallow?" trigger=""&gt;</v>
      </c>
    </row>
    <row r="380" spans="1:6" x14ac:dyDescent="0.25">
      <c r="A380" t="s">
        <v>5</v>
      </c>
      <c r="B380">
        <v>1</v>
      </c>
      <c r="C380" s="6" t="s">
        <v>231</v>
      </c>
      <c r="D380" s="1" t="s">
        <v>265</v>
      </c>
      <c r="E380" t="s">
        <v>25</v>
      </c>
      <c r="F380" s="4" t="str">
        <f>"&lt;response key="""&amp;B380&amp;""" text="""&amp;C380&amp;""" trigger="""&amp;D380&amp;IF(E380&lt;&gt;"",", "&amp;E380&amp;"""/&gt;","""/&gt;")</f>
        <v>&lt;response key="1" text="One." trigger="Take 5 O2, EndDialog"/&gt;</v>
      </c>
    </row>
    <row r="381" spans="1:6" x14ac:dyDescent="0.25">
      <c r="A381" t="s">
        <v>6</v>
      </c>
      <c r="B381" t="s">
        <v>109</v>
      </c>
      <c r="C381" s="6" t="s">
        <v>232</v>
      </c>
      <c r="D381" t="s">
        <v>246</v>
      </c>
      <c r="F381" s="4" t="str">
        <f>"&lt;response key="""&amp;B381&amp;""" text="""&amp;C381&amp;""" trigger="""&amp;D381&amp;"""/&gt;"</f>
        <v>&lt;response key="W" text="What do you mean? An African or European swallow?" trigger="Go To 4"/&gt;</v>
      </c>
    </row>
    <row r="382" spans="1:6" x14ac:dyDescent="0.25">
      <c r="A382" t="s">
        <v>7</v>
      </c>
      <c r="B382" t="s">
        <v>89</v>
      </c>
      <c r="C382" s="6" t="s">
        <v>233</v>
      </c>
      <c r="D382" s="1" t="s">
        <v>265</v>
      </c>
      <c r="E382" t="s">
        <v>25</v>
      </c>
      <c r="F382" s="4" t="str">
        <f t="shared" ref="F382:F383" si="36">"&lt;response key="""&amp;B382&amp;""" text="""&amp;C382&amp;""" trigger="""&amp;D382&amp;IF(E382&lt;&gt;"",", "&amp;E382&amp;"""/&gt;","""/&gt;")</f>
        <v>&lt;response key="S" text="Don't you mean 'space-speed'?" trigger="Take 5 O2, EndDialog"/&gt;</v>
      </c>
    </row>
    <row r="383" spans="1:6" x14ac:dyDescent="0.25">
      <c r="A383" t="s">
        <v>8</v>
      </c>
      <c r="B383" t="s">
        <v>21</v>
      </c>
      <c r="D383" s="1" t="s">
        <v>265</v>
      </c>
      <c r="E383" t="s">
        <v>25</v>
      </c>
      <c r="F383" s="4" t="str">
        <f t="shared" si="36"/>
        <v>&lt;response key="(timeout)" text="" trigger="Take 5 O2, EndDialog"/&gt;</v>
      </c>
    </row>
    <row r="384" spans="1:6" x14ac:dyDescent="0.25">
      <c r="A384" t="s">
        <v>29</v>
      </c>
      <c r="F384" s="4" t="str">
        <f>"&lt;/point&gt;"</f>
        <v>&lt;/point&gt;</v>
      </c>
    </row>
    <row r="385" spans="1:6" x14ac:dyDescent="0.25">
      <c r="A385" t="s">
        <v>4</v>
      </c>
      <c r="C385" s="6" t="s">
        <v>234</v>
      </c>
      <c r="D385" s="1" t="s">
        <v>262</v>
      </c>
      <c r="E385" t="s">
        <v>25</v>
      </c>
      <c r="F385" s="4" t="str">
        <f>"&lt;point id="""&amp;RIGHT(A385,1)&amp;""" text="""&amp;C385&amp;""" trigger="""&amp;D385&amp;IF(E385&lt;&gt;"",", "&amp;E385&amp;"""&gt;","""&gt;")</f>
        <v>&lt;point id="4" text="What? I don't know that! Auuuuuuuugh!" trigger="Give  10 O2, EndDialog"&gt;</v>
      </c>
    </row>
    <row r="386" spans="1:6" x14ac:dyDescent="0.25">
      <c r="A386" t="s">
        <v>29</v>
      </c>
      <c r="F386" s="4" t="str">
        <f>"&lt;/point&gt;"</f>
        <v>&lt;/point&gt;</v>
      </c>
    </row>
    <row r="387" spans="1:6" x14ac:dyDescent="0.25">
      <c r="A387" t="s">
        <v>25</v>
      </c>
      <c r="F387" s="4" t="str">
        <f>"&lt;/dialog&gt;"</f>
        <v>&lt;/dialog&gt;</v>
      </c>
    </row>
    <row r="388" spans="1:6" ht="15.75" thickBot="1" x14ac:dyDescent="0.3">
      <c r="A388" t="s">
        <v>30</v>
      </c>
      <c r="F388" s="4" t="str">
        <f>"&lt;/npc&gt;"</f>
        <v>&lt;/npc&gt;</v>
      </c>
    </row>
    <row r="389" spans="1:6" ht="16.5" thickTop="1" thickBot="1" x14ac:dyDescent="0.3">
      <c r="A389" s="2"/>
      <c r="B389" s="2"/>
      <c r="C389" s="7"/>
      <c r="D389" s="2"/>
      <c r="E389" s="3"/>
      <c r="F389" s="5"/>
    </row>
    <row r="390" spans="1:6" ht="15.75" thickTop="1" x14ac:dyDescent="0.25">
      <c r="A390" t="s">
        <v>31</v>
      </c>
      <c r="B390" t="s">
        <v>235</v>
      </c>
      <c r="F390" s="4" t="str">
        <f>"&lt;npc name="""&amp;B390&amp;"""&gt;"</f>
        <v>&lt;npc name="Princess"&gt;</v>
      </c>
    </row>
    <row r="391" spans="1:6" x14ac:dyDescent="0.25">
      <c r="A391" t="s">
        <v>27</v>
      </c>
      <c r="B391" t="s">
        <v>266</v>
      </c>
      <c r="F391" s="4" t="str">
        <f>"&lt;spriteset file="""&amp;B391&amp;".png""/&gt;"</f>
        <v>&lt;spriteset file="Female.png"/&gt;</v>
      </c>
    </row>
    <row r="392" spans="1:6" x14ac:dyDescent="0.25">
      <c r="A392" t="s">
        <v>28</v>
      </c>
      <c r="F392" s="4" t="str">
        <f>"&lt;dialog&gt;"</f>
        <v>&lt;dialog&gt;</v>
      </c>
    </row>
    <row r="393" spans="1:6" x14ac:dyDescent="0.25">
      <c r="A393" t="s">
        <v>0</v>
      </c>
      <c r="C393" s="6" t="s">
        <v>236</v>
      </c>
      <c r="F393" s="4" t="str">
        <f>"&lt;point id="""&amp;RIGHT(A393,1)&amp;""" text="""&amp;C393&amp;""" trigger="""&amp;D393&amp;IF(E393&lt;&gt;"",", "&amp;E393&amp;"""&gt;","""&gt;")</f>
        <v>&lt;point id="0" text="Hello, good sir." trigger=""&gt;</v>
      </c>
    </row>
    <row r="394" spans="1:6" x14ac:dyDescent="0.25">
      <c r="A394" t="s">
        <v>5</v>
      </c>
      <c r="B394" t="s">
        <v>11</v>
      </c>
      <c r="C394" s="6" t="s">
        <v>237</v>
      </c>
      <c r="D394" t="s">
        <v>245</v>
      </c>
      <c r="F394" s="4" t="str">
        <f t="shared" ref="F394:F396" si="37">"&lt;response key="""&amp;B394&amp;""" text="""&amp;C394&amp;""" trigger="""&amp;D394&amp;"""/&gt;"</f>
        <v>&lt;response key="A" text="I'm here to rescue you!" trigger="Go To 3"/&gt;</v>
      </c>
    </row>
    <row r="395" spans="1:6" x14ac:dyDescent="0.25">
      <c r="A395" t="s">
        <v>6</v>
      </c>
      <c r="B395" t="s">
        <v>12</v>
      </c>
      <c r="C395" s="6" t="s">
        <v>238</v>
      </c>
      <c r="D395" t="s">
        <v>243</v>
      </c>
      <c r="F395" s="4" t="str">
        <f t="shared" si="37"/>
        <v>&lt;response key="B" text="How about that local sports team?" trigger="Go To 1"/&gt;</v>
      </c>
    </row>
    <row r="396" spans="1:6" x14ac:dyDescent="0.25">
      <c r="A396" t="s">
        <v>7</v>
      </c>
      <c r="B396" t="s">
        <v>13</v>
      </c>
      <c r="C396" s="6" t="s">
        <v>239</v>
      </c>
      <c r="D396" t="s">
        <v>244</v>
      </c>
      <c r="F396" s="4" t="str">
        <f t="shared" si="37"/>
        <v>&lt;response key="C" text="Good day, fair lady." trigger="Go To 2"/&gt;</v>
      </c>
    </row>
    <row r="397" spans="1:6" x14ac:dyDescent="0.25">
      <c r="A397" t="s">
        <v>8</v>
      </c>
      <c r="B397" t="s">
        <v>21</v>
      </c>
      <c r="D397" s="1" t="s">
        <v>265</v>
      </c>
      <c r="E397" t="s">
        <v>25</v>
      </c>
      <c r="F397" s="4" t="str">
        <f>"&lt;response key="""&amp;B397&amp;""" text="""&amp;C397&amp;""" trigger="""&amp;D397&amp;IF(E397&lt;&gt;"",", "&amp;E397&amp;"""/&gt;","""/&gt;")</f>
        <v>&lt;response key="(timeout)" text="" trigger="Take 5 O2, EndDialog"/&gt;</v>
      </c>
    </row>
    <row r="398" spans="1:6" x14ac:dyDescent="0.25">
      <c r="A398" t="s">
        <v>29</v>
      </c>
      <c r="F398" s="4" t="str">
        <f>"&lt;/point&gt;"</f>
        <v>&lt;/point&gt;</v>
      </c>
    </row>
    <row r="399" spans="1:6" x14ac:dyDescent="0.25">
      <c r="A399" t="s">
        <v>1</v>
      </c>
      <c r="C399" t="s">
        <v>242</v>
      </c>
      <c r="D399" s="1" t="s">
        <v>25</v>
      </c>
      <c r="F399" s="4" t="str">
        <f>"&lt;point id="""&amp;RIGHT(A399,1)&amp;""" text="""&amp;C399&amp;""" trigger="""&amp;D399&amp;IF(E399&lt;&gt;"",", "&amp;E399&amp;"""&gt;","""&gt;")</f>
        <v>&lt;point id="1" text="They are... quite sporting. Uh, goodbye, strange awkward man." trigger="EndDialog"&gt;</v>
      </c>
    </row>
    <row r="400" spans="1:6" x14ac:dyDescent="0.25">
      <c r="A400" t="s">
        <v>29</v>
      </c>
      <c r="F400" s="4" t="str">
        <f>"&lt;/point&gt;"</f>
        <v>&lt;/point&gt;</v>
      </c>
    </row>
    <row r="401" spans="1:6" x14ac:dyDescent="0.25">
      <c r="A401" t="s">
        <v>2</v>
      </c>
      <c r="C401" s="6" t="s">
        <v>240</v>
      </c>
      <c r="D401" s="1" t="s">
        <v>261</v>
      </c>
      <c r="E401" t="s">
        <v>25</v>
      </c>
      <c r="F401" s="4" t="str">
        <f>"&lt;point id="""&amp;RIGHT(A401,1)&amp;""" text="""&amp;C401&amp;""" trigger="""&amp;D401&amp;IF(E401&lt;&gt;"",", "&amp;E401&amp;"""&gt;","""&gt;")</f>
        <v>&lt;point id="2" text="Mayhap this will aid you on your journey." trigger="Give 5 O2, EndDialog"&gt;</v>
      </c>
    </row>
    <row r="402" spans="1:6" x14ac:dyDescent="0.25">
      <c r="A402" t="s">
        <v>29</v>
      </c>
      <c r="F402" s="4" t="str">
        <f>"&lt;/point&gt;"</f>
        <v>&lt;/point&gt;</v>
      </c>
    </row>
    <row r="403" spans="1:6" ht="30" x14ac:dyDescent="0.25">
      <c r="A403" t="s">
        <v>3</v>
      </c>
      <c r="C403" s="6" t="s">
        <v>241</v>
      </c>
      <c r="D403" s="1" t="s">
        <v>265</v>
      </c>
      <c r="E403" t="s">
        <v>25</v>
      </c>
      <c r="F403" s="4" t="str">
        <f>"&lt;point id="""&amp;RIGHT(A403,1)&amp;""" text="""&amp;C403&amp;""" trigger="""&amp;D403&amp;IF(E403&lt;&gt;"",", "&amp;E403&amp;"""&gt;","""&gt;")</f>
        <v>&lt;point id="3" text="Ugh. I don't need to be rescued, especially not by a hallucinating spaceman." trigger="Take 5 O2, EndDialog"&gt;</v>
      </c>
    </row>
    <row r="404" spans="1:6" x14ac:dyDescent="0.25">
      <c r="A404" t="s">
        <v>29</v>
      </c>
      <c r="F404" s="4" t="str">
        <f>"&lt;/point&gt;"</f>
        <v>&lt;/point&gt;</v>
      </c>
    </row>
    <row r="405" spans="1:6" x14ac:dyDescent="0.25">
      <c r="A405" t="s">
        <v>25</v>
      </c>
      <c r="F405" s="4" t="str">
        <f>"&lt;/dialog&gt;"</f>
        <v>&lt;/dialog&gt;</v>
      </c>
    </row>
    <row r="406" spans="1:6" ht="15.75" thickBot="1" x14ac:dyDescent="0.3">
      <c r="A406" t="s">
        <v>30</v>
      </c>
      <c r="F406" s="4" t="str">
        <f>"&lt;/npc&gt;"</f>
        <v>&lt;/npc&gt;</v>
      </c>
    </row>
    <row r="407" spans="1:6" ht="16.5" thickTop="1" thickBot="1" x14ac:dyDescent="0.3">
      <c r="A407" s="5"/>
      <c r="B407" s="5"/>
      <c r="C407" s="5"/>
      <c r="D407" s="5"/>
      <c r="E407" s="5"/>
      <c r="F407" s="5"/>
    </row>
    <row r="408" spans="1:6" ht="15.75" thickTop="1" x14ac:dyDescent="0.25"/>
  </sheetData>
  <autoFilter ref="A1:F4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nmorath</dc:creator>
  <cp:lastModifiedBy>nmorath</cp:lastModifiedBy>
  <dcterms:created xsi:type="dcterms:W3CDTF">2015-03-07T21:13:46Z</dcterms:created>
  <dcterms:modified xsi:type="dcterms:W3CDTF">2015-03-09T01:36:56Z</dcterms:modified>
</cp:coreProperties>
</file>