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git\TicTacToe\src\test\resources\"/>
    </mc:Choice>
  </mc:AlternateContent>
  <bookViews>
    <workbookView xWindow="0" yWindow="0" windowWidth="6345" windowHeight="7680" tabRatio="665" activeTab="1"/>
  </bookViews>
  <sheets>
    <sheet name="partida" sheetId="1" r:id="rId1"/>
    <sheet name="codigo" sheetId="11" r:id="rId2"/>
    <sheet name="putColorModel" sheetId="6" r:id="rId3"/>
    <sheet name="putCoordinateEntity" sheetId="7" r:id="rId4"/>
    <sheet name="putRow" sheetId="12" r:id="rId5"/>
    <sheet name="putColumn" sheetId="13" r:id="rId6"/>
    <sheet name="direction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X19" i="11" l="1"/>
  <c r="EP19" i="11"/>
  <c r="EH19" i="11"/>
  <c r="DZ19" i="11"/>
  <c r="DR19" i="11"/>
  <c r="DJ19" i="11"/>
  <c r="DB19" i="11"/>
  <c r="CT19" i="11"/>
  <c r="CL19" i="11"/>
  <c r="CD19" i="11"/>
  <c r="BV19" i="11"/>
  <c r="BN19" i="11"/>
  <c r="BF19" i="11"/>
  <c r="AX19" i="11"/>
  <c r="AP19" i="11"/>
  <c r="AH19" i="11"/>
  <c r="Z19" i="11"/>
  <c r="R19" i="11"/>
  <c r="B19" i="11"/>
  <c r="EX12" i="11"/>
  <c r="EP12" i="11"/>
  <c r="EH12" i="11"/>
  <c r="DZ12" i="11"/>
  <c r="DR12" i="11"/>
  <c r="DJ12" i="11"/>
  <c r="DB12" i="11"/>
  <c r="G17" i="8"/>
  <c r="O17" i="8"/>
  <c r="W17" i="8"/>
  <c r="W17" i="1" s="1"/>
  <c r="AE17" i="8"/>
  <c r="AE17" i="1" s="1"/>
  <c r="AM17" i="8"/>
  <c r="AM17" i="1" s="1"/>
  <c r="AU17" i="8"/>
  <c r="BC17" i="8"/>
  <c r="BK17" i="8"/>
  <c r="BS17" i="8"/>
  <c r="BS17" i="1" s="1"/>
  <c r="CA17" i="8"/>
  <c r="CI17" i="8"/>
  <c r="CI17" i="1" s="1"/>
  <c r="FC17" i="8"/>
  <c r="EU17" i="8"/>
  <c r="EM17" i="8"/>
  <c r="EE17" i="8"/>
  <c r="DW17" i="8"/>
  <c r="DO17" i="8"/>
  <c r="DG17" i="8"/>
  <c r="DG17" i="1" s="1"/>
  <c r="CY17" i="8"/>
  <c r="CQ17" i="8"/>
  <c r="CQ17" i="1" s="1"/>
  <c r="FC17" i="1"/>
  <c r="EU17" i="1"/>
  <c r="EM17" i="1"/>
  <c r="EE17" i="1"/>
  <c r="DW17" i="1"/>
  <c r="DO17" i="1"/>
  <c r="CY17" i="1"/>
  <c r="CA17" i="1"/>
  <c r="BK17" i="1"/>
  <c r="BC17" i="1"/>
  <c r="AU17" i="1"/>
  <c r="O17" i="1"/>
  <c r="FA15" i="8"/>
  <c r="EZ15" i="8"/>
  <c r="EY15" i="8"/>
  <c r="FA14" i="8"/>
  <c r="EZ14" i="8"/>
  <c r="EY14" i="8"/>
  <c r="FA13" i="8"/>
  <c r="EZ13" i="8"/>
  <c r="EY13" i="8"/>
  <c r="FA10" i="8"/>
  <c r="EZ10" i="8"/>
  <c r="EY10" i="8"/>
  <c r="FA9" i="8"/>
  <c r="EZ9" i="8"/>
  <c r="EY9" i="8"/>
  <c r="FA8" i="8"/>
  <c r="EZ8" i="8"/>
  <c r="EY8" i="8"/>
  <c r="FB7" i="8" s="1"/>
  <c r="EX7" i="8"/>
  <c r="EX12" i="8" s="1"/>
  <c r="FA5" i="8"/>
  <c r="FA6" i="8" s="1"/>
  <c r="EZ5" i="8"/>
  <c r="EY5" i="8"/>
  <c r="FA4" i="8"/>
  <c r="EZ4" i="8"/>
  <c r="EY4" i="8"/>
  <c r="FB4" i="8" s="1"/>
  <c r="FA3" i="8"/>
  <c r="EZ3" i="8"/>
  <c r="EY3" i="8"/>
  <c r="EY6" i="8" s="1"/>
  <c r="FA1" i="8"/>
  <c r="ES15" i="8"/>
  <c r="ER15" i="8"/>
  <c r="EQ15" i="8"/>
  <c r="ES14" i="8"/>
  <c r="ER14" i="8"/>
  <c r="EQ14" i="8"/>
  <c r="ES13" i="8"/>
  <c r="ER13" i="8"/>
  <c r="EQ13" i="8"/>
  <c r="ES10" i="8"/>
  <c r="ER10" i="8"/>
  <c r="EQ10" i="8"/>
  <c r="ES9" i="8"/>
  <c r="ER9" i="8"/>
  <c r="EQ9" i="8"/>
  <c r="ES8" i="8"/>
  <c r="ER8" i="8"/>
  <c r="EQ8" i="8"/>
  <c r="ET7" i="8" s="1"/>
  <c r="EP7" i="8"/>
  <c r="EP12" i="8" s="1"/>
  <c r="ES6" i="8"/>
  <c r="ES5" i="8"/>
  <c r="ER5" i="8"/>
  <c r="EQ5" i="8"/>
  <c r="ES4" i="8"/>
  <c r="ER4" i="8"/>
  <c r="EQ4" i="8"/>
  <c r="ET4" i="8" s="1"/>
  <c r="ES3" i="8"/>
  <c r="ER3" i="8"/>
  <c r="EQ3" i="8"/>
  <c r="ET3" i="8" s="1"/>
  <c r="ES1" i="8"/>
  <c r="EK15" i="8"/>
  <c r="EJ15" i="8"/>
  <c r="EI15" i="8"/>
  <c r="EK14" i="8"/>
  <c r="EJ14" i="8"/>
  <c r="EI14" i="8"/>
  <c r="EK13" i="8"/>
  <c r="EJ13" i="8"/>
  <c r="EI13" i="8"/>
  <c r="EK10" i="8"/>
  <c r="EJ10" i="8"/>
  <c r="EI10" i="8"/>
  <c r="EK9" i="8"/>
  <c r="EJ9" i="8"/>
  <c r="EI9" i="8"/>
  <c r="EK8" i="8"/>
  <c r="EJ8" i="8"/>
  <c r="EI8" i="8"/>
  <c r="EL7" i="8" s="1"/>
  <c r="EH7" i="8"/>
  <c r="EH12" i="8" s="1"/>
  <c r="EK6" i="8"/>
  <c r="EL5" i="8"/>
  <c r="EK5" i="8"/>
  <c r="EJ5" i="8"/>
  <c r="EI5" i="8"/>
  <c r="EL4" i="8"/>
  <c r="EK4" i="8"/>
  <c r="EJ4" i="8"/>
  <c r="EI4" i="8"/>
  <c r="EL3" i="8"/>
  <c r="EK3" i="8"/>
  <c r="EJ3" i="8"/>
  <c r="EI3" i="8"/>
  <c r="EL2" i="8"/>
  <c r="EK1" i="8"/>
  <c r="EC15" i="8"/>
  <c r="EB15" i="8"/>
  <c r="EA15" i="8"/>
  <c r="EC14" i="8"/>
  <c r="EB14" i="8"/>
  <c r="EA14" i="8"/>
  <c r="EC13" i="8"/>
  <c r="EB13" i="8"/>
  <c r="EA13" i="8"/>
  <c r="EC10" i="8"/>
  <c r="EB10" i="8"/>
  <c r="EA10" i="8"/>
  <c r="EC9" i="8"/>
  <c r="EB9" i="8"/>
  <c r="EA9" i="8"/>
  <c r="EC8" i="8"/>
  <c r="EB8" i="8"/>
  <c r="EA8" i="8"/>
  <c r="ED7" i="8" s="1"/>
  <c r="DZ7" i="8"/>
  <c r="DZ12" i="8" s="1"/>
  <c r="EC5" i="8"/>
  <c r="EC6" i="8" s="1"/>
  <c r="EB5" i="8"/>
  <c r="EA5" i="8"/>
  <c r="ED5" i="8" s="1"/>
  <c r="EC4" i="8"/>
  <c r="EB4" i="8"/>
  <c r="EA4" i="8"/>
  <c r="ED4" i="8" s="1"/>
  <c r="EC3" i="8"/>
  <c r="EB3" i="8"/>
  <c r="EA3" i="8"/>
  <c r="ED3" i="8" s="1"/>
  <c r="EC1" i="8"/>
  <c r="DU15" i="8"/>
  <c r="DT15" i="8"/>
  <c r="DS15" i="8"/>
  <c r="DU14" i="8"/>
  <c r="DT14" i="8"/>
  <c r="DS14" i="8"/>
  <c r="DU13" i="8"/>
  <c r="DT13" i="8"/>
  <c r="DS13" i="8"/>
  <c r="DU10" i="8"/>
  <c r="DT10" i="8"/>
  <c r="DS10" i="8"/>
  <c r="DU9" i="8"/>
  <c r="DT9" i="8"/>
  <c r="DS9" i="8"/>
  <c r="DU8" i="8"/>
  <c r="DT8" i="8"/>
  <c r="DS8" i="8"/>
  <c r="DV7" i="8" s="1"/>
  <c r="DR7" i="8"/>
  <c r="DR12" i="8" s="1"/>
  <c r="DU6" i="8"/>
  <c r="DU5" i="8"/>
  <c r="DT5" i="8"/>
  <c r="DT6" i="8" s="1"/>
  <c r="DS5" i="8"/>
  <c r="DU4" i="8"/>
  <c r="DT4" i="8"/>
  <c r="DV4" i="8" s="1"/>
  <c r="DS4" i="8"/>
  <c r="DU3" i="8"/>
  <c r="DT3" i="8"/>
  <c r="DV3" i="8" s="1"/>
  <c r="DS3" i="8"/>
  <c r="DU1" i="8"/>
  <c r="DM15" i="8"/>
  <c r="DL15" i="8"/>
  <c r="DK15" i="8"/>
  <c r="DM14" i="8"/>
  <c r="DL14" i="8"/>
  <c r="DK14" i="8"/>
  <c r="DM13" i="8"/>
  <c r="DL13" i="8"/>
  <c r="DK13" i="8"/>
  <c r="DM10" i="8"/>
  <c r="DL10" i="8"/>
  <c r="DK10" i="8"/>
  <c r="DM9" i="8"/>
  <c r="DL9" i="8"/>
  <c r="DK9" i="8"/>
  <c r="DM8" i="8"/>
  <c r="DL8" i="8"/>
  <c r="DK8" i="8"/>
  <c r="DN7" i="8" s="1"/>
  <c r="DJ7" i="8"/>
  <c r="DJ12" i="8" s="1"/>
  <c r="DN5" i="8"/>
  <c r="DM5" i="8"/>
  <c r="DM6" i="8" s="1"/>
  <c r="DL5" i="8"/>
  <c r="DK5" i="8"/>
  <c r="DN4" i="8"/>
  <c r="DM4" i="8"/>
  <c r="DL4" i="8"/>
  <c r="DK4" i="8"/>
  <c r="DN3" i="8"/>
  <c r="DM3" i="8"/>
  <c r="DL3" i="8"/>
  <c r="DK3" i="8"/>
  <c r="DN2" i="8"/>
  <c r="DM1" i="8"/>
  <c r="DE15" i="8"/>
  <c r="DD15" i="8"/>
  <c r="DC15" i="8"/>
  <c r="DE14" i="8"/>
  <c r="DD14" i="8"/>
  <c r="DC14" i="8"/>
  <c r="DE13" i="8"/>
  <c r="DD13" i="8"/>
  <c r="DC13" i="8"/>
  <c r="DE10" i="8"/>
  <c r="DD10" i="8"/>
  <c r="DC10" i="8"/>
  <c r="DE9" i="8"/>
  <c r="DD9" i="8"/>
  <c r="DC9" i="8"/>
  <c r="DE8" i="8"/>
  <c r="DD8" i="8"/>
  <c r="DC8" i="8"/>
  <c r="DF7" i="8" s="1"/>
  <c r="DB7" i="8"/>
  <c r="DB12" i="8" s="1"/>
  <c r="DE6" i="8"/>
  <c r="DE5" i="8"/>
  <c r="DD5" i="8"/>
  <c r="DD6" i="8" s="1"/>
  <c r="DC5" i="8"/>
  <c r="DF5" i="8" s="1"/>
  <c r="DE4" i="8"/>
  <c r="DD4" i="8"/>
  <c r="DC4" i="8"/>
  <c r="DF4" i="8" s="1"/>
  <c r="DE3" i="8"/>
  <c r="DD3" i="8"/>
  <c r="DC3" i="8"/>
  <c r="DF3" i="8" s="1"/>
  <c r="DE1" i="8"/>
  <c r="CW15" i="8"/>
  <c r="CV15" i="8"/>
  <c r="CU15" i="8"/>
  <c r="CW14" i="8"/>
  <c r="CV14" i="8"/>
  <c r="CU14" i="8"/>
  <c r="CW13" i="8"/>
  <c r="CV13" i="8"/>
  <c r="CU13" i="8"/>
  <c r="CW10" i="8"/>
  <c r="CV10" i="8"/>
  <c r="CU10" i="8"/>
  <c r="CW9" i="8"/>
  <c r="CV9" i="8"/>
  <c r="CU9" i="8"/>
  <c r="CW8" i="8"/>
  <c r="CV8" i="8"/>
  <c r="CU8" i="8"/>
  <c r="CX7" i="8" s="1"/>
  <c r="CT7" i="8"/>
  <c r="CT12" i="8" s="1"/>
  <c r="CW6" i="8"/>
  <c r="CW5" i="8"/>
  <c r="CV5" i="8"/>
  <c r="CU5" i="8"/>
  <c r="CX6" i="8" s="1"/>
  <c r="CW4" i="8"/>
  <c r="CV4" i="8"/>
  <c r="CU4" i="8"/>
  <c r="CX4" i="8" s="1"/>
  <c r="CW3" i="8"/>
  <c r="CV3" i="8"/>
  <c r="CU3" i="8"/>
  <c r="CX3" i="8" s="1"/>
  <c r="CW1" i="8"/>
  <c r="CO15" i="8"/>
  <c r="CN15" i="8"/>
  <c r="CM15" i="8"/>
  <c r="CO14" i="8"/>
  <c r="CN14" i="8"/>
  <c r="CM14" i="8"/>
  <c r="CO13" i="8"/>
  <c r="CN13" i="8"/>
  <c r="CM13" i="8"/>
  <c r="CO10" i="8"/>
  <c r="CN10" i="8"/>
  <c r="CM10" i="8"/>
  <c r="CO9" i="8"/>
  <c r="CN9" i="8"/>
  <c r="CM9" i="8"/>
  <c r="CO8" i="8"/>
  <c r="CN8" i="8"/>
  <c r="CM8" i="8"/>
  <c r="CP7" i="8" s="1"/>
  <c r="CL7" i="8"/>
  <c r="CL12" i="8" s="1"/>
  <c r="CN6" i="8"/>
  <c r="CO5" i="8"/>
  <c r="CN5" i="8"/>
  <c r="CM5" i="8"/>
  <c r="CO4" i="8"/>
  <c r="CP4" i="8" s="1"/>
  <c r="CN4" i="8"/>
  <c r="CM4" i="8"/>
  <c r="CO3" i="8"/>
  <c r="CN3" i="8"/>
  <c r="CM3" i="8"/>
  <c r="CO1" i="8"/>
  <c r="CG15" i="8"/>
  <c r="CF15" i="8"/>
  <c r="CE15" i="8"/>
  <c r="CG14" i="8"/>
  <c r="CF14" i="8"/>
  <c r="CE14" i="8"/>
  <c r="CG13" i="8"/>
  <c r="CF13" i="8"/>
  <c r="CE13" i="8"/>
  <c r="CG10" i="8"/>
  <c r="CF10" i="8"/>
  <c r="CE10" i="8"/>
  <c r="CG9" i="8"/>
  <c r="CF9" i="8"/>
  <c r="CE9" i="8"/>
  <c r="CG8" i="8"/>
  <c r="CF8" i="8"/>
  <c r="CE8" i="8"/>
  <c r="CH7" i="8" s="1"/>
  <c r="CD7" i="8"/>
  <c r="CD12" i="8" s="1"/>
  <c r="CH5" i="8"/>
  <c r="CG5" i="8"/>
  <c r="CG6" i="8" s="1"/>
  <c r="CF5" i="8"/>
  <c r="CE5" i="8"/>
  <c r="CH4" i="8"/>
  <c r="CG4" i="8"/>
  <c r="CF4" i="8"/>
  <c r="CE4" i="8"/>
  <c r="CH3" i="8"/>
  <c r="CG3" i="8"/>
  <c r="CF3" i="8"/>
  <c r="CE3" i="8"/>
  <c r="CH2" i="8"/>
  <c r="CG1" i="8"/>
  <c r="BY15" i="8"/>
  <c r="BX15" i="8"/>
  <c r="BW15" i="8"/>
  <c r="BY14" i="8"/>
  <c r="BX14" i="8"/>
  <c r="BW14" i="8"/>
  <c r="BY13" i="8"/>
  <c r="BX13" i="8"/>
  <c r="BW13" i="8"/>
  <c r="BY10" i="8"/>
  <c r="BX10" i="8"/>
  <c r="BW10" i="8"/>
  <c r="BY9" i="8"/>
  <c r="BX9" i="8"/>
  <c r="BW9" i="8"/>
  <c r="BY8" i="8"/>
  <c r="BX8" i="8"/>
  <c r="BW8" i="8"/>
  <c r="BZ7" i="8" s="1"/>
  <c r="BV7" i="8"/>
  <c r="BV12" i="8" s="1"/>
  <c r="BY5" i="8"/>
  <c r="BY6" i="8" s="1"/>
  <c r="BX5" i="8"/>
  <c r="BX6" i="8" s="1"/>
  <c r="BW5" i="8"/>
  <c r="BY4" i="8"/>
  <c r="BX4" i="8"/>
  <c r="BZ4" i="8" s="1"/>
  <c r="BW4" i="8"/>
  <c r="BY3" i="8"/>
  <c r="BX3" i="8"/>
  <c r="BZ3" i="8" s="1"/>
  <c r="BW3" i="8"/>
  <c r="BY1" i="8"/>
  <c r="BQ15" i="8"/>
  <c r="BP15" i="8"/>
  <c r="BO15" i="8"/>
  <c r="BQ14" i="8"/>
  <c r="BP14" i="8"/>
  <c r="BO14" i="8"/>
  <c r="BQ13" i="8"/>
  <c r="BP13" i="8"/>
  <c r="BO13" i="8"/>
  <c r="BQ10" i="8"/>
  <c r="BP10" i="8"/>
  <c r="BO10" i="8"/>
  <c r="BQ9" i="8"/>
  <c r="BP9" i="8"/>
  <c r="BO9" i="8"/>
  <c r="BQ8" i="8"/>
  <c r="BP8" i="8"/>
  <c r="BO8" i="8"/>
  <c r="BR7" i="8" s="1"/>
  <c r="BN7" i="8"/>
  <c r="BN12" i="8" s="1"/>
  <c r="BQ6" i="8"/>
  <c r="BQ5" i="8"/>
  <c r="BP5" i="8"/>
  <c r="BO5" i="8"/>
  <c r="BR5" i="8" s="1"/>
  <c r="BQ4" i="8"/>
  <c r="BP4" i="8"/>
  <c r="BO4" i="8"/>
  <c r="BR4" i="8" s="1"/>
  <c r="BQ3" i="8"/>
  <c r="BP3" i="8"/>
  <c r="BO3" i="8"/>
  <c r="BR3" i="8" s="1"/>
  <c r="BQ1" i="8"/>
  <c r="BI15" i="8"/>
  <c r="BH15" i="8"/>
  <c r="BG15" i="8"/>
  <c r="BI14" i="8"/>
  <c r="BH14" i="8"/>
  <c r="BG14" i="8"/>
  <c r="BI13" i="8"/>
  <c r="BH13" i="8"/>
  <c r="BG13" i="8"/>
  <c r="BI10" i="8"/>
  <c r="BH10" i="8"/>
  <c r="BG10" i="8"/>
  <c r="BI9" i="8"/>
  <c r="BH9" i="8"/>
  <c r="BG9" i="8"/>
  <c r="BI8" i="8"/>
  <c r="BH8" i="8"/>
  <c r="BG8" i="8"/>
  <c r="BJ7" i="8" s="1"/>
  <c r="BF7" i="8"/>
  <c r="BF12" i="8" s="1"/>
  <c r="BI5" i="8"/>
  <c r="BI6" i="8" s="1"/>
  <c r="BH5" i="8"/>
  <c r="BH6" i="8" s="1"/>
  <c r="BG5" i="8"/>
  <c r="BJ5" i="8" s="1"/>
  <c r="BI4" i="8"/>
  <c r="BH4" i="8"/>
  <c r="BG4" i="8"/>
  <c r="BJ4" i="8" s="1"/>
  <c r="BI3" i="8"/>
  <c r="BH3" i="8"/>
  <c r="BG3" i="8"/>
  <c r="BJ3" i="8" s="1"/>
  <c r="BI1" i="8"/>
  <c r="BA15" i="8"/>
  <c r="AZ15" i="8"/>
  <c r="AY15" i="8"/>
  <c r="BA14" i="8"/>
  <c r="AZ14" i="8"/>
  <c r="AY14" i="8"/>
  <c r="BA13" i="8"/>
  <c r="AZ13" i="8"/>
  <c r="AY13" i="8"/>
  <c r="BA10" i="8"/>
  <c r="AZ10" i="8"/>
  <c r="AY10" i="8"/>
  <c r="BA9" i="8"/>
  <c r="AZ9" i="8"/>
  <c r="AY9" i="8"/>
  <c r="BA8" i="8"/>
  <c r="AZ8" i="8"/>
  <c r="AY8" i="8"/>
  <c r="BB7" i="8" s="1"/>
  <c r="AX7" i="8"/>
  <c r="AX12" i="8" s="1"/>
  <c r="BB5" i="8"/>
  <c r="BA5" i="8"/>
  <c r="BA6" i="8" s="1"/>
  <c r="AZ5" i="8"/>
  <c r="AY5" i="8"/>
  <c r="BB4" i="8"/>
  <c r="BA4" i="8"/>
  <c r="AZ4" i="8"/>
  <c r="AY4" i="8"/>
  <c r="BB3" i="8"/>
  <c r="BA3" i="8"/>
  <c r="AZ3" i="8"/>
  <c r="AY3" i="8"/>
  <c r="BB2" i="8"/>
  <c r="BA1" i="8"/>
  <c r="AS15" i="8"/>
  <c r="AR15" i="8"/>
  <c r="AQ15" i="8"/>
  <c r="AS14" i="8"/>
  <c r="AR14" i="8"/>
  <c r="AQ14" i="8"/>
  <c r="AS13" i="8"/>
  <c r="AR13" i="8"/>
  <c r="AQ13" i="8"/>
  <c r="AS10" i="8"/>
  <c r="AR10" i="8"/>
  <c r="AQ10" i="8"/>
  <c r="AS9" i="8"/>
  <c r="AR9" i="8"/>
  <c r="AQ9" i="8"/>
  <c r="AS8" i="8"/>
  <c r="AR8" i="8"/>
  <c r="AQ8" i="8"/>
  <c r="AT7" i="8" s="1"/>
  <c r="AP7" i="8"/>
  <c r="AP12" i="8" s="1"/>
  <c r="AS6" i="8"/>
  <c r="AS5" i="8"/>
  <c r="AR5" i="8"/>
  <c r="AQ5" i="8"/>
  <c r="AT5" i="8" s="1"/>
  <c r="AS4" i="8"/>
  <c r="AR4" i="8"/>
  <c r="AQ4" i="8"/>
  <c r="AT4" i="8" s="1"/>
  <c r="AS3" i="8"/>
  <c r="AR3" i="8"/>
  <c r="AR6" i="8" s="1"/>
  <c r="AQ3" i="8"/>
  <c r="AT3" i="8" s="1"/>
  <c r="AS1" i="8"/>
  <c r="AK15" i="8"/>
  <c r="AJ15" i="8"/>
  <c r="AI15" i="8"/>
  <c r="AK14" i="8"/>
  <c r="AJ14" i="8"/>
  <c r="AI14" i="8"/>
  <c r="AK13" i="8"/>
  <c r="AJ13" i="8"/>
  <c r="AI13" i="8"/>
  <c r="AK10" i="8"/>
  <c r="AJ10" i="8"/>
  <c r="AI10" i="8"/>
  <c r="AK9" i="8"/>
  <c r="AJ9" i="8"/>
  <c r="AI9" i="8"/>
  <c r="AK8" i="8"/>
  <c r="AJ8" i="8"/>
  <c r="AI8" i="8"/>
  <c r="AL7" i="8" s="1"/>
  <c r="AH7" i="8"/>
  <c r="AH12" i="8" s="1"/>
  <c r="AL5" i="8"/>
  <c r="AK5" i="8"/>
  <c r="AK6" i="8" s="1"/>
  <c r="AJ5" i="8"/>
  <c r="AI5" i="8"/>
  <c r="AL4" i="8"/>
  <c r="AK4" i="8"/>
  <c r="AJ4" i="8"/>
  <c r="AI4" i="8"/>
  <c r="AL3" i="8"/>
  <c r="AK3" i="8"/>
  <c r="AJ3" i="8"/>
  <c r="AI3" i="8"/>
  <c r="AI6" i="8" s="1"/>
  <c r="AL2" i="8"/>
  <c r="AK1" i="8"/>
  <c r="AC15" i="8"/>
  <c r="AB15" i="8"/>
  <c r="AA15" i="8"/>
  <c r="AC14" i="8"/>
  <c r="AB14" i="8"/>
  <c r="AA14" i="8"/>
  <c r="AC13" i="8"/>
  <c r="AB13" i="8"/>
  <c r="AA13" i="8"/>
  <c r="AC10" i="8"/>
  <c r="AB10" i="8"/>
  <c r="AA10" i="8"/>
  <c r="AC9" i="8"/>
  <c r="AB9" i="8"/>
  <c r="AA9" i="8"/>
  <c r="AC8" i="8"/>
  <c r="AB8" i="8"/>
  <c r="AA8" i="8"/>
  <c r="AD7" i="8" s="1"/>
  <c r="Z7" i="8"/>
  <c r="Z12" i="8" s="1"/>
  <c r="AC5" i="8"/>
  <c r="AC6" i="8" s="1"/>
  <c r="AB5" i="8"/>
  <c r="AD5" i="8" s="1"/>
  <c r="AA5" i="8"/>
  <c r="AC4" i="8"/>
  <c r="AB4" i="8"/>
  <c r="AD4" i="8" s="1"/>
  <c r="AA4" i="8"/>
  <c r="AC3" i="8"/>
  <c r="AB3" i="8"/>
  <c r="AD3" i="8" s="1"/>
  <c r="AA3" i="8"/>
  <c r="AC1" i="8"/>
  <c r="U15" i="8"/>
  <c r="T15" i="8"/>
  <c r="S15" i="8"/>
  <c r="U14" i="8"/>
  <c r="T14" i="8"/>
  <c r="S14" i="8"/>
  <c r="U13" i="8"/>
  <c r="T13" i="8"/>
  <c r="S13" i="8"/>
  <c r="U10" i="8"/>
  <c r="T10" i="8"/>
  <c r="S10" i="8"/>
  <c r="U9" i="8"/>
  <c r="T9" i="8"/>
  <c r="S9" i="8"/>
  <c r="U8" i="8"/>
  <c r="T8" i="8"/>
  <c r="S8" i="8"/>
  <c r="V7" i="8" s="1"/>
  <c r="R7" i="8"/>
  <c r="R12" i="8" s="1"/>
  <c r="U6" i="8"/>
  <c r="U5" i="8"/>
  <c r="T5" i="8"/>
  <c r="S5" i="8"/>
  <c r="V5" i="8" s="1"/>
  <c r="U4" i="8"/>
  <c r="T4" i="8"/>
  <c r="S4" i="8"/>
  <c r="V4" i="8" s="1"/>
  <c r="U3" i="8"/>
  <c r="T3" i="8"/>
  <c r="S3" i="8"/>
  <c r="V3" i="8" s="1"/>
  <c r="U1" i="8"/>
  <c r="EQ6" i="8" l="1"/>
  <c r="AD2" i="8"/>
  <c r="AL6" i="8"/>
  <c r="AY6" i="8"/>
  <c r="BC5" i="8" s="1"/>
  <c r="BB6" i="8"/>
  <c r="BZ2" i="8"/>
  <c r="BZ5" i="8"/>
  <c r="CH6" i="8"/>
  <c r="CI5" i="8" s="1"/>
  <c r="CE6" i="8"/>
  <c r="CP3" i="8"/>
  <c r="CM6" i="8"/>
  <c r="CV6" i="8"/>
  <c r="CY5" i="8" s="1"/>
  <c r="DK6" i="8"/>
  <c r="DN6" i="8"/>
  <c r="ED2" i="8"/>
  <c r="EL6" i="8"/>
  <c r="EI6" i="8"/>
  <c r="ER6" i="8"/>
  <c r="FB2" i="8"/>
  <c r="FB3" i="8"/>
  <c r="FB5" i="8"/>
  <c r="T6" i="8"/>
  <c r="BP6" i="8"/>
  <c r="V2" i="8"/>
  <c r="AD6" i="8"/>
  <c r="AA6" i="8"/>
  <c r="AJ6" i="8"/>
  <c r="AT2" i="8"/>
  <c r="AU5" i="8" s="1"/>
  <c r="AZ6" i="8"/>
  <c r="BJ2" i="8"/>
  <c r="BR2" i="8"/>
  <c r="BW6" i="8"/>
  <c r="CF6" i="8"/>
  <c r="DF2" i="8"/>
  <c r="DL6" i="8"/>
  <c r="DV2" i="8"/>
  <c r="DV5" i="8"/>
  <c r="ED6" i="8"/>
  <c r="EA6" i="8"/>
  <c r="EJ6" i="8"/>
  <c r="FB6" i="8"/>
  <c r="CU6" i="8"/>
  <c r="V6" i="8"/>
  <c r="S6" i="8"/>
  <c r="AB6" i="8"/>
  <c r="AQ6" i="8"/>
  <c r="AT6" i="8"/>
  <c r="BJ6" i="8"/>
  <c r="BK5" i="8" s="1"/>
  <c r="BG6" i="8"/>
  <c r="BR6" i="8"/>
  <c r="BO6" i="8"/>
  <c r="CO6" i="8"/>
  <c r="CX2" i="8"/>
  <c r="CX5" i="8"/>
  <c r="DC6" i="8"/>
  <c r="DS6" i="8"/>
  <c r="EB6" i="8"/>
  <c r="ET2" i="8"/>
  <c r="ET5" i="8"/>
  <c r="EZ6" i="8"/>
  <c r="ET6" i="8"/>
  <c r="EU5" i="8" s="1"/>
  <c r="EE5" i="8"/>
  <c r="DV6" i="8"/>
  <c r="DO5" i="8"/>
  <c r="DF6" i="8"/>
  <c r="DG5" i="8" s="1"/>
  <c r="CP5" i="8"/>
  <c r="CP6" i="8"/>
  <c r="CP2" i="8"/>
  <c r="BZ6" i="8"/>
  <c r="BS5" i="8"/>
  <c r="AM5" i="8"/>
  <c r="AE5" i="8"/>
  <c r="CN10" i="1"/>
  <c r="FD10" i="1"/>
  <c r="EV10" i="1"/>
  <c r="EN10" i="1"/>
  <c r="EF10" i="1"/>
  <c r="DX10" i="1"/>
  <c r="DP10" i="1"/>
  <c r="DH10" i="1"/>
  <c r="CZ10" i="1"/>
  <c r="CR10" i="1"/>
  <c r="CJ10" i="1"/>
  <c r="CB10" i="1"/>
  <c r="BT10" i="1"/>
  <c r="BL10" i="1"/>
  <c r="BD10" i="1"/>
  <c r="AV10" i="1"/>
  <c r="AN10" i="1"/>
  <c r="AF10" i="1"/>
  <c r="X10" i="1"/>
  <c r="P10" i="1"/>
  <c r="M15" i="8"/>
  <c r="L15" i="8"/>
  <c r="K15" i="8"/>
  <c r="M14" i="8"/>
  <c r="L14" i="8"/>
  <c r="K14" i="8"/>
  <c r="M13" i="8"/>
  <c r="L13" i="8"/>
  <c r="K13" i="8"/>
  <c r="M10" i="8"/>
  <c r="L10" i="8"/>
  <c r="K10" i="8"/>
  <c r="M9" i="8"/>
  <c r="L9" i="8"/>
  <c r="K9" i="8"/>
  <c r="M8" i="8"/>
  <c r="L8" i="8"/>
  <c r="K8" i="8"/>
  <c r="N7" i="8" s="1"/>
  <c r="J7" i="8"/>
  <c r="J12" i="8" s="1"/>
  <c r="EX12" i="13"/>
  <c r="EP12" i="13"/>
  <c r="EH12" i="13"/>
  <c r="DZ12" i="13"/>
  <c r="DR12" i="13"/>
  <c r="DJ12" i="13"/>
  <c r="DB12" i="13"/>
  <c r="CT12" i="13"/>
  <c r="CL12" i="13"/>
  <c r="CD12" i="13"/>
  <c r="BV12" i="13"/>
  <c r="BN12" i="13"/>
  <c r="BF12" i="13"/>
  <c r="AX12" i="13"/>
  <c r="AP12" i="13"/>
  <c r="AH12" i="13"/>
  <c r="Z12" i="13"/>
  <c r="R12" i="13"/>
  <c r="U1" i="13"/>
  <c r="AC1" i="13" s="1"/>
  <c r="AK1" i="13" s="1"/>
  <c r="AS1" i="13" s="1"/>
  <c r="BA1" i="13" s="1"/>
  <c r="BI1" i="13" s="1"/>
  <c r="BQ1" i="13" s="1"/>
  <c r="BY1" i="13" s="1"/>
  <c r="CG1" i="13" s="1"/>
  <c r="CO1" i="13" s="1"/>
  <c r="CW1" i="13" s="1"/>
  <c r="DE1" i="13" s="1"/>
  <c r="DM1" i="13" s="1"/>
  <c r="DU1" i="13" s="1"/>
  <c r="EC1" i="13" s="1"/>
  <c r="EK1" i="13" s="1"/>
  <c r="ES1" i="13" s="1"/>
  <c r="FA1" i="13" s="1"/>
  <c r="J12" i="13"/>
  <c r="B12" i="13"/>
  <c r="M1" i="13"/>
  <c r="EX12" i="12"/>
  <c r="EP12" i="12"/>
  <c r="EH12" i="12"/>
  <c r="DZ12" i="12"/>
  <c r="DR12" i="12"/>
  <c r="DJ12" i="12"/>
  <c r="DB12" i="12"/>
  <c r="CT12" i="12"/>
  <c r="CL12" i="12"/>
  <c r="CD12" i="12"/>
  <c r="BV12" i="12"/>
  <c r="BN12" i="12"/>
  <c r="BF12" i="12"/>
  <c r="AX12" i="12"/>
  <c r="AP12" i="12"/>
  <c r="AH12" i="12"/>
  <c r="Z12" i="12"/>
  <c r="AS1" i="12"/>
  <c r="BA1" i="12" s="1"/>
  <c r="BI1" i="12" s="1"/>
  <c r="BQ1" i="12" s="1"/>
  <c r="BY1" i="12" s="1"/>
  <c r="CG1" i="12" s="1"/>
  <c r="CO1" i="12" s="1"/>
  <c r="CW1" i="12" s="1"/>
  <c r="DE1" i="12" s="1"/>
  <c r="DM1" i="12" s="1"/>
  <c r="DU1" i="12" s="1"/>
  <c r="EC1" i="12" s="1"/>
  <c r="EK1" i="12" s="1"/>
  <c r="ES1" i="12" s="1"/>
  <c r="FA1" i="12" s="1"/>
  <c r="AK1" i="12"/>
  <c r="AC1" i="12"/>
  <c r="R12" i="12"/>
  <c r="U1" i="12"/>
  <c r="J12" i="12"/>
  <c r="B12" i="12"/>
  <c r="M1" i="12"/>
  <c r="E15" i="1"/>
  <c r="D15" i="1"/>
  <c r="C15" i="1"/>
  <c r="E14" i="1"/>
  <c r="C14" i="1"/>
  <c r="E13" i="1"/>
  <c r="C13" i="1"/>
  <c r="FC5" i="8" l="1"/>
  <c r="W5" i="8"/>
  <c r="EM5" i="8"/>
  <c r="CA5" i="8"/>
  <c r="DW5" i="8"/>
  <c r="CQ5" i="8"/>
  <c r="BP14" i="1"/>
  <c r="BQ10" i="1"/>
  <c r="BQ15" i="1" s="1"/>
  <c r="BP10" i="1"/>
  <c r="BP15" i="1" s="1"/>
  <c r="BO10" i="1"/>
  <c r="BO15" i="1" s="1"/>
  <c r="BQ9" i="1"/>
  <c r="BQ14" i="1" s="1"/>
  <c r="BO9" i="1"/>
  <c r="BO14" i="1" s="1"/>
  <c r="BQ8" i="1"/>
  <c r="BQ13" i="1" s="1"/>
  <c r="BP8" i="1"/>
  <c r="BP13" i="1" s="1"/>
  <c r="BO8" i="1"/>
  <c r="AS13" i="1"/>
  <c r="AS10" i="1"/>
  <c r="AS15" i="1" s="1"/>
  <c r="AR10" i="1"/>
  <c r="AQ10" i="1"/>
  <c r="AQ15" i="1" s="1"/>
  <c r="AS9" i="1"/>
  <c r="AS14" i="1" s="1"/>
  <c r="AR9" i="1"/>
  <c r="AR14" i="1" s="1"/>
  <c r="AQ9" i="1"/>
  <c r="AR8" i="1"/>
  <c r="AQ8" i="1"/>
  <c r="AQ13" i="1" s="1"/>
  <c r="D14" i="1"/>
  <c r="E10" i="1"/>
  <c r="D10" i="1"/>
  <c r="C10" i="1"/>
  <c r="E9" i="1"/>
  <c r="D9" i="1"/>
  <c r="C9" i="1"/>
  <c r="E8" i="1"/>
  <c r="D8" i="1"/>
  <c r="J9" i="11"/>
  <c r="R9" i="11" s="1"/>
  <c r="Z9" i="11" s="1"/>
  <c r="AH9" i="11" s="1"/>
  <c r="AP9" i="11" s="1"/>
  <c r="AX9" i="11" s="1"/>
  <c r="BF9" i="11" s="1"/>
  <c r="BN9" i="11" s="1"/>
  <c r="BV9" i="11" s="1"/>
  <c r="CD9" i="11" s="1"/>
  <c r="CL9" i="11" s="1"/>
  <c r="CT9" i="11" s="1"/>
  <c r="DB9" i="11" s="1"/>
  <c r="DJ9" i="11" s="1"/>
  <c r="DR9" i="11" s="1"/>
  <c r="DZ9" i="11" s="1"/>
  <c r="EH9" i="11" s="1"/>
  <c r="EP9" i="11" s="1"/>
  <c r="EX9" i="11" s="1"/>
  <c r="J24" i="11"/>
  <c r="D24" i="11"/>
  <c r="EX12" i="7"/>
  <c r="EP12" i="7"/>
  <c r="EH12" i="7"/>
  <c r="DZ12" i="7"/>
  <c r="DR12" i="7"/>
  <c r="DJ12" i="7"/>
  <c r="DB12" i="7"/>
  <c r="CT12" i="7"/>
  <c r="CL12" i="7"/>
  <c r="CD12" i="7"/>
  <c r="BV12" i="7"/>
  <c r="BN12" i="7"/>
  <c r="BF12" i="7"/>
  <c r="AX12" i="7"/>
  <c r="AP12" i="7"/>
  <c r="AH12" i="7"/>
  <c r="Z12" i="7"/>
  <c r="R12" i="7"/>
  <c r="M1" i="7"/>
  <c r="U1" i="7" s="1"/>
  <c r="AC1" i="7" s="1"/>
  <c r="AK1" i="7" s="1"/>
  <c r="AS1" i="7" s="1"/>
  <c r="BA1" i="7" s="1"/>
  <c r="BI1" i="7" s="1"/>
  <c r="BQ1" i="7" s="1"/>
  <c r="BY1" i="7" s="1"/>
  <c r="CG1" i="7" s="1"/>
  <c r="CO1" i="7" s="1"/>
  <c r="CW1" i="7" s="1"/>
  <c r="DE1" i="7" s="1"/>
  <c r="DM1" i="7" s="1"/>
  <c r="DU1" i="7" s="1"/>
  <c r="EC1" i="7" s="1"/>
  <c r="EK1" i="7" s="1"/>
  <c r="ES1" i="7" s="1"/>
  <c r="FA1" i="7" s="1"/>
  <c r="J12" i="7"/>
  <c r="EX12" i="6"/>
  <c r="EP12" i="6"/>
  <c r="EH12" i="6"/>
  <c r="DZ12" i="6"/>
  <c r="DR12" i="6"/>
  <c r="DJ12" i="6"/>
  <c r="DB12" i="6"/>
  <c r="CT12" i="6"/>
  <c r="CL12" i="6"/>
  <c r="CD12" i="6"/>
  <c r="CF9" i="6"/>
  <c r="BV12" i="6"/>
  <c r="BW8" i="6"/>
  <c r="BP15" i="6"/>
  <c r="BO15" i="6"/>
  <c r="BQ14" i="6"/>
  <c r="BO14" i="6"/>
  <c r="BQ13" i="6"/>
  <c r="BP13" i="6"/>
  <c r="BO13" i="6"/>
  <c r="BN12" i="6"/>
  <c r="BQ10" i="6"/>
  <c r="BP10" i="6"/>
  <c r="BO10" i="6"/>
  <c r="BQ9" i="6"/>
  <c r="BP9" i="6"/>
  <c r="BO9" i="6"/>
  <c r="BQ8" i="6"/>
  <c r="BP8" i="6"/>
  <c r="BO8" i="6"/>
  <c r="BF12" i="6"/>
  <c r="BI8" i="6"/>
  <c r="AX12" i="6"/>
  <c r="AY8" i="6"/>
  <c r="AS15" i="6"/>
  <c r="AQ15" i="6"/>
  <c r="AS14" i="6"/>
  <c r="AR14" i="6"/>
  <c r="AS13" i="6"/>
  <c r="AR13" i="6"/>
  <c r="AQ13" i="6"/>
  <c r="AP12" i="6"/>
  <c r="AS10" i="6"/>
  <c r="AR10" i="6"/>
  <c r="AQ10" i="6"/>
  <c r="AS9" i="6"/>
  <c r="AR9" i="6"/>
  <c r="AQ9" i="6"/>
  <c r="AS8" i="6"/>
  <c r="AR8" i="6"/>
  <c r="AQ8" i="6"/>
  <c r="AH12" i="6"/>
  <c r="AJ8" i="6"/>
  <c r="Z12" i="6"/>
  <c r="AA8" i="6"/>
  <c r="R12" i="6"/>
  <c r="S10" i="6"/>
  <c r="U1" i="6"/>
  <c r="AC1" i="6" s="1"/>
  <c r="AK1" i="6" s="1"/>
  <c r="AS1" i="6" s="1"/>
  <c r="BA1" i="6" s="1"/>
  <c r="BI1" i="6" s="1"/>
  <c r="BQ1" i="6" s="1"/>
  <c r="BY1" i="6" s="1"/>
  <c r="CG1" i="6" s="1"/>
  <c r="CO1" i="6" s="1"/>
  <c r="CW1" i="6" s="1"/>
  <c r="DE1" i="6" s="1"/>
  <c r="DM1" i="6" s="1"/>
  <c r="DU1" i="6" s="1"/>
  <c r="EC1" i="6" s="1"/>
  <c r="EK1" i="6" s="1"/>
  <c r="ES1" i="6" s="1"/>
  <c r="FA1" i="6" s="1"/>
  <c r="M1" i="6"/>
  <c r="M15" i="6"/>
  <c r="J12" i="6"/>
  <c r="K9" i="6"/>
  <c r="M1" i="8"/>
  <c r="M5" i="8"/>
  <c r="L5" i="8"/>
  <c r="K5" i="8"/>
  <c r="M4" i="8"/>
  <c r="L4" i="8"/>
  <c r="K4" i="8"/>
  <c r="M3" i="8"/>
  <c r="L3" i="8"/>
  <c r="K3" i="8"/>
  <c r="FA15" i="1"/>
  <c r="EZ14" i="1"/>
  <c r="FA10" i="1"/>
  <c r="EZ10" i="1"/>
  <c r="EY10" i="1"/>
  <c r="FA9" i="1"/>
  <c r="FA9" i="6" s="1"/>
  <c r="EZ9" i="1"/>
  <c r="EY9" i="1"/>
  <c r="FA8" i="1"/>
  <c r="EZ8" i="1"/>
  <c r="EZ8" i="6" s="1"/>
  <c r="EY8" i="1"/>
  <c r="ES15" i="1"/>
  <c r="EQ13" i="1"/>
  <c r="ES10" i="1"/>
  <c r="ER10" i="1"/>
  <c r="EQ10" i="1"/>
  <c r="ES9" i="1"/>
  <c r="ER9" i="1"/>
  <c r="ER14" i="1" s="1"/>
  <c r="EQ9" i="1"/>
  <c r="ES8" i="1"/>
  <c r="ER8" i="1"/>
  <c r="ER8" i="6" s="1"/>
  <c r="EQ8" i="1"/>
  <c r="EK15" i="1"/>
  <c r="EJ14" i="1"/>
  <c r="EK10" i="1"/>
  <c r="EJ10" i="1"/>
  <c r="EI10" i="1"/>
  <c r="EK9" i="1"/>
  <c r="EK9" i="6" s="1"/>
  <c r="EJ9" i="1"/>
  <c r="EI9" i="1"/>
  <c r="EK8" i="1"/>
  <c r="EJ8" i="1"/>
  <c r="EI8" i="1"/>
  <c r="EC15" i="1"/>
  <c r="EA13" i="1"/>
  <c r="EA13" i="6" s="1"/>
  <c r="EC10" i="1"/>
  <c r="EB10" i="1"/>
  <c r="EA10" i="1"/>
  <c r="EA10" i="6" s="1"/>
  <c r="EC9" i="1"/>
  <c r="EB9" i="1"/>
  <c r="EB14" i="1" s="1"/>
  <c r="EA9" i="1"/>
  <c r="EC8" i="1"/>
  <c r="EB8" i="1"/>
  <c r="EA8" i="1"/>
  <c r="DU15" i="1"/>
  <c r="DT14" i="1"/>
  <c r="DU10" i="1"/>
  <c r="DT10" i="1"/>
  <c r="DT10" i="6" s="1"/>
  <c r="DS10" i="1"/>
  <c r="DU9" i="1"/>
  <c r="DT9" i="1"/>
  <c r="DS9" i="1"/>
  <c r="DS9" i="6" s="1"/>
  <c r="DU8" i="1"/>
  <c r="DT8" i="1"/>
  <c r="DS8" i="1"/>
  <c r="DM10" i="1"/>
  <c r="DL10" i="1"/>
  <c r="DK10" i="1"/>
  <c r="DM9" i="1"/>
  <c r="DL9" i="1"/>
  <c r="DK9" i="1"/>
  <c r="DM8" i="1"/>
  <c r="DL8" i="1"/>
  <c r="DK8" i="1"/>
  <c r="DD14" i="1"/>
  <c r="DE10" i="1"/>
  <c r="DD10" i="1"/>
  <c r="DC10" i="1"/>
  <c r="DC15" i="1" s="1"/>
  <c r="DE9" i="1"/>
  <c r="DE9" i="6" s="1"/>
  <c r="DD9" i="1"/>
  <c r="DC9" i="1"/>
  <c r="DE8" i="1"/>
  <c r="DD8" i="1"/>
  <c r="DC8" i="1"/>
  <c r="CW15" i="1"/>
  <c r="CU13" i="1"/>
  <c r="CW10" i="1"/>
  <c r="CV10" i="1"/>
  <c r="CU10" i="1"/>
  <c r="CW9" i="1"/>
  <c r="CW9" i="6" s="1"/>
  <c r="CV9" i="1"/>
  <c r="CV14" i="1" s="1"/>
  <c r="CU9" i="1"/>
  <c r="CW8" i="1"/>
  <c r="CV8" i="1"/>
  <c r="CV8" i="6" s="1"/>
  <c r="CU8" i="1"/>
  <c r="CO15" i="1"/>
  <c r="CN14" i="1"/>
  <c r="CO10" i="1"/>
  <c r="CM10" i="1"/>
  <c r="CO9" i="1"/>
  <c r="CO9" i="6" s="1"/>
  <c r="CN9" i="1"/>
  <c r="CM9" i="1"/>
  <c r="CO8" i="1"/>
  <c r="CN8" i="1"/>
  <c r="CG15" i="1"/>
  <c r="CF14" i="1"/>
  <c r="CG10" i="1"/>
  <c r="CF10" i="1"/>
  <c r="CE10" i="1"/>
  <c r="CG9" i="1"/>
  <c r="CE9" i="1"/>
  <c r="CE9" i="6" s="1"/>
  <c r="CG8" i="1"/>
  <c r="CF8" i="1"/>
  <c r="CE8" i="1"/>
  <c r="BW13" i="1"/>
  <c r="BY10" i="1"/>
  <c r="BX10" i="1"/>
  <c r="BW10" i="1"/>
  <c r="BY9" i="1"/>
  <c r="BX9" i="1"/>
  <c r="BW9" i="1"/>
  <c r="BW9" i="6" s="1"/>
  <c r="BY8" i="1"/>
  <c r="BX8" i="1"/>
  <c r="BG13" i="1"/>
  <c r="BI10" i="1"/>
  <c r="BI10" i="6" s="1"/>
  <c r="BH10" i="1"/>
  <c r="BG10" i="1"/>
  <c r="BI9" i="1"/>
  <c r="BH9" i="1"/>
  <c r="BG9" i="1"/>
  <c r="BI13" i="1"/>
  <c r="BH8" i="1"/>
  <c r="BG8" i="1"/>
  <c r="BA15" i="1"/>
  <c r="AZ14" i="1"/>
  <c r="AY13" i="1"/>
  <c r="BA10" i="1"/>
  <c r="AZ10" i="1"/>
  <c r="AY10" i="1"/>
  <c r="BA9" i="1"/>
  <c r="AZ9" i="1"/>
  <c r="AY9" i="1"/>
  <c r="BA8" i="1"/>
  <c r="AZ8" i="1"/>
  <c r="AI15" i="1"/>
  <c r="AK10" i="1"/>
  <c r="AK10" i="6" s="1"/>
  <c r="AJ10" i="1"/>
  <c r="AI10" i="1"/>
  <c r="AK9" i="1"/>
  <c r="AJ9" i="1"/>
  <c r="AJ9" i="6" s="1"/>
  <c r="AI9" i="1"/>
  <c r="AK8" i="1"/>
  <c r="AJ13" i="1"/>
  <c r="AJ13" i="6" s="1"/>
  <c r="AI8" i="1"/>
  <c r="AA13" i="1"/>
  <c r="AC10" i="1"/>
  <c r="AC15" i="1" s="1"/>
  <c r="AB10" i="1"/>
  <c r="AA10" i="1"/>
  <c r="AC9" i="1"/>
  <c r="AB9" i="1"/>
  <c r="AB14" i="1" s="1"/>
  <c r="AA9" i="1"/>
  <c r="AC8" i="1"/>
  <c r="AB8" i="1"/>
  <c r="U10" i="1"/>
  <c r="U15" i="1" s="1"/>
  <c r="T10" i="1"/>
  <c r="S15" i="1"/>
  <c r="U9" i="1"/>
  <c r="T9" i="1"/>
  <c r="T14" i="1" s="1"/>
  <c r="S9" i="1"/>
  <c r="U8" i="1"/>
  <c r="T8" i="1"/>
  <c r="S8" i="1"/>
  <c r="S13" i="6" s="1"/>
  <c r="M15" i="1"/>
  <c r="L15" i="1"/>
  <c r="K14" i="1"/>
  <c r="M10" i="1"/>
  <c r="L10" i="1"/>
  <c r="K10" i="1"/>
  <c r="M9" i="1"/>
  <c r="M9" i="6" s="1"/>
  <c r="L9" i="1"/>
  <c r="M8" i="1"/>
  <c r="L8" i="1"/>
  <c r="K8" i="1"/>
  <c r="M1" i="1"/>
  <c r="U1" i="1" s="1"/>
  <c r="AC1" i="1" s="1"/>
  <c r="AK1" i="1" s="1"/>
  <c r="AS1" i="1" s="1"/>
  <c r="BA1" i="1" s="1"/>
  <c r="BI1" i="1" s="1"/>
  <c r="BQ1" i="1" s="1"/>
  <c r="BY1" i="1" s="1"/>
  <c r="CG1" i="1" s="1"/>
  <c r="CO1" i="1" s="1"/>
  <c r="CW1" i="1" s="1"/>
  <c r="DE1" i="1" s="1"/>
  <c r="DM1" i="1" s="1"/>
  <c r="DU1" i="1" s="1"/>
  <c r="EC1" i="1" s="1"/>
  <c r="EK1" i="1" s="1"/>
  <c r="ES1" i="1" s="1"/>
  <c r="FA1" i="1" s="1"/>
  <c r="EX7" i="1"/>
  <c r="EX12" i="1" s="1"/>
  <c r="EP7" i="1"/>
  <c r="EP12" i="1" s="1"/>
  <c r="EH7" i="1"/>
  <c r="EH12" i="1" s="1"/>
  <c r="DZ7" i="1"/>
  <c r="DZ12" i="1" s="1"/>
  <c r="DR7" i="1"/>
  <c r="DR12" i="1" s="1"/>
  <c r="DJ7" i="1"/>
  <c r="DJ12" i="1" s="1"/>
  <c r="DB7" i="1"/>
  <c r="DB12" i="1" s="1"/>
  <c r="CT7" i="1"/>
  <c r="CT12" i="1" s="1"/>
  <c r="CL7" i="1"/>
  <c r="CL12" i="1" s="1"/>
  <c r="CD7" i="1"/>
  <c r="CD12" i="1" s="1"/>
  <c r="BV7" i="1"/>
  <c r="BV12" i="1" s="1"/>
  <c r="BN7" i="1"/>
  <c r="BN12" i="1" s="1"/>
  <c r="BF7" i="1"/>
  <c r="BF12" i="1" s="1"/>
  <c r="AX7" i="1"/>
  <c r="AX12" i="1" s="1"/>
  <c r="AP7" i="1"/>
  <c r="AP12" i="1" s="1"/>
  <c r="AH7" i="1"/>
  <c r="AH12" i="1" s="1"/>
  <c r="Z7" i="1"/>
  <c r="Z12" i="1" s="1"/>
  <c r="R7" i="1"/>
  <c r="R12" i="1" s="1"/>
  <c r="J7" i="1"/>
  <c r="J12" i="1" s="1"/>
  <c r="H10" i="1"/>
  <c r="D13" i="8"/>
  <c r="C13" i="8"/>
  <c r="C10" i="8"/>
  <c r="D9" i="8"/>
  <c r="E5" i="8"/>
  <c r="D5" i="8"/>
  <c r="C5" i="8"/>
  <c r="E4" i="8"/>
  <c r="D4" i="8"/>
  <c r="C4" i="8"/>
  <c r="E3" i="8"/>
  <c r="D3" i="8"/>
  <c r="C3" i="8"/>
  <c r="B7" i="8"/>
  <c r="B12" i="8" s="1"/>
  <c r="B12" i="7"/>
  <c r="B7" i="1"/>
  <c r="B12" i="1" s="1"/>
  <c r="B12" i="6"/>
  <c r="E10" i="8"/>
  <c r="D15" i="8"/>
  <c r="E9" i="6"/>
  <c r="C14" i="8"/>
  <c r="C8" i="8"/>
  <c r="E10" i="6"/>
  <c r="D10" i="6"/>
  <c r="C10" i="6"/>
  <c r="C9" i="6"/>
  <c r="D8" i="6"/>
  <c r="C8" i="6"/>
  <c r="AJ13" i="13" l="1"/>
  <c r="AJ13" i="12"/>
  <c r="EA13" i="13"/>
  <c r="EA13" i="12"/>
  <c r="AR9" i="7"/>
  <c r="AR9" i="13"/>
  <c r="AR9" i="12"/>
  <c r="AS10" i="7"/>
  <c r="AS10" i="13"/>
  <c r="AS10" i="12"/>
  <c r="BP13" i="7"/>
  <c r="BP13" i="13"/>
  <c r="BP13" i="12"/>
  <c r="C8" i="7"/>
  <c r="C8" i="12"/>
  <c r="C8" i="13"/>
  <c r="D10" i="7"/>
  <c r="D10" i="13"/>
  <c r="D10" i="12"/>
  <c r="E9" i="7"/>
  <c r="E9" i="13"/>
  <c r="E9" i="12"/>
  <c r="S13" i="7"/>
  <c r="S13" i="13"/>
  <c r="S13" i="12"/>
  <c r="CO9" i="7"/>
  <c r="CO9" i="13"/>
  <c r="CO9" i="12"/>
  <c r="EA10" i="7"/>
  <c r="EA10" i="13"/>
  <c r="EA10" i="12"/>
  <c r="EZ8" i="7"/>
  <c r="EZ8" i="12"/>
  <c r="EZ8" i="13"/>
  <c r="FA9" i="7"/>
  <c r="FA9" i="13"/>
  <c r="FA9" i="12"/>
  <c r="K9" i="7"/>
  <c r="K9" i="13"/>
  <c r="K9" i="12"/>
  <c r="AR8" i="7"/>
  <c r="AR8" i="13"/>
  <c r="AR8" i="12"/>
  <c r="AS9" i="7"/>
  <c r="AS9" i="13"/>
  <c r="AS9" i="12"/>
  <c r="AR14" i="7"/>
  <c r="AR14" i="13"/>
  <c r="AR14" i="12"/>
  <c r="AY8" i="13"/>
  <c r="AY8" i="12"/>
  <c r="BO8" i="7"/>
  <c r="BO8" i="13"/>
  <c r="BO8" i="12"/>
  <c r="BP9" i="7"/>
  <c r="BP9" i="13"/>
  <c r="BP9" i="12"/>
  <c r="BQ10" i="7"/>
  <c r="BQ10" i="13"/>
  <c r="BQ10" i="12"/>
  <c r="BQ13" i="7"/>
  <c r="BQ13" i="13"/>
  <c r="BQ13" i="12"/>
  <c r="BP15" i="7"/>
  <c r="BP15" i="13"/>
  <c r="BP15" i="12"/>
  <c r="C10" i="7"/>
  <c r="C10" i="13"/>
  <c r="C10" i="12"/>
  <c r="F2" i="8"/>
  <c r="BI10" i="7"/>
  <c r="BI10" i="13"/>
  <c r="BI10" i="12"/>
  <c r="AQ8" i="13"/>
  <c r="AQ8" i="12"/>
  <c r="AS15" i="7"/>
  <c r="AS15" i="13"/>
  <c r="AS15" i="12"/>
  <c r="BP10" i="7"/>
  <c r="BP10" i="13"/>
  <c r="BP10" i="12"/>
  <c r="BO15" i="7"/>
  <c r="BO15" i="13"/>
  <c r="BO15" i="12"/>
  <c r="E10" i="7"/>
  <c r="E10" i="13"/>
  <c r="E10" i="12"/>
  <c r="M9" i="7"/>
  <c r="M9" i="13"/>
  <c r="M9" i="12"/>
  <c r="CE9" i="7"/>
  <c r="CE9" i="13"/>
  <c r="CE9" i="12"/>
  <c r="DE9" i="7"/>
  <c r="DE9" i="13"/>
  <c r="DE9" i="12"/>
  <c r="ER8" i="7"/>
  <c r="ER8" i="13"/>
  <c r="ER8" i="12"/>
  <c r="S10" i="7"/>
  <c r="S10" i="13"/>
  <c r="S10" i="12"/>
  <c r="AJ8" i="7"/>
  <c r="AJ8" i="13"/>
  <c r="AJ8" i="12"/>
  <c r="AS8" i="7"/>
  <c r="AS8" i="12"/>
  <c r="AS8" i="13"/>
  <c r="AQ10" i="7"/>
  <c r="AQ10" i="13"/>
  <c r="AQ10" i="12"/>
  <c r="AQ13" i="7"/>
  <c r="AQ13" i="13"/>
  <c r="AQ13" i="12"/>
  <c r="AS14" i="7"/>
  <c r="AS14" i="13"/>
  <c r="AS14" i="12"/>
  <c r="BP8" i="7"/>
  <c r="BP8" i="12"/>
  <c r="BP8" i="13"/>
  <c r="BQ9" i="7"/>
  <c r="BQ9" i="13"/>
  <c r="BQ9" i="12"/>
  <c r="BO14" i="7"/>
  <c r="BO14" i="13"/>
  <c r="BO14" i="12"/>
  <c r="BW8" i="7"/>
  <c r="BW8" i="13"/>
  <c r="BW8" i="12"/>
  <c r="BW9" i="7"/>
  <c r="BW9" i="13"/>
  <c r="BW9" i="12"/>
  <c r="AA8" i="7"/>
  <c r="AA8" i="12"/>
  <c r="AA8" i="13"/>
  <c r="AS13" i="7"/>
  <c r="AS13" i="13"/>
  <c r="AS13" i="12"/>
  <c r="BO9" i="7"/>
  <c r="BO9" i="13"/>
  <c r="BO9" i="12"/>
  <c r="CF9" i="7"/>
  <c r="CF9" i="13"/>
  <c r="CF9" i="12"/>
  <c r="D8" i="7"/>
  <c r="D8" i="13"/>
  <c r="D8" i="12"/>
  <c r="C9" i="7"/>
  <c r="C9" i="13"/>
  <c r="C9" i="12"/>
  <c r="AJ9" i="7"/>
  <c r="AJ9" i="13"/>
  <c r="AJ9" i="12"/>
  <c r="AK10" i="7"/>
  <c r="AK10" i="13"/>
  <c r="AK10" i="12"/>
  <c r="CV8" i="7"/>
  <c r="CV8" i="13"/>
  <c r="CV8" i="12"/>
  <c r="CW9" i="7"/>
  <c r="CW9" i="13"/>
  <c r="CW9" i="12"/>
  <c r="DS9" i="7"/>
  <c r="DS9" i="13"/>
  <c r="DS9" i="12"/>
  <c r="DT10" i="7"/>
  <c r="DT10" i="13"/>
  <c r="DT10" i="12"/>
  <c r="EK9" i="7"/>
  <c r="EK9" i="13"/>
  <c r="EK9" i="12"/>
  <c r="M15" i="7"/>
  <c r="M15" i="13"/>
  <c r="M15" i="12"/>
  <c r="AQ9" i="7"/>
  <c r="AQ9" i="13"/>
  <c r="AQ9" i="12"/>
  <c r="AR10" i="7"/>
  <c r="AR10" i="13"/>
  <c r="AR10" i="12"/>
  <c r="AR13" i="7"/>
  <c r="AR13" i="13"/>
  <c r="AR13" i="12"/>
  <c r="AQ15" i="7"/>
  <c r="AQ15" i="12"/>
  <c r="AQ15" i="13"/>
  <c r="BI8" i="7"/>
  <c r="BI8" i="13"/>
  <c r="BI8" i="12"/>
  <c r="BQ8" i="13"/>
  <c r="BQ8" i="12"/>
  <c r="BO10" i="7"/>
  <c r="BO10" i="13"/>
  <c r="BO10" i="12"/>
  <c r="BO13" i="7"/>
  <c r="BO13" i="13"/>
  <c r="BO13" i="12"/>
  <c r="BQ14" i="7"/>
  <c r="BQ14" i="13"/>
  <c r="BQ14" i="12"/>
  <c r="M6" i="8"/>
  <c r="N4" i="8"/>
  <c r="L6" i="8"/>
  <c r="EA13" i="7"/>
  <c r="AC15" i="6"/>
  <c r="ER14" i="6"/>
  <c r="AB14" i="6"/>
  <c r="CV14" i="6"/>
  <c r="T14" i="6"/>
  <c r="U15" i="6"/>
  <c r="DC15" i="6"/>
  <c r="EB14" i="6"/>
  <c r="L13" i="1"/>
  <c r="AK15" i="1"/>
  <c r="CW8" i="6"/>
  <c r="DC14" i="1"/>
  <c r="DC9" i="6"/>
  <c r="DK8" i="6"/>
  <c r="DM10" i="6"/>
  <c r="EQ10" i="6"/>
  <c r="EY14" i="1"/>
  <c r="EY9" i="6"/>
  <c r="EZ15" i="1"/>
  <c r="EZ10" i="6"/>
  <c r="DD8" i="6"/>
  <c r="DT14" i="6"/>
  <c r="AZ14" i="6"/>
  <c r="BH13" i="6"/>
  <c r="BH8" i="6"/>
  <c r="BY10" i="6"/>
  <c r="CE10" i="6"/>
  <c r="CM14" i="1"/>
  <c r="CM9" i="6"/>
  <c r="CU10" i="6"/>
  <c r="DD14" i="6"/>
  <c r="DL9" i="6"/>
  <c r="DS14" i="1"/>
  <c r="EI14" i="1"/>
  <c r="EI9" i="6"/>
  <c r="M8" i="6"/>
  <c r="L10" i="6"/>
  <c r="M13" i="1"/>
  <c r="U13" i="1"/>
  <c r="S15" i="6"/>
  <c r="AC13" i="1"/>
  <c r="AC8" i="6"/>
  <c r="AA15" i="1"/>
  <c r="AA10" i="6"/>
  <c r="AK14" i="1"/>
  <c r="AK9" i="6"/>
  <c r="AI13" i="1"/>
  <c r="AY14" i="6"/>
  <c r="AZ15" i="1"/>
  <c r="BA15" i="6"/>
  <c r="BG15" i="1"/>
  <c r="BG10" i="6"/>
  <c r="BH14" i="1"/>
  <c r="BX13" i="1"/>
  <c r="BX8" i="6"/>
  <c r="BY14" i="1"/>
  <c r="BY9" i="6"/>
  <c r="CG8" i="6"/>
  <c r="CG13" i="6"/>
  <c r="CF15" i="1"/>
  <c r="CM8" i="6"/>
  <c r="CN9" i="6"/>
  <c r="CO10" i="6"/>
  <c r="CU14" i="1"/>
  <c r="CU9" i="6"/>
  <c r="CV15" i="1"/>
  <c r="CV10" i="6"/>
  <c r="DC8" i="6"/>
  <c r="DD9" i="6"/>
  <c r="DE10" i="6"/>
  <c r="DL13" i="1"/>
  <c r="DM14" i="1"/>
  <c r="DK13" i="1"/>
  <c r="DS8" i="6"/>
  <c r="DT9" i="6"/>
  <c r="DU10" i="6"/>
  <c r="EA14" i="1"/>
  <c r="EA9" i="6"/>
  <c r="EB15" i="1"/>
  <c r="EB10" i="6"/>
  <c r="EI8" i="6"/>
  <c r="EJ9" i="6"/>
  <c r="EK10" i="6"/>
  <c r="EQ14" i="1"/>
  <c r="EQ9" i="6"/>
  <c r="ER15" i="1"/>
  <c r="ER10" i="6"/>
  <c r="EY8" i="6"/>
  <c r="EZ9" i="6"/>
  <c r="FA10" i="6"/>
  <c r="N3" i="8"/>
  <c r="BH9" i="6"/>
  <c r="DU15" i="6"/>
  <c r="L15" i="6"/>
  <c r="U14" i="1"/>
  <c r="U9" i="6"/>
  <c r="AC14" i="1"/>
  <c r="BA13" i="1"/>
  <c r="BA8" i="6"/>
  <c r="BI14" i="1"/>
  <c r="BI9" i="6"/>
  <c r="EK15" i="6"/>
  <c r="AC9" i="6"/>
  <c r="L14" i="1"/>
  <c r="L9" i="6"/>
  <c r="M10" i="6"/>
  <c r="S14" i="1"/>
  <c r="S9" i="6"/>
  <c r="T15" i="1"/>
  <c r="T10" i="6"/>
  <c r="AA14" i="1"/>
  <c r="AA9" i="6"/>
  <c r="AB15" i="1"/>
  <c r="AB10" i="6"/>
  <c r="AK13" i="6"/>
  <c r="AK8" i="6"/>
  <c r="AI10" i="6"/>
  <c r="AJ14" i="1"/>
  <c r="AZ9" i="6"/>
  <c r="BA10" i="6"/>
  <c r="BG14" i="1"/>
  <c r="BG9" i="6"/>
  <c r="BH15" i="1"/>
  <c r="BH10" i="6"/>
  <c r="BI15" i="1"/>
  <c r="BY13" i="1"/>
  <c r="BY8" i="6"/>
  <c r="BW15" i="1"/>
  <c r="BW10" i="6"/>
  <c r="BX14" i="1"/>
  <c r="CE14" i="1"/>
  <c r="CG10" i="6"/>
  <c r="CE15" i="1"/>
  <c r="CN13" i="1"/>
  <c r="CO14" i="1"/>
  <c r="CM13" i="1"/>
  <c r="CU8" i="6"/>
  <c r="CV9" i="6"/>
  <c r="CW10" i="6"/>
  <c r="CU15" i="1"/>
  <c r="DD13" i="1"/>
  <c r="DE14" i="1"/>
  <c r="DC13" i="1"/>
  <c r="DE15" i="1"/>
  <c r="DM13" i="1"/>
  <c r="DM8" i="6"/>
  <c r="DK15" i="1"/>
  <c r="DK10" i="6"/>
  <c r="DL14" i="1"/>
  <c r="DT13" i="1"/>
  <c r="DT8" i="6"/>
  <c r="DU14" i="1"/>
  <c r="DU9" i="6"/>
  <c r="DS13" i="1"/>
  <c r="EA8" i="6"/>
  <c r="EB9" i="6"/>
  <c r="EC10" i="6"/>
  <c r="EA15" i="1"/>
  <c r="EJ13" i="1"/>
  <c r="EK14" i="1"/>
  <c r="EI13" i="1"/>
  <c r="EQ8" i="6"/>
  <c r="ER9" i="6"/>
  <c r="ES10" i="6"/>
  <c r="EQ15" i="1"/>
  <c r="EZ13" i="1"/>
  <c r="FA14" i="1"/>
  <c r="EY13" i="1"/>
  <c r="U8" i="6"/>
  <c r="AY9" i="6"/>
  <c r="DL8" i="6"/>
  <c r="K15" i="6"/>
  <c r="K10" i="6"/>
  <c r="T13" i="1"/>
  <c r="T8" i="6"/>
  <c r="AB13" i="6"/>
  <c r="AY15" i="1"/>
  <c r="AY10" i="6"/>
  <c r="BG13" i="6"/>
  <c r="BX9" i="6"/>
  <c r="CF13" i="1"/>
  <c r="CF8" i="6"/>
  <c r="CN10" i="6"/>
  <c r="CO15" i="6"/>
  <c r="CW13" i="1"/>
  <c r="DD15" i="1"/>
  <c r="DD10" i="6"/>
  <c r="DT15" i="1"/>
  <c r="EC13" i="1"/>
  <c r="EJ15" i="1"/>
  <c r="EJ10" i="6"/>
  <c r="ES8" i="6"/>
  <c r="ES13" i="1"/>
  <c r="FA15" i="6"/>
  <c r="K8" i="6"/>
  <c r="K13" i="1"/>
  <c r="M14" i="1"/>
  <c r="S8" i="6"/>
  <c r="T9" i="6"/>
  <c r="U10" i="6"/>
  <c r="AB9" i="6"/>
  <c r="AC10" i="6"/>
  <c r="AI14" i="1"/>
  <c r="AI9" i="6"/>
  <c r="AJ15" i="1"/>
  <c r="AJ10" i="6"/>
  <c r="AI15" i="6"/>
  <c r="AZ13" i="1"/>
  <c r="AZ8" i="6"/>
  <c r="BA14" i="1"/>
  <c r="BA9" i="6"/>
  <c r="AY13" i="6"/>
  <c r="BW14" i="6"/>
  <c r="BX15" i="1"/>
  <c r="BY15" i="1"/>
  <c r="CE8" i="6"/>
  <c r="CG14" i="1"/>
  <c r="CG9" i="6"/>
  <c r="CE13" i="1"/>
  <c r="CG15" i="6"/>
  <c r="CO13" i="1"/>
  <c r="CO8" i="6"/>
  <c r="CM15" i="1"/>
  <c r="CM10" i="6"/>
  <c r="CN14" i="6"/>
  <c r="CV13" i="1"/>
  <c r="CW14" i="1"/>
  <c r="CU13" i="6"/>
  <c r="CW15" i="6"/>
  <c r="DE8" i="6"/>
  <c r="DC10" i="6"/>
  <c r="DE13" i="1"/>
  <c r="DK14" i="1"/>
  <c r="DK9" i="6"/>
  <c r="DL15" i="1"/>
  <c r="DL10" i="6"/>
  <c r="DM15" i="1"/>
  <c r="DU13" i="1"/>
  <c r="DU8" i="6"/>
  <c r="DS15" i="1"/>
  <c r="DS10" i="6"/>
  <c r="EB13" i="1"/>
  <c r="EB8" i="6"/>
  <c r="EC14" i="1"/>
  <c r="EC9" i="6"/>
  <c r="EC15" i="6"/>
  <c r="EK13" i="1"/>
  <c r="EK8" i="6"/>
  <c r="EI15" i="1"/>
  <c r="EI10" i="6"/>
  <c r="EJ14" i="6"/>
  <c r="ER13" i="1"/>
  <c r="ES14" i="1"/>
  <c r="EQ13" i="6"/>
  <c r="ES15" i="6"/>
  <c r="FA13" i="1"/>
  <c r="FA8" i="6"/>
  <c r="EY15" i="1"/>
  <c r="EY10" i="6"/>
  <c r="EZ14" i="6"/>
  <c r="N5" i="8"/>
  <c r="L8" i="6"/>
  <c r="AB8" i="6"/>
  <c r="AI8" i="6"/>
  <c r="AZ10" i="6"/>
  <c r="BG8" i="6"/>
  <c r="BX10" i="6"/>
  <c r="CF10" i="6"/>
  <c r="CN8" i="6"/>
  <c r="DM9" i="6"/>
  <c r="EC8" i="6"/>
  <c r="EJ8" i="6"/>
  <c r="ES9" i="6"/>
  <c r="CF14" i="6"/>
  <c r="BW13" i="6"/>
  <c r="BP14" i="6"/>
  <c r="BQ15" i="6"/>
  <c r="BR8" i="6"/>
  <c r="BS8" i="1" s="1"/>
  <c r="BQ8" i="7"/>
  <c r="BR8" i="7" s="1"/>
  <c r="BT8" i="1" s="1"/>
  <c r="BI13" i="6"/>
  <c r="AT8" i="6"/>
  <c r="AU8" i="1" s="1"/>
  <c r="AQ8" i="7"/>
  <c r="AQ14" i="1"/>
  <c r="AR15" i="1"/>
  <c r="AY8" i="7"/>
  <c r="AY13" i="7"/>
  <c r="AJ13" i="7"/>
  <c r="AA13" i="6"/>
  <c r="S15" i="7"/>
  <c r="K14" i="6"/>
  <c r="L24" i="11"/>
  <c r="R24" i="11"/>
  <c r="K6" i="8"/>
  <c r="N6" i="8"/>
  <c r="N2" i="8"/>
  <c r="F7" i="8"/>
  <c r="D8" i="8"/>
  <c r="E9" i="8"/>
  <c r="D14" i="8"/>
  <c r="E15" i="8"/>
  <c r="E8" i="8"/>
  <c r="E8" i="6"/>
  <c r="C9" i="8"/>
  <c r="D10" i="8"/>
  <c r="E13" i="8"/>
  <c r="C15" i="8"/>
  <c r="C14" i="6"/>
  <c r="D15" i="6"/>
  <c r="D13" i="6"/>
  <c r="D14" i="6"/>
  <c r="E15" i="6"/>
  <c r="C13" i="6"/>
  <c r="D9" i="6"/>
  <c r="BX10" i="7" l="1"/>
  <c r="BX10" i="13"/>
  <c r="BX10" i="12"/>
  <c r="ES15" i="7"/>
  <c r="ES15" i="13"/>
  <c r="ES15" i="12"/>
  <c r="DU8" i="7"/>
  <c r="DU8" i="13"/>
  <c r="DU8" i="12"/>
  <c r="BA9" i="7"/>
  <c r="BA9" i="13"/>
  <c r="BA9" i="12"/>
  <c r="K8" i="13"/>
  <c r="K8" i="12"/>
  <c r="BG13" i="7"/>
  <c r="BG13" i="13"/>
  <c r="BG13" i="12"/>
  <c r="ER9" i="7"/>
  <c r="ER9" i="12"/>
  <c r="ER9" i="13"/>
  <c r="CW10" i="7"/>
  <c r="CW10" i="13"/>
  <c r="CW10" i="12"/>
  <c r="AZ9" i="7"/>
  <c r="AZ9" i="13"/>
  <c r="AZ9" i="12"/>
  <c r="AC9" i="7"/>
  <c r="AC9" i="13"/>
  <c r="AC9" i="12"/>
  <c r="ER10" i="7"/>
  <c r="ER10" i="13"/>
  <c r="ER10" i="12"/>
  <c r="DT9" i="7"/>
  <c r="DT9" i="13"/>
  <c r="DT9" i="12"/>
  <c r="CV10" i="7"/>
  <c r="CV10" i="13"/>
  <c r="CV10" i="12"/>
  <c r="BX8" i="7"/>
  <c r="BX8" i="13"/>
  <c r="BX8" i="12"/>
  <c r="CE10" i="7"/>
  <c r="CE10" i="13"/>
  <c r="CE10" i="12"/>
  <c r="DM10" i="7"/>
  <c r="DM10" i="13"/>
  <c r="DM10" i="12"/>
  <c r="DC15" i="7"/>
  <c r="DC15" i="13"/>
  <c r="DC15" i="12"/>
  <c r="D14" i="7"/>
  <c r="D14" i="13"/>
  <c r="D14" i="12"/>
  <c r="E8" i="7"/>
  <c r="E8" i="13"/>
  <c r="E8" i="12"/>
  <c r="K14" i="13"/>
  <c r="K14" i="12"/>
  <c r="AT8" i="7"/>
  <c r="AV8" i="1" s="1"/>
  <c r="CF14" i="13"/>
  <c r="CF14" i="12"/>
  <c r="DM9" i="7"/>
  <c r="DM9" i="13"/>
  <c r="DM9" i="12"/>
  <c r="BG8" i="7"/>
  <c r="BG8" i="12"/>
  <c r="BG8" i="13"/>
  <c r="L8" i="7"/>
  <c r="L8" i="13"/>
  <c r="L8" i="12"/>
  <c r="EQ13" i="13"/>
  <c r="EQ13" i="12"/>
  <c r="EI10" i="7"/>
  <c r="EI10" i="13"/>
  <c r="EI10" i="12"/>
  <c r="EC15" i="7"/>
  <c r="EC15" i="13"/>
  <c r="EC15" i="12"/>
  <c r="DK9" i="7"/>
  <c r="DK9" i="13"/>
  <c r="DK9" i="12"/>
  <c r="DE8" i="7"/>
  <c r="DE8" i="13"/>
  <c r="DE8" i="12"/>
  <c r="CO8" i="13"/>
  <c r="CO8" i="12"/>
  <c r="CG9" i="7"/>
  <c r="CG9" i="13"/>
  <c r="CG9" i="12"/>
  <c r="AJ10" i="7"/>
  <c r="AJ10" i="13"/>
  <c r="AJ10" i="12"/>
  <c r="AC10" i="7"/>
  <c r="AC10" i="13"/>
  <c r="AC10" i="12"/>
  <c r="S8" i="7"/>
  <c r="S8" i="13"/>
  <c r="S8" i="12"/>
  <c r="FA15" i="7"/>
  <c r="FA15" i="13"/>
  <c r="FA15" i="12"/>
  <c r="CF8" i="7"/>
  <c r="CF8" i="13"/>
  <c r="CF8" i="12"/>
  <c r="AY10" i="7"/>
  <c r="AY10" i="13"/>
  <c r="AY10" i="12"/>
  <c r="AY9" i="7"/>
  <c r="AY9" i="13"/>
  <c r="AY9" i="12"/>
  <c r="EQ8" i="12"/>
  <c r="EQ8" i="13"/>
  <c r="DM8" i="7"/>
  <c r="DM8" i="13"/>
  <c r="DM8" i="12"/>
  <c r="CV9" i="7"/>
  <c r="CV9" i="13"/>
  <c r="CV9" i="12"/>
  <c r="BG9" i="7"/>
  <c r="BG9" i="13"/>
  <c r="BG9" i="12"/>
  <c r="AB10" i="7"/>
  <c r="AB10" i="13"/>
  <c r="AB10" i="12"/>
  <c r="T10" i="7"/>
  <c r="T10" i="13"/>
  <c r="T10" i="12"/>
  <c r="M10" i="7"/>
  <c r="M10" i="13"/>
  <c r="M10" i="12"/>
  <c r="EK15" i="7"/>
  <c r="EK15" i="13"/>
  <c r="EK15" i="12"/>
  <c r="L15" i="7"/>
  <c r="L15" i="13"/>
  <c r="L15" i="12"/>
  <c r="FA10" i="7"/>
  <c r="FA10" i="13"/>
  <c r="FA10" i="12"/>
  <c r="EJ9" i="7"/>
  <c r="EJ9" i="13"/>
  <c r="EJ9" i="12"/>
  <c r="EA9" i="7"/>
  <c r="EA9" i="13"/>
  <c r="EA9" i="12"/>
  <c r="DS8" i="13"/>
  <c r="DS8" i="12"/>
  <c r="DE10" i="7"/>
  <c r="DE10" i="13"/>
  <c r="DE10" i="12"/>
  <c r="CN9" i="7"/>
  <c r="CN9" i="13"/>
  <c r="CN9" i="12"/>
  <c r="CG8" i="13"/>
  <c r="CG8" i="12"/>
  <c r="BA15" i="7"/>
  <c r="BA15" i="13"/>
  <c r="BA15" i="12"/>
  <c r="AK9" i="7"/>
  <c r="AK9" i="13"/>
  <c r="AK9" i="12"/>
  <c r="AC8" i="7"/>
  <c r="AC8" i="13"/>
  <c r="AC8" i="12"/>
  <c r="CU10" i="7"/>
  <c r="CU10" i="13"/>
  <c r="CU10" i="12"/>
  <c r="BY10" i="7"/>
  <c r="BY10" i="13"/>
  <c r="BY10" i="12"/>
  <c r="DT14" i="7"/>
  <c r="DT14" i="13"/>
  <c r="DT14" i="12"/>
  <c r="EY9" i="7"/>
  <c r="EY9" i="13"/>
  <c r="EY9" i="12"/>
  <c r="DK8" i="12"/>
  <c r="DK8" i="13"/>
  <c r="U15" i="7"/>
  <c r="U15" i="13"/>
  <c r="U15" i="12"/>
  <c r="ER14" i="7"/>
  <c r="ER14" i="13"/>
  <c r="ER14" i="12"/>
  <c r="AT8" i="12"/>
  <c r="C14" i="7"/>
  <c r="C14" i="13"/>
  <c r="C14" i="12"/>
  <c r="EC8" i="7"/>
  <c r="EC8" i="12"/>
  <c r="EC8" i="13"/>
  <c r="EY10" i="7"/>
  <c r="EY10" i="13"/>
  <c r="EY10" i="12"/>
  <c r="EB8" i="7"/>
  <c r="EB8" i="13"/>
  <c r="EB8" i="12"/>
  <c r="AI15" i="7"/>
  <c r="AI15" i="13"/>
  <c r="AI15" i="12"/>
  <c r="DD10" i="7"/>
  <c r="DD10" i="13"/>
  <c r="DD10" i="12"/>
  <c r="DL8" i="7"/>
  <c r="DL8" i="13"/>
  <c r="DL8" i="12"/>
  <c r="DT8" i="7"/>
  <c r="DT8" i="13"/>
  <c r="DT8" i="12"/>
  <c r="BY8" i="7"/>
  <c r="BY8" i="13"/>
  <c r="BY8" i="12"/>
  <c r="BA8" i="7"/>
  <c r="BA8" i="13"/>
  <c r="BA8" i="12"/>
  <c r="CG13" i="7"/>
  <c r="CG13" i="13"/>
  <c r="CG13" i="12"/>
  <c r="DD14" i="7"/>
  <c r="DD14" i="13"/>
  <c r="DD14" i="12"/>
  <c r="D9" i="7"/>
  <c r="D9" i="13"/>
  <c r="D9" i="12"/>
  <c r="F8" i="12" s="1"/>
  <c r="BQ15" i="7"/>
  <c r="BQ15" i="13"/>
  <c r="BQ15" i="12"/>
  <c r="EC9" i="7"/>
  <c r="EC9" i="13"/>
  <c r="EC9" i="12"/>
  <c r="CW15" i="7"/>
  <c r="CW15" i="13"/>
  <c r="CW15" i="12"/>
  <c r="CN14" i="7"/>
  <c r="CN14" i="13"/>
  <c r="CN14" i="12"/>
  <c r="AZ8" i="7"/>
  <c r="AZ8" i="13"/>
  <c r="AZ8" i="12"/>
  <c r="BB8" i="12" s="1"/>
  <c r="K10" i="7"/>
  <c r="K10" i="13"/>
  <c r="K10" i="12"/>
  <c r="U8" i="7"/>
  <c r="U8" i="13"/>
  <c r="U8" i="12"/>
  <c r="EC10" i="7"/>
  <c r="EC10" i="13"/>
  <c r="EC10" i="12"/>
  <c r="DU9" i="7"/>
  <c r="DU9" i="13"/>
  <c r="DU9" i="12"/>
  <c r="CU8" i="13"/>
  <c r="CU8" i="12"/>
  <c r="BW10" i="7"/>
  <c r="BW10" i="13"/>
  <c r="BW10" i="12"/>
  <c r="AI10" i="7"/>
  <c r="AI10" i="13"/>
  <c r="AI10" i="12"/>
  <c r="L9" i="7"/>
  <c r="L9" i="13"/>
  <c r="L9" i="12"/>
  <c r="BI9" i="7"/>
  <c r="BI9" i="13"/>
  <c r="BI9" i="12"/>
  <c r="DU15" i="7"/>
  <c r="DU15" i="13"/>
  <c r="DU15" i="12"/>
  <c r="EZ9" i="7"/>
  <c r="EZ9" i="13"/>
  <c r="EZ9" i="12"/>
  <c r="EQ9" i="7"/>
  <c r="EQ9" i="13"/>
  <c r="EQ9" i="12"/>
  <c r="EI8" i="7"/>
  <c r="EI8" i="13"/>
  <c r="EI8" i="12"/>
  <c r="DD9" i="7"/>
  <c r="DD9" i="13"/>
  <c r="DD9" i="12"/>
  <c r="CU9" i="7"/>
  <c r="CU9" i="13"/>
  <c r="CU9" i="12"/>
  <c r="BY9" i="7"/>
  <c r="BY9" i="13"/>
  <c r="BY9" i="12"/>
  <c r="L10" i="7"/>
  <c r="L10" i="13"/>
  <c r="L10" i="12"/>
  <c r="CM9" i="7"/>
  <c r="CM9" i="13"/>
  <c r="CM9" i="12"/>
  <c r="BH8" i="7"/>
  <c r="BH8" i="13"/>
  <c r="BH8" i="12"/>
  <c r="DD8" i="7"/>
  <c r="DD8" i="13"/>
  <c r="DD8" i="12"/>
  <c r="DC9" i="7"/>
  <c r="DC9" i="13"/>
  <c r="DC9" i="12"/>
  <c r="T14" i="7"/>
  <c r="T14" i="13"/>
  <c r="T14" i="12"/>
  <c r="AC15" i="7"/>
  <c r="AC15" i="13"/>
  <c r="AC15" i="12"/>
  <c r="F8" i="13"/>
  <c r="AT8" i="13"/>
  <c r="BR8" i="12"/>
  <c r="E15" i="7"/>
  <c r="E15" i="13"/>
  <c r="E15" i="12"/>
  <c r="BW13" i="13"/>
  <c r="BW13" i="12"/>
  <c r="AB8" i="7"/>
  <c r="AB8" i="13"/>
  <c r="AD8" i="13" s="1"/>
  <c r="AB8" i="12"/>
  <c r="AD8" i="12" s="1"/>
  <c r="EJ14" i="7"/>
  <c r="EJ14" i="13"/>
  <c r="EJ14" i="12"/>
  <c r="DC10" i="7"/>
  <c r="DC10" i="13"/>
  <c r="DC10" i="12"/>
  <c r="T9" i="7"/>
  <c r="T9" i="13"/>
  <c r="T9" i="12"/>
  <c r="EJ10" i="7"/>
  <c r="EJ10" i="13"/>
  <c r="EJ10" i="12"/>
  <c r="T8" i="7"/>
  <c r="T8" i="13"/>
  <c r="T8" i="12"/>
  <c r="EA8" i="13"/>
  <c r="EA8" i="12"/>
  <c r="AK13" i="7"/>
  <c r="AK13" i="13"/>
  <c r="AK13" i="12"/>
  <c r="EK10" i="7"/>
  <c r="EK10" i="13"/>
  <c r="EK10" i="12"/>
  <c r="CO10" i="7"/>
  <c r="CO10" i="13"/>
  <c r="CO10" i="12"/>
  <c r="EI9" i="7"/>
  <c r="EI9" i="13"/>
  <c r="EI9" i="12"/>
  <c r="AZ14" i="7"/>
  <c r="AZ14" i="13"/>
  <c r="AZ14" i="12"/>
  <c r="CW8" i="7"/>
  <c r="CW8" i="12"/>
  <c r="CW8" i="13"/>
  <c r="AB14" i="7"/>
  <c r="AB14" i="13"/>
  <c r="AB14" i="12"/>
  <c r="D13" i="7"/>
  <c r="D13" i="13"/>
  <c r="D13" i="12"/>
  <c r="ES9" i="7"/>
  <c r="ES9" i="13"/>
  <c r="ES9" i="12"/>
  <c r="CN8" i="7"/>
  <c r="CN8" i="12"/>
  <c r="CN8" i="13"/>
  <c r="AZ10" i="13"/>
  <c r="BB8" i="13" s="1"/>
  <c r="AZ10" i="12"/>
  <c r="FA8" i="7"/>
  <c r="FA8" i="13"/>
  <c r="FA8" i="12"/>
  <c r="DS10" i="7"/>
  <c r="DS10" i="13"/>
  <c r="DS10" i="12"/>
  <c r="BW14" i="7"/>
  <c r="BW14" i="13"/>
  <c r="BW14" i="12"/>
  <c r="AB9" i="7"/>
  <c r="AB9" i="13"/>
  <c r="AB9" i="12"/>
  <c r="C13" i="7"/>
  <c r="C13" i="13"/>
  <c r="C13" i="12"/>
  <c r="D15" i="7"/>
  <c r="D15" i="13"/>
  <c r="D15" i="12"/>
  <c r="AA13" i="13"/>
  <c r="AA13" i="12"/>
  <c r="BI13" i="13"/>
  <c r="BI13" i="12"/>
  <c r="BP14" i="7"/>
  <c r="BP14" i="13"/>
  <c r="BR13" i="13" s="1"/>
  <c r="BP14" i="12"/>
  <c r="EJ8" i="7"/>
  <c r="EJ8" i="13"/>
  <c r="EJ8" i="12"/>
  <c r="CF10" i="7"/>
  <c r="CF10" i="13"/>
  <c r="CF10" i="12"/>
  <c r="AI8" i="7"/>
  <c r="AI8" i="13"/>
  <c r="AI8" i="12"/>
  <c r="EZ14" i="7"/>
  <c r="EZ14" i="13"/>
  <c r="EZ14" i="12"/>
  <c r="EK8" i="13"/>
  <c r="EK8" i="12"/>
  <c r="DL10" i="7"/>
  <c r="DL10" i="13"/>
  <c r="DL10" i="12"/>
  <c r="CU13" i="7"/>
  <c r="CU13" i="13"/>
  <c r="CU13" i="12"/>
  <c r="CM10" i="7"/>
  <c r="CM10" i="13"/>
  <c r="CM10" i="12"/>
  <c r="CG15" i="7"/>
  <c r="CG15" i="13"/>
  <c r="CG15" i="12"/>
  <c r="CE8" i="7"/>
  <c r="CE8" i="13"/>
  <c r="CE8" i="12"/>
  <c r="CH8" i="12" s="1"/>
  <c r="AY13" i="13"/>
  <c r="AY13" i="12"/>
  <c r="AI9" i="7"/>
  <c r="AI9" i="12"/>
  <c r="AI9" i="13"/>
  <c r="U10" i="7"/>
  <c r="U10" i="13"/>
  <c r="U10" i="12"/>
  <c r="ES8" i="7"/>
  <c r="ES8" i="13"/>
  <c r="ES8" i="12"/>
  <c r="ET8" i="12" s="1"/>
  <c r="CO15" i="7"/>
  <c r="CO15" i="13"/>
  <c r="CO15" i="12"/>
  <c r="BX9" i="7"/>
  <c r="BX9" i="12"/>
  <c r="BX9" i="13"/>
  <c r="BZ8" i="13" s="1"/>
  <c r="AB13" i="7"/>
  <c r="AB13" i="13"/>
  <c r="AB13" i="12"/>
  <c r="K15" i="7"/>
  <c r="K15" i="13"/>
  <c r="K15" i="12"/>
  <c r="ES10" i="7"/>
  <c r="ES10" i="13"/>
  <c r="ES10" i="12"/>
  <c r="EB9" i="7"/>
  <c r="EB9" i="13"/>
  <c r="EB9" i="12"/>
  <c r="DK10" i="7"/>
  <c r="DK10" i="13"/>
  <c r="DK10" i="12"/>
  <c r="CG10" i="7"/>
  <c r="CG10" i="13"/>
  <c r="CG10" i="12"/>
  <c r="BH10" i="7"/>
  <c r="BH10" i="13"/>
  <c r="BH10" i="12"/>
  <c r="BA10" i="7"/>
  <c r="BA10" i="13"/>
  <c r="BA10" i="12"/>
  <c r="AK8" i="7"/>
  <c r="AK8" i="13"/>
  <c r="AK8" i="12"/>
  <c r="AA9" i="7"/>
  <c r="AA9" i="13"/>
  <c r="AA9" i="12"/>
  <c r="S9" i="7"/>
  <c r="S9" i="13"/>
  <c r="S9" i="12"/>
  <c r="U9" i="7"/>
  <c r="U9" i="13"/>
  <c r="U9" i="12"/>
  <c r="BH9" i="7"/>
  <c r="BH9" i="13"/>
  <c r="BH9" i="12"/>
  <c r="EY8" i="13"/>
  <c r="EY8" i="12"/>
  <c r="EB10" i="7"/>
  <c r="EB10" i="13"/>
  <c r="EB10" i="12"/>
  <c r="DU10" i="7"/>
  <c r="DU10" i="13"/>
  <c r="DU10" i="12"/>
  <c r="DC8" i="13"/>
  <c r="DF8" i="13" s="1"/>
  <c r="DC8" i="12"/>
  <c r="DF8" i="12" s="1"/>
  <c r="BG10" i="7"/>
  <c r="BG10" i="13"/>
  <c r="BG10" i="12"/>
  <c r="AY14" i="7"/>
  <c r="AY14" i="13"/>
  <c r="AY14" i="12"/>
  <c r="AA10" i="7"/>
  <c r="AA10" i="13"/>
  <c r="AA10" i="12"/>
  <c r="S15" i="13"/>
  <c r="S15" i="12"/>
  <c r="M8" i="7"/>
  <c r="M8" i="13"/>
  <c r="N8" i="13" s="1"/>
  <c r="M8" i="12"/>
  <c r="N8" i="12" s="1"/>
  <c r="DL9" i="7"/>
  <c r="DL9" i="13"/>
  <c r="DL9" i="12"/>
  <c r="BH13" i="7"/>
  <c r="BH13" i="13"/>
  <c r="BH13" i="12"/>
  <c r="EZ10" i="7"/>
  <c r="EZ10" i="13"/>
  <c r="EZ10" i="12"/>
  <c r="FB8" i="12" s="1"/>
  <c r="EQ10" i="7"/>
  <c r="EQ10" i="13"/>
  <c r="EQ10" i="12"/>
  <c r="EB14" i="7"/>
  <c r="EB14" i="13"/>
  <c r="EB14" i="12"/>
  <c r="CV14" i="7"/>
  <c r="CV14" i="13"/>
  <c r="CV14" i="12"/>
  <c r="BR13" i="12"/>
  <c r="BZ8" i="12"/>
  <c r="BR8" i="13"/>
  <c r="CN10" i="7"/>
  <c r="CN10" i="12"/>
  <c r="CN10" i="13"/>
  <c r="CM8" i="7"/>
  <c r="CM8" i="13"/>
  <c r="CP8" i="13" s="1"/>
  <c r="CM8" i="12"/>
  <c r="CP8" i="12" s="1"/>
  <c r="O5" i="8"/>
  <c r="V8" i="7"/>
  <c r="X8" i="1" s="1"/>
  <c r="AL8" i="7"/>
  <c r="AN8" i="1" s="1"/>
  <c r="T24" i="11"/>
  <c r="BJ8" i="7"/>
  <c r="BL8" i="1" s="1"/>
  <c r="BZ8" i="7"/>
  <c r="CB8" i="1" s="1"/>
  <c r="V8" i="6"/>
  <c r="W8" i="1" s="1"/>
  <c r="AL8" i="6"/>
  <c r="AM8" i="1" s="1"/>
  <c r="BJ8" i="6"/>
  <c r="BK8" i="1" s="1"/>
  <c r="BZ8" i="6"/>
  <c r="CA8" i="1" s="1"/>
  <c r="AD8" i="7"/>
  <c r="AF8" i="1" s="1"/>
  <c r="BR13" i="6"/>
  <c r="BS13" i="1" s="1"/>
  <c r="AZ10" i="7"/>
  <c r="BB8" i="7" s="1"/>
  <c r="BD8" i="1" s="1"/>
  <c r="BB8" i="6"/>
  <c r="BC8" i="1" s="1"/>
  <c r="AJ15" i="6"/>
  <c r="R25" i="11"/>
  <c r="S25" i="11" s="1"/>
  <c r="AD8" i="6"/>
  <c r="AE8" i="1" s="1"/>
  <c r="ES14" i="6"/>
  <c r="DS15" i="6"/>
  <c r="EK13" i="6"/>
  <c r="AI14" i="6"/>
  <c r="M14" i="6"/>
  <c r="N8" i="6"/>
  <c r="O8" i="1" s="1"/>
  <c r="K8" i="7"/>
  <c r="N8" i="7" s="1"/>
  <c r="EY15" i="6"/>
  <c r="EC14" i="6"/>
  <c r="DM15" i="6"/>
  <c r="DL15" i="6"/>
  <c r="DK14" i="6"/>
  <c r="CM15" i="6"/>
  <c r="CO13" i="6"/>
  <c r="BX15" i="6"/>
  <c r="BA14" i="6"/>
  <c r="AZ13" i="6"/>
  <c r="ES13" i="6"/>
  <c r="CW13" i="6"/>
  <c r="CN15" i="6"/>
  <c r="CF13" i="6"/>
  <c r="EY13" i="6"/>
  <c r="FA14" i="6"/>
  <c r="EZ13" i="6"/>
  <c r="EJ13" i="6"/>
  <c r="DT13" i="6"/>
  <c r="DE15" i="6"/>
  <c r="DE14" i="6"/>
  <c r="CU15" i="6"/>
  <c r="CN13" i="6"/>
  <c r="L14" i="6"/>
  <c r="AC14" i="6"/>
  <c r="U14" i="6"/>
  <c r="ER15" i="6"/>
  <c r="DL13" i="6"/>
  <c r="CV15" i="6"/>
  <c r="CU14" i="6"/>
  <c r="CF15" i="6"/>
  <c r="U13" i="6"/>
  <c r="FA13" i="6"/>
  <c r="EQ13" i="7"/>
  <c r="ER13" i="6"/>
  <c r="EI15" i="6"/>
  <c r="EB13" i="6"/>
  <c r="DE13" i="6"/>
  <c r="CW14" i="6"/>
  <c r="CV13" i="6"/>
  <c r="CP8" i="6"/>
  <c r="CQ8" i="1" s="1"/>
  <c r="CO8" i="7"/>
  <c r="CP8" i="7" s="1"/>
  <c r="CR8" i="1" s="1"/>
  <c r="CE13" i="6"/>
  <c r="CG14" i="6"/>
  <c r="BY15" i="6"/>
  <c r="EJ15" i="6"/>
  <c r="AY15" i="6"/>
  <c r="EQ15" i="6"/>
  <c r="EK14" i="6"/>
  <c r="EA15" i="6"/>
  <c r="DL14" i="6"/>
  <c r="DC13" i="6"/>
  <c r="CO14" i="6"/>
  <c r="CE15" i="6"/>
  <c r="CE14" i="6"/>
  <c r="AB15" i="6"/>
  <c r="AA14" i="6"/>
  <c r="T15" i="6"/>
  <c r="S14" i="6"/>
  <c r="FB8" i="6"/>
  <c r="FC8" i="1" s="1"/>
  <c r="EY8" i="7"/>
  <c r="FB8" i="7" s="1"/>
  <c r="FD8" i="1" s="1"/>
  <c r="EQ14" i="6"/>
  <c r="DK13" i="6"/>
  <c r="DM14" i="6"/>
  <c r="AZ15" i="6"/>
  <c r="M13" i="6"/>
  <c r="DS14" i="6"/>
  <c r="CM14" i="6"/>
  <c r="EC13" i="6"/>
  <c r="DT15" i="6"/>
  <c r="EI13" i="6"/>
  <c r="DS13" i="6"/>
  <c r="DK15" i="6"/>
  <c r="CM13" i="6"/>
  <c r="BX14" i="6"/>
  <c r="BW15" i="6"/>
  <c r="BY13" i="6"/>
  <c r="AJ14" i="6"/>
  <c r="EB15" i="6"/>
  <c r="DV8" i="6"/>
  <c r="DW8" i="1" s="1"/>
  <c r="DS8" i="7"/>
  <c r="DV8" i="7" s="1"/>
  <c r="DX8" i="1" s="1"/>
  <c r="DF8" i="6"/>
  <c r="DG8" i="1" s="1"/>
  <c r="DC8" i="7"/>
  <c r="DF8" i="7" s="1"/>
  <c r="DH8" i="1" s="1"/>
  <c r="CH8" i="6"/>
  <c r="CI8" i="1" s="1"/>
  <c r="CG8" i="7"/>
  <c r="CH8" i="7" s="1"/>
  <c r="CJ8" i="1" s="1"/>
  <c r="BY14" i="6"/>
  <c r="BX13" i="6"/>
  <c r="AI13" i="6"/>
  <c r="AK14" i="6"/>
  <c r="AA15" i="6"/>
  <c r="AC13" i="6"/>
  <c r="DC14" i="6"/>
  <c r="L13" i="6"/>
  <c r="EL8" i="6"/>
  <c r="EM8" i="1" s="1"/>
  <c r="EK8" i="7"/>
  <c r="EL8" i="7" s="1"/>
  <c r="EN8" i="1" s="1"/>
  <c r="DU13" i="6"/>
  <c r="K13" i="6"/>
  <c r="DD15" i="6"/>
  <c r="T13" i="6"/>
  <c r="ET8" i="6"/>
  <c r="EU8" i="1" s="1"/>
  <c r="EQ8" i="7"/>
  <c r="ET8" i="7" s="1"/>
  <c r="EV8" i="1" s="1"/>
  <c r="ED8" i="6"/>
  <c r="EE8" i="1" s="1"/>
  <c r="EA8" i="7"/>
  <c r="ED8" i="7" s="1"/>
  <c r="EF8" i="1" s="1"/>
  <c r="DU14" i="6"/>
  <c r="DM13" i="6"/>
  <c r="DD13" i="6"/>
  <c r="CX8" i="6"/>
  <c r="CY8" i="1" s="1"/>
  <c r="CU8" i="7"/>
  <c r="CX8" i="7" s="1"/>
  <c r="CZ8" i="1" s="1"/>
  <c r="BI15" i="6"/>
  <c r="BH15" i="6"/>
  <c r="BG14" i="6"/>
  <c r="BI14" i="6"/>
  <c r="BA13" i="6"/>
  <c r="EA14" i="6"/>
  <c r="BH14" i="6"/>
  <c r="BG15" i="6"/>
  <c r="EI14" i="6"/>
  <c r="EZ15" i="6"/>
  <c r="EY14" i="6"/>
  <c r="DN8" i="6"/>
  <c r="DO8" i="1" s="1"/>
  <c r="DK8" i="7"/>
  <c r="DN8" i="7" s="1"/>
  <c r="DP8" i="1" s="1"/>
  <c r="AK15" i="6"/>
  <c r="CF14" i="7"/>
  <c r="BZ13" i="6"/>
  <c r="CA13" i="1" s="1"/>
  <c r="BW13" i="7"/>
  <c r="BR13" i="7"/>
  <c r="BT13" i="1" s="1"/>
  <c r="BI13" i="7"/>
  <c r="AR15" i="6"/>
  <c r="AQ14" i="6"/>
  <c r="AA13" i="7"/>
  <c r="K14" i="7"/>
  <c r="N13" i="6"/>
  <c r="O13" i="1" s="1"/>
  <c r="Z24" i="11"/>
  <c r="T25" i="11"/>
  <c r="U25" i="11" s="1"/>
  <c r="F8" i="7"/>
  <c r="H8" i="1" s="1"/>
  <c r="D25" i="11" s="1"/>
  <c r="E25" i="11" s="1"/>
  <c r="E14" i="8"/>
  <c r="F8" i="6"/>
  <c r="C15" i="6"/>
  <c r="E13" i="6"/>
  <c r="E14" i="6"/>
  <c r="AQ14" i="13" l="1"/>
  <c r="AQ14" i="12"/>
  <c r="EI14" i="7"/>
  <c r="EI14" i="13"/>
  <c r="EI14" i="12"/>
  <c r="BA13" i="7"/>
  <c r="BA13" i="13"/>
  <c r="BA13" i="12"/>
  <c r="BI15" i="7"/>
  <c r="BI15" i="13"/>
  <c r="BI15" i="12"/>
  <c r="DM13" i="7"/>
  <c r="DM13" i="13"/>
  <c r="DM13" i="12"/>
  <c r="K13" i="7"/>
  <c r="K13" i="13"/>
  <c r="K13" i="12"/>
  <c r="L13" i="7"/>
  <c r="L13" i="13"/>
  <c r="L13" i="12"/>
  <c r="AK14" i="7"/>
  <c r="AK14" i="13"/>
  <c r="AK14" i="12"/>
  <c r="BY13" i="7"/>
  <c r="BY13" i="13"/>
  <c r="BY13" i="12"/>
  <c r="DK15" i="13"/>
  <c r="DK15" i="12"/>
  <c r="EC13" i="7"/>
  <c r="EC13" i="13"/>
  <c r="EC13" i="12"/>
  <c r="AZ15" i="7"/>
  <c r="AZ15" i="13"/>
  <c r="AZ15" i="12"/>
  <c r="AA14" i="7"/>
  <c r="AA14" i="13"/>
  <c r="AA14" i="12"/>
  <c r="CO14" i="7"/>
  <c r="CO14" i="13"/>
  <c r="CO14" i="12"/>
  <c r="EK14" i="7"/>
  <c r="EK14" i="12"/>
  <c r="EK14" i="13"/>
  <c r="BY15" i="7"/>
  <c r="BY15" i="13"/>
  <c r="BY15" i="12"/>
  <c r="EB13" i="13"/>
  <c r="EB13" i="12"/>
  <c r="FA13" i="7"/>
  <c r="FA13" i="13"/>
  <c r="FA13" i="12"/>
  <c r="CV15" i="7"/>
  <c r="CV15" i="13"/>
  <c r="CV15" i="12"/>
  <c r="AC14" i="7"/>
  <c r="AC14" i="13"/>
  <c r="AC14" i="12"/>
  <c r="DE14" i="7"/>
  <c r="DE14" i="13"/>
  <c r="DE14" i="12"/>
  <c r="EZ13" i="7"/>
  <c r="EZ13" i="13"/>
  <c r="EZ13" i="12"/>
  <c r="BA14" i="7"/>
  <c r="BA14" i="13"/>
  <c r="BA14" i="12"/>
  <c r="DK14" i="7"/>
  <c r="DK14" i="13"/>
  <c r="DK14" i="12"/>
  <c r="EY15" i="7"/>
  <c r="EY15" i="13"/>
  <c r="EY15" i="12"/>
  <c r="AI14" i="7"/>
  <c r="AI14" i="13"/>
  <c r="AI14" i="12"/>
  <c r="CH8" i="13"/>
  <c r="AL8" i="13"/>
  <c r="V8" i="13"/>
  <c r="E14" i="7"/>
  <c r="E14" i="13"/>
  <c r="E14" i="12"/>
  <c r="BG15" i="7"/>
  <c r="BG15" i="13"/>
  <c r="BG15" i="12"/>
  <c r="BI14" i="7"/>
  <c r="BI14" i="13"/>
  <c r="BI14" i="12"/>
  <c r="DU14" i="7"/>
  <c r="DU14" i="13"/>
  <c r="DU14" i="12"/>
  <c r="DU13" i="7"/>
  <c r="DU13" i="13"/>
  <c r="DU13" i="12"/>
  <c r="DC14" i="7"/>
  <c r="DC14" i="13"/>
  <c r="DC14" i="12"/>
  <c r="AI13" i="13"/>
  <c r="AI13" i="12"/>
  <c r="BW15" i="7"/>
  <c r="BW15" i="13"/>
  <c r="BW15" i="12"/>
  <c r="DS13" i="13"/>
  <c r="DS13" i="12"/>
  <c r="CM14" i="7"/>
  <c r="CM14" i="13"/>
  <c r="CM14" i="12"/>
  <c r="DM14" i="7"/>
  <c r="DM14" i="13"/>
  <c r="DM14" i="12"/>
  <c r="AB15" i="7"/>
  <c r="AB15" i="13"/>
  <c r="AB15" i="12"/>
  <c r="DC13" i="13"/>
  <c r="DC13" i="12"/>
  <c r="EQ15" i="7"/>
  <c r="EQ15" i="13"/>
  <c r="EQ15" i="12"/>
  <c r="CG14" i="7"/>
  <c r="CG14" i="13"/>
  <c r="CG14" i="12"/>
  <c r="CV13" i="7"/>
  <c r="CV13" i="13"/>
  <c r="CV13" i="12"/>
  <c r="CX13" i="12" s="1"/>
  <c r="EI15" i="13"/>
  <c r="EI15" i="12"/>
  <c r="U13" i="7"/>
  <c r="U13" i="13"/>
  <c r="U13" i="12"/>
  <c r="DL13" i="7"/>
  <c r="DL13" i="12"/>
  <c r="DL13" i="13"/>
  <c r="L14" i="7"/>
  <c r="L14" i="13"/>
  <c r="L14" i="12"/>
  <c r="DE15" i="7"/>
  <c r="DE15" i="13"/>
  <c r="DE15" i="12"/>
  <c r="FA14" i="7"/>
  <c r="FA14" i="13"/>
  <c r="FA14" i="12"/>
  <c r="CW13" i="7"/>
  <c r="CW13" i="13"/>
  <c r="CW13" i="12"/>
  <c r="BX15" i="7"/>
  <c r="BX15" i="13"/>
  <c r="BX15" i="12"/>
  <c r="DL15" i="7"/>
  <c r="DL15" i="13"/>
  <c r="DL15" i="12"/>
  <c r="P8" i="1"/>
  <c r="L25" i="11" s="1"/>
  <c r="M25" i="11" s="1"/>
  <c r="EK13" i="7"/>
  <c r="EK13" i="13"/>
  <c r="EK13" i="12"/>
  <c r="EL8" i="12"/>
  <c r="ET8" i="13"/>
  <c r="EY14" i="7"/>
  <c r="EY14" i="13"/>
  <c r="EY14" i="12"/>
  <c r="BH14" i="7"/>
  <c r="BJ13" i="7" s="1"/>
  <c r="BL13" i="1" s="1"/>
  <c r="BH14" i="13"/>
  <c r="BH14" i="12"/>
  <c r="BG14" i="7"/>
  <c r="BG14" i="13"/>
  <c r="BJ13" i="13" s="1"/>
  <c r="BG14" i="12"/>
  <c r="T13" i="13"/>
  <c r="T13" i="12"/>
  <c r="AC13" i="7"/>
  <c r="AC13" i="13"/>
  <c r="AC13" i="12"/>
  <c r="AD13" i="12" s="1"/>
  <c r="BX13" i="7"/>
  <c r="BX13" i="13"/>
  <c r="BZ13" i="13" s="1"/>
  <c r="BX13" i="12"/>
  <c r="BZ13" i="12" s="1"/>
  <c r="EB15" i="7"/>
  <c r="EB15" i="13"/>
  <c r="EB15" i="12"/>
  <c r="BX14" i="7"/>
  <c r="BX14" i="13"/>
  <c r="BX14" i="12"/>
  <c r="EI13" i="7"/>
  <c r="EI13" i="13"/>
  <c r="EI13" i="12"/>
  <c r="EL13" i="12" s="1"/>
  <c r="DS14" i="7"/>
  <c r="DS14" i="13"/>
  <c r="DS14" i="12"/>
  <c r="DK13" i="7"/>
  <c r="DK13" i="13"/>
  <c r="DK13" i="12"/>
  <c r="S14" i="7"/>
  <c r="S14" i="13"/>
  <c r="S14" i="12"/>
  <c r="CE14" i="7"/>
  <c r="CE14" i="13"/>
  <c r="CE14" i="12"/>
  <c r="DL14" i="7"/>
  <c r="DL14" i="13"/>
  <c r="DL14" i="12"/>
  <c r="AY15" i="7"/>
  <c r="AY15" i="13"/>
  <c r="AY15" i="12"/>
  <c r="BB13" i="12" s="1"/>
  <c r="CE13" i="7"/>
  <c r="CE13" i="13"/>
  <c r="CE13" i="12"/>
  <c r="CW14" i="7"/>
  <c r="CW14" i="13"/>
  <c r="CW14" i="12"/>
  <c r="ER13" i="7"/>
  <c r="ER13" i="13"/>
  <c r="ET13" i="13" s="1"/>
  <c r="ER13" i="12"/>
  <c r="ET13" i="12" s="1"/>
  <c r="CF15" i="7"/>
  <c r="CF15" i="12"/>
  <c r="CF15" i="13"/>
  <c r="ER15" i="7"/>
  <c r="ER15" i="13"/>
  <c r="ER15" i="12"/>
  <c r="CN13" i="7"/>
  <c r="CN13" i="13"/>
  <c r="CN13" i="12"/>
  <c r="DT13" i="7"/>
  <c r="DT13" i="13"/>
  <c r="DT13" i="12"/>
  <c r="EY13" i="13"/>
  <c r="EY13" i="12"/>
  <c r="ES13" i="7"/>
  <c r="ES13" i="13"/>
  <c r="ES13" i="12"/>
  <c r="CO13" i="7"/>
  <c r="CO13" i="13"/>
  <c r="CO13" i="12"/>
  <c r="DM15" i="7"/>
  <c r="DM15" i="13"/>
  <c r="DM15" i="12"/>
  <c r="DS15" i="7"/>
  <c r="DS15" i="13"/>
  <c r="DS15" i="12"/>
  <c r="AJ15" i="7"/>
  <c r="AJ15" i="13"/>
  <c r="AJ15" i="12"/>
  <c r="FB8" i="13"/>
  <c r="AD13" i="13"/>
  <c r="ED8" i="13"/>
  <c r="CX8" i="12"/>
  <c r="DN8" i="12"/>
  <c r="BJ8" i="13"/>
  <c r="AR15" i="7"/>
  <c r="AR15" i="13"/>
  <c r="AR15" i="12"/>
  <c r="E13" i="7"/>
  <c r="E13" i="13"/>
  <c r="F13" i="13" s="1"/>
  <c r="E13" i="12"/>
  <c r="F13" i="12" s="1"/>
  <c r="C15" i="7"/>
  <c r="C15" i="13"/>
  <c r="C15" i="12"/>
  <c r="AK15" i="7"/>
  <c r="AK15" i="13"/>
  <c r="AK15" i="12"/>
  <c r="EZ15" i="7"/>
  <c r="EZ15" i="13"/>
  <c r="EZ15" i="12"/>
  <c r="EA14" i="7"/>
  <c r="EA14" i="13"/>
  <c r="EA14" i="12"/>
  <c r="BH15" i="7"/>
  <c r="BH15" i="13"/>
  <c r="BH15" i="12"/>
  <c r="DD13" i="7"/>
  <c r="DD13" i="13"/>
  <c r="DD13" i="12"/>
  <c r="DD15" i="7"/>
  <c r="DD15" i="13"/>
  <c r="DD15" i="12"/>
  <c r="AA15" i="7"/>
  <c r="AD13" i="7" s="1"/>
  <c r="AF13" i="1" s="1"/>
  <c r="AA15" i="13"/>
  <c r="AA15" i="12"/>
  <c r="BY14" i="7"/>
  <c r="BY14" i="13"/>
  <c r="BY14" i="12"/>
  <c r="AJ14" i="7"/>
  <c r="AJ14" i="13"/>
  <c r="AJ14" i="12"/>
  <c r="DT15" i="7"/>
  <c r="DT15" i="13"/>
  <c r="DT15" i="12"/>
  <c r="M13" i="7"/>
  <c r="M13" i="13"/>
  <c r="M13" i="12"/>
  <c r="EQ14" i="7"/>
  <c r="EQ14" i="13"/>
  <c r="EQ14" i="12"/>
  <c r="T15" i="7"/>
  <c r="T15" i="13"/>
  <c r="T15" i="12"/>
  <c r="CE15" i="7"/>
  <c r="CE15" i="13"/>
  <c r="CE15" i="12"/>
  <c r="EA15" i="7"/>
  <c r="EA15" i="12"/>
  <c r="EA15" i="13"/>
  <c r="EJ15" i="7"/>
  <c r="EJ15" i="13"/>
  <c r="EJ15" i="12"/>
  <c r="DE13" i="7"/>
  <c r="DE13" i="13"/>
  <c r="DE13" i="12"/>
  <c r="CU14" i="7"/>
  <c r="CU14" i="13"/>
  <c r="CX13" i="13" s="1"/>
  <c r="CU14" i="12"/>
  <c r="U14" i="7"/>
  <c r="U14" i="13"/>
  <c r="U14" i="12"/>
  <c r="CU15" i="13"/>
  <c r="CU15" i="12"/>
  <c r="EJ13" i="7"/>
  <c r="EJ13" i="13"/>
  <c r="EJ13" i="12"/>
  <c r="CF13" i="7"/>
  <c r="CF13" i="13"/>
  <c r="CF13" i="12"/>
  <c r="AZ13" i="7"/>
  <c r="AZ13" i="13"/>
  <c r="BB13" i="13" s="1"/>
  <c r="AZ13" i="12"/>
  <c r="CM15" i="7"/>
  <c r="CM15" i="13"/>
  <c r="CM15" i="12"/>
  <c r="EC14" i="7"/>
  <c r="EC14" i="13"/>
  <c r="EC14" i="12"/>
  <c r="M14" i="7"/>
  <c r="M14" i="12"/>
  <c r="M14" i="13"/>
  <c r="ES14" i="7"/>
  <c r="ES14" i="13"/>
  <c r="ES14" i="12"/>
  <c r="AL8" i="12"/>
  <c r="BS21" i="8"/>
  <c r="BS18" i="8"/>
  <c r="BS20" i="8"/>
  <c r="BS19" i="8"/>
  <c r="EL8" i="13"/>
  <c r="CX8" i="13"/>
  <c r="DV8" i="12"/>
  <c r="ED8" i="12"/>
  <c r="DN8" i="13"/>
  <c r="DV8" i="13"/>
  <c r="V8" i="12"/>
  <c r="BJ8" i="12"/>
  <c r="BJ13" i="12"/>
  <c r="CN15" i="7"/>
  <c r="CN15" i="13"/>
  <c r="CN15" i="12"/>
  <c r="CM13" i="13"/>
  <c r="CP13" i="13" s="1"/>
  <c r="CM13" i="12"/>
  <c r="BZ13" i="7"/>
  <c r="CB13" i="1" s="1"/>
  <c r="J26" i="11"/>
  <c r="BJ13" i="6"/>
  <c r="BK13" i="1" s="1"/>
  <c r="T13" i="7"/>
  <c r="V13" i="6"/>
  <c r="CM13" i="7"/>
  <c r="CP13" i="6"/>
  <c r="CQ13" i="1" s="1"/>
  <c r="DN13" i="6"/>
  <c r="DO13" i="1" s="1"/>
  <c r="DK15" i="7"/>
  <c r="DN13" i="7" s="1"/>
  <c r="DP13" i="1" s="1"/>
  <c r="DS13" i="7"/>
  <c r="DV13" i="7" s="1"/>
  <c r="DX13" i="1" s="1"/>
  <c r="DV13" i="6"/>
  <c r="DW13" i="1" s="1"/>
  <c r="DC13" i="7"/>
  <c r="DF13" i="6"/>
  <c r="DG13" i="1" s="1"/>
  <c r="EB13" i="7"/>
  <c r="ED13" i="6"/>
  <c r="EE13" i="1" s="1"/>
  <c r="CX13" i="6"/>
  <c r="CY13" i="1" s="1"/>
  <c r="CU15" i="7"/>
  <c r="CX13" i="7" s="1"/>
  <c r="CZ13" i="1" s="1"/>
  <c r="EY13" i="7"/>
  <c r="FB13" i="6"/>
  <c r="FC13" i="1" s="1"/>
  <c r="J25" i="11"/>
  <c r="K25" i="11" s="1"/>
  <c r="N13" i="7"/>
  <c r="AD13" i="6"/>
  <c r="AE13" i="1" s="1"/>
  <c r="G8" i="1"/>
  <c r="CH13" i="7"/>
  <c r="CJ13" i="1" s="1"/>
  <c r="ET13" i="6"/>
  <c r="EU13" i="1" s="1"/>
  <c r="CH13" i="6"/>
  <c r="CI13" i="1" s="1"/>
  <c r="AI13" i="7"/>
  <c r="AL13" i="6"/>
  <c r="AM13" i="1" s="1"/>
  <c r="EL13" i="6"/>
  <c r="EM13" i="1" s="1"/>
  <c r="EI15" i="7"/>
  <c r="EL13" i="7" s="1"/>
  <c r="EN13" i="1" s="1"/>
  <c r="ET13" i="7"/>
  <c r="EV13" i="1" s="1"/>
  <c r="FB13" i="7"/>
  <c r="FD13" i="1" s="1"/>
  <c r="BB13" i="6"/>
  <c r="BC13" i="1" s="1"/>
  <c r="AQ14" i="7"/>
  <c r="AT13" i="7" s="1"/>
  <c r="AV13" i="1" s="1"/>
  <c r="AT13" i="6"/>
  <c r="AU13" i="1" s="1"/>
  <c r="AH24" i="11"/>
  <c r="Z25" i="11"/>
  <c r="AA25" i="11" s="1"/>
  <c r="Z26" i="11"/>
  <c r="AB24" i="11"/>
  <c r="F13" i="7"/>
  <c r="H13" i="1" s="1"/>
  <c r="D26" i="11" s="1"/>
  <c r="E26" i="11" s="1"/>
  <c r="F13" i="6"/>
  <c r="CA18" i="8" l="1"/>
  <c r="BV12" i="11" s="1"/>
  <c r="CA19" i="8"/>
  <c r="CA21" i="8"/>
  <c r="CA20" i="8"/>
  <c r="BC19" i="8"/>
  <c r="BC18" i="8"/>
  <c r="BC21" i="8"/>
  <c r="BC20" i="8"/>
  <c r="EU18" i="8"/>
  <c r="EU21" i="8"/>
  <c r="EU20" i="8"/>
  <c r="EU19" i="8"/>
  <c r="G19" i="8"/>
  <c r="G18" i="8"/>
  <c r="G21" i="8"/>
  <c r="G20" i="8"/>
  <c r="AE21" i="8"/>
  <c r="AE19" i="8"/>
  <c r="AE20" i="8"/>
  <c r="AE18" i="8"/>
  <c r="P13" i="1"/>
  <c r="L26" i="11" s="1"/>
  <c r="M26" i="11" s="1"/>
  <c r="J11" i="11" s="1"/>
  <c r="AL13" i="7"/>
  <c r="AN13" i="1" s="1"/>
  <c r="DF13" i="7"/>
  <c r="DH13" i="1" s="1"/>
  <c r="V13" i="7"/>
  <c r="CP13" i="12"/>
  <c r="FB13" i="12"/>
  <c r="CH13" i="12"/>
  <c r="DN13" i="13"/>
  <c r="V13" i="12"/>
  <c r="W20" i="8" s="1"/>
  <c r="ED13" i="12"/>
  <c r="N13" i="12"/>
  <c r="CY20" i="8"/>
  <c r="CY19" i="8"/>
  <c r="CY21" i="8"/>
  <c r="CY18" i="8"/>
  <c r="FB13" i="13"/>
  <c r="CH13" i="13"/>
  <c r="V13" i="13"/>
  <c r="EM19" i="8"/>
  <c r="EM18" i="8"/>
  <c r="EM20" i="8"/>
  <c r="EM21" i="8"/>
  <c r="DV13" i="12"/>
  <c r="DW21" i="8" s="1"/>
  <c r="ED13" i="13"/>
  <c r="N13" i="13"/>
  <c r="ED13" i="7"/>
  <c r="EF13" i="1" s="1"/>
  <c r="BK20" i="8"/>
  <c r="BK19" i="8"/>
  <c r="BK18" i="8"/>
  <c r="BK21" i="8"/>
  <c r="EE18" i="8"/>
  <c r="EE21" i="8"/>
  <c r="EE19" i="8"/>
  <c r="EE20" i="8"/>
  <c r="BN12" i="11"/>
  <c r="EL13" i="13"/>
  <c r="DF13" i="12"/>
  <c r="DV13" i="13"/>
  <c r="AL13" i="12"/>
  <c r="AM18" i="8" s="1"/>
  <c r="BB13" i="7"/>
  <c r="BD13" i="1" s="1"/>
  <c r="AT13" i="12"/>
  <c r="R26" i="11"/>
  <c r="S26" i="11" s="1"/>
  <c r="R10" i="11" s="1"/>
  <c r="W13" i="1"/>
  <c r="DN13" i="12"/>
  <c r="DO20" i="8" s="1"/>
  <c r="DF13" i="13"/>
  <c r="AL13" i="13"/>
  <c r="AM19" i="8" s="1"/>
  <c r="AT13" i="13"/>
  <c r="CP13" i="7"/>
  <c r="CR13" i="1" s="1"/>
  <c r="B11" i="11"/>
  <c r="B18" i="11" s="1"/>
  <c r="B25" i="11"/>
  <c r="C25" i="11" s="1"/>
  <c r="G13" i="1"/>
  <c r="B26" i="11" s="1"/>
  <c r="K26" i="11"/>
  <c r="AA26" i="11"/>
  <c r="Z10" i="11" s="1"/>
  <c r="AB26" i="11"/>
  <c r="AB25" i="11"/>
  <c r="AC25" i="11" s="1"/>
  <c r="AP24" i="11"/>
  <c r="AH26" i="11"/>
  <c r="AJ24" i="11"/>
  <c r="AH25" i="11"/>
  <c r="AI25" i="11" s="1"/>
  <c r="BF12" i="11" l="1"/>
  <c r="DO18" i="8"/>
  <c r="AM20" i="8"/>
  <c r="AH12" i="11" s="1"/>
  <c r="X13" i="1"/>
  <c r="T26" i="11" s="1"/>
  <c r="U26" i="11" s="1"/>
  <c r="R11" i="11" s="1"/>
  <c r="DW18" i="8"/>
  <c r="W21" i="8"/>
  <c r="O21" i="8"/>
  <c r="O20" i="8"/>
  <c r="O19" i="8"/>
  <c r="O18" i="8"/>
  <c r="CI20" i="8"/>
  <c r="CI19" i="8"/>
  <c r="CI18" i="8"/>
  <c r="CI21" i="8"/>
  <c r="DO21" i="8"/>
  <c r="AM21" i="8"/>
  <c r="DW19" i="8"/>
  <c r="W18" i="8"/>
  <c r="AX12" i="11"/>
  <c r="AU18" i="8"/>
  <c r="AU21" i="8"/>
  <c r="AU20" i="8"/>
  <c r="AU19" i="8"/>
  <c r="DG19" i="8"/>
  <c r="DG21" i="8"/>
  <c r="DG20" i="8"/>
  <c r="DG18" i="8"/>
  <c r="CT12" i="11"/>
  <c r="FC19" i="8"/>
  <c r="FC18" i="8"/>
  <c r="FC20" i="8"/>
  <c r="FC21" i="8"/>
  <c r="DO19" i="8"/>
  <c r="DW20" i="8"/>
  <c r="W19" i="8"/>
  <c r="CQ21" i="8"/>
  <c r="CQ20" i="8"/>
  <c r="CQ19" i="8"/>
  <c r="CQ18" i="8"/>
  <c r="CL12" i="11" s="1"/>
  <c r="B12" i="11"/>
  <c r="G17" i="1"/>
  <c r="J10" i="11"/>
  <c r="C26" i="11"/>
  <c r="AI26" i="11"/>
  <c r="AC26" i="11"/>
  <c r="Z11" i="11" s="1"/>
  <c r="AJ25" i="11"/>
  <c r="AK25" i="11" s="1"/>
  <c r="AJ26" i="11"/>
  <c r="AX24" i="11"/>
  <c r="AP25" i="11"/>
  <c r="AQ25" i="11" s="1"/>
  <c r="AP26" i="11"/>
  <c r="AR24" i="11"/>
  <c r="AP12" i="11" l="1"/>
  <c r="CD12" i="11"/>
  <c r="Z12" i="11"/>
  <c r="R12" i="11"/>
  <c r="AH10" i="11"/>
  <c r="B10" i="11"/>
  <c r="B17" i="11" s="1"/>
  <c r="AK26" i="11"/>
  <c r="BF24" i="11"/>
  <c r="AX26" i="11"/>
  <c r="AZ24" i="11"/>
  <c r="AX25" i="11"/>
  <c r="AY25" i="11" s="1"/>
  <c r="AR26" i="11"/>
  <c r="AR25" i="11"/>
  <c r="AS25" i="11" s="1"/>
  <c r="AQ26" i="11"/>
  <c r="J12" i="11" l="1"/>
  <c r="AP10" i="11"/>
  <c r="AH11" i="11"/>
  <c r="BN24" i="11"/>
  <c r="BV24" i="11"/>
  <c r="BN25" i="11"/>
  <c r="BO25" i="11" s="1"/>
  <c r="BN26" i="11"/>
  <c r="BP24" i="11"/>
  <c r="AS26" i="11"/>
  <c r="BF25" i="11"/>
  <c r="BG25" i="11" s="1"/>
  <c r="BF26" i="11"/>
  <c r="BH24" i="11"/>
  <c r="AZ25" i="11"/>
  <c r="BA25" i="11" s="1"/>
  <c r="AZ26" i="11"/>
  <c r="AY26" i="11"/>
  <c r="AX10" i="11" s="1"/>
  <c r="J17" i="11" l="1"/>
  <c r="J18" i="11"/>
  <c r="AP11" i="11"/>
  <c r="BA26" i="11"/>
  <c r="AX11" i="11" s="1"/>
  <c r="BO26" i="11"/>
  <c r="BN10" i="11" s="1"/>
  <c r="BP25" i="11"/>
  <c r="BQ25" i="11" s="1"/>
  <c r="BP26" i="11"/>
  <c r="CD24" i="11"/>
  <c r="BV26" i="11"/>
  <c r="BX24" i="11"/>
  <c r="BV25" i="11"/>
  <c r="BW25" i="11" s="1"/>
  <c r="BG26" i="11"/>
  <c r="BF10" i="11" s="1"/>
  <c r="BH25" i="11"/>
  <c r="BI25" i="11" s="1"/>
  <c r="BH26" i="11"/>
  <c r="R18" i="11" l="1"/>
  <c r="R17" i="11"/>
  <c r="BW26" i="11"/>
  <c r="BQ26" i="11"/>
  <c r="BN11" i="11" s="1"/>
  <c r="BX26" i="11"/>
  <c r="BX25" i="11"/>
  <c r="BY25" i="11" s="1"/>
  <c r="CL24" i="11"/>
  <c r="CD25" i="11"/>
  <c r="CE25" i="11" s="1"/>
  <c r="CD26" i="11"/>
  <c r="CF24" i="11"/>
  <c r="BI26" i="11"/>
  <c r="BF11" i="11" s="1"/>
  <c r="Z17" i="11" l="1"/>
  <c r="Z18" i="11"/>
  <c r="BV10" i="11"/>
  <c r="CT24" i="11"/>
  <c r="CL26" i="11"/>
  <c r="CN24" i="11"/>
  <c r="CL25" i="11"/>
  <c r="CM25" i="11" s="1"/>
  <c r="CF25" i="11"/>
  <c r="CG25" i="11" s="1"/>
  <c r="CF26" i="11"/>
  <c r="CE26" i="11"/>
  <c r="BY26" i="11"/>
  <c r="BV11" i="11" s="1"/>
  <c r="AH18" i="11" l="1"/>
  <c r="AH17" i="11"/>
  <c r="CD10" i="11"/>
  <c r="CM26" i="11"/>
  <c r="CL10" i="11" s="1"/>
  <c r="CG26" i="11"/>
  <c r="CD11" i="11" s="1"/>
  <c r="CN25" i="11"/>
  <c r="CO25" i="11" s="1"/>
  <c r="CN26" i="11"/>
  <c r="DB24" i="11"/>
  <c r="CT26" i="11"/>
  <c r="CT25" i="11"/>
  <c r="CU25" i="11" s="1"/>
  <c r="CV24" i="11"/>
  <c r="AP17" i="11" l="1"/>
  <c r="AP18" i="11"/>
  <c r="AX18" i="11" s="1"/>
  <c r="CU26" i="11"/>
  <c r="CT10" i="11" s="1"/>
  <c r="CV26" i="11"/>
  <c r="CV25" i="11"/>
  <c r="CW25" i="11" s="1"/>
  <c r="CO26" i="11"/>
  <c r="CL11" i="11" s="1"/>
  <c r="DJ24" i="11"/>
  <c r="DB25" i="11"/>
  <c r="DC25" i="11" s="1"/>
  <c r="DB26" i="11"/>
  <c r="DD24" i="11"/>
  <c r="BF18" i="11" l="1"/>
  <c r="AX17" i="11"/>
  <c r="DC26" i="11"/>
  <c r="DB10" i="11" s="1"/>
  <c r="CW26" i="11"/>
  <c r="CT11" i="11" s="1"/>
  <c r="DR24" i="11"/>
  <c r="DJ26" i="11"/>
  <c r="DL24" i="11"/>
  <c r="DJ25" i="11"/>
  <c r="DK25" i="11" s="1"/>
  <c r="DD25" i="11"/>
  <c r="DE25" i="11" s="1"/>
  <c r="DD26" i="11"/>
  <c r="BN18" i="11" l="1"/>
  <c r="BF17" i="11"/>
  <c r="DE26" i="11"/>
  <c r="DB11" i="11" s="1"/>
  <c r="DK26" i="11"/>
  <c r="DJ10" i="11" s="1"/>
  <c r="DL26" i="11"/>
  <c r="DL25" i="11"/>
  <c r="DM25" i="11" s="1"/>
  <c r="DZ24" i="11"/>
  <c r="DR25" i="11"/>
  <c r="DS25" i="11" s="1"/>
  <c r="DR26" i="11"/>
  <c r="DT24" i="11"/>
  <c r="BV18" i="11" l="1"/>
  <c r="BN17" i="11"/>
  <c r="EH24" i="11"/>
  <c r="DZ26" i="11"/>
  <c r="EB24" i="11"/>
  <c r="DZ25" i="11"/>
  <c r="EA25" i="11" s="1"/>
  <c r="DT25" i="11"/>
  <c r="DU25" i="11" s="1"/>
  <c r="DT26" i="11"/>
  <c r="DM26" i="11"/>
  <c r="DJ11" i="11" s="1"/>
  <c r="DS26" i="11"/>
  <c r="DR10" i="11" s="1"/>
  <c r="CD18" i="11" l="1"/>
  <c r="BV17" i="11"/>
  <c r="EA26" i="11"/>
  <c r="DZ10" i="11" s="1"/>
  <c r="DU26" i="11"/>
  <c r="DR11" i="11" s="1"/>
  <c r="EB26" i="11"/>
  <c r="EB25" i="11"/>
  <c r="EC25" i="11" s="1"/>
  <c r="EP24" i="11"/>
  <c r="EH25" i="11"/>
  <c r="EI25" i="11" s="1"/>
  <c r="EH26" i="11"/>
  <c r="EJ24" i="11"/>
  <c r="CL18" i="11" l="1"/>
  <c r="CD17" i="11"/>
  <c r="EC26" i="11"/>
  <c r="DZ11" i="11" s="1"/>
  <c r="EJ26" i="11"/>
  <c r="EJ25" i="11"/>
  <c r="EK25" i="11" s="1"/>
  <c r="EX24" i="11"/>
  <c r="EP26" i="11"/>
  <c r="ER24" i="11"/>
  <c r="EP25" i="11"/>
  <c r="EQ25" i="11" s="1"/>
  <c r="EI26" i="11"/>
  <c r="EH10" i="11" s="1"/>
  <c r="CT18" i="11" l="1"/>
  <c r="CL17" i="11"/>
  <c r="EQ26" i="11"/>
  <c r="EP10" i="11" s="1"/>
  <c r="EK26" i="11"/>
  <c r="EH11" i="11" s="1"/>
  <c r="ER25" i="11"/>
  <c r="ES25" i="11" s="1"/>
  <c r="ER26" i="11"/>
  <c r="EX25" i="11"/>
  <c r="EY25" i="11" s="1"/>
  <c r="EX26" i="11"/>
  <c r="EZ24" i="11"/>
  <c r="DB18" i="11" l="1"/>
  <c r="CT17" i="11"/>
  <c r="EZ26" i="11"/>
  <c r="EZ25" i="11"/>
  <c r="FA25" i="11" s="1"/>
  <c r="EY26" i="11"/>
  <c r="EX10" i="11" s="1"/>
  <c r="ES26" i="11"/>
  <c r="EP11" i="11" s="1"/>
  <c r="DJ18" i="11" l="1"/>
  <c r="DB17" i="11"/>
  <c r="FA26" i="11"/>
  <c r="EX11" i="11" s="1"/>
  <c r="DR18" i="11" l="1"/>
  <c r="DJ17" i="11"/>
  <c r="DZ18" i="11" l="1"/>
  <c r="DR17" i="11"/>
  <c r="J19" i="11"/>
  <c r="B4" i="11" s="1"/>
  <c r="EH18" i="11" l="1"/>
  <c r="DZ17" i="11"/>
  <c r="EP18" i="11" l="1"/>
  <c r="EH17" i="11"/>
  <c r="EX18" i="11" l="1"/>
  <c r="B3" i="11" s="1"/>
  <c r="EP17" i="11"/>
  <c r="EX17" i="11" l="1"/>
  <c r="B2" i="11" s="1"/>
</calcChain>
</file>

<file path=xl/sharedStrings.xml><?xml version="1.0" encoding="utf-8"?>
<sst xmlns="http://schemas.openxmlformats.org/spreadsheetml/2006/main" count="424" uniqueCount="13">
  <si>
    <t>X</t>
  </si>
  <si>
    <t>O</t>
  </si>
  <si>
    <t>ColorModel</t>
  </si>
  <si>
    <t>CoordinateEntity</t>
  </si>
  <si>
    <t>puesta</t>
  </si>
  <si>
    <t>Operación</t>
  </si>
  <si>
    <t>-----</t>
  </si>
  <si>
    <t>direction</t>
  </si>
  <si>
    <t>diagonalPrincipal</t>
  </si>
  <si>
    <t>diagonalSecundaria</t>
  </si>
  <si>
    <t>enDirección</t>
  </si>
  <si>
    <t>enColumna</t>
  </si>
  <si>
    <t>enFila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</si>
</sst>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17"/>
  <sheetViews>
    <sheetView zoomScaleNormal="100" workbookViewId="0">
      <pane ySplit="1" topLeftCell="A2" activePane="bottomLeft" state="frozen"/>
      <selection pane="bottomLeft" activeCell="FB20" sqref="FB20"/>
    </sheetView>
  </sheetViews>
  <sheetFormatPr baseColWidth="10" defaultRowHeight="15" x14ac:dyDescent="0.25"/>
  <cols>
    <col min="1" max="1" width="5.7109375" customWidth="1"/>
    <col min="2" max="2" width="3.5703125" style="1" bestFit="1" customWidth="1"/>
    <col min="3" max="5" width="4.42578125" style="1" customWidth="1"/>
    <col min="6" max="6" width="10.5703125" style="9" customWidth="1"/>
    <col min="7" max="7" width="13.42578125" bestFit="1" customWidth="1"/>
    <col min="8" max="8" width="16.140625" bestFit="1" customWidth="1"/>
    <col min="9" max="9" width="5.7109375" customWidth="1"/>
    <col min="10" max="10" width="3.5703125" style="1" bestFit="1" customWidth="1"/>
    <col min="11" max="13" width="4.42578125" style="1" customWidth="1"/>
    <col min="14" max="14" width="10.5703125" style="9" customWidth="1"/>
    <col min="15" max="15" width="13.42578125" bestFit="1" customWidth="1"/>
    <col min="16" max="16" width="16.140625" bestFit="1" customWidth="1"/>
    <col min="17" max="17" width="5.7109375" customWidth="1"/>
    <col min="18" max="18" width="3.5703125" style="1" bestFit="1" customWidth="1"/>
    <col min="19" max="21" width="4.42578125" style="1" customWidth="1"/>
    <col min="22" max="22" width="10.5703125" style="9" customWidth="1"/>
    <col min="23" max="23" width="13.42578125" bestFit="1" customWidth="1"/>
    <col min="24" max="24" width="16.140625" bestFit="1" customWidth="1"/>
    <col min="25" max="25" width="5.7109375" customWidth="1"/>
    <col min="26" max="26" width="3.5703125" style="1" bestFit="1" customWidth="1"/>
    <col min="27" max="29" width="4.42578125" style="1" customWidth="1"/>
    <col min="30" max="30" width="10.5703125" style="9" customWidth="1"/>
    <col min="31" max="31" width="13.42578125" bestFit="1" customWidth="1"/>
    <col min="32" max="32" width="16.140625" bestFit="1" customWidth="1"/>
    <col min="33" max="33" width="5.7109375" customWidth="1"/>
    <col min="34" max="34" width="3.5703125" style="1" bestFit="1" customWidth="1"/>
    <col min="35" max="37" width="4.42578125" style="1" customWidth="1"/>
    <col min="38" max="38" width="10.5703125" style="9" customWidth="1"/>
    <col min="39" max="39" width="13.42578125" bestFit="1" customWidth="1"/>
    <col min="40" max="40" width="16.140625" bestFit="1" customWidth="1"/>
    <col min="41" max="41" width="5.7109375" customWidth="1"/>
    <col min="42" max="42" width="3.5703125" style="1" bestFit="1" customWidth="1"/>
    <col min="43" max="45" width="4.42578125" style="1" customWidth="1"/>
    <col min="46" max="46" width="10.5703125" style="9" customWidth="1"/>
    <col min="47" max="47" width="13.42578125" bestFit="1" customWidth="1"/>
    <col min="48" max="48" width="16.140625" bestFit="1" customWidth="1"/>
    <col min="49" max="49" width="5.7109375" customWidth="1"/>
    <col min="50" max="50" width="3.5703125" style="1" bestFit="1" customWidth="1"/>
    <col min="51" max="53" width="4.42578125" style="1" customWidth="1"/>
    <col min="54" max="54" width="10.5703125" style="9" customWidth="1"/>
    <col min="55" max="55" width="13.42578125" bestFit="1" customWidth="1"/>
    <col min="56" max="56" width="16.140625" bestFit="1" customWidth="1"/>
    <col min="57" max="57" width="5.7109375" customWidth="1"/>
    <col min="58" max="58" width="3.5703125" style="1" bestFit="1" customWidth="1"/>
    <col min="59" max="61" width="4.42578125" style="1" customWidth="1"/>
    <col min="62" max="62" width="10.5703125" style="9" customWidth="1"/>
    <col min="63" max="63" width="13.42578125" bestFit="1" customWidth="1"/>
    <col min="64" max="64" width="16.140625" bestFit="1" customWidth="1"/>
    <col min="65" max="65" width="5.7109375" customWidth="1"/>
    <col min="66" max="66" width="3.5703125" style="1" bestFit="1" customWidth="1"/>
    <col min="67" max="69" width="4.42578125" style="1" customWidth="1"/>
    <col min="70" max="70" width="10.5703125" style="9" customWidth="1"/>
    <col min="71" max="71" width="13.42578125" bestFit="1" customWidth="1"/>
    <col min="72" max="72" width="16.140625" bestFit="1" customWidth="1"/>
    <col min="73" max="73" width="5.7109375" customWidth="1"/>
    <col min="74" max="74" width="3.5703125" style="1" bestFit="1" customWidth="1"/>
    <col min="75" max="77" width="4.42578125" style="1" customWidth="1"/>
    <col min="78" max="78" width="10.5703125" style="9" customWidth="1"/>
    <col min="79" max="79" width="13.42578125" bestFit="1" customWidth="1"/>
    <col min="80" max="80" width="16.140625" bestFit="1" customWidth="1"/>
    <col min="81" max="81" width="5.7109375" customWidth="1"/>
    <col min="82" max="82" width="3.5703125" style="1" bestFit="1" customWidth="1"/>
    <col min="83" max="85" width="4.42578125" style="1" customWidth="1"/>
    <col min="86" max="86" width="10.5703125" style="9" customWidth="1"/>
    <col min="87" max="87" width="13.42578125" bestFit="1" customWidth="1"/>
    <col min="88" max="88" width="16.140625" bestFit="1" customWidth="1"/>
    <col min="89" max="89" width="5.7109375" customWidth="1"/>
    <col min="90" max="90" width="3.5703125" style="1" bestFit="1" customWidth="1"/>
    <col min="91" max="93" width="4.42578125" style="1" customWidth="1"/>
    <col min="94" max="94" width="10.5703125" style="9" customWidth="1"/>
    <col min="95" max="95" width="13.42578125" bestFit="1" customWidth="1"/>
    <col min="96" max="96" width="16.140625" bestFit="1" customWidth="1"/>
    <col min="97" max="97" width="5.7109375" customWidth="1"/>
    <col min="98" max="98" width="3.5703125" style="1" bestFit="1" customWidth="1"/>
    <col min="99" max="101" width="4.42578125" style="1" customWidth="1"/>
    <col min="102" max="102" width="10.5703125" style="9" customWidth="1"/>
    <col min="103" max="103" width="13.42578125" bestFit="1" customWidth="1"/>
    <col min="104" max="104" width="16.140625" bestFit="1" customWidth="1"/>
    <col min="105" max="105" width="5.7109375" customWidth="1"/>
    <col min="106" max="106" width="3.5703125" style="1" bestFit="1" customWidth="1"/>
    <col min="107" max="109" width="4.42578125" style="1" customWidth="1"/>
    <col min="110" max="110" width="10.5703125" style="9" customWidth="1"/>
    <col min="111" max="111" width="13.42578125" bestFit="1" customWidth="1"/>
    <col min="112" max="112" width="16.140625" bestFit="1" customWidth="1"/>
    <col min="113" max="113" width="5.7109375" customWidth="1"/>
    <col min="114" max="114" width="3.5703125" style="1" bestFit="1" customWidth="1"/>
    <col min="115" max="117" width="4.42578125" style="1" customWidth="1"/>
    <col min="118" max="118" width="10.5703125" style="9" customWidth="1"/>
    <col min="119" max="119" width="13.42578125" bestFit="1" customWidth="1"/>
    <col min="120" max="120" width="16.140625" bestFit="1" customWidth="1"/>
    <col min="121" max="121" width="5.7109375" customWidth="1"/>
    <col min="122" max="122" width="3.5703125" style="1" bestFit="1" customWidth="1"/>
    <col min="123" max="125" width="4.42578125" style="1" customWidth="1"/>
    <col min="126" max="126" width="10.5703125" style="9" customWidth="1"/>
    <col min="127" max="127" width="13.42578125" bestFit="1" customWidth="1"/>
    <col min="128" max="128" width="16.140625" bestFit="1" customWidth="1"/>
    <col min="129" max="129" width="5.7109375" customWidth="1"/>
    <col min="130" max="130" width="3.5703125" style="1" bestFit="1" customWidth="1"/>
    <col min="131" max="133" width="4.42578125" style="1" customWidth="1"/>
    <col min="134" max="134" width="10.5703125" style="9" customWidth="1"/>
    <col min="135" max="135" width="13.42578125" bestFit="1" customWidth="1"/>
    <col min="136" max="136" width="16.140625" bestFit="1" customWidth="1"/>
    <col min="137" max="137" width="5.7109375" customWidth="1"/>
    <col min="138" max="138" width="3.5703125" style="1" bestFit="1" customWidth="1"/>
    <col min="139" max="141" width="4.42578125" style="1" customWidth="1"/>
    <col min="142" max="142" width="10.5703125" style="9" customWidth="1"/>
    <col min="143" max="143" width="13.42578125" bestFit="1" customWidth="1"/>
    <col min="144" max="144" width="16.140625" bestFit="1" customWidth="1"/>
    <col min="145" max="145" width="5.7109375" customWidth="1"/>
    <col min="146" max="146" width="3.5703125" style="1" bestFit="1" customWidth="1"/>
    <col min="147" max="149" width="4.42578125" style="1" customWidth="1"/>
    <col min="150" max="150" width="10.5703125" style="9" customWidth="1"/>
    <col min="151" max="151" width="13.42578125" bestFit="1" customWidth="1"/>
    <col min="152" max="152" width="16.140625" bestFit="1" customWidth="1"/>
    <col min="153" max="153" width="5.7109375" customWidth="1"/>
    <col min="154" max="154" width="3.5703125" style="1" bestFit="1" customWidth="1"/>
    <col min="155" max="157" width="4.42578125" style="1" customWidth="1"/>
    <col min="158" max="158" width="10.5703125" style="9" customWidth="1"/>
    <col min="159" max="159" width="13.42578125" bestFit="1" customWidth="1"/>
    <col min="160" max="160" width="16.140625" bestFit="1" customWidth="1"/>
  </cols>
  <sheetData>
    <row r="1" spans="2:160" x14ac:dyDescent="0.25">
      <c r="E1" s="12">
        <v>1</v>
      </c>
      <c r="F1" s="11" t="s">
        <v>5</v>
      </c>
      <c r="G1" s="11" t="s">
        <v>2</v>
      </c>
      <c r="H1" s="11" t="s">
        <v>3</v>
      </c>
      <c r="M1" s="12">
        <f>E1+1</f>
        <v>2</v>
      </c>
      <c r="N1" s="11" t="s">
        <v>5</v>
      </c>
      <c r="O1" s="11" t="s">
        <v>2</v>
      </c>
      <c r="P1" s="11" t="s">
        <v>3</v>
      </c>
      <c r="U1" s="12">
        <f>M1+1</f>
        <v>3</v>
      </c>
      <c r="V1" s="11" t="s">
        <v>5</v>
      </c>
      <c r="W1" s="11" t="s">
        <v>2</v>
      </c>
      <c r="X1" s="11" t="s">
        <v>3</v>
      </c>
      <c r="AC1" s="12">
        <f>U1+1</f>
        <v>4</v>
      </c>
      <c r="AD1" s="11" t="s">
        <v>5</v>
      </c>
      <c r="AE1" s="11" t="s">
        <v>2</v>
      </c>
      <c r="AF1" s="11" t="s">
        <v>3</v>
      </c>
      <c r="AK1" s="12">
        <f>AC1+1</f>
        <v>5</v>
      </c>
      <c r="AL1" s="11" t="s">
        <v>5</v>
      </c>
      <c r="AM1" s="11" t="s">
        <v>2</v>
      </c>
      <c r="AN1" s="11" t="s">
        <v>3</v>
      </c>
      <c r="AS1" s="12">
        <f>AK1+1</f>
        <v>6</v>
      </c>
      <c r="AT1" s="11" t="s">
        <v>5</v>
      </c>
      <c r="AU1" s="11" t="s">
        <v>2</v>
      </c>
      <c r="AV1" s="11" t="s">
        <v>3</v>
      </c>
      <c r="BA1" s="12">
        <f>AS1+1</f>
        <v>7</v>
      </c>
      <c r="BB1" s="11" t="s">
        <v>5</v>
      </c>
      <c r="BC1" s="11" t="s">
        <v>2</v>
      </c>
      <c r="BD1" s="11" t="s">
        <v>3</v>
      </c>
      <c r="BI1" s="12">
        <f>BA1+1</f>
        <v>8</v>
      </c>
      <c r="BJ1" s="11" t="s">
        <v>5</v>
      </c>
      <c r="BK1" s="11" t="s">
        <v>2</v>
      </c>
      <c r="BL1" s="11" t="s">
        <v>3</v>
      </c>
      <c r="BQ1" s="12">
        <f>BI1+1</f>
        <v>9</v>
      </c>
      <c r="BR1" s="11" t="s">
        <v>5</v>
      </c>
      <c r="BS1" s="11" t="s">
        <v>2</v>
      </c>
      <c r="BT1" s="11" t="s">
        <v>3</v>
      </c>
      <c r="BY1" s="12">
        <f>BQ1+1</f>
        <v>10</v>
      </c>
      <c r="BZ1" s="11" t="s">
        <v>5</v>
      </c>
      <c r="CA1" s="11" t="s">
        <v>2</v>
      </c>
      <c r="CB1" s="11" t="s">
        <v>3</v>
      </c>
      <c r="CG1" s="12">
        <f>BY1+1</f>
        <v>11</v>
      </c>
      <c r="CH1" s="11" t="s">
        <v>5</v>
      </c>
      <c r="CI1" s="11" t="s">
        <v>2</v>
      </c>
      <c r="CJ1" s="11" t="s">
        <v>3</v>
      </c>
      <c r="CO1" s="12">
        <f>CG1+1</f>
        <v>12</v>
      </c>
      <c r="CP1" s="11" t="s">
        <v>5</v>
      </c>
      <c r="CQ1" s="11" t="s">
        <v>2</v>
      </c>
      <c r="CR1" s="11" t="s">
        <v>3</v>
      </c>
      <c r="CW1" s="12">
        <f>CO1+1</f>
        <v>13</v>
      </c>
      <c r="CX1" s="11" t="s">
        <v>5</v>
      </c>
      <c r="CY1" s="11" t="s">
        <v>2</v>
      </c>
      <c r="CZ1" s="11" t="s">
        <v>3</v>
      </c>
      <c r="DE1" s="12">
        <f>CW1+1</f>
        <v>14</v>
      </c>
      <c r="DF1" s="11" t="s">
        <v>5</v>
      </c>
      <c r="DG1" s="11" t="s">
        <v>2</v>
      </c>
      <c r="DH1" s="11" t="s">
        <v>3</v>
      </c>
      <c r="DM1" s="12">
        <f>DE1+1</f>
        <v>15</v>
      </c>
      <c r="DN1" s="11" t="s">
        <v>5</v>
      </c>
      <c r="DO1" s="11" t="s">
        <v>2</v>
      </c>
      <c r="DP1" s="11" t="s">
        <v>3</v>
      </c>
      <c r="DU1" s="12">
        <f>DM1+1</f>
        <v>16</v>
      </c>
      <c r="DV1" s="11" t="s">
        <v>5</v>
      </c>
      <c r="DW1" s="11" t="s">
        <v>2</v>
      </c>
      <c r="DX1" s="11" t="s">
        <v>3</v>
      </c>
      <c r="EC1" s="12">
        <f>DU1+1</f>
        <v>17</v>
      </c>
      <c r="ED1" s="11" t="s">
        <v>5</v>
      </c>
      <c r="EE1" s="11" t="s">
        <v>2</v>
      </c>
      <c r="EF1" s="11" t="s">
        <v>3</v>
      </c>
      <c r="EK1" s="12">
        <f>EC1+1</f>
        <v>18</v>
      </c>
      <c r="EL1" s="11" t="s">
        <v>5</v>
      </c>
      <c r="EM1" s="11" t="s">
        <v>2</v>
      </c>
      <c r="EN1" s="11" t="s">
        <v>3</v>
      </c>
      <c r="ES1" s="12">
        <f>EK1+1</f>
        <v>19</v>
      </c>
      <c r="ET1" s="11" t="s">
        <v>5</v>
      </c>
      <c r="EU1" s="11" t="s">
        <v>2</v>
      </c>
      <c r="EV1" s="11" t="s">
        <v>3</v>
      </c>
      <c r="FA1" s="12">
        <f>ES1+1</f>
        <v>20</v>
      </c>
      <c r="FB1" s="11" t="s">
        <v>5</v>
      </c>
      <c r="FC1" s="11" t="s">
        <v>2</v>
      </c>
      <c r="FD1" s="11" t="s">
        <v>3</v>
      </c>
    </row>
    <row r="2" spans="2:160" s="4" customFormat="1" x14ac:dyDescent="0.25">
      <c r="B2" s="6">
        <v>0</v>
      </c>
      <c r="C2" s="3">
        <v>0</v>
      </c>
      <c r="D2" s="3">
        <v>1</v>
      </c>
      <c r="E2" s="3">
        <v>2</v>
      </c>
      <c r="J2" s="6">
        <v>0</v>
      </c>
      <c r="K2" s="3">
        <v>0</v>
      </c>
      <c r="L2" s="3">
        <v>1</v>
      </c>
      <c r="M2" s="3">
        <v>2</v>
      </c>
      <c r="R2" s="6">
        <v>0</v>
      </c>
      <c r="S2" s="3">
        <v>0</v>
      </c>
      <c r="T2" s="3">
        <v>1</v>
      </c>
      <c r="U2" s="3">
        <v>2</v>
      </c>
      <c r="Z2" s="6">
        <v>0</v>
      </c>
      <c r="AA2" s="3">
        <v>0</v>
      </c>
      <c r="AB2" s="3">
        <v>1</v>
      </c>
      <c r="AC2" s="3">
        <v>2</v>
      </c>
      <c r="AH2" s="6">
        <v>0</v>
      </c>
      <c r="AI2" s="3">
        <v>0</v>
      </c>
      <c r="AJ2" s="3">
        <v>1</v>
      </c>
      <c r="AK2" s="3">
        <v>2</v>
      </c>
      <c r="AP2" s="6">
        <v>0</v>
      </c>
      <c r="AQ2" s="3">
        <v>0</v>
      </c>
      <c r="AR2" s="3">
        <v>1</v>
      </c>
      <c r="AS2" s="3">
        <v>2</v>
      </c>
      <c r="AX2" s="6">
        <v>0</v>
      </c>
      <c r="AY2" s="3">
        <v>0</v>
      </c>
      <c r="AZ2" s="3">
        <v>1</v>
      </c>
      <c r="BA2" s="3">
        <v>2</v>
      </c>
      <c r="BF2" s="6">
        <v>0</v>
      </c>
      <c r="BG2" s="3">
        <v>0</v>
      </c>
      <c r="BH2" s="3">
        <v>1</v>
      </c>
      <c r="BI2" s="3">
        <v>2</v>
      </c>
      <c r="BN2" s="6">
        <v>0</v>
      </c>
      <c r="BO2" s="3">
        <v>0</v>
      </c>
      <c r="BP2" s="3">
        <v>1</v>
      </c>
      <c r="BQ2" s="3">
        <v>2</v>
      </c>
      <c r="BV2" s="6">
        <v>0</v>
      </c>
      <c r="BW2" s="3">
        <v>0</v>
      </c>
      <c r="BX2" s="3">
        <v>1</v>
      </c>
      <c r="BY2" s="3">
        <v>2</v>
      </c>
      <c r="CD2" s="6">
        <v>0</v>
      </c>
      <c r="CE2" s="3">
        <v>0</v>
      </c>
      <c r="CF2" s="3">
        <v>1</v>
      </c>
      <c r="CG2" s="3">
        <v>2</v>
      </c>
      <c r="CL2" s="6">
        <v>0</v>
      </c>
      <c r="CM2" s="3">
        <v>0</v>
      </c>
      <c r="CN2" s="3">
        <v>1</v>
      </c>
      <c r="CO2" s="3">
        <v>2</v>
      </c>
      <c r="CT2" s="6">
        <v>0</v>
      </c>
      <c r="CU2" s="3">
        <v>0</v>
      </c>
      <c r="CV2" s="3">
        <v>1</v>
      </c>
      <c r="CW2" s="3">
        <v>2</v>
      </c>
      <c r="DB2" s="6">
        <v>0</v>
      </c>
      <c r="DC2" s="3">
        <v>0</v>
      </c>
      <c r="DD2" s="3">
        <v>1</v>
      </c>
      <c r="DE2" s="3">
        <v>2</v>
      </c>
      <c r="DJ2" s="6">
        <v>0</v>
      </c>
      <c r="DK2" s="3">
        <v>0</v>
      </c>
      <c r="DL2" s="3">
        <v>1</v>
      </c>
      <c r="DM2" s="3">
        <v>2</v>
      </c>
      <c r="DR2" s="6">
        <v>0</v>
      </c>
      <c r="DS2" s="3">
        <v>0</v>
      </c>
      <c r="DT2" s="3">
        <v>1</v>
      </c>
      <c r="DU2" s="3">
        <v>2</v>
      </c>
      <c r="DZ2" s="6">
        <v>0</v>
      </c>
      <c r="EA2" s="3">
        <v>0</v>
      </c>
      <c r="EB2" s="3">
        <v>1</v>
      </c>
      <c r="EC2" s="3">
        <v>2</v>
      </c>
      <c r="EH2" s="6">
        <v>0</v>
      </c>
      <c r="EI2" s="3">
        <v>0</v>
      </c>
      <c r="EJ2" s="3">
        <v>1</v>
      </c>
      <c r="EK2" s="3">
        <v>2</v>
      </c>
      <c r="EP2" s="6">
        <v>0</v>
      </c>
      <c r="EQ2" s="3">
        <v>0</v>
      </c>
      <c r="ER2" s="3">
        <v>1</v>
      </c>
      <c r="ES2" s="3">
        <v>2</v>
      </c>
      <c r="EX2" s="6">
        <v>0</v>
      </c>
      <c r="EY2" s="3">
        <v>0</v>
      </c>
      <c r="EZ2" s="3">
        <v>1</v>
      </c>
      <c r="FA2" s="3">
        <v>2</v>
      </c>
    </row>
    <row r="3" spans="2:160" x14ac:dyDescent="0.25">
      <c r="B3" s="3">
        <v>0</v>
      </c>
      <c r="C3" s="2"/>
      <c r="D3" s="2"/>
      <c r="E3" s="2"/>
      <c r="F3" s="7"/>
      <c r="J3" s="3">
        <v>0</v>
      </c>
      <c r="K3" s="2"/>
      <c r="L3" s="2"/>
      <c r="M3" s="2"/>
      <c r="N3" s="7"/>
      <c r="R3" s="3">
        <v>0</v>
      </c>
      <c r="S3" s="2"/>
      <c r="T3" s="2"/>
      <c r="U3" s="2"/>
      <c r="V3" s="7"/>
      <c r="Z3" s="3">
        <v>0</v>
      </c>
      <c r="AA3" s="2"/>
      <c r="AB3" s="2"/>
      <c r="AC3" s="2"/>
      <c r="AD3" s="7"/>
      <c r="AH3" s="3">
        <v>0</v>
      </c>
      <c r="AI3" s="2"/>
      <c r="AJ3" s="2"/>
      <c r="AK3" s="2"/>
      <c r="AL3" s="7"/>
      <c r="AP3" s="3">
        <v>0</v>
      </c>
      <c r="AQ3" s="2"/>
      <c r="AR3" s="2"/>
      <c r="AS3" s="2"/>
      <c r="AT3" s="7"/>
      <c r="AX3" s="3">
        <v>0</v>
      </c>
      <c r="AY3" s="2"/>
      <c r="AZ3" s="2"/>
      <c r="BA3" s="2"/>
      <c r="BB3" s="7"/>
      <c r="BF3" s="3">
        <v>0</v>
      </c>
      <c r="BG3" s="2"/>
      <c r="BH3" s="2"/>
      <c r="BI3" s="2"/>
      <c r="BJ3" s="7"/>
      <c r="BN3" s="3">
        <v>0</v>
      </c>
      <c r="BO3" s="2"/>
      <c r="BP3" s="2"/>
      <c r="BQ3" s="2"/>
      <c r="BR3" s="7"/>
      <c r="BV3" s="3">
        <v>0</v>
      </c>
      <c r="BW3" s="2"/>
      <c r="BX3" s="2"/>
      <c r="BY3" s="2"/>
      <c r="BZ3" s="7"/>
      <c r="CD3" s="3">
        <v>0</v>
      </c>
      <c r="CE3" s="2"/>
      <c r="CF3" s="2"/>
      <c r="CG3" s="2"/>
      <c r="CH3" s="7"/>
      <c r="CL3" s="3">
        <v>0</v>
      </c>
      <c r="CM3" s="2"/>
      <c r="CN3" s="2"/>
      <c r="CO3" s="2"/>
      <c r="CP3" s="7"/>
      <c r="CT3" s="3">
        <v>0</v>
      </c>
      <c r="CU3" s="2"/>
      <c r="CV3" s="2"/>
      <c r="CW3" s="2"/>
      <c r="CX3" s="7"/>
      <c r="DB3" s="3">
        <v>0</v>
      </c>
      <c r="DC3" s="2"/>
      <c r="DD3" s="2"/>
      <c r="DE3" s="2"/>
      <c r="DF3" s="7"/>
      <c r="DJ3" s="3">
        <v>0</v>
      </c>
      <c r="DK3" s="2"/>
      <c r="DL3" s="2"/>
      <c r="DM3" s="2"/>
      <c r="DN3" s="7"/>
      <c r="DR3" s="3">
        <v>0</v>
      </c>
      <c r="DS3" s="2"/>
      <c r="DT3" s="2"/>
      <c r="DU3" s="2"/>
      <c r="DV3" s="7"/>
      <c r="DZ3" s="3">
        <v>0</v>
      </c>
      <c r="EA3" s="2"/>
      <c r="EB3" s="2"/>
      <c r="EC3" s="2"/>
      <c r="ED3" s="7"/>
      <c r="EH3" s="3">
        <v>0</v>
      </c>
      <c r="EI3" s="2"/>
      <c r="EJ3" s="2"/>
      <c r="EK3" s="2"/>
      <c r="EL3" s="7"/>
      <c r="EP3" s="3">
        <v>0</v>
      </c>
      <c r="EQ3" s="2"/>
      <c r="ER3" s="2"/>
      <c r="ES3" s="2"/>
      <c r="ET3" s="7"/>
      <c r="EX3" s="3">
        <v>0</v>
      </c>
      <c r="EY3" s="2"/>
      <c r="EZ3" s="2"/>
      <c r="FA3" s="2"/>
      <c r="FB3" s="7"/>
    </row>
    <row r="4" spans="2:160" x14ac:dyDescent="0.25">
      <c r="B4" s="3">
        <v>1</v>
      </c>
      <c r="C4" s="2"/>
      <c r="D4" s="2"/>
      <c r="E4" s="2"/>
      <c r="F4" s="7"/>
      <c r="J4" s="3">
        <v>1</v>
      </c>
      <c r="K4" s="2"/>
      <c r="L4" s="2"/>
      <c r="M4" s="2"/>
      <c r="N4" s="7"/>
      <c r="R4" s="3">
        <v>1</v>
      </c>
      <c r="S4" s="2"/>
      <c r="T4" s="2"/>
      <c r="U4" s="2"/>
      <c r="V4" s="7"/>
      <c r="Z4" s="3">
        <v>1</v>
      </c>
      <c r="AA4" s="2"/>
      <c r="AB4" s="2"/>
      <c r="AC4" s="2"/>
      <c r="AD4" s="7"/>
      <c r="AH4" s="3">
        <v>1</v>
      </c>
      <c r="AI4" s="2"/>
      <c r="AJ4" s="2"/>
      <c r="AK4" s="2"/>
      <c r="AL4" s="7"/>
      <c r="AP4" s="3">
        <v>1</v>
      </c>
      <c r="AQ4" s="2"/>
      <c r="AR4" s="2"/>
      <c r="AS4" s="2"/>
      <c r="AT4" s="7"/>
      <c r="AX4" s="3">
        <v>1</v>
      </c>
      <c r="AY4" s="2"/>
      <c r="AZ4" s="2"/>
      <c r="BA4" s="2"/>
      <c r="BB4" s="7"/>
      <c r="BF4" s="3">
        <v>1</v>
      </c>
      <c r="BG4" s="2"/>
      <c r="BH4" s="2"/>
      <c r="BI4" s="2"/>
      <c r="BJ4" s="7"/>
      <c r="BN4" s="3">
        <v>1</v>
      </c>
      <c r="BO4" s="2"/>
      <c r="BP4" s="2"/>
      <c r="BQ4" s="2"/>
      <c r="BR4" s="7"/>
      <c r="BV4" s="3">
        <v>1</v>
      </c>
      <c r="BW4" s="2"/>
      <c r="BX4" s="2"/>
      <c r="BY4" s="2"/>
      <c r="BZ4" s="7"/>
      <c r="CD4" s="3">
        <v>1</v>
      </c>
      <c r="CE4" s="2"/>
      <c r="CF4" s="2"/>
      <c r="CG4" s="2"/>
      <c r="CH4" s="7"/>
      <c r="CL4" s="3">
        <v>1</v>
      </c>
      <c r="CM4" s="2"/>
      <c r="CN4" s="2"/>
      <c r="CO4" s="2"/>
      <c r="CP4" s="7"/>
      <c r="CT4" s="3">
        <v>1</v>
      </c>
      <c r="CU4" s="2"/>
      <c r="CV4" s="2"/>
      <c r="CW4" s="2"/>
      <c r="CX4" s="7"/>
      <c r="DB4" s="3">
        <v>1</v>
      </c>
      <c r="DC4" s="2"/>
      <c r="DD4" s="2"/>
      <c r="DE4" s="2"/>
      <c r="DF4" s="7"/>
      <c r="DJ4" s="3">
        <v>1</v>
      </c>
      <c r="DK4" s="2"/>
      <c r="DL4" s="2"/>
      <c r="DM4" s="2"/>
      <c r="DN4" s="7"/>
      <c r="DR4" s="3">
        <v>1</v>
      </c>
      <c r="DS4" s="2"/>
      <c r="DT4" s="2"/>
      <c r="DU4" s="2"/>
      <c r="DV4" s="7"/>
      <c r="DZ4" s="3">
        <v>1</v>
      </c>
      <c r="EA4" s="2"/>
      <c r="EB4" s="2"/>
      <c r="EC4" s="2"/>
      <c r="ED4" s="7"/>
      <c r="EH4" s="3">
        <v>1</v>
      </c>
      <c r="EI4" s="2"/>
      <c r="EJ4" s="2"/>
      <c r="EK4" s="2"/>
      <c r="EL4" s="7"/>
      <c r="EP4" s="3">
        <v>1</v>
      </c>
      <c r="EQ4" s="2"/>
      <c r="ER4" s="2"/>
      <c r="ES4" s="2"/>
      <c r="ET4" s="7"/>
      <c r="EX4" s="3">
        <v>1</v>
      </c>
      <c r="EY4" s="2"/>
      <c r="EZ4" s="2"/>
      <c r="FA4" s="2"/>
      <c r="FB4" s="7"/>
    </row>
    <row r="5" spans="2:160" x14ac:dyDescent="0.25">
      <c r="B5" s="3">
        <v>2</v>
      </c>
      <c r="C5" s="2"/>
      <c r="D5" s="2"/>
      <c r="E5" s="2"/>
      <c r="F5" s="7"/>
      <c r="J5" s="3">
        <v>2</v>
      </c>
      <c r="K5" s="2"/>
      <c r="L5" s="2"/>
      <c r="M5" s="2"/>
      <c r="N5" s="7"/>
      <c r="R5" s="3">
        <v>2</v>
      </c>
      <c r="S5" s="2"/>
      <c r="T5" s="2"/>
      <c r="U5" s="2"/>
      <c r="V5" s="7"/>
      <c r="Z5" s="3">
        <v>2</v>
      </c>
      <c r="AA5" s="2"/>
      <c r="AB5" s="2"/>
      <c r="AC5" s="2"/>
      <c r="AD5" s="7"/>
      <c r="AH5" s="3">
        <v>2</v>
      </c>
      <c r="AI5" s="2"/>
      <c r="AJ5" s="2"/>
      <c r="AK5" s="2"/>
      <c r="AL5" s="7"/>
      <c r="AP5" s="3">
        <v>2</v>
      </c>
      <c r="AQ5" s="2"/>
      <c r="AR5" s="2"/>
      <c r="AS5" s="2"/>
      <c r="AT5" s="7"/>
      <c r="AX5" s="3">
        <v>2</v>
      </c>
      <c r="AY5" s="2"/>
      <c r="AZ5" s="2"/>
      <c r="BA5" s="2"/>
      <c r="BB5" s="7"/>
      <c r="BF5" s="3">
        <v>2</v>
      </c>
      <c r="BG5" s="2"/>
      <c r="BH5" s="2"/>
      <c r="BI5" s="2"/>
      <c r="BJ5" s="7"/>
      <c r="BN5" s="3">
        <v>2</v>
      </c>
      <c r="BO5" s="2"/>
      <c r="BP5" s="2"/>
      <c r="BQ5" s="2"/>
      <c r="BR5" s="7"/>
      <c r="BV5" s="3">
        <v>2</v>
      </c>
      <c r="BW5" s="2"/>
      <c r="BX5" s="2"/>
      <c r="BY5" s="2"/>
      <c r="BZ5" s="7"/>
      <c r="CD5" s="3">
        <v>2</v>
      </c>
      <c r="CE5" s="2"/>
      <c r="CF5" s="2"/>
      <c r="CG5" s="2"/>
      <c r="CH5" s="7"/>
      <c r="CL5" s="3">
        <v>2</v>
      </c>
      <c r="CM5" s="2"/>
      <c r="CN5" s="2"/>
      <c r="CO5" s="2"/>
      <c r="CP5" s="7"/>
      <c r="CT5" s="3">
        <v>2</v>
      </c>
      <c r="CU5" s="2"/>
      <c r="CV5" s="2"/>
      <c r="CW5" s="2"/>
      <c r="CX5" s="7"/>
      <c r="DB5" s="3">
        <v>2</v>
      </c>
      <c r="DC5" s="2"/>
      <c r="DD5" s="2"/>
      <c r="DE5" s="2"/>
      <c r="DF5" s="7"/>
      <c r="DJ5" s="3">
        <v>2</v>
      </c>
      <c r="DK5" s="2"/>
      <c r="DL5" s="2"/>
      <c r="DM5" s="2"/>
      <c r="DN5" s="7"/>
      <c r="DR5" s="3">
        <v>2</v>
      </c>
      <c r="DS5" s="2"/>
      <c r="DT5" s="2"/>
      <c r="DU5" s="2"/>
      <c r="DV5" s="7"/>
      <c r="DZ5" s="3">
        <v>2</v>
      </c>
      <c r="EA5" s="2"/>
      <c r="EB5" s="2"/>
      <c r="EC5" s="2"/>
      <c r="ED5" s="7"/>
      <c r="EH5" s="3">
        <v>2</v>
      </c>
      <c r="EI5" s="2"/>
      <c r="EJ5" s="2"/>
      <c r="EK5" s="2"/>
      <c r="EL5" s="7"/>
      <c r="EP5" s="3">
        <v>2</v>
      </c>
      <c r="EQ5" s="2"/>
      <c r="ER5" s="2"/>
      <c r="ES5" s="2"/>
      <c r="ET5" s="7"/>
      <c r="EX5" s="3">
        <v>2</v>
      </c>
      <c r="EY5" s="2"/>
      <c r="EZ5" s="2"/>
      <c r="FA5" s="2"/>
      <c r="FB5" s="7"/>
    </row>
    <row r="6" spans="2:160" x14ac:dyDescent="0.25">
      <c r="B6" s="3"/>
      <c r="C6" s="5"/>
      <c r="D6" s="5"/>
      <c r="E6" s="5"/>
      <c r="F6" s="7"/>
      <c r="J6" s="3"/>
      <c r="K6" s="5"/>
      <c r="L6" s="5"/>
      <c r="M6" s="5"/>
      <c r="N6" s="7"/>
      <c r="R6" s="3"/>
      <c r="S6" s="5"/>
      <c r="T6" s="5"/>
      <c r="U6" s="5"/>
      <c r="V6" s="7"/>
      <c r="Z6" s="3"/>
      <c r="AA6" s="5"/>
      <c r="AB6" s="5"/>
      <c r="AC6" s="5"/>
      <c r="AD6" s="7"/>
      <c r="AH6" s="3"/>
      <c r="AI6" s="5"/>
      <c r="AJ6" s="5"/>
      <c r="AK6" s="5"/>
      <c r="AL6" s="7"/>
      <c r="AP6" s="3"/>
      <c r="AQ6" s="5"/>
      <c r="AR6" s="5"/>
      <c r="AS6" s="5"/>
      <c r="AT6" s="7"/>
      <c r="AX6" s="3"/>
      <c r="AY6" s="5"/>
      <c r="AZ6" s="5"/>
      <c r="BA6" s="5"/>
      <c r="BB6" s="7"/>
      <c r="BF6" s="3"/>
      <c r="BG6" s="5"/>
      <c r="BH6" s="5"/>
      <c r="BI6" s="5"/>
      <c r="BJ6" s="7"/>
      <c r="BN6" s="3"/>
      <c r="BO6" s="5"/>
      <c r="BP6" s="5"/>
      <c r="BQ6" s="5"/>
      <c r="BR6" s="7"/>
      <c r="BV6" s="3"/>
      <c r="BW6" s="5"/>
      <c r="BX6" s="5"/>
      <c r="BY6" s="5"/>
      <c r="BZ6" s="7"/>
      <c r="CD6" s="3"/>
      <c r="CE6" s="5"/>
      <c r="CF6" s="5"/>
      <c r="CG6" s="5"/>
      <c r="CH6" s="7"/>
      <c r="CL6" s="3"/>
      <c r="CM6" s="5"/>
      <c r="CN6" s="5"/>
      <c r="CO6" s="5"/>
      <c r="CP6" s="7"/>
      <c r="CT6" s="3"/>
      <c r="CU6" s="5"/>
      <c r="CV6" s="5"/>
      <c r="CW6" s="5"/>
      <c r="CX6" s="7"/>
      <c r="DB6" s="3"/>
      <c r="DC6" s="5"/>
      <c r="DD6" s="5"/>
      <c r="DE6" s="5"/>
      <c r="DF6" s="7"/>
      <c r="DJ6" s="3"/>
      <c r="DK6" s="5"/>
      <c r="DL6" s="5"/>
      <c r="DM6" s="5"/>
      <c r="DN6" s="7"/>
      <c r="DR6" s="3"/>
      <c r="DS6" s="5"/>
      <c r="DT6" s="5"/>
      <c r="DU6" s="5"/>
      <c r="DV6" s="7"/>
      <c r="DZ6" s="3"/>
      <c r="EA6" s="5"/>
      <c r="EB6" s="5"/>
      <c r="EC6" s="5"/>
      <c r="ED6" s="7"/>
      <c r="EH6" s="3"/>
      <c r="EI6" s="5"/>
      <c r="EJ6" s="5"/>
      <c r="EK6" s="5"/>
      <c r="EL6" s="7"/>
      <c r="EP6" s="3"/>
      <c r="EQ6" s="5"/>
      <c r="ER6" s="5"/>
      <c r="ES6" s="5"/>
      <c r="ET6" s="7"/>
      <c r="EX6" s="3"/>
      <c r="EY6" s="5"/>
      <c r="EZ6" s="5"/>
      <c r="FA6" s="5"/>
      <c r="FB6" s="7"/>
    </row>
    <row r="7" spans="2:160" s="4" customFormat="1" x14ac:dyDescent="0.25">
      <c r="B7" s="6">
        <f>B2+1</f>
        <v>1</v>
      </c>
      <c r="C7" s="3">
        <v>0</v>
      </c>
      <c r="D7" s="3">
        <v>1</v>
      </c>
      <c r="E7" s="3">
        <v>2</v>
      </c>
      <c r="F7" s="10"/>
      <c r="J7" s="6">
        <f>J2+1</f>
        <v>1</v>
      </c>
      <c r="K7" s="3">
        <v>0</v>
      </c>
      <c r="L7" s="3">
        <v>1</v>
      </c>
      <c r="M7" s="3">
        <v>2</v>
      </c>
      <c r="N7" s="10"/>
      <c r="R7" s="6">
        <f>R2+1</f>
        <v>1</v>
      </c>
      <c r="S7" s="3">
        <v>0</v>
      </c>
      <c r="T7" s="3">
        <v>1</v>
      </c>
      <c r="U7" s="3">
        <v>2</v>
      </c>
      <c r="V7" s="10"/>
      <c r="Z7" s="6">
        <f>Z2+1</f>
        <v>1</v>
      </c>
      <c r="AA7" s="3">
        <v>0</v>
      </c>
      <c r="AB7" s="3">
        <v>1</v>
      </c>
      <c r="AC7" s="3">
        <v>2</v>
      </c>
      <c r="AD7" s="10"/>
      <c r="AH7" s="6">
        <f>AH2+1</f>
        <v>1</v>
      </c>
      <c r="AI7" s="3">
        <v>0</v>
      </c>
      <c r="AJ7" s="3">
        <v>1</v>
      </c>
      <c r="AK7" s="3">
        <v>2</v>
      </c>
      <c r="AL7" s="10"/>
      <c r="AP7" s="6">
        <f>AP2+1</f>
        <v>1</v>
      </c>
      <c r="AQ7" s="3">
        <v>0</v>
      </c>
      <c r="AR7" s="3">
        <v>1</v>
      </c>
      <c r="AS7" s="3">
        <v>2</v>
      </c>
      <c r="AT7" s="10"/>
      <c r="AX7" s="6">
        <f>AX2+1</f>
        <v>1</v>
      </c>
      <c r="AY7" s="3">
        <v>0</v>
      </c>
      <c r="AZ7" s="3">
        <v>1</v>
      </c>
      <c r="BA7" s="3">
        <v>2</v>
      </c>
      <c r="BB7" s="10"/>
      <c r="BF7" s="6">
        <f>BF2+1</f>
        <v>1</v>
      </c>
      <c r="BG7" s="3">
        <v>0</v>
      </c>
      <c r="BH7" s="3">
        <v>1</v>
      </c>
      <c r="BI7" s="3">
        <v>2</v>
      </c>
      <c r="BJ7" s="10"/>
      <c r="BN7" s="6">
        <f>BN2+1</f>
        <v>1</v>
      </c>
      <c r="BO7" s="3">
        <v>0</v>
      </c>
      <c r="BP7" s="3">
        <v>1</v>
      </c>
      <c r="BQ7" s="3">
        <v>2</v>
      </c>
      <c r="BR7" s="10"/>
      <c r="BV7" s="6">
        <f>BV2+1</f>
        <v>1</v>
      </c>
      <c r="BW7" s="3">
        <v>0</v>
      </c>
      <c r="BX7" s="3">
        <v>1</v>
      </c>
      <c r="BY7" s="3">
        <v>2</v>
      </c>
      <c r="BZ7" s="10"/>
      <c r="CD7" s="6">
        <f>CD2+1</f>
        <v>1</v>
      </c>
      <c r="CE7" s="3">
        <v>0</v>
      </c>
      <c r="CF7" s="3">
        <v>1</v>
      </c>
      <c r="CG7" s="3">
        <v>2</v>
      </c>
      <c r="CH7" s="10"/>
      <c r="CL7" s="6">
        <f>CL2+1</f>
        <v>1</v>
      </c>
      <c r="CM7" s="3">
        <v>0</v>
      </c>
      <c r="CN7" s="3">
        <v>1</v>
      </c>
      <c r="CO7" s="3">
        <v>2</v>
      </c>
      <c r="CP7" s="10"/>
      <c r="CT7" s="6">
        <f>CT2+1</f>
        <v>1</v>
      </c>
      <c r="CU7" s="3">
        <v>0</v>
      </c>
      <c r="CV7" s="3">
        <v>1</v>
      </c>
      <c r="CW7" s="3">
        <v>2</v>
      </c>
      <c r="CX7" s="10"/>
      <c r="DB7" s="6">
        <f>DB2+1</f>
        <v>1</v>
      </c>
      <c r="DC7" s="3">
        <v>0</v>
      </c>
      <c r="DD7" s="3">
        <v>1</v>
      </c>
      <c r="DE7" s="3">
        <v>2</v>
      </c>
      <c r="DF7" s="10"/>
      <c r="DJ7" s="6">
        <f>DJ2+1</f>
        <v>1</v>
      </c>
      <c r="DK7" s="3">
        <v>0</v>
      </c>
      <c r="DL7" s="3">
        <v>1</v>
      </c>
      <c r="DM7" s="3">
        <v>2</v>
      </c>
      <c r="DN7" s="10"/>
      <c r="DR7" s="6">
        <f>DR2+1</f>
        <v>1</v>
      </c>
      <c r="DS7" s="3">
        <v>0</v>
      </c>
      <c r="DT7" s="3">
        <v>1</v>
      </c>
      <c r="DU7" s="3">
        <v>2</v>
      </c>
      <c r="DV7" s="10"/>
      <c r="DZ7" s="6">
        <f>DZ2+1</f>
        <v>1</v>
      </c>
      <c r="EA7" s="3">
        <v>0</v>
      </c>
      <c r="EB7" s="3">
        <v>1</v>
      </c>
      <c r="EC7" s="3">
        <v>2</v>
      </c>
      <c r="ED7" s="10"/>
      <c r="EH7" s="6">
        <f>EH2+1</f>
        <v>1</v>
      </c>
      <c r="EI7" s="3">
        <v>0</v>
      </c>
      <c r="EJ7" s="3">
        <v>1</v>
      </c>
      <c r="EK7" s="3">
        <v>2</v>
      </c>
      <c r="EL7" s="10"/>
      <c r="EP7" s="6">
        <f>EP2+1</f>
        <v>1</v>
      </c>
      <c r="EQ7" s="3">
        <v>0</v>
      </c>
      <c r="ER7" s="3">
        <v>1</v>
      </c>
      <c r="ES7" s="3">
        <v>2</v>
      </c>
      <c r="ET7" s="10"/>
      <c r="EX7" s="6">
        <f>EX2+1</f>
        <v>1</v>
      </c>
      <c r="EY7" s="3">
        <v>0</v>
      </c>
      <c r="EZ7" s="3">
        <v>1</v>
      </c>
      <c r="FA7" s="3">
        <v>2</v>
      </c>
      <c r="FB7" s="10"/>
    </row>
    <row r="8" spans="2:160" x14ac:dyDescent="0.25">
      <c r="B8" s="3">
        <v>0</v>
      </c>
      <c r="C8" s="2" t="s">
        <v>0</v>
      </c>
      <c r="D8" s="2" t="str">
        <f t="shared" ref="D8:E8" si="0">IF(D3="","",D3)</f>
        <v/>
      </c>
      <c r="E8" s="2" t="str">
        <f t="shared" si="0"/>
        <v/>
      </c>
      <c r="F8" s="7" t="s">
        <v>4</v>
      </c>
      <c r="G8" t="str">
        <f>putColorModel!F8</f>
        <v>ColorModel.X</v>
      </c>
      <c r="H8" t="str">
        <f>putCoordinateEntity!F8</f>
        <v>{0,0}</v>
      </c>
      <c r="J8" s="3">
        <v>0</v>
      </c>
      <c r="K8" s="2" t="str">
        <f t="shared" ref="K8:M8" si="1">IF(K3="","",K3)</f>
        <v/>
      </c>
      <c r="L8" s="2" t="str">
        <f t="shared" si="1"/>
        <v/>
      </c>
      <c r="M8" s="2" t="str">
        <f t="shared" si="1"/>
        <v/>
      </c>
      <c r="N8" s="7" t="s">
        <v>4</v>
      </c>
      <c r="O8" t="str">
        <f>putColorModel!N8</f>
        <v>ColorModel.X</v>
      </c>
      <c r="P8" t="str">
        <f>putCoordinateEntity!N8</f>
        <v>{1,0}</v>
      </c>
      <c r="R8" s="3">
        <v>0</v>
      </c>
      <c r="S8" s="2" t="str">
        <f t="shared" ref="S8:U8" si="2">IF(S3="","",S3)</f>
        <v/>
      </c>
      <c r="T8" s="2" t="str">
        <f t="shared" si="2"/>
        <v/>
      </c>
      <c r="U8" s="2" t="str">
        <f t="shared" si="2"/>
        <v/>
      </c>
      <c r="V8" s="7" t="s">
        <v>4</v>
      </c>
      <c r="W8" t="str">
        <f>putColorModel!V8</f>
        <v>ColorModel.X</v>
      </c>
      <c r="X8" t="str">
        <f>putCoordinateEntity!V8</f>
        <v>{2,0}</v>
      </c>
      <c r="Z8" s="3">
        <v>0</v>
      </c>
      <c r="AA8" s="2" t="s">
        <v>0</v>
      </c>
      <c r="AB8" s="2" t="str">
        <f t="shared" ref="AB8:AC8" si="3">IF(AB3="","",AB3)</f>
        <v/>
      </c>
      <c r="AC8" s="2" t="str">
        <f t="shared" si="3"/>
        <v/>
      </c>
      <c r="AD8" s="7" t="s">
        <v>4</v>
      </c>
      <c r="AE8" t="str">
        <f>putColorModel!AD8</f>
        <v>ColorModel.X</v>
      </c>
      <c r="AF8" t="str">
        <f>putCoordinateEntity!AD8</f>
        <v>{0,0}</v>
      </c>
      <c r="AH8" s="3">
        <v>0</v>
      </c>
      <c r="AI8" s="2" t="str">
        <f t="shared" ref="AI8:AK8" si="4">IF(AI3="","",AI3)</f>
        <v/>
      </c>
      <c r="AJ8" s="2" t="s">
        <v>0</v>
      </c>
      <c r="AK8" s="2" t="str">
        <f t="shared" si="4"/>
        <v/>
      </c>
      <c r="AL8" s="7" t="s">
        <v>4</v>
      </c>
      <c r="AM8" t="str">
        <f>putColorModel!AL8</f>
        <v>ColorModel.X</v>
      </c>
      <c r="AN8" t="str">
        <f>putCoordinateEntity!AL8</f>
        <v>{0,1}</v>
      </c>
      <c r="AP8" s="3">
        <v>0</v>
      </c>
      <c r="AQ8" s="2" t="str">
        <f t="shared" ref="AQ8:AR8" si="5">IF(AQ3="","",AQ3)</f>
        <v/>
      </c>
      <c r="AR8" s="2" t="str">
        <f t="shared" si="5"/>
        <v/>
      </c>
      <c r="AS8" s="2" t="s">
        <v>0</v>
      </c>
      <c r="AT8" s="7" t="s">
        <v>4</v>
      </c>
      <c r="AU8" t="str">
        <f>putColorModel!AT8</f>
        <v>ColorModel.X</v>
      </c>
      <c r="AV8" t="str">
        <f>putCoordinateEntity!AT8</f>
        <v>{0,2}</v>
      </c>
      <c r="AX8" s="3">
        <v>0</v>
      </c>
      <c r="AY8" s="2" t="s">
        <v>0</v>
      </c>
      <c r="AZ8" s="2" t="str">
        <f t="shared" ref="AZ8:BA8" si="6">IF(AZ3="","",AZ3)</f>
        <v/>
      </c>
      <c r="BA8" s="2" t="str">
        <f t="shared" si="6"/>
        <v/>
      </c>
      <c r="BB8" s="7" t="s">
        <v>4</v>
      </c>
      <c r="BC8" t="str">
        <f>putColorModel!BB8</f>
        <v>ColorModel.X</v>
      </c>
      <c r="BD8" t="str">
        <f>putCoordinateEntity!BB8</f>
        <v>{0,0}</v>
      </c>
      <c r="BF8" s="3">
        <v>0</v>
      </c>
      <c r="BG8" s="2" t="str">
        <f t="shared" ref="BG8:BH8" si="7">IF(BG3="","",BG3)</f>
        <v/>
      </c>
      <c r="BH8" s="2" t="str">
        <f t="shared" si="7"/>
        <v/>
      </c>
      <c r="BI8" s="2" t="s">
        <v>0</v>
      </c>
      <c r="BJ8" s="7" t="s">
        <v>4</v>
      </c>
      <c r="BK8" t="str">
        <f>putColorModel!BJ8</f>
        <v>ColorModel.X</v>
      </c>
      <c r="BL8" t="str">
        <f>putCoordinateEntity!BJ8</f>
        <v>{0,2}</v>
      </c>
      <c r="BN8" s="3">
        <v>0</v>
      </c>
      <c r="BO8" s="2" t="str">
        <f t="shared" ref="BO8:BQ8" si="8">IF(BO3="","",BO3)</f>
        <v/>
      </c>
      <c r="BP8" s="2" t="str">
        <f t="shared" si="8"/>
        <v/>
      </c>
      <c r="BQ8" s="2" t="str">
        <f t="shared" si="8"/>
        <v/>
      </c>
      <c r="BR8" s="7" t="s">
        <v>4</v>
      </c>
      <c r="BS8" t="str">
        <f>putColorModel!BR8</f>
        <v>ColorModel.X</v>
      </c>
      <c r="BT8" t="str">
        <f>putCoordinateEntity!BR8</f>
        <v>{1,1}</v>
      </c>
      <c r="BV8" s="3">
        <v>0</v>
      </c>
      <c r="BW8" s="2" t="s">
        <v>0</v>
      </c>
      <c r="BX8" s="2" t="str">
        <f t="shared" ref="BX8:BY8" si="9">IF(BX3="","",BX3)</f>
        <v/>
      </c>
      <c r="BY8" s="2" t="str">
        <f t="shared" si="9"/>
        <v/>
      </c>
      <c r="BZ8" s="7" t="s">
        <v>4</v>
      </c>
      <c r="CA8" t="str">
        <f>putColorModel!BZ8</f>
        <v>ColorModel.X</v>
      </c>
      <c r="CB8" t="str">
        <f>putCoordinateEntity!BZ8</f>
        <v>{0,0}</v>
      </c>
      <c r="CD8" s="3">
        <v>0</v>
      </c>
      <c r="CE8" s="2" t="str">
        <f t="shared" ref="CE8:CG8" si="10">IF(CE3="","",CE3)</f>
        <v/>
      </c>
      <c r="CF8" s="2" t="str">
        <f t="shared" si="10"/>
        <v/>
      </c>
      <c r="CG8" s="2" t="str">
        <f t="shared" si="10"/>
        <v/>
      </c>
      <c r="CH8" s="7" t="s">
        <v>4</v>
      </c>
      <c r="CI8" t="str">
        <f>putColorModel!CH8</f>
        <v>ColorModel.X</v>
      </c>
      <c r="CJ8" t="str">
        <f>putCoordinateEntity!CH8</f>
        <v>{1,1}</v>
      </c>
      <c r="CL8" s="3">
        <v>0</v>
      </c>
      <c r="CM8" s="2" t="s">
        <v>0</v>
      </c>
      <c r="CN8" s="2" t="str">
        <f t="shared" ref="CN8:CO8" si="11">IF(CN3="","",CN3)</f>
        <v/>
      </c>
      <c r="CO8" s="2" t="str">
        <f t="shared" si="11"/>
        <v/>
      </c>
      <c r="CP8" s="7" t="s">
        <v>4</v>
      </c>
      <c r="CQ8" t="str">
        <f>putColorModel!CP8</f>
        <v>ColorModel.X</v>
      </c>
      <c r="CR8" t="str">
        <f>putCoordinateEntity!CP8</f>
        <v>{0,0}</v>
      </c>
      <c r="CT8" s="3">
        <v>0</v>
      </c>
      <c r="CU8" s="2" t="str">
        <f t="shared" ref="CU8:CW8" si="12">IF(CU3="","",CU3)</f>
        <v/>
      </c>
      <c r="CV8" s="2" t="str">
        <f t="shared" si="12"/>
        <v/>
      </c>
      <c r="CW8" s="2" t="str">
        <f t="shared" si="12"/>
        <v/>
      </c>
      <c r="CX8" s="7" t="s">
        <v>4</v>
      </c>
      <c r="CY8" t="str">
        <f>putColorModel!CX8</f>
        <v/>
      </c>
      <c r="CZ8" t="str">
        <f>putCoordinateEntity!CX8</f>
        <v/>
      </c>
      <c r="DB8" s="3">
        <v>0</v>
      </c>
      <c r="DC8" s="2" t="str">
        <f t="shared" ref="DC8:DE8" si="13">IF(DC3="","",DC3)</f>
        <v/>
      </c>
      <c r="DD8" s="2" t="str">
        <f t="shared" si="13"/>
        <v/>
      </c>
      <c r="DE8" s="2" t="str">
        <f t="shared" si="13"/>
        <v/>
      </c>
      <c r="DF8" s="7" t="s">
        <v>4</v>
      </c>
      <c r="DG8" t="str">
        <f>putColorModel!DF8</f>
        <v/>
      </c>
      <c r="DH8" t="str">
        <f>putCoordinateEntity!DF8</f>
        <v/>
      </c>
      <c r="DJ8" s="3">
        <v>0</v>
      </c>
      <c r="DK8" s="2" t="str">
        <f t="shared" ref="DK8:DM8" si="14">IF(DK3="","",DK3)</f>
        <v/>
      </c>
      <c r="DL8" s="2" t="str">
        <f t="shared" si="14"/>
        <v/>
      </c>
      <c r="DM8" s="2" t="str">
        <f t="shared" si="14"/>
        <v/>
      </c>
      <c r="DN8" s="7" t="s">
        <v>4</v>
      </c>
      <c r="DO8" t="str">
        <f>putColorModel!DN8</f>
        <v/>
      </c>
      <c r="DP8" t="str">
        <f>putCoordinateEntity!DN8</f>
        <v/>
      </c>
      <c r="DR8" s="3">
        <v>0</v>
      </c>
      <c r="DS8" s="2" t="str">
        <f t="shared" ref="DS8:DU8" si="15">IF(DS3="","",DS3)</f>
        <v/>
      </c>
      <c r="DT8" s="2" t="str">
        <f t="shared" si="15"/>
        <v/>
      </c>
      <c r="DU8" s="2" t="str">
        <f t="shared" si="15"/>
        <v/>
      </c>
      <c r="DV8" s="7" t="s">
        <v>4</v>
      </c>
      <c r="DW8" t="str">
        <f>putColorModel!DV8</f>
        <v/>
      </c>
      <c r="DX8" t="str">
        <f>putCoordinateEntity!DV8</f>
        <v/>
      </c>
      <c r="DZ8" s="3">
        <v>0</v>
      </c>
      <c r="EA8" s="2" t="str">
        <f t="shared" ref="EA8:EC8" si="16">IF(EA3="","",EA3)</f>
        <v/>
      </c>
      <c r="EB8" s="2" t="str">
        <f t="shared" si="16"/>
        <v/>
      </c>
      <c r="EC8" s="2" t="str">
        <f t="shared" si="16"/>
        <v/>
      </c>
      <c r="ED8" s="7" t="s">
        <v>4</v>
      </c>
      <c r="EE8" t="str">
        <f>putColorModel!ED8</f>
        <v/>
      </c>
      <c r="EF8" t="str">
        <f>putCoordinateEntity!ED8</f>
        <v/>
      </c>
      <c r="EH8" s="3">
        <v>0</v>
      </c>
      <c r="EI8" s="2" t="str">
        <f t="shared" ref="EI8:EK8" si="17">IF(EI3="","",EI3)</f>
        <v/>
      </c>
      <c r="EJ8" s="2" t="str">
        <f t="shared" si="17"/>
        <v/>
      </c>
      <c r="EK8" s="2" t="str">
        <f t="shared" si="17"/>
        <v/>
      </c>
      <c r="EL8" s="7" t="s">
        <v>4</v>
      </c>
      <c r="EM8" t="str">
        <f>putColorModel!EL8</f>
        <v/>
      </c>
      <c r="EN8" t="str">
        <f>putCoordinateEntity!EL8</f>
        <v/>
      </c>
      <c r="EP8" s="3">
        <v>0</v>
      </c>
      <c r="EQ8" s="2" t="str">
        <f t="shared" ref="EQ8:ES8" si="18">IF(EQ3="","",EQ3)</f>
        <v/>
      </c>
      <c r="ER8" s="2" t="str">
        <f t="shared" si="18"/>
        <v/>
      </c>
      <c r="ES8" s="2" t="str">
        <f t="shared" si="18"/>
        <v/>
      </c>
      <c r="ET8" s="7" t="s">
        <v>4</v>
      </c>
      <c r="EU8" t="str">
        <f>putColorModel!ET8</f>
        <v/>
      </c>
      <c r="EV8" t="str">
        <f>putCoordinateEntity!ET8</f>
        <v/>
      </c>
      <c r="EX8" s="3">
        <v>0</v>
      </c>
      <c r="EY8" s="2" t="str">
        <f t="shared" ref="EY8:FA8" si="19">IF(EY3="","",EY3)</f>
        <v/>
      </c>
      <c r="EZ8" s="2" t="str">
        <f t="shared" si="19"/>
        <v/>
      </c>
      <c r="FA8" s="2" t="str">
        <f t="shared" si="19"/>
        <v/>
      </c>
      <c r="FB8" s="7" t="s">
        <v>4</v>
      </c>
      <c r="FC8" t="str">
        <f>putColorModel!FB8</f>
        <v/>
      </c>
      <c r="FD8" t="str">
        <f>putCoordinateEntity!FB8</f>
        <v/>
      </c>
    </row>
    <row r="9" spans="2:160" x14ac:dyDescent="0.25">
      <c r="B9" s="3">
        <v>1</v>
      </c>
      <c r="C9" s="2" t="str">
        <f t="shared" ref="C9:E9" si="20">IF(C4="","",C4)</f>
        <v/>
      </c>
      <c r="D9" s="2" t="str">
        <f t="shared" si="20"/>
        <v/>
      </c>
      <c r="E9" s="2" t="str">
        <f t="shared" si="20"/>
        <v/>
      </c>
      <c r="F9" s="7"/>
      <c r="J9" s="3">
        <v>1</v>
      </c>
      <c r="K9" s="2" t="s">
        <v>0</v>
      </c>
      <c r="L9" s="2" t="str">
        <f t="shared" ref="L9:M9" si="21">IF(L4="","",L4)</f>
        <v/>
      </c>
      <c r="M9" s="2" t="str">
        <f t="shared" si="21"/>
        <v/>
      </c>
      <c r="N9" s="7"/>
      <c r="R9" s="3">
        <v>1</v>
      </c>
      <c r="S9" s="2" t="str">
        <f t="shared" ref="S9:U9" si="22">IF(S4="","",S4)</f>
        <v/>
      </c>
      <c r="T9" s="2" t="str">
        <f t="shared" si="22"/>
        <v/>
      </c>
      <c r="U9" s="2" t="str">
        <f t="shared" si="22"/>
        <v/>
      </c>
      <c r="V9" s="7"/>
      <c r="Z9" s="3">
        <v>1</v>
      </c>
      <c r="AA9" s="2" t="str">
        <f t="shared" ref="AA9:AC9" si="23">IF(AA4="","",AA4)</f>
        <v/>
      </c>
      <c r="AB9" s="2" t="str">
        <f t="shared" si="23"/>
        <v/>
      </c>
      <c r="AC9" s="2" t="str">
        <f t="shared" si="23"/>
        <v/>
      </c>
      <c r="AD9" s="7"/>
      <c r="AH9" s="3">
        <v>1</v>
      </c>
      <c r="AI9" s="2" t="str">
        <f t="shared" ref="AI9:AK9" si="24">IF(AI4="","",AI4)</f>
        <v/>
      </c>
      <c r="AJ9" s="2" t="str">
        <f t="shared" si="24"/>
        <v/>
      </c>
      <c r="AK9" s="2" t="str">
        <f t="shared" si="24"/>
        <v/>
      </c>
      <c r="AL9" s="7"/>
      <c r="AP9" s="3">
        <v>1</v>
      </c>
      <c r="AQ9" s="2" t="str">
        <f t="shared" ref="AQ9:AS9" si="25">IF(AQ4="","",AQ4)</f>
        <v/>
      </c>
      <c r="AR9" s="2" t="str">
        <f t="shared" si="25"/>
        <v/>
      </c>
      <c r="AS9" s="2" t="str">
        <f t="shared" si="25"/>
        <v/>
      </c>
      <c r="AT9" s="7"/>
      <c r="AX9" s="3">
        <v>1</v>
      </c>
      <c r="AY9" s="2" t="str">
        <f t="shared" ref="AY9:BA9" si="26">IF(AY4="","",AY4)</f>
        <v/>
      </c>
      <c r="AZ9" s="2" t="str">
        <f t="shared" si="26"/>
        <v/>
      </c>
      <c r="BA9" s="2" t="str">
        <f t="shared" si="26"/>
        <v/>
      </c>
      <c r="BB9" s="7"/>
      <c r="BF9" s="3">
        <v>1</v>
      </c>
      <c r="BG9" s="2" t="str">
        <f t="shared" ref="BG9:BI9" si="27">IF(BG4="","",BG4)</f>
        <v/>
      </c>
      <c r="BH9" s="2" t="str">
        <f t="shared" si="27"/>
        <v/>
      </c>
      <c r="BI9" s="2" t="str">
        <f t="shared" si="27"/>
        <v/>
      </c>
      <c r="BJ9" s="7"/>
      <c r="BN9" s="3">
        <v>1</v>
      </c>
      <c r="BO9" s="2" t="str">
        <f t="shared" ref="BO9:BQ9" si="28">IF(BO4="","",BO4)</f>
        <v/>
      </c>
      <c r="BP9" s="2" t="s">
        <v>0</v>
      </c>
      <c r="BQ9" s="2" t="str">
        <f t="shared" si="28"/>
        <v/>
      </c>
      <c r="BR9" s="7"/>
      <c r="BV9" s="3">
        <v>1</v>
      </c>
      <c r="BW9" s="2" t="str">
        <f t="shared" ref="BW9:BY9" si="29">IF(BW4="","",BW4)</f>
        <v/>
      </c>
      <c r="BX9" s="2" t="str">
        <f t="shared" si="29"/>
        <v/>
      </c>
      <c r="BY9" s="2" t="str">
        <f t="shared" si="29"/>
        <v/>
      </c>
      <c r="BZ9" s="7"/>
      <c r="CD9" s="3">
        <v>1</v>
      </c>
      <c r="CE9" s="2" t="str">
        <f t="shared" ref="CE9:CG9" si="30">IF(CE4="","",CE4)</f>
        <v/>
      </c>
      <c r="CF9" s="2" t="s">
        <v>0</v>
      </c>
      <c r="CG9" s="2" t="str">
        <f t="shared" si="30"/>
        <v/>
      </c>
      <c r="CH9" s="7"/>
      <c r="CL9" s="3">
        <v>1</v>
      </c>
      <c r="CM9" s="2" t="str">
        <f t="shared" ref="CM9:CO9" si="31">IF(CM4="","",CM4)</f>
        <v/>
      </c>
      <c r="CN9" s="2" t="str">
        <f t="shared" si="31"/>
        <v/>
      </c>
      <c r="CO9" s="2" t="str">
        <f t="shared" si="31"/>
        <v/>
      </c>
      <c r="CP9" s="7"/>
      <c r="CT9" s="3">
        <v>1</v>
      </c>
      <c r="CU9" s="2" t="str">
        <f t="shared" ref="CU9:CW9" si="32">IF(CU4="","",CU4)</f>
        <v/>
      </c>
      <c r="CV9" s="2" t="str">
        <f t="shared" si="32"/>
        <v/>
      </c>
      <c r="CW9" s="2" t="str">
        <f t="shared" si="32"/>
        <v/>
      </c>
      <c r="CX9" s="7"/>
      <c r="DB9" s="3">
        <v>1</v>
      </c>
      <c r="DC9" s="2" t="str">
        <f t="shared" ref="DC9:DE9" si="33">IF(DC4="","",DC4)</f>
        <v/>
      </c>
      <c r="DD9" s="2" t="str">
        <f t="shared" si="33"/>
        <v/>
      </c>
      <c r="DE9" s="2" t="str">
        <f t="shared" si="33"/>
        <v/>
      </c>
      <c r="DF9" s="7"/>
      <c r="DJ9" s="3">
        <v>1</v>
      </c>
      <c r="DK9" s="2" t="str">
        <f t="shared" ref="DK9:DM9" si="34">IF(DK4="","",DK4)</f>
        <v/>
      </c>
      <c r="DL9" s="2" t="str">
        <f t="shared" si="34"/>
        <v/>
      </c>
      <c r="DM9" s="2" t="str">
        <f t="shared" si="34"/>
        <v/>
      </c>
      <c r="DN9" s="7"/>
      <c r="DR9" s="3">
        <v>1</v>
      </c>
      <c r="DS9" s="2" t="str">
        <f t="shared" ref="DS9:DU9" si="35">IF(DS4="","",DS4)</f>
        <v/>
      </c>
      <c r="DT9" s="2" t="str">
        <f t="shared" si="35"/>
        <v/>
      </c>
      <c r="DU9" s="2" t="str">
        <f t="shared" si="35"/>
        <v/>
      </c>
      <c r="DV9" s="7"/>
      <c r="DZ9" s="3">
        <v>1</v>
      </c>
      <c r="EA9" s="2" t="str">
        <f t="shared" ref="EA9:EC9" si="36">IF(EA4="","",EA4)</f>
        <v/>
      </c>
      <c r="EB9" s="2" t="str">
        <f t="shared" si="36"/>
        <v/>
      </c>
      <c r="EC9" s="2" t="str">
        <f t="shared" si="36"/>
        <v/>
      </c>
      <c r="ED9" s="7"/>
      <c r="EH9" s="3">
        <v>1</v>
      </c>
      <c r="EI9" s="2" t="str">
        <f t="shared" ref="EI9:EK9" si="37">IF(EI4="","",EI4)</f>
        <v/>
      </c>
      <c r="EJ9" s="2" t="str">
        <f t="shared" si="37"/>
        <v/>
      </c>
      <c r="EK9" s="2" t="str">
        <f t="shared" si="37"/>
        <v/>
      </c>
      <c r="EL9" s="7"/>
      <c r="EP9" s="3">
        <v>1</v>
      </c>
      <c r="EQ9" s="2" t="str">
        <f t="shared" ref="EQ9:ES9" si="38">IF(EQ4="","",EQ4)</f>
        <v/>
      </c>
      <c r="ER9" s="2" t="str">
        <f t="shared" si="38"/>
        <v/>
      </c>
      <c r="ES9" s="2" t="str">
        <f t="shared" si="38"/>
        <v/>
      </c>
      <c r="ET9" s="7"/>
      <c r="EX9" s="3">
        <v>1</v>
      </c>
      <c r="EY9" s="2" t="str">
        <f t="shared" ref="EY9:FA9" si="39">IF(EY4="","",EY4)</f>
        <v/>
      </c>
      <c r="EZ9" s="2" t="str">
        <f t="shared" si="39"/>
        <v/>
      </c>
      <c r="FA9" s="2" t="str">
        <f t="shared" si="39"/>
        <v/>
      </c>
      <c r="FB9" s="7"/>
    </row>
    <row r="10" spans="2:160" x14ac:dyDescent="0.25">
      <c r="B10" s="3">
        <v>2</v>
      </c>
      <c r="C10" s="2" t="str">
        <f t="shared" ref="C10:E10" si="40">IF(C5="","",C5)</f>
        <v/>
      </c>
      <c r="D10" s="2" t="str">
        <f t="shared" si="40"/>
        <v/>
      </c>
      <c r="E10" s="2" t="str">
        <f t="shared" si="40"/>
        <v/>
      </c>
      <c r="F10" s="7"/>
      <c r="H10" t="str">
        <f>IF(OR(G5="",G5="true"),"",direction!G10)</f>
        <v/>
      </c>
      <c r="J10" s="3">
        <v>2</v>
      </c>
      <c r="K10" s="2" t="str">
        <f t="shared" ref="K10:M10" si="41">IF(K5="","",K5)</f>
        <v/>
      </c>
      <c r="L10" s="2" t="str">
        <f t="shared" si="41"/>
        <v/>
      </c>
      <c r="M10" s="2" t="str">
        <f t="shared" si="41"/>
        <v/>
      </c>
      <c r="N10" s="7"/>
      <c r="P10" t="str">
        <f>IF(OR(O5="",O5="true"),"",direction!O10)</f>
        <v/>
      </c>
      <c r="R10" s="3">
        <v>2</v>
      </c>
      <c r="S10" s="2" t="s">
        <v>0</v>
      </c>
      <c r="T10" s="2" t="str">
        <f t="shared" ref="T10:U10" si="42">IF(T5="","",T5)</f>
        <v/>
      </c>
      <c r="U10" s="2" t="str">
        <f t="shared" si="42"/>
        <v/>
      </c>
      <c r="V10" s="7"/>
      <c r="X10" t="str">
        <f>IF(OR(W5="",W5="true"),"",direction!W10)</f>
        <v/>
      </c>
      <c r="Z10" s="3">
        <v>2</v>
      </c>
      <c r="AA10" s="2" t="str">
        <f t="shared" ref="AA10:AC10" si="43">IF(AA5="","",AA5)</f>
        <v/>
      </c>
      <c r="AB10" s="2" t="str">
        <f t="shared" si="43"/>
        <v/>
      </c>
      <c r="AC10" s="2" t="str">
        <f t="shared" si="43"/>
        <v/>
      </c>
      <c r="AD10" s="7"/>
      <c r="AF10" t="str">
        <f>IF(OR(AE5="",AE5="true"),"",direction!AE10)</f>
        <v/>
      </c>
      <c r="AH10" s="3">
        <v>2</v>
      </c>
      <c r="AI10" s="2" t="str">
        <f t="shared" ref="AI10:AK10" si="44">IF(AI5="","",AI5)</f>
        <v/>
      </c>
      <c r="AJ10" s="2" t="str">
        <f t="shared" si="44"/>
        <v/>
      </c>
      <c r="AK10" s="2" t="str">
        <f t="shared" si="44"/>
        <v/>
      </c>
      <c r="AL10" s="7"/>
      <c r="AN10" t="str">
        <f>IF(OR(AM5="",AM5="true"),"",direction!AM10)</f>
        <v/>
      </c>
      <c r="AP10" s="3">
        <v>2</v>
      </c>
      <c r="AQ10" s="2" t="str">
        <f t="shared" ref="AQ10:AS10" si="45">IF(AQ5="","",AQ5)</f>
        <v/>
      </c>
      <c r="AR10" s="2" t="str">
        <f t="shared" si="45"/>
        <v/>
      </c>
      <c r="AS10" s="2" t="str">
        <f t="shared" si="45"/>
        <v/>
      </c>
      <c r="AT10" s="7"/>
      <c r="AV10" t="str">
        <f>IF(OR(AU5="",AU5="true"),"",direction!AU10)</f>
        <v/>
      </c>
      <c r="AX10" s="3">
        <v>2</v>
      </c>
      <c r="AY10" s="2" t="str">
        <f t="shared" ref="AY10:BA10" si="46">IF(AY5="","",AY5)</f>
        <v/>
      </c>
      <c r="AZ10" s="2" t="str">
        <f t="shared" si="46"/>
        <v/>
      </c>
      <c r="BA10" s="2" t="str">
        <f t="shared" si="46"/>
        <v/>
      </c>
      <c r="BB10" s="7"/>
      <c r="BD10" t="str">
        <f>IF(OR(BC5="",BC5="true"),"",direction!BC10)</f>
        <v/>
      </c>
      <c r="BF10" s="3">
        <v>2</v>
      </c>
      <c r="BG10" s="2" t="str">
        <f t="shared" ref="BG10:BI10" si="47">IF(BG5="","",BG5)</f>
        <v/>
      </c>
      <c r="BH10" s="2" t="str">
        <f t="shared" si="47"/>
        <v/>
      </c>
      <c r="BI10" s="2" t="str">
        <f t="shared" si="47"/>
        <v/>
      </c>
      <c r="BJ10" s="7"/>
      <c r="BL10" t="str">
        <f>IF(OR(BK5="",BK5="true"),"",direction!BK10)</f>
        <v/>
      </c>
      <c r="BN10" s="3">
        <v>2</v>
      </c>
      <c r="BO10" s="2" t="str">
        <f t="shared" ref="BO10:BQ10" si="48">IF(BO5="","",BO5)</f>
        <v/>
      </c>
      <c r="BP10" s="2" t="str">
        <f t="shared" si="48"/>
        <v/>
      </c>
      <c r="BQ10" s="2" t="str">
        <f t="shared" si="48"/>
        <v/>
      </c>
      <c r="BR10" s="7"/>
      <c r="BT10" t="str">
        <f>IF(OR(BS5="",BS5="true"),"",direction!BS10)</f>
        <v/>
      </c>
      <c r="BV10" s="3">
        <v>2</v>
      </c>
      <c r="BW10" s="2" t="str">
        <f t="shared" ref="BW10:BY10" si="49">IF(BW5="","",BW5)</f>
        <v/>
      </c>
      <c r="BX10" s="2" t="str">
        <f t="shared" si="49"/>
        <v/>
      </c>
      <c r="BY10" s="2" t="str">
        <f t="shared" si="49"/>
        <v/>
      </c>
      <c r="BZ10" s="7"/>
      <c r="CB10" t="str">
        <f>IF(OR(CA5="",CA5="true"),"",direction!CA10)</f>
        <v/>
      </c>
      <c r="CD10" s="3">
        <v>2</v>
      </c>
      <c r="CE10" s="2" t="str">
        <f t="shared" ref="CE10:CG10" si="50">IF(CE5="","",CE5)</f>
        <v/>
      </c>
      <c r="CF10" s="2" t="str">
        <f t="shared" si="50"/>
        <v/>
      </c>
      <c r="CG10" s="2" t="str">
        <f t="shared" si="50"/>
        <v/>
      </c>
      <c r="CH10" s="7"/>
      <c r="CJ10" t="str">
        <f>IF(OR(CI5="",CI5="true"),"",direction!CI10)</f>
        <v/>
      </c>
      <c r="CL10" s="3">
        <v>2</v>
      </c>
      <c r="CM10" s="2" t="str">
        <f t="shared" ref="CM10:CO10" si="51">IF(CM5="","",CM5)</f>
        <v/>
      </c>
      <c r="CN10" s="2" t="str">
        <f t="shared" si="51"/>
        <v/>
      </c>
      <c r="CO10" s="2" t="str">
        <f t="shared" si="51"/>
        <v/>
      </c>
      <c r="CP10" s="7"/>
      <c r="CR10" t="str">
        <f>IF(OR(CQ5="",CQ5="true"),"",direction!CQ10)</f>
        <v/>
      </c>
      <c r="CT10" s="3">
        <v>2</v>
      </c>
      <c r="CU10" s="2" t="str">
        <f t="shared" ref="CU10:CW10" si="52">IF(CU5="","",CU5)</f>
        <v/>
      </c>
      <c r="CV10" s="2" t="str">
        <f t="shared" si="52"/>
        <v/>
      </c>
      <c r="CW10" s="2" t="str">
        <f t="shared" si="52"/>
        <v/>
      </c>
      <c r="CX10" s="7"/>
      <c r="CZ10" t="str">
        <f>IF(OR(CY5="",CY5="true"),"",direction!CY10)</f>
        <v/>
      </c>
      <c r="DB10" s="3">
        <v>2</v>
      </c>
      <c r="DC10" s="2" t="str">
        <f t="shared" ref="DC10:DE10" si="53">IF(DC5="","",DC5)</f>
        <v/>
      </c>
      <c r="DD10" s="2" t="str">
        <f t="shared" si="53"/>
        <v/>
      </c>
      <c r="DE10" s="2" t="str">
        <f t="shared" si="53"/>
        <v/>
      </c>
      <c r="DF10" s="7"/>
      <c r="DH10" t="str">
        <f>IF(OR(DG5="",DG5="true"),"",direction!DG10)</f>
        <v/>
      </c>
      <c r="DJ10" s="3">
        <v>2</v>
      </c>
      <c r="DK10" s="2" t="str">
        <f t="shared" ref="DK10:DM10" si="54">IF(DK5="","",DK5)</f>
        <v/>
      </c>
      <c r="DL10" s="2" t="str">
        <f t="shared" si="54"/>
        <v/>
      </c>
      <c r="DM10" s="2" t="str">
        <f t="shared" si="54"/>
        <v/>
      </c>
      <c r="DN10" s="7"/>
      <c r="DP10" t="str">
        <f>IF(OR(DO5="",DO5="true"),"",direction!DO10)</f>
        <v/>
      </c>
      <c r="DR10" s="3">
        <v>2</v>
      </c>
      <c r="DS10" s="2" t="str">
        <f t="shared" ref="DS10:DU10" si="55">IF(DS5="","",DS5)</f>
        <v/>
      </c>
      <c r="DT10" s="2" t="str">
        <f t="shared" si="55"/>
        <v/>
      </c>
      <c r="DU10" s="2" t="str">
        <f t="shared" si="55"/>
        <v/>
      </c>
      <c r="DV10" s="7"/>
      <c r="DX10" t="str">
        <f>IF(OR(DW5="",DW5="true"),"",direction!DW10)</f>
        <v/>
      </c>
      <c r="DZ10" s="3">
        <v>2</v>
      </c>
      <c r="EA10" s="2" t="str">
        <f t="shared" ref="EA10:EC10" si="56">IF(EA5="","",EA5)</f>
        <v/>
      </c>
      <c r="EB10" s="2" t="str">
        <f t="shared" si="56"/>
        <v/>
      </c>
      <c r="EC10" s="2" t="str">
        <f t="shared" si="56"/>
        <v/>
      </c>
      <c r="ED10" s="7"/>
      <c r="EF10" t="str">
        <f>IF(OR(EE5="",EE5="true"),"",direction!EE10)</f>
        <v/>
      </c>
      <c r="EH10" s="3">
        <v>2</v>
      </c>
      <c r="EI10" s="2" t="str">
        <f t="shared" ref="EI10:EK10" si="57">IF(EI5="","",EI5)</f>
        <v/>
      </c>
      <c r="EJ10" s="2" t="str">
        <f t="shared" si="57"/>
        <v/>
      </c>
      <c r="EK10" s="2" t="str">
        <f t="shared" si="57"/>
        <v/>
      </c>
      <c r="EL10" s="7"/>
      <c r="EN10" t="str">
        <f>IF(OR(EM5="",EM5="true"),"",direction!EM10)</f>
        <v/>
      </c>
      <c r="EP10" s="3">
        <v>2</v>
      </c>
      <c r="EQ10" s="2" t="str">
        <f t="shared" ref="EQ10:ES10" si="58">IF(EQ5="","",EQ5)</f>
        <v/>
      </c>
      <c r="ER10" s="2" t="str">
        <f t="shared" si="58"/>
        <v/>
      </c>
      <c r="ES10" s="2" t="str">
        <f t="shared" si="58"/>
        <v/>
      </c>
      <c r="ET10" s="7"/>
      <c r="EV10" t="str">
        <f>IF(OR(EU5="",EU5="true"),"",direction!EU10)</f>
        <v/>
      </c>
      <c r="EX10" s="3">
        <v>2</v>
      </c>
      <c r="EY10" s="2" t="str">
        <f t="shared" ref="EY10:FA10" si="59">IF(EY5="","",EY5)</f>
        <v/>
      </c>
      <c r="EZ10" s="2" t="str">
        <f t="shared" si="59"/>
        <v/>
      </c>
      <c r="FA10" s="2" t="str">
        <f t="shared" si="59"/>
        <v/>
      </c>
      <c r="FB10" s="7"/>
      <c r="FD10" t="str">
        <f>IF(OR(FC5="",FC5="true"),"",direction!FC10)</f>
        <v/>
      </c>
    </row>
    <row r="11" spans="2:160" x14ac:dyDescent="0.25">
      <c r="B11" s="3"/>
      <c r="D11" s="5"/>
      <c r="E11" s="5"/>
      <c r="F11" s="7"/>
      <c r="J11" s="3"/>
      <c r="L11" s="5"/>
      <c r="M11" s="5"/>
      <c r="N11" s="7"/>
      <c r="R11" s="3"/>
      <c r="T11" s="5"/>
      <c r="U11" s="5"/>
      <c r="V11" s="7"/>
      <c r="Z11" s="3"/>
      <c r="AB11" s="5"/>
      <c r="AC11" s="5"/>
      <c r="AD11" s="7"/>
      <c r="AH11" s="3"/>
      <c r="AJ11" s="5"/>
      <c r="AK11" s="5"/>
      <c r="AL11" s="7"/>
      <c r="AP11" s="3"/>
      <c r="AR11" s="5"/>
      <c r="AS11" s="5"/>
      <c r="AT11" s="7"/>
      <c r="AX11" s="3"/>
      <c r="AZ11" s="5"/>
      <c r="BA11" s="5"/>
      <c r="BB11" s="7"/>
      <c r="BF11" s="3"/>
      <c r="BH11" s="5"/>
      <c r="BI11" s="5"/>
      <c r="BJ11" s="7"/>
      <c r="BN11" s="3"/>
      <c r="BP11" s="5"/>
      <c r="BQ11" s="5"/>
      <c r="BR11" s="7"/>
      <c r="BV11" s="3"/>
      <c r="BX11" s="5"/>
      <c r="BY11" s="5"/>
      <c r="BZ11" s="7"/>
      <c r="CD11" s="3"/>
      <c r="CF11" s="5"/>
      <c r="CG11" s="5"/>
      <c r="CH11" s="7"/>
      <c r="CL11" s="3"/>
      <c r="CN11" s="5"/>
      <c r="CO11" s="5"/>
      <c r="CP11" s="7"/>
      <c r="CT11" s="3"/>
      <c r="CV11" s="5"/>
      <c r="CW11" s="5"/>
      <c r="CX11" s="7"/>
      <c r="DB11" s="3"/>
      <c r="DD11" s="5"/>
      <c r="DE11" s="5"/>
      <c r="DF11" s="7"/>
      <c r="DJ11" s="3"/>
      <c r="DL11" s="5"/>
      <c r="DM11" s="5"/>
      <c r="DN11" s="7"/>
      <c r="DR11" s="3"/>
      <c r="DT11" s="5"/>
      <c r="DU11" s="5"/>
      <c r="DV11" s="7"/>
      <c r="DZ11" s="3"/>
      <c r="EB11" s="5"/>
      <c r="EC11" s="5"/>
      <c r="ED11" s="7"/>
      <c r="EH11" s="3"/>
      <c r="EJ11" s="5"/>
      <c r="EK11" s="5"/>
      <c r="EL11" s="7"/>
      <c r="EP11" s="3"/>
      <c r="ER11" s="5"/>
      <c r="ES11" s="5"/>
      <c r="ET11" s="7"/>
      <c r="EX11" s="3"/>
      <c r="EZ11" s="5"/>
      <c r="FA11" s="5"/>
      <c r="FB11" s="7"/>
    </row>
    <row r="12" spans="2:160" s="4" customFormat="1" x14ac:dyDescent="0.25">
      <c r="B12" s="6">
        <f>B7+1</f>
        <v>2</v>
      </c>
      <c r="C12" s="3">
        <v>0</v>
      </c>
      <c r="D12" s="3">
        <v>1</v>
      </c>
      <c r="E12" s="3">
        <v>2</v>
      </c>
      <c r="F12" s="10"/>
      <c r="J12" s="6">
        <f>J7+1</f>
        <v>2</v>
      </c>
      <c r="K12" s="3">
        <v>0</v>
      </c>
      <c r="L12" s="3">
        <v>1</v>
      </c>
      <c r="M12" s="3">
        <v>2</v>
      </c>
      <c r="N12" s="10"/>
      <c r="R12" s="6">
        <f>R7+1</f>
        <v>2</v>
      </c>
      <c r="S12" s="3">
        <v>0</v>
      </c>
      <c r="T12" s="3">
        <v>1</v>
      </c>
      <c r="U12" s="3">
        <v>2</v>
      </c>
      <c r="V12" s="10"/>
      <c r="Z12" s="6">
        <f>Z7+1</f>
        <v>2</v>
      </c>
      <c r="AA12" s="3">
        <v>0</v>
      </c>
      <c r="AB12" s="3">
        <v>1</v>
      </c>
      <c r="AC12" s="3">
        <v>2</v>
      </c>
      <c r="AD12" s="10"/>
      <c r="AH12" s="6">
        <f>AH7+1</f>
        <v>2</v>
      </c>
      <c r="AI12" s="3">
        <v>0</v>
      </c>
      <c r="AJ12" s="3">
        <v>1</v>
      </c>
      <c r="AK12" s="3">
        <v>2</v>
      </c>
      <c r="AL12" s="10"/>
      <c r="AP12" s="6">
        <f>AP7+1</f>
        <v>2</v>
      </c>
      <c r="AQ12" s="3">
        <v>0</v>
      </c>
      <c r="AR12" s="3">
        <v>1</v>
      </c>
      <c r="AS12" s="3">
        <v>2</v>
      </c>
      <c r="AT12" s="10"/>
      <c r="AX12" s="6">
        <f>AX7+1</f>
        <v>2</v>
      </c>
      <c r="AY12" s="3">
        <v>0</v>
      </c>
      <c r="AZ12" s="3">
        <v>1</v>
      </c>
      <c r="BA12" s="3">
        <v>2</v>
      </c>
      <c r="BB12" s="10"/>
      <c r="BF12" s="6">
        <f>BF7+1</f>
        <v>2</v>
      </c>
      <c r="BG12" s="3">
        <v>0</v>
      </c>
      <c r="BH12" s="3">
        <v>1</v>
      </c>
      <c r="BI12" s="3">
        <v>2</v>
      </c>
      <c r="BJ12" s="10"/>
      <c r="BN12" s="6">
        <f>BN7+1</f>
        <v>2</v>
      </c>
      <c r="BO12" s="3">
        <v>0</v>
      </c>
      <c r="BP12" s="3">
        <v>1</v>
      </c>
      <c r="BQ12" s="3">
        <v>2</v>
      </c>
      <c r="BR12" s="10"/>
      <c r="BV12" s="6">
        <f>BV7+1</f>
        <v>2</v>
      </c>
      <c r="BW12" s="3">
        <v>0</v>
      </c>
      <c r="BX12" s="3">
        <v>1</v>
      </c>
      <c r="BY12" s="3">
        <v>2</v>
      </c>
      <c r="BZ12" s="10"/>
      <c r="CD12" s="6">
        <f>CD7+1</f>
        <v>2</v>
      </c>
      <c r="CE12" s="3">
        <v>0</v>
      </c>
      <c r="CF12" s="3">
        <v>1</v>
      </c>
      <c r="CG12" s="3">
        <v>2</v>
      </c>
      <c r="CH12" s="10"/>
      <c r="CL12" s="6">
        <f>CL7+1</f>
        <v>2</v>
      </c>
      <c r="CM12" s="3">
        <v>0</v>
      </c>
      <c r="CN12" s="3">
        <v>1</v>
      </c>
      <c r="CO12" s="3">
        <v>2</v>
      </c>
      <c r="CP12" s="10"/>
      <c r="CT12" s="6">
        <f>CT7+1</f>
        <v>2</v>
      </c>
      <c r="CU12" s="3">
        <v>0</v>
      </c>
      <c r="CV12" s="3">
        <v>1</v>
      </c>
      <c r="CW12" s="3">
        <v>2</v>
      </c>
      <c r="CX12" s="10"/>
      <c r="DB12" s="6">
        <f>DB7+1</f>
        <v>2</v>
      </c>
      <c r="DC12" s="3">
        <v>0</v>
      </c>
      <c r="DD12" s="3">
        <v>1</v>
      </c>
      <c r="DE12" s="3">
        <v>2</v>
      </c>
      <c r="DF12" s="10"/>
      <c r="DJ12" s="6">
        <f>DJ7+1</f>
        <v>2</v>
      </c>
      <c r="DK12" s="3">
        <v>0</v>
      </c>
      <c r="DL12" s="3">
        <v>1</v>
      </c>
      <c r="DM12" s="3">
        <v>2</v>
      </c>
      <c r="DN12" s="10"/>
      <c r="DR12" s="6">
        <f>DR7+1</f>
        <v>2</v>
      </c>
      <c r="DS12" s="3">
        <v>0</v>
      </c>
      <c r="DT12" s="3">
        <v>1</v>
      </c>
      <c r="DU12" s="3">
        <v>2</v>
      </c>
      <c r="DV12" s="10"/>
      <c r="DZ12" s="6">
        <f>DZ7+1</f>
        <v>2</v>
      </c>
      <c r="EA12" s="3">
        <v>0</v>
      </c>
      <c r="EB12" s="3">
        <v>1</v>
      </c>
      <c r="EC12" s="3">
        <v>2</v>
      </c>
      <c r="ED12" s="10"/>
      <c r="EH12" s="6">
        <f>EH7+1</f>
        <v>2</v>
      </c>
      <c r="EI12" s="3">
        <v>0</v>
      </c>
      <c r="EJ12" s="3">
        <v>1</v>
      </c>
      <c r="EK12" s="3">
        <v>2</v>
      </c>
      <c r="EL12" s="10"/>
      <c r="EP12" s="6">
        <f>EP7+1</f>
        <v>2</v>
      </c>
      <c r="EQ12" s="3">
        <v>0</v>
      </c>
      <c r="ER12" s="3">
        <v>1</v>
      </c>
      <c r="ES12" s="3">
        <v>2</v>
      </c>
      <c r="ET12" s="10"/>
      <c r="EX12" s="6">
        <f>EX7+1</f>
        <v>2</v>
      </c>
      <c r="EY12" s="3">
        <v>0</v>
      </c>
      <c r="EZ12" s="3">
        <v>1</v>
      </c>
      <c r="FA12" s="3">
        <v>2</v>
      </c>
      <c r="FB12" s="10"/>
    </row>
    <row r="13" spans="2:160" x14ac:dyDescent="0.25">
      <c r="B13" s="3">
        <v>0</v>
      </c>
      <c r="C13" s="2" t="str">
        <f t="shared" ref="C13:E13" si="60">IF(C8="","",C8)</f>
        <v>X</v>
      </c>
      <c r="D13" s="2" t="s">
        <v>0</v>
      </c>
      <c r="E13" s="2" t="str">
        <f t="shared" si="60"/>
        <v/>
      </c>
      <c r="F13" s="7" t="s">
        <v>4</v>
      </c>
      <c r="G13" t="str">
        <f>putColorModel!F13</f>
        <v>ColorModel.X</v>
      </c>
      <c r="H13" t="str">
        <f>putCoordinateEntity!F13</f>
        <v>{0,1}</v>
      </c>
      <c r="J13" s="3">
        <v>0</v>
      </c>
      <c r="K13" s="2" t="str">
        <f t="shared" ref="K13:M13" si="61">IF(K8="","",K8)</f>
        <v/>
      </c>
      <c r="L13" s="2" t="str">
        <f t="shared" si="61"/>
        <v/>
      </c>
      <c r="M13" s="2" t="str">
        <f t="shared" si="61"/>
        <v/>
      </c>
      <c r="N13" s="7" t="s">
        <v>4</v>
      </c>
      <c r="O13" t="str">
        <f>putColorModel!N13</f>
        <v>ColorModel.O</v>
      </c>
      <c r="P13" t="str">
        <f>putCoordinateEntity!N13</f>
        <v>{2,0}</v>
      </c>
      <c r="R13" s="3">
        <v>0</v>
      </c>
      <c r="S13" s="2" t="s">
        <v>1</v>
      </c>
      <c r="T13" s="2" t="str">
        <f t="shared" ref="T13:U13" si="62">IF(T8="","",T8)</f>
        <v/>
      </c>
      <c r="U13" s="2" t="str">
        <f t="shared" si="62"/>
        <v/>
      </c>
      <c r="V13" s="7" t="s">
        <v>4</v>
      </c>
      <c r="W13" t="str">
        <f>putColorModel!V13</f>
        <v>ColorModel.O</v>
      </c>
      <c r="X13" t="str">
        <f>putCoordinateEntity!V13</f>
        <v>{0,0}</v>
      </c>
      <c r="Z13" s="3">
        <v>0</v>
      </c>
      <c r="AA13" s="2" t="str">
        <f t="shared" ref="AA13:AC13" si="63">IF(AA8="","",AA8)</f>
        <v>X</v>
      </c>
      <c r="AB13" s="2" t="s">
        <v>1</v>
      </c>
      <c r="AC13" s="2" t="str">
        <f t="shared" si="63"/>
        <v/>
      </c>
      <c r="AD13" s="7" t="s">
        <v>4</v>
      </c>
      <c r="AE13" t="str">
        <f>putColorModel!AD13</f>
        <v>ColorModel.O</v>
      </c>
      <c r="AF13" t="str">
        <f>putCoordinateEntity!AD13</f>
        <v>{0,1}</v>
      </c>
      <c r="AH13" s="3">
        <v>0</v>
      </c>
      <c r="AI13" s="2" t="str">
        <f t="shared" ref="AI13:AJ13" si="64">IF(AI8="","",AI8)</f>
        <v/>
      </c>
      <c r="AJ13" s="2" t="str">
        <f t="shared" si="64"/>
        <v>X</v>
      </c>
      <c r="AK13" s="2" t="s">
        <v>1</v>
      </c>
      <c r="AL13" s="7" t="s">
        <v>4</v>
      </c>
      <c r="AM13" t="str">
        <f>putColorModel!AL13</f>
        <v>ColorModel.O</v>
      </c>
      <c r="AN13" t="str">
        <f>putCoordinateEntity!AL13</f>
        <v>{0,2}</v>
      </c>
      <c r="AP13" s="3">
        <v>0</v>
      </c>
      <c r="AQ13" s="2" t="str">
        <f t="shared" ref="AQ13:AS13" si="65">IF(AQ8="","",AQ8)</f>
        <v/>
      </c>
      <c r="AR13" s="2" t="s">
        <v>1</v>
      </c>
      <c r="AS13" s="2" t="str">
        <f t="shared" si="65"/>
        <v>X</v>
      </c>
      <c r="AT13" s="7" t="s">
        <v>4</v>
      </c>
      <c r="AU13" t="str">
        <f>putColorModel!AT13</f>
        <v>ColorModel.O</v>
      </c>
      <c r="AV13" t="str">
        <f>putCoordinateEntity!AT13</f>
        <v>{0,1}</v>
      </c>
      <c r="AX13" s="3">
        <v>0</v>
      </c>
      <c r="AY13" s="2" t="str">
        <f t="shared" ref="AY13:BA13" si="66">IF(AY8="","",AY8)</f>
        <v>X</v>
      </c>
      <c r="AZ13" s="2" t="str">
        <f t="shared" si="66"/>
        <v/>
      </c>
      <c r="BA13" s="2" t="str">
        <f t="shared" si="66"/>
        <v/>
      </c>
      <c r="BB13" s="7" t="s">
        <v>4</v>
      </c>
      <c r="BC13" t="str">
        <f>putColorModel!BB13</f>
        <v>ColorModel.O</v>
      </c>
      <c r="BD13" t="str">
        <f>putCoordinateEntity!BB13</f>
        <v>{1,0}</v>
      </c>
      <c r="BF13" s="3">
        <v>0</v>
      </c>
      <c r="BG13" s="2" t="str">
        <f t="shared" ref="BG13:BI13" si="67">IF(BG8="","",BG8)</f>
        <v/>
      </c>
      <c r="BH13" s="2" t="s">
        <v>1</v>
      </c>
      <c r="BI13" s="2" t="str">
        <f t="shared" si="67"/>
        <v>X</v>
      </c>
      <c r="BJ13" s="7" t="s">
        <v>4</v>
      </c>
      <c r="BK13" t="str">
        <f>putColorModel!BJ13</f>
        <v>ColorModel.O</v>
      </c>
      <c r="BL13" t="str">
        <f>putCoordinateEntity!BJ13</f>
        <v>{0,1}</v>
      </c>
      <c r="BN13" s="3">
        <v>0</v>
      </c>
      <c r="BO13" s="2" t="s">
        <v>1</v>
      </c>
      <c r="BP13" s="2" t="str">
        <f t="shared" ref="BP13:BQ13" si="68">IF(BP8="","",BP8)</f>
        <v/>
      </c>
      <c r="BQ13" s="2" t="str">
        <f t="shared" si="68"/>
        <v/>
      </c>
      <c r="BR13" s="7" t="s">
        <v>4</v>
      </c>
      <c r="BS13" t="str">
        <f>putColorModel!BR13</f>
        <v>ColorModel.O</v>
      </c>
      <c r="BT13" t="str">
        <f>putCoordinateEntity!BR13</f>
        <v>{0,0}</v>
      </c>
      <c r="BV13" s="3">
        <v>0</v>
      </c>
      <c r="BW13" s="2" t="str">
        <f t="shared" ref="BW13:BY13" si="69">IF(BW8="","",BW8)</f>
        <v>X</v>
      </c>
      <c r="BX13" s="2" t="str">
        <f t="shared" si="69"/>
        <v/>
      </c>
      <c r="BY13" s="2" t="str">
        <f t="shared" si="69"/>
        <v/>
      </c>
      <c r="BZ13" s="7" t="s">
        <v>4</v>
      </c>
      <c r="CA13" t="str">
        <f>putColorModel!BZ13</f>
        <v>ColorModel.O</v>
      </c>
      <c r="CB13" t="str">
        <f>putCoordinateEntity!BZ13</f>
        <v>{1,0}</v>
      </c>
      <c r="CD13" s="3">
        <v>0</v>
      </c>
      <c r="CE13" s="2" t="str">
        <f t="shared" ref="CE13:CF13" si="70">IF(CE8="","",CE8)</f>
        <v/>
      </c>
      <c r="CF13" s="2" t="str">
        <f t="shared" si="70"/>
        <v/>
      </c>
      <c r="CG13" s="2" t="s">
        <v>1</v>
      </c>
      <c r="CH13" s="7" t="s">
        <v>4</v>
      </c>
      <c r="CI13" t="str">
        <f>putColorModel!CH13</f>
        <v>ColorModel.O</v>
      </c>
      <c r="CJ13" t="str">
        <f>putCoordinateEntity!CH13</f>
        <v>{0,2}</v>
      </c>
      <c r="CL13" s="3">
        <v>0</v>
      </c>
      <c r="CM13" s="2" t="str">
        <f t="shared" ref="CM13:CO13" si="71">IF(CM8="","",CM8)</f>
        <v>X</v>
      </c>
      <c r="CN13" s="2" t="str">
        <f t="shared" si="71"/>
        <v/>
      </c>
      <c r="CO13" s="2" t="str">
        <f t="shared" si="71"/>
        <v/>
      </c>
      <c r="CP13" s="7" t="s">
        <v>4</v>
      </c>
      <c r="CQ13" t="str">
        <f>putColorModel!CP13</f>
        <v>ColorModel.O</v>
      </c>
      <c r="CR13" t="str">
        <f>putCoordinateEntity!CP13</f>
        <v>{2,1}</v>
      </c>
      <c r="CT13" s="3">
        <v>0</v>
      </c>
      <c r="CU13" s="2" t="str">
        <f t="shared" ref="CU13:CW13" si="72">IF(CU8="","",CU8)</f>
        <v/>
      </c>
      <c r="CV13" s="2" t="str">
        <f t="shared" si="72"/>
        <v/>
      </c>
      <c r="CW13" s="2" t="str">
        <f t="shared" si="72"/>
        <v/>
      </c>
      <c r="CX13" s="7" t="s">
        <v>4</v>
      </c>
      <c r="CY13" t="str">
        <f>putColorModel!CX13</f>
        <v/>
      </c>
      <c r="CZ13" t="str">
        <f>putCoordinateEntity!CX13</f>
        <v/>
      </c>
      <c r="DB13" s="3">
        <v>0</v>
      </c>
      <c r="DC13" s="2" t="str">
        <f t="shared" ref="DC13:DE13" si="73">IF(DC8="","",DC8)</f>
        <v/>
      </c>
      <c r="DD13" s="2" t="str">
        <f t="shared" si="73"/>
        <v/>
      </c>
      <c r="DE13" s="2" t="str">
        <f t="shared" si="73"/>
        <v/>
      </c>
      <c r="DF13" s="7" t="s">
        <v>4</v>
      </c>
      <c r="DG13" t="str">
        <f>putColorModel!DF13</f>
        <v/>
      </c>
      <c r="DH13" t="str">
        <f>putCoordinateEntity!DF13</f>
        <v/>
      </c>
      <c r="DJ13" s="3">
        <v>0</v>
      </c>
      <c r="DK13" s="2" t="str">
        <f t="shared" ref="DK13:DM13" si="74">IF(DK8="","",DK8)</f>
        <v/>
      </c>
      <c r="DL13" s="2" t="str">
        <f t="shared" si="74"/>
        <v/>
      </c>
      <c r="DM13" s="2" t="str">
        <f t="shared" si="74"/>
        <v/>
      </c>
      <c r="DN13" s="7" t="s">
        <v>4</v>
      </c>
      <c r="DO13" t="str">
        <f>putColorModel!DN13</f>
        <v/>
      </c>
      <c r="DP13" t="str">
        <f>putCoordinateEntity!DN13</f>
        <v/>
      </c>
      <c r="DR13" s="3">
        <v>0</v>
      </c>
      <c r="DS13" s="2" t="str">
        <f t="shared" ref="DS13:DU13" si="75">IF(DS8="","",DS8)</f>
        <v/>
      </c>
      <c r="DT13" s="2" t="str">
        <f t="shared" si="75"/>
        <v/>
      </c>
      <c r="DU13" s="2" t="str">
        <f t="shared" si="75"/>
        <v/>
      </c>
      <c r="DV13" s="7" t="s">
        <v>4</v>
      </c>
      <c r="DW13" t="str">
        <f>putColorModel!DV13</f>
        <v/>
      </c>
      <c r="DX13" t="str">
        <f>putCoordinateEntity!DV13</f>
        <v/>
      </c>
      <c r="DZ13" s="3">
        <v>0</v>
      </c>
      <c r="EA13" s="2" t="str">
        <f t="shared" ref="EA13:EC13" si="76">IF(EA8="","",EA8)</f>
        <v/>
      </c>
      <c r="EB13" s="2" t="str">
        <f t="shared" si="76"/>
        <v/>
      </c>
      <c r="EC13" s="2" t="str">
        <f t="shared" si="76"/>
        <v/>
      </c>
      <c r="ED13" s="7" t="s">
        <v>4</v>
      </c>
      <c r="EE13" t="str">
        <f>putColorModel!ED13</f>
        <v/>
      </c>
      <c r="EF13" t="str">
        <f>putCoordinateEntity!ED13</f>
        <v/>
      </c>
      <c r="EH13" s="3">
        <v>0</v>
      </c>
      <c r="EI13" s="2" t="str">
        <f t="shared" ref="EI13:EK13" si="77">IF(EI8="","",EI8)</f>
        <v/>
      </c>
      <c r="EJ13" s="2" t="str">
        <f t="shared" si="77"/>
        <v/>
      </c>
      <c r="EK13" s="2" t="str">
        <f t="shared" si="77"/>
        <v/>
      </c>
      <c r="EL13" s="7" t="s">
        <v>4</v>
      </c>
      <c r="EM13" t="str">
        <f>putColorModel!EL13</f>
        <v/>
      </c>
      <c r="EN13" t="str">
        <f>putCoordinateEntity!EL13</f>
        <v/>
      </c>
      <c r="EP13" s="3">
        <v>0</v>
      </c>
      <c r="EQ13" s="2" t="str">
        <f t="shared" ref="EQ13:ES13" si="78">IF(EQ8="","",EQ8)</f>
        <v/>
      </c>
      <c r="ER13" s="2" t="str">
        <f t="shared" si="78"/>
        <v/>
      </c>
      <c r="ES13" s="2" t="str">
        <f t="shared" si="78"/>
        <v/>
      </c>
      <c r="ET13" s="7" t="s">
        <v>4</v>
      </c>
      <c r="EU13" t="str">
        <f>putColorModel!ET13</f>
        <v/>
      </c>
      <c r="EV13" t="str">
        <f>putCoordinateEntity!ET13</f>
        <v/>
      </c>
      <c r="EX13" s="3">
        <v>0</v>
      </c>
      <c r="EY13" s="2" t="str">
        <f t="shared" ref="EY13:FA13" si="79">IF(EY8="","",EY8)</f>
        <v/>
      </c>
      <c r="EZ13" s="2" t="str">
        <f t="shared" si="79"/>
        <v/>
      </c>
      <c r="FA13" s="2" t="str">
        <f t="shared" si="79"/>
        <v/>
      </c>
      <c r="FB13" s="7" t="s">
        <v>4</v>
      </c>
      <c r="FC13" t="str">
        <f>putColorModel!FB13</f>
        <v/>
      </c>
      <c r="FD13" t="str">
        <f>putCoordinateEntity!FB13</f>
        <v/>
      </c>
    </row>
    <row r="14" spans="2:160" x14ac:dyDescent="0.25">
      <c r="B14" s="3">
        <v>1</v>
      </c>
      <c r="C14" s="2" t="str">
        <f t="shared" ref="C14" si="80">IF(C9="","",C9)</f>
        <v/>
      </c>
      <c r="D14" s="2" t="str">
        <f t="shared" ref="D14" si="81">IF(D9="","",D9)</f>
        <v/>
      </c>
      <c r="E14" s="2" t="str">
        <f t="shared" ref="E14" si="82">IF(E9="","",E9)</f>
        <v/>
      </c>
      <c r="F14" s="7"/>
      <c r="J14" s="3">
        <v>1</v>
      </c>
      <c r="K14" s="2" t="str">
        <f t="shared" ref="K14:M14" si="83">IF(K9="","",K9)</f>
        <v>X</v>
      </c>
      <c r="L14" s="2" t="str">
        <f t="shared" si="83"/>
        <v/>
      </c>
      <c r="M14" s="2" t="str">
        <f t="shared" si="83"/>
        <v/>
      </c>
      <c r="N14" s="7"/>
      <c r="R14" s="3">
        <v>1</v>
      </c>
      <c r="S14" s="2" t="str">
        <f t="shared" ref="S14:U14" si="84">IF(S9="","",S9)</f>
        <v/>
      </c>
      <c r="T14" s="2" t="str">
        <f t="shared" si="84"/>
        <v/>
      </c>
      <c r="U14" s="2" t="str">
        <f t="shared" si="84"/>
        <v/>
      </c>
      <c r="V14" s="7"/>
      <c r="Z14" s="3">
        <v>1</v>
      </c>
      <c r="AA14" s="2" t="str">
        <f t="shared" ref="AA14:AC14" si="85">IF(AA9="","",AA9)</f>
        <v/>
      </c>
      <c r="AB14" s="2" t="str">
        <f t="shared" si="85"/>
        <v/>
      </c>
      <c r="AC14" s="2" t="str">
        <f t="shared" si="85"/>
        <v/>
      </c>
      <c r="AD14" s="7"/>
      <c r="AH14" s="3">
        <v>1</v>
      </c>
      <c r="AI14" s="2" t="str">
        <f t="shared" ref="AI14:AK14" si="86">IF(AI9="","",AI9)</f>
        <v/>
      </c>
      <c r="AJ14" s="2" t="str">
        <f t="shared" si="86"/>
        <v/>
      </c>
      <c r="AK14" s="2" t="str">
        <f t="shared" si="86"/>
        <v/>
      </c>
      <c r="AL14" s="7"/>
      <c r="AP14" s="3">
        <v>1</v>
      </c>
      <c r="AQ14" s="2" t="str">
        <f t="shared" ref="AQ14:AS14" si="87">IF(AQ9="","",AQ9)</f>
        <v/>
      </c>
      <c r="AR14" s="2" t="str">
        <f t="shared" si="87"/>
        <v/>
      </c>
      <c r="AS14" s="2" t="str">
        <f t="shared" si="87"/>
        <v/>
      </c>
      <c r="AT14" s="7"/>
      <c r="AX14" s="3">
        <v>1</v>
      </c>
      <c r="AY14" s="2" t="s">
        <v>1</v>
      </c>
      <c r="AZ14" s="2" t="str">
        <f t="shared" ref="AZ14:BA14" si="88">IF(AZ9="","",AZ9)</f>
        <v/>
      </c>
      <c r="BA14" s="2" t="str">
        <f t="shared" si="88"/>
        <v/>
      </c>
      <c r="BB14" s="7"/>
      <c r="BF14" s="3">
        <v>1</v>
      </c>
      <c r="BG14" s="2" t="str">
        <f t="shared" ref="BG14:BI14" si="89">IF(BG9="","",BG9)</f>
        <v/>
      </c>
      <c r="BH14" s="2" t="str">
        <f t="shared" si="89"/>
        <v/>
      </c>
      <c r="BI14" s="2" t="str">
        <f t="shared" si="89"/>
        <v/>
      </c>
      <c r="BJ14" s="7"/>
      <c r="BN14" s="3">
        <v>1</v>
      </c>
      <c r="BO14" s="2" t="str">
        <f t="shared" ref="BO14:BQ14" si="90">IF(BO9="","",BO9)</f>
        <v/>
      </c>
      <c r="BP14" s="2" t="str">
        <f t="shared" si="90"/>
        <v>X</v>
      </c>
      <c r="BQ14" s="2" t="str">
        <f t="shared" si="90"/>
        <v/>
      </c>
      <c r="BR14" s="7"/>
      <c r="BV14" s="3">
        <v>1</v>
      </c>
      <c r="BW14" s="2" t="s">
        <v>1</v>
      </c>
      <c r="BX14" s="2" t="str">
        <f t="shared" ref="BX14:BY14" si="91">IF(BX9="","",BX9)</f>
        <v/>
      </c>
      <c r="BY14" s="2" t="str">
        <f t="shared" si="91"/>
        <v/>
      </c>
      <c r="BZ14" s="7"/>
      <c r="CD14" s="3">
        <v>1</v>
      </c>
      <c r="CE14" s="2" t="str">
        <f t="shared" ref="CE14:CG14" si="92">IF(CE9="","",CE9)</f>
        <v/>
      </c>
      <c r="CF14" s="2" t="str">
        <f t="shared" si="92"/>
        <v>X</v>
      </c>
      <c r="CG14" s="2" t="str">
        <f t="shared" si="92"/>
        <v/>
      </c>
      <c r="CH14" s="7"/>
      <c r="CL14" s="3">
        <v>1</v>
      </c>
      <c r="CM14" s="2" t="str">
        <f t="shared" ref="CM14:CO14" si="93">IF(CM9="","",CM9)</f>
        <v/>
      </c>
      <c r="CN14" s="2" t="str">
        <f t="shared" si="93"/>
        <v/>
      </c>
      <c r="CO14" s="2" t="str">
        <f t="shared" si="93"/>
        <v/>
      </c>
      <c r="CP14" s="7"/>
      <c r="CT14" s="3">
        <v>1</v>
      </c>
      <c r="CU14" s="2" t="str">
        <f t="shared" ref="CU14:CW14" si="94">IF(CU9="","",CU9)</f>
        <v/>
      </c>
      <c r="CV14" s="2" t="str">
        <f t="shared" si="94"/>
        <v/>
      </c>
      <c r="CW14" s="2" t="str">
        <f t="shared" si="94"/>
        <v/>
      </c>
      <c r="CX14" s="7"/>
      <c r="DB14" s="3">
        <v>1</v>
      </c>
      <c r="DC14" s="2" t="str">
        <f t="shared" ref="DC14:DE14" si="95">IF(DC9="","",DC9)</f>
        <v/>
      </c>
      <c r="DD14" s="2" t="str">
        <f t="shared" si="95"/>
        <v/>
      </c>
      <c r="DE14" s="2" t="str">
        <f t="shared" si="95"/>
        <v/>
      </c>
      <c r="DF14" s="7"/>
      <c r="DJ14" s="3">
        <v>1</v>
      </c>
      <c r="DK14" s="2" t="str">
        <f t="shared" ref="DK14:DM14" si="96">IF(DK9="","",DK9)</f>
        <v/>
      </c>
      <c r="DL14" s="2" t="str">
        <f t="shared" si="96"/>
        <v/>
      </c>
      <c r="DM14" s="2" t="str">
        <f t="shared" si="96"/>
        <v/>
      </c>
      <c r="DN14" s="7"/>
      <c r="DR14" s="3">
        <v>1</v>
      </c>
      <c r="DS14" s="2" t="str">
        <f t="shared" ref="DS14:DU14" si="97">IF(DS9="","",DS9)</f>
        <v/>
      </c>
      <c r="DT14" s="2" t="str">
        <f t="shared" si="97"/>
        <v/>
      </c>
      <c r="DU14" s="2" t="str">
        <f t="shared" si="97"/>
        <v/>
      </c>
      <c r="DV14" s="7"/>
      <c r="DZ14" s="3">
        <v>1</v>
      </c>
      <c r="EA14" s="2" t="str">
        <f t="shared" ref="EA14:EC14" si="98">IF(EA9="","",EA9)</f>
        <v/>
      </c>
      <c r="EB14" s="2" t="str">
        <f t="shared" si="98"/>
        <v/>
      </c>
      <c r="EC14" s="2" t="str">
        <f t="shared" si="98"/>
        <v/>
      </c>
      <c r="ED14" s="7"/>
      <c r="EH14" s="3">
        <v>1</v>
      </c>
      <c r="EI14" s="2" t="str">
        <f t="shared" ref="EI14:EK14" si="99">IF(EI9="","",EI9)</f>
        <v/>
      </c>
      <c r="EJ14" s="2" t="str">
        <f t="shared" si="99"/>
        <v/>
      </c>
      <c r="EK14" s="2" t="str">
        <f t="shared" si="99"/>
        <v/>
      </c>
      <c r="EL14" s="7"/>
      <c r="EP14" s="3">
        <v>1</v>
      </c>
      <c r="EQ14" s="2" t="str">
        <f t="shared" ref="EQ14:ES14" si="100">IF(EQ9="","",EQ9)</f>
        <v/>
      </c>
      <c r="ER14" s="2" t="str">
        <f t="shared" si="100"/>
        <v/>
      </c>
      <c r="ES14" s="2" t="str">
        <f t="shared" si="100"/>
        <v/>
      </c>
      <c r="ET14" s="7"/>
      <c r="EX14" s="3">
        <v>1</v>
      </c>
      <c r="EY14" s="2" t="str">
        <f t="shared" ref="EY14:FA14" si="101">IF(EY9="","",EY9)</f>
        <v/>
      </c>
      <c r="EZ14" s="2" t="str">
        <f t="shared" si="101"/>
        <v/>
      </c>
      <c r="FA14" s="2" t="str">
        <f t="shared" si="101"/>
        <v/>
      </c>
      <c r="FB14" s="7"/>
    </row>
    <row r="15" spans="2:160" x14ac:dyDescent="0.25">
      <c r="B15" s="3">
        <v>2</v>
      </c>
      <c r="C15" s="2" t="str">
        <f t="shared" ref="C15:E15" si="102">IF(C10="","",C10)</f>
        <v/>
      </c>
      <c r="D15" s="2" t="str">
        <f t="shared" si="102"/>
        <v/>
      </c>
      <c r="E15" s="2" t="str">
        <f t="shared" si="102"/>
        <v/>
      </c>
      <c r="J15" s="3">
        <v>2</v>
      </c>
      <c r="K15" s="2" t="s">
        <v>1</v>
      </c>
      <c r="L15" s="2" t="str">
        <f t="shared" ref="L15:M15" si="103">IF(L10="","",L10)</f>
        <v/>
      </c>
      <c r="M15" s="2" t="str">
        <f t="shared" si="103"/>
        <v/>
      </c>
      <c r="R15" s="3">
        <v>2</v>
      </c>
      <c r="S15" s="2" t="str">
        <f t="shared" ref="S15:U15" si="104">IF(S10="","",S10)</f>
        <v>X</v>
      </c>
      <c r="T15" s="2" t="str">
        <f t="shared" si="104"/>
        <v/>
      </c>
      <c r="U15" s="2" t="str">
        <f t="shared" si="104"/>
        <v/>
      </c>
      <c r="Z15" s="3">
        <v>2</v>
      </c>
      <c r="AA15" s="2" t="str">
        <f t="shared" ref="AA15:AC15" si="105">IF(AA10="","",AA10)</f>
        <v/>
      </c>
      <c r="AB15" s="2" t="str">
        <f t="shared" si="105"/>
        <v/>
      </c>
      <c r="AC15" s="2" t="str">
        <f t="shared" si="105"/>
        <v/>
      </c>
      <c r="AH15" s="3">
        <v>2</v>
      </c>
      <c r="AI15" s="2" t="str">
        <f t="shared" ref="AI15:AK15" si="106">IF(AI10="","",AI10)</f>
        <v/>
      </c>
      <c r="AJ15" s="2" t="str">
        <f t="shared" si="106"/>
        <v/>
      </c>
      <c r="AK15" s="2" t="str">
        <f t="shared" si="106"/>
        <v/>
      </c>
      <c r="AP15" s="3">
        <v>2</v>
      </c>
      <c r="AQ15" s="2" t="str">
        <f t="shared" ref="AQ15:AS15" si="107">IF(AQ10="","",AQ10)</f>
        <v/>
      </c>
      <c r="AR15" s="2" t="str">
        <f t="shared" si="107"/>
        <v/>
      </c>
      <c r="AS15" s="2" t="str">
        <f t="shared" si="107"/>
        <v/>
      </c>
      <c r="AX15" s="3">
        <v>2</v>
      </c>
      <c r="AY15" s="2" t="str">
        <f t="shared" ref="AY15:BA15" si="108">IF(AY10="","",AY10)</f>
        <v/>
      </c>
      <c r="AZ15" s="2" t="str">
        <f t="shared" si="108"/>
        <v/>
      </c>
      <c r="BA15" s="2" t="str">
        <f t="shared" si="108"/>
        <v/>
      </c>
      <c r="BF15" s="3">
        <v>2</v>
      </c>
      <c r="BG15" s="2" t="str">
        <f t="shared" ref="BG15:BI15" si="109">IF(BG10="","",BG10)</f>
        <v/>
      </c>
      <c r="BH15" s="2" t="str">
        <f t="shared" si="109"/>
        <v/>
      </c>
      <c r="BI15" s="2" t="str">
        <f t="shared" si="109"/>
        <v/>
      </c>
      <c r="BN15" s="3">
        <v>2</v>
      </c>
      <c r="BO15" s="2" t="str">
        <f t="shared" ref="BO15:BQ15" si="110">IF(BO10="","",BO10)</f>
        <v/>
      </c>
      <c r="BP15" s="2" t="str">
        <f t="shared" si="110"/>
        <v/>
      </c>
      <c r="BQ15" s="2" t="str">
        <f t="shared" si="110"/>
        <v/>
      </c>
      <c r="BV15" s="3">
        <v>2</v>
      </c>
      <c r="BW15" s="2" t="str">
        <f t="shared" ref="BW15:BY15" si="111">IF(BW10="","",BW10)</f>
        <v/>
      </c>
      <c r="BX15" s="2" t="str">
        <f t="shared" si="111"/>
        <v/>
      </c>
      <c r="BY15" s="2" t="str">
        <f t="shared" si="111"/>
        <v/>
      </c>
      <c r="CD15" s="3">
        <v>2</v>
      </c>
      <c r="CE15" s="2" t="str">
        <f t="shared" ref="CE15:CG15" si="112">IF(CE10="","",CE10)</f>
        <v/>
      </c>
      <c r="CF15" s="2" t="str">
        <f t="shared" si="112"/>
        <v/>
      </c>
      <c r="CG15" s="2" t="str">
        <f t="shared" si="112"/>
        <v/>
      </c>
      <c r="CL15" s="3">
        <v>2</v>
      </c>
      <c r="CM15" s="2" t="str">
        <f t="shared" ref="CM15:CO15" si="113">IF(CM10="","",CM10)</f>
        <v/>
      </c>
      <c r="CN15" s="2" t="s">
        <v>1</v>
      </c>
      <c r="CO15" s="2" t="str">
        <f t="shared" si="113"/>
        <v/>
      </c>
      <c r="CT15" s="3">
        <v>2</v>
      </c>
      <c r="CU15" s="2" t="str">
        <f t="shared" ref="CU15:CW15" si="114">IF(CU10="","",CU10)</f>
        <v/>
      </c>
      <c r="CV15" s="2" t="str">
        <f t="shared" si="114"/>
        <v/>
      </c>
      <c r="CW15" s="2" t="str">
        <f t="shared" si="114"/>
        <v/>
      </c>
      <c r="DB15" s="3">
        <v>2</v>
      </c>
      <c r="DC15" s="2" t="str">
        <f t="shared" ref="DC15:DE15" si="115">IF(DC10="","",DC10)</f>
        <v/>
      </c>
      <c r="DD15" s="2" t="str">
        <f t="shared" si="115"/>
        <v/>
      </c>
      <c r="DE15" s="2" t="str">
        <f t="shared" si="115"/>
        <v/>
      </c>
      <c r="DJ15" s="3">
        <v>2</v>
      </c>
      <c r="DK15" s="2" t="str">
        <f t="shared" ref="DK15:DM15" si="116">IF(DK10="","",DK10)</f>
        <v/>
      </c>
      <c r="DL15" s="2" t="str">
        <f t="shared" si="116"/>
        <v/>
      </c>
      <c r="DM15" s="2" t="str">
        <f t="shared" si="116"/>
        <v/>
      </c>
      <c r="DR15" s="3">
        <v>2</v>
      </c>
      <c r="DS15" s="2" t="str">
        <f t="shared" ref="DS15:DU15" si="117">IF(DS10="","",DS10)</f>
        <v/>
      </c>
      <c r="DT15" s="2" t="str">
        <f t="shared" si="117"/>
        <v/>
      </c>
      <c r="DU15" s="2" t="str">
        <f t="shared" si="117"/>
        <v/>
      </c>
      <c r="DZ15" s="3">
        <v>2</v>
      </c>
      <c r="EA15" s="2" t="str">
        <f t="shared" ref="EA15:EC15" si="118">IF(EA10="","",EA10)</f>
        <v/>
      </c>
      <c r="EB15" s="2" t="str">
        <f t="shared" si="118"/>
        <v/>
      </c>
      <c r="EC15" s="2" t="str">
        <f t="shared" si="118"/>
        <v/>
      </c>
      <c r="EH15" s="3">
        <v>2</v>
      </c>
      <c r="EI15" s="2" t="str">
        <f t="shared" ref="EI15:EK15" si="119">IF(EI10="","",EI10)</f>
        <v/>
      </c>
      <c r="EJ15" s="2" t="str">
        <f t="shared" si="119"/>
        <v/>
      </c>
      <c r="EK15" s="2" t="str">
        <f t="shared" si="119"/>
        <v/>
      </c>
      <c r="EP15" s="3">
        <v>2</v>
      </c>
      <c r="EQ15" s="2" t="str">
        <f t="shared" ref="EQ15:ES15" si="120">IF(EQ10="","",EQ10)</f>
        <v/>
      </c>
      <c r="ER15" s="2" t="str">
        <f t="shared" si="120"/>
        <v/>
      </c>
      <c r="ES15" s="2" t="str">
        <f t="shared" si="120"/>
        <v/>
      </c>
      <c r="EX15" s="3">
        <v>2</v>
      </c>
      <c r="EY15" s="2" t="str">
        <f t="shared" ref="EY15:FA15" si="121">IF(EY10="","",EY10)</f>
        <v/>
      </c>
      <c r="EZ15" s="2" t="str">
        <f t="shared" si="121"/>
        <v/>
      </c>
      <c r="FA15" s="2" t="str">
        <f t="shared" si="121"/>
        <v/>
      </c>
    </row>
    <row r="16" spans="2:160" x14ac:dyDescent="0.25">
      <c r="B16" s="3"/>
      <c r="D16" s="5"/>
      <c r="E16" s="5"/>
      <c r="F16" s="7"/>
      <c r="J16" s="3"/>
      <c r="L16" s="5"/>
      <c r="M16" s="5"/>
      <c r="N16" s="7"/>
      <c r="R16" s="3"/>
      <c r="T16" s="5"/>
      <c r="U16" s="5"/>
      <c r="V16" s="7"/>
      <c r="Z16" s="3"/>
      <c r="AB16" s="5"/>
      <c r="AC16" s="5"/>
      <c r="AD16" s="7"/>
      <c r="AH16" s="3"/>
      <c r="AJ16" s="5"/>
      <c r="AK16" s="5"/>
      <c r="AL16" s="7"/>
      <c r="AP16" s="3"/>
      <c r="AR16" s="5"/>
      <c r="AS16" s="5"/>
      <c r="AT16" s="7"/>
      <c r="AX16" s="3"/>
      <c r="AZ16" s="5"/>
      <c r="BA16" s="5"/>
      <c r="BB16" s="7"/>
      <c r="BF16" s="3"/>
      <c r="BH16" s="5"/>
      <c r="BI16" s="5"/>
      <c r="BJ16" s="7"/>
      <c r="BN16" s="3"/>
      <c r="BP16" s="5"/>
      <c r="BQ16" s="5"/>
      <c r="BR16" s="7"/>
      <c r="BV16" s="3"/>
      <c r="BX16" s="5"/>
      <c r="BY16" s="5"/>
      <c r="BZ16" s="7"/>
      <c r="CD16" s="3"/>
      <c r="CF16" s="5"/>
      <c r="CG16" s="5"/>
      <c r="CH16" s="7"/>
      <c r="CL16" s="3"/>
      <c r="CN16" s="5"/>
      <c r="CO16" s="5"/>
      <c r="CP16" s="7"/>
      <c r="CT16" s="3"/>
      <c r="CV16" s="5"/>
      <c r="CW16" s="5"/>
      <c r="CX16" s="7"/>
      <c r="DB16" s="3"/>
      <c r="DD16" s="5"/>
      <c r="DE16" s="5"/>
      <c r="DF16" s="7"/>
      <c r="DJ16" s="3"/>
      <c r="DL16" s="5"/>
      <c r="DM16" s="5"/>
      <c r="DN16" s="7"/>
      <c r="DR16" s="3"/>
      <c r="DT16" s="5"/>
      <c r="DU16" s="5"/>
      <c r="DV16" s="7"/>
      <c r="DZ16" s="3"/>
      <c r="EB16" s="5"/>
      <c r="EC16" s="5"/>
      <c r="ED16" s="7"/>
      <c r="EH16" s="3"/>
      <c r="EJ16" s="5"/>
      <c r="EK16" s="5"/>
      <c r="EL16" s="7"/>
      <c r="EP16" s="3"/>
      <c r="ER16" s="5"/>
      <c r="ES16" s="5"/>
      <c r="ET16" s="7"/>
      <c r="EX16" s="3"/>
      <c r="EZ16" s="5"/>
      <c r="FA16" s="5"/>
      <c r="FB16" s="7"/>
    </row>
    <row r="17" spans="6:159" x14ac:dyDescent="0.25">
      <c r="F17" s="7" t="s">
        <v>7</v>
      </c>
      <c r="G17" t="str">
        <f>direction!G17</f>
        <v>DirectionModel.IN_ROW</v>
      </c>
      <c r="N17" s="7" t="s">
        <v>7</v>
      </c>
      <c r="O17" t="str">
        <f>direction!O17</f>
        <v>DirectionModel.IN_COLUMN</v>
      </c>
      <c r="V17" s="7" t="s">
        <v>7</v>
      </c>
      <c r="W17" t="str">
        <f>direction!W17</f>
        <v>DirectionModel.IN_COLUMN</v>
      </c>
      <c r="AD17" s="7" t="s">
        <v>7</v>
      </c>
      <c r="AE17" t="str">
        <f>direction!AE17</f>
        <v>DirectionModel.IN_ROW</v>
      </c>
      <c r="AL17" s="7" t="s">
        <v>7</v>
      </c>
      <c r="AM17" t="str">
        <f>direction!AM17</f>
        <v>DirectionModel.IN_ROW</v>
      </c>
      <c r="AT17" s="7" t="s">
        <v>7</v>
      </c>
      <c r="AU17" t="str">
        <f>direction!AU17</f>
        <v>DirectionModel.IN_ROW</v>
      </c>
      <c r="BB17" s="7" t="s">
        <v>7</v>
      </c>
      <c r="BC17" t="str">
        <f>direction!BC17</f>
        <v>DirectionModel.IN_COLUMN</v>
      </c>
      <c r="BJ17" s="7" t="s">
        <v>7</v>
      </c>
      <c r="BK17" t="str">
        <f>direction!BK17</f>
        <v>DirectionModel.IN_ROW</v>
      </c>
      <c r="BR17" s="7" t="s">
        <v>7</v>
      </c>
      <c r="BS17" t="str">
        <f>direction!BS17</f>
        <v>DirectionModel.IN_MAIN_DIAGONAL</v>
      </c>
      <c r="BZ17" s="7" t="s">
        <v>7</v>
      </c>
      <c r="CA17" t="str">
        <f>direction!CA17</f>
        <v>DirectionModel.IN_COLUMN</v>
      </c>
      <c r="CH17" s="7" t="s">
        <v>7</v>
      </c>
      <c r="CI17" t="str">
        <f>direction!CI17</f>
        <v>DirectionModel.IN_SECONDARY_DIAGONAL</v>
      </c>
      <c r="CP17" s="7" t="s">
        <v>7</v>
      </c>
      <c r="CQ17" t="str">
        <f>direction!CQ17</f>
        <v>DirectionModel.WITHOUT_DIRECTION</v>
      </c>
      <c r="CX17" s="7" t="s">
        <v>7</v>
      </c>
      <c r="CY17" t="str">
        <f>direction!CY17</f>
        <v/>
      </c>
      <c r="DF17" s="7" t="s">
        <v>7</v>
      </c>
      <c r="DG17" t="str">
        <f>direction!DG17</f>
        <v/>
      </c>
      <c r="DN17" s="7" t="s">
        <v>7</v>
      </c>
      <c r="DO17" t="str">
        <f>direction!DO17</f>
        <v/>
      </c>
      <c r="DV17" s="7" t="s">
        <v>7</v>
      </c>
      <c r="DW17" t="str">
        <f>direction!DW17</f>
        <v/>
      </c>
      <c r="ED17" s="7" t="s">
        <v>7</v>
      </c>
      <c r="EE17" t="str">
        <f>direction!EE17</f>
        <v/>
      </c>
      <c r="EL17" s="7" t="s">
        <v>7</v>
      </c>
      <c r="EM17" t="str">
        <f>direction!EM17</f>
        <v/>
      </c>
      <c r="ET17" s="7" t="s">
        <v>7</v>
      </c>
      <c r="EU17" t="str">
        <f>direction!EU17</f>
        <v/>
      </c>
      <c r="FB17" s="7" t="s">
        <v>7</v>
      </c>
      <c r="FC17" t="str">
        <f>direction!FC17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26"/>
  <sheetViews>
    <sheetView tabSelected="1" workbookViewId="0">
      <selection activeCell="B3" sqref="B3:B4"/>
    </sheetView>
  </sheetViews>
  <sheetFormatPr baseColWidth="10" defaultRowHeight="15" x14ac:dyDescent="0.25"/>
  <cols>
    <col min="1" max="1" width="7.5703125" customWidth="1"/>
    <col min="2" max="2" width="11.85546875" bestFit="1" customWidth="1"/>
    <col min="3" max="3" width="15.42578125" customWidth="1"/>
    <col min="11" max="11" width="15.42578125" customWidth="1"/>
    <col min="19" max="19" width="15.42578125" customWidth="1"/>
    <col min="27" max="27" width="15.42578125" customWidth="1"/>
    <col min="35" max="35" width="15.42578125" customWidth="1"/>
    <col min="43" max="43" width="15.42578125" customWidth="1"/>
    <col min="51" max="51" width="15.42578125" customWidth="1"/>
    <col min="59" max="59" width="15.42578125" customWidth="1"/>
    <col min="67" max="67" width="15.42578125" customWidth="1"/>
    <col min="75" max="75" width="15.42578125" customWidth="1"/>
    <col min="83" max="83" width="15.42578125" customWidth="1"/>
    <col min="91" max="91" width="15.42578125" customWidth="1"/>
    <col min="99" max="99" width="15.42578125" customWidth="1"/>
    <col min="107" max="107" width="15.42578125" customWidth="1"/>
    <col min="115" max="115" width="15.42578125" customWidth="1"/>
    <col min="123" max="123" width="15.42578125" customWidth="1"/>
    <col min="131" max="131" width="15.42578125" customWidth="1"/>
    <col min="139" max="139" width="15.42578125" customWidth="1"/>
    <col min="147" max="147" width="15.42578125" customWidth="1"/>
    <col min="155" max="155" width="15.42578125" customWidth="1"/>
  </cols>
  <sheetData>
    <row r="2" spans="2:154" x14ac:dyDescent="0.25">
      <c r="B2" s="14" t="str">
        <f ca="1">CONCATENATE("final ColorModel[][] PUT_COLORMODEL_SET = {",EX17,"};")</f>
        <v>final ColorModel[][] PUT_COLORMODEL_SET = {{ColorModel.X, ColorModel.X},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ColorModel.O}};</v>
      </c>
    </row>
    <row r="3" spans="2:154" x14ac:dyDescent="0.25">
      <c r="B3" s="14" t="str">
        <f ca="1">CONCATENATE("final int[][][] PUT_INT_INT_SET = {",EX18,"};")</f>
        <v>final int[][][] PUT_INT_INT_SET = {{{0,0}, {0,1}}, {{1,0}, {2,0}}, {{2,0}, {0,0}}, {{0,0}, {0,1}}, {{0,1}, {0,2}}, {{0,2}, {0,1}}, {{0,0}, {1,0}}, {{0,2}, {0,1}}, {{1,1}, {0,0}}, {{0,0}, {1,0}}, {{1,1}, {0,2}}, {{0,0}, {2,1}}};</v>
      </c>
    </row>
    <row r="4" spans="2:154" x14ac:dyDescent="0.25">
      <c r="B4" s="14" t="str">
        <f>CONCATENATE("final DirectionModel[] PUT_DIRECTION_SET = {",EX19,"};")</f>
        <v>final DirectionModel[] PUT_DIRECTION_SET = {DirectionModel.IN_ROW, DirectionModel.IN_COLUMN, DirectionModel.IN_COLUMN, DirectionModel.IN_ROW, DirectionModel.IN_ROW, DirectionModel.IN_ROW, DirectionModel.IN_COLUMN, DirectionModel.IN_ROW, DirectionModel.IN_MAIN_DIAGONAL, DirectionModel.IN_COLUMN, DirectionModel.IN_SECONDARY_DIAGONAL, DirectionModel.WITHOUT_DIRECTION};</v>
      </c>
    </row>
    <row r="5" spans="2:154" x14ac:dyDescent="0.25">
      <c r="B5" s="14"/>
    </row>
    <row r="6" spans="2:154" x14ac:dyDescent="0.25">
      <c r="B6" s="14"/>
    </row>
    <row r="7" spans="2:154" x14ac:dyDescent="0.25">
      <c r="B7" s="14"/>
    </row>
    <row r="9" spans="2:154" s="14" customFormat="1" x14ac:dyDescent="0.25">
      <c r="B9" s="14">
        <v>1</v>
      </c>
      <c r="J9" s="14">
        <f>B9+1</f>
        <v>2</v>
      </c>
      <c r="R9" s="14">
        <f>J9+1</f>
        <v>3</v>
      </c>
      <c r="Z9" s="14">
        <f>R9+1</f>
        <v>4</v>
      </c>
      <c r="AH9" s="14">
        <f>Z9+1</f>
        <v>5</v>
      </c>
      <c r="AP9" s="14">
        <f>AH9+1</f>
        <v>6</v>
      </c>
      <c r="AX9" s="14">
        <f>AP9+1</f>
        <v>7</v>
      </c>
      <c r="BF9" s="14">
        <f>AX9+1</f>
        <v>8</v>
      </c>
      <c r="BN9" s="14">
        <f>BF9+1</f>
        <v>9</v>
      </c>
      <c r="BV9" s="14">
        <f>BN9+1</f>
        <v>10</v>
      </c>
      <c r="CD9" s="14">
        <f>BV9+1</f>
        <v>11</v>
      </c>
      <c r="CL9" s="14">
        <f>CD9+1</f>
        <v>12</v>
      </c>
      <c r="CT9" s="14">
        <f>CL9+1</f>
        <v>13</v>
      </c>
      <c r="DB9" s="14">
        <f>CT9+1</f>
        <v>14</v>
      </c>
      <c r="DJ9" s="14">
        <f>DB9+1</f>
        <v>15</v>
      </c>
      <c r="DR9" s="14">
        <f>DJ9+1</f>
        <v>16</v>
      </c>
      <c r="DZ9" s="14">
        <f>DR9+1</f>
        <v>17</v>
      </c>
      <c r="EH9" s="14">
        <f>DZ9+1</f>
        <v>18</v>
      </c>
      <c r="EP9" s="14">
        <f>EH9+1</f>
        <v>19</v>
      </c>
      <c r="EX9" s="14">
        <f>EP9+1</f>
        <v>20</v>
      </c>
    </row>
    <row r="10" spans="2:154" x14ac:dyDescent="0.25">
      <c r="B10" t="str">
        <f ca="1">CONCATENATE("{",C26,"}")</f>
        <v>{ColorModel.X, ColorModel.X}</v>
      </c>
      <c r="J10" t="str">
        <f ca="1">CONCATENATE("{",K26,"}")</f>
        <v>{ColorModel.X, ColorModel.O}</v>
      </c>
      <c r="R10" t="str">
        <f ca="1">CONCATENATE("{",S26,"}")</f>
        <v>{ColorModel.X, ColorModel.O}</v>
      </c>
      <c r="Z10" t="str">
        <f ca="1">CONCATENATE("{",AA26,"}")</f>
        <v>{ColorModel.X, ColorModel.O}</v>
      </c>
      <c r="AH10" t="str">
        <f ca="1">CONCATENATE("{",AI26,"}")</f>
        <v>{ColorModel.X, ColorModel.O}</v>
      </c>
      <c r="AP10" t="str">
        <f ca="1">CONCATENATE("{",AQ26,"}")</f>
        <v>{ColorModel.X, ColorModel.O}</v>
      </c>
      <c r="AX10" t="str">
        <f ca="1">CONCATENATE("{",AY26,"}")</f>
        <v>{ColorModel.X, ColorModel.O}</v>
      </c>
      <c r="BF10" t="str">
        <f ca="1">CONCATENATE("{",BG26,"}")</f>
        <v>{ColorModel.X, ColorModel.O}</v>
      </c>
      <c r="BN10" t="str">
        <f ca="1">CONCATENATE("{",BO26,"}")</f>
        <v>{ColorModel.X, ColorModel.O}</v>
      </c>
      <c r="BV10" t="str">
        <f ca="1">CONCATENATE("{",BW26,"}")</f>
        <v>{ColorModel.X, ColorModel.O}</v>
      </c>
      <c r="CD10" t="str">
        <f ca="1">CONCATENATE("{",CE26,"}")</f>
        <v>{ColorModel.X, ColorModel.O}</v>
      </c>
      <c r="CL10" t="str">
        <f ca="1">CONCATENATE("{",CM26,"}")</f>
        <v>{ColorModel.X, ColorModel.O}</v>
      </c>
      <c r="CT10" t="str">
        <f ca="1">IF(CU26="","",CONCATENATE("{",CU26,"}"))</f>
        <v/>
      </c>
      <c r="DB10" t="str">
        <f ca="1">IF(DC26="","",CONCATENATE("{",DC26,"}"))</f>
        <v/>
      </c>
      <c r="DJ10" t="str">
        <f ca="1">IF(DK26="","",CONCATENATE("{",DK26,"}"))</f>
        <v/>
      </c>
      <c r="DR10" t="str">
        <f ca="1">IF(DS26="","",CONCATENATE("{",DS26,"}"))</f>
        <v/>
      </c>
      <c r="DZ10" t="str">
        <f ca="1">IF(EA26="","",CONCATENATE("{",EA26,"}"))</f>
        <v/>
      </c>
      <c r="EH10" t="str">
        <f ca="1">IF(EI26="","",CONCATENATE("{",EI26,"}"))</f>
        <v/>
      </c>
      <c r="EP10" t="str">
        <f ca="1">IF(EQ26="","",CONCATENATE("{",EQ26,"}"))</f>
        <v/>
      </c>
      <c r="EX10" t="str">
        <f ca="1">IF(EY26="","",CONCATENATE("{",EY26,"}"))</f>
        <v/>
      </c>
    </row>
    <row r="11" spans="2:154" x14ac:dyDescent="0.25">
      <c r="B11" t="str">
        <f ca="1">CONCATENATE("{",E26,"}")</f>
        <v>{{0,0}, {0,1}}</v>
      </c>
      <c r="J11" t="str">
        <f ca="1">CONCATENATE("{",M26,"}")</f>
        <v>{{1,0}, {2,0}}</v>
      </c>
      <c r="R11" t="str">
        <f ca="1">CONCATENATE("{",U26,"}")</f>
        <v>{{2,0}, {0,0}}</v>
      </c>
      <c r="Z11" t="str">
        <f ca="1">CONCATENATE("{",AC26,"}")</f>
        <v>{{0,0}, {0,1}}</v>
      </c>
      <c r="AH11" t="str">
        <f ca="1">CONCATENATE("{",AK26,"}")</f>
        <v>{{0,1}, {0,2}}</v>
      </c>
      <c r="AP11" t="str">
        <f ca="1">CONCATENATE("{",AS26,"}")</f>
        <v>{{0,2}, {0,1}}</v>
      </c>
      <c r="AX11" t="str">
        <f ca="1">CONCATENATE("{",BA26,"}")</f>
        <v>{{0,0}, {1,0}}</v>
      </c>
      <c r="BF11" t="str">
        <f ca="1">CONCATENATE("{",BI26,"}")</f>
        <v>{{0,2}, {0,1}}</v>
      </c>
      <c r="BN11" t="str">
        <f ca="1">CONCATENATE("{",BQ26,"}")</f>
        <v>{{1,1}, {0,0}}</v>
      </c>
      <c r="BV11" t="str">
        <f ca="1">CONCATENATE("{",BY26,"}")</f>
        <v>{{0,0}, {1,0}}</v>
      </c>
      <c r="CD11" t="str">
        <f ca="1">CONCATENATE("{",CG26,"}")</f>
        <v>{{1,1}, {0,2}}</v>
      </c>
      <c r="CL11" t="str">
        <f ca="1">CONCATENATE("{",CO26,"}")</f>
        <v>{{0,0}, {2,1}}</v>
      </c>
      <c r="CT11" t="str">
        <f ca="1">IF(CW26="","",CONCATENATE("{",CW26,"}"))</f>
        <v/>
      </c>
      <c r="DB11" t="str">
        <f ca="1">IF(DE26="","",CONCATENATE("{",DE26,"}"))</f>
        <v/>
      </c>
      <c r="DJ11" t="str">
        <f ca="1">IF(DM26="","",CONCATENATE("{",DM26,"}"))</f>
        <v/>
      </c>
      <c r="DR11" t="str">
        <f ca="1">IF(DU26="","",CONCATENATE("{",DU26,"}"))</f>
        <v/>
      </c>
      <c r="DZ11" t="str">
        <f ca="1">IF(EC26="","",CONCATENATE("{",EC26,"}"))</f>
        <v/>
      </c>
      <c r="EH11" t="str">
        <f ca="1">IF(EK26="","",CONCATENATE("{",EK26,"}"))</f>
        <v/>
      </c>
      <c r="EP11" t="str">
        <f ca="1">IF(ES26="","",CONCATENATE("{",ES26,"}"))</f>
        <v/>
      </c>
      <c r="EX11" t="str">
        <f ca="1">IF(FA26="","",CONCATENATE("{",FA26,"}"))</f>
        <v/>
      </c>
    </row>
    <row r="12" spans="2:154" s="16" customFormat="1" x14ac:dyDescent="0.25">
      <c r="B12" s="16" t="str">
        <f>direction!G17</f>
        <v>DirectionModel.IN_ROW</v>
      </c>
      <c r="J12" s="16" t="str">
        <f>direction!O17</f>
        <v>DirectionModel.IN_COLUMN</v>
      </c>
      <c r="R12" s="16" t="str">
        <f>direction!W17</f>
        <v>DirectionModel.IN_COLUMN</v>
      </c>
      <c r="Z12" s="16" t="str">
        <f>direction!AE17</f>
        <v>DirectionModel.IN_ROW</v>
      </c>
      <c r="AH12" s="16" t="str">
        <f>direction!AM17</f>
        <v>DirectionModel.IN_ROW</v>
      </c>
      <c r="AP12" s="16" t="str">
        <f>direction!AU17</f>
        <v>DirectionModel.IN_ROW</v>
      </c>
      <c r="AX12" s="16" t="str">
        <f>direction!BC17</f>
        <v>DirectionModel.IN_COLUMN</v>
      </c>
      <c r="BF12" s="16" t="str">
        <f>direction!BK17</f>
        <v>DirectionModel.IN_ROW</v>
      </c>
      <c r="BN12" s="16" t="str">
        <f>direction!BS17</f>
        <v>DirectionModel.IN_MAIN_DIAGONAL</v>
      </c>
      <c r="BV12" s="16" t="str">
        <f>direction!CA17</f>
        <v>DirectionModel.IN_COLUMN</v>
      </c>
      <c r="CD12" s="16" t="str">
        <f>direction!CI17</f>
        <v>DirectionModel.IN_SECONDARY_DIAGONAL</v>
      </c>
      <c r="CL12" s="16" t="str">
        <f>direction!CQ17</f>
        <v>DirectionModel.WITHOUT_DIRECTION</v>
      </c>
      <c r="CT12" s="16" t="str">
        <f>IF(direction!CY17="","",direction!CY17)</f>
        <v/>
      </c>
      <c r="DB12" s="16" t="str">
        <f>IF(direction!DG17="","",direction!DG17)</f>
        <v/>
      </c>
      <c r="DJ12" s="16" t="str">
        <f>IF(direction!DO17="","",direction!DO17)</f>
        <v/>
      </c>
      <c r="DR12" s="16" t="str">
        <f>IF(direction!DW17="","",direction!DW17)</f>
        <v/>
      </c>
      <c r="DZ12" s="16" t="str">
        <f>IF(direction!EE17="","",direction!EE17)</f>
        <v/>
      </c>
      <c r="EH12" s="16" t="str">
        <f>IF(direction!EM17="","",direction!EM17)</f>
        <v/>
      </c>
      <c r="EP12" s="16" t="str">
        <f>IF(direction!EU17="","",direction!EU17)</f>
        <v/>
      </c>
      <c r="EX12" s="16" t="str">
        <f>IF(direction!FC17="","",direction!FC17)</f>
        <v/>
      </c>
    </row>
    <row r="17" spans="1:157" x14ac:dyDescent="0.25">
      <c r="B17" t="str">
        <f ca="1">IF(B10="","",B10)</f>
        <v>{ColorModel.X, ColorModel.X}</v>
      </c>
      <c r="J17" t="str">
        <f ca="1">IF(J10="",B17,CONCATENATE(B17,", ",J10))</f>
        <v>{ColorModel.X, ColorModel.X}, {ColorModel.X, ColorModel.O}</v>
      </c>
      <c r="R17" t="str">
        <f ca="1">IF(R10="",J17,CONCATENATE(J17,", ",R10))</f>
        <v>{ColorModel.X, ColorModel.X}, {ColorModel.X, ColorModel.O}, {ColorModel.X, ColorModel.O}</v>
      </c>
      <c r="Z17" t="str">
        <f ca="1">IF(Z10="",R17,CONCATENATE(R17,", ",Z10))</f>
        <v>{ColorModel.X, ColorModel.X}, {ColorModel.X, ColorModel.O}, {ColorModel.X, ColorModel.O}, {ColorModel.X, ColorModel.O}</v>
      </c>
      <c r="AH17" t="str">
        <f ca="1">IF(AH10="",Z17,CONCATENATE(Z17,", ",AH10))</f>
        <v>{ColorModel.X, ColorModel.X}, {ColorModel.X, ColorModel.O}, {ColorModel.X, ColorModel.O}, {ColorModel.X, ColorModel.O}, {ColorModel.X, ColorModel.O}</v>
      </c>
      <c r="AP17" t="str">
        <f ca="1">IF(AP10="",AH17,CONCATENATE(AH17,", ",AP10))</f>
        <v>{ColorModel.X, ColorModel.X}, {ColorModel.X, ColorModel.O}, {ColorModel.X, ColorModel.O}, {ColorModel.X, ColorModel.O}, {ColorModel.X, ColorModel.O}, {ColorModel.X, ColorModel.O}</v>
      </c>
      <c r="AX17" t="str">
        <f ca="1">IF(AX10="",AP17,CONCATENATE(AP17,", ",AX10))</f>
        <v>{ColorModel.X, ColorModel.X}, {ColorModel.X, ColorModel.O}, {ColorModel.X, ColorModel.O}, {ColorModel.X, ColorModel.O}, {ColorModel.X, ColorModel.O}, {ColorModel.X, ColorModel.O}, {ColorModel.X, ColorModel.O}</v>
      </c>
      <c r="BF17" t="str">
        <f ca="1">IF(BF10="",AX17,CONCATENATE(AX17,", ",BF10))</f>
        <v>{ColorModel.X, ColorModel.X}, {ColorModel.X, ColorModel.O}, {ColorModel.X, ColorModel.O}, {ColorModel.X, ColorModel.O}, {ColorModel.X, ColorModel.O}, {ColorModel.X, ColorModel.O}, {ColorModel.X, ColorModel.O}, {ColorModel.X, ColorModel.O}</v>
      </c>
      <c r="BN17" t="str">
        <f ca="1">IF(BN10="",BF17,CONCATENATE(BF17,", ",BN10))</f>
        <v>{ColorModel.X, ColorModel.X}, {ColorModel.X, ColorModel.O}, {ColorModel.X, ColorModel.O}, {ColorModel.X, ColorModel.O}, {ColorModel.X, ColorModel.O}, {ColorModel.X, ColorModel.O}, {ColorModel.X, ColorModel.O}, {ColorModel.X, ColorModel.O}, {ColorModel.X, ColorModel.O}</v>
      </c>
      <c r="BV17" t="str">
        <f ca="1">IF(BV10="",BN17,CONCATENATE(BN17,", ",BV10))</f>
        <v>{ColorModel.X, ColorModel.X}, {ColorModel.X, ColorModel.O}, {ColorModel.X, ColorModel.O}, {ColorModel.X, ColorModel.O}, {ColorModel.X, ColorModel.O}, {ColorModel.X, ColorModel.O}, {ColorModel.X, ColorModel.O}, {ColorModel.X, ColorModel.O}, {ColorModel.X, ColorModel.O}, {ColorModel.X, ColorModel.O}</v>
      </c>
      <c r="CD17" t="str">
        <f ca="1">IF(CD10="",BV17,CONCATENATE(BV17,", ",CD10))</f>
        <v>{ColorModel.X, ColorModel.X},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</v>
      </c>
      <c r="CL17" t="str">
        <f ca="1">IF(CL10="",CD17,CONCATENATE(CD17,", ",CL10))</f>
        <v>{ColorModel.X, ColorModel.X},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</v>
      </c>
      <c r="CT17" t="str">
        <f ca="1">IF(CT10="",CL17,CONCATENATE(CL17,", ",CT10))</f>
        <v>{ColorModel.X, ColorModel.X},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</v>
      </c>
      <c r="DB17" t="str">
        <f ca="1">IF(DB10="",CT17,CONCATENATE(CT17,", ",DB10))</f>
        <v>{ColorModel.X, ColorModel.X},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</v>
      </c>
      <c r="DJ17" t="str">
        <f ca="1">IF(DJ10="",DB17,CONCATENATE(DB17,", ",DJ10))</f>
        <v>{ColorModel.X, ColorModel.X},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</v>
      </c>
      <c r="DR17" t="str">
        <f ca="1">IF(DR10="",DJ17,CONCATENATE(DJ17,", ",DR10))</f>
        <v>{ColorModel.X, ColorModel.X},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</v>
      </c>
      <c r="DZ17" t="str">
        <f ca="1">IF(DZ10="",DR17,CONCATENATE(DR17,", ",DZ10))</f>
        <v>{ColorModel.X, ColorModel.X},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</v>
      </c>
      <c r="EH17" t="str">
        <f ca="1">IF(EH10="",DZ17,CONCATENATE(DZ17,", ",EH10))</f>
        <v>{ColorModel.X, ColorModel.X},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</v>
      </c>
      <c r="EP17" t="str">
        <f ca="1">IF(EP10="",EH17,CONCATENATE(EH17,", ",EP10))</f>
        <v>{ColorModel.X, ColorModel.X},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</v>
      </c>
      <c r="EX17" t="str">
        <f ca="1">IF(EX10="",EP17,CONCATENATE(EP17,", ",EX10))</f>
        <v>{ColorModel.X, ColorModel.X},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ColorModel.O}, {ColorModel.X, ColorModel.O}</v>
      </c>
    </row>
    <row r="18" spans="1:157" x14ac:dyDescent="0.25">
      <c r="B18" t="str">
        <f ca="1">IF(B11="","",B11)</f>
        <v>{{0,0}, {0,1}}</v>
      </c>
      <c r="J18" t="str">
        <f ca="1">IF(J11="",B18,CONCATENATE(B18,", ",J11))</f>
        <v>{{0,0}, {0,1}}, {{1,0}, {2,0}}</v>
      </c>
      <c r="R18" t="str">
        <f ca="1">IF(R11="",J18,CONCATENATE(J18,", ",R11))</f>
        <v>{{0,0}, {0,1}}, {{1,0}, {2,0}}, {{2,0}, {0,0}}</v>
      </c>
      <c r="Z18" t="str">
        <f ca="1">IF(Z11="",R18,CONCATENATE(R18,", ",Z11))</f>
        <v>{{0,0}, {0,1}}, {{1,0}, {2,0}}, {{2,0}, {0,0}}, {{0,0}, {0,1}}</v>
      </c>
      <c r="AH18" t="str">
        <f ca="1">IF(AH11="",Z18,CONCATENATE(Z18,", ",AH11))</f>
        <v>{{0,0}, {0,1}}, {{1,0}, {2,0}}, {{2,0}, {0,0}}, {{0,0}, {0,1}}, {{0,1}, {0,2}}</v>
      </c>
      <c r="AP18" t="str">
        <f ca="1">IF(AP11="",AH18,CONCATENATE(AH18,", ",AP11))</f>
        <v>{{0,0}, {0,1}}, {{1,0}, {2,0}}, {{2,0}, {0,0}}, {{0,0}, {0,1}}, {{0,1}, {0,2}}, {{0,2}, {0,1}}</v>
      </c>
      <c r="AX18" t="str">
        <f ca="1">IF(AX11="",AP18,CONCATENATE(AP18,", ",AX11))</f>
        <v>{{0,0}, {0,1}}, {{1,0}, {2,0}}, {{2,0}, {0,0}}, {{0,0}, {0,1}}, {{0,1}, {0,2}}, {{0,2}, {0,1}}, {{0,0}, {1,0}}</v>
      </c>
      <c r="BF18" t="str">
        <f ca="1">IF(BF11="",AX18,CONCATENATE(AX18,", ",BF11))</f>
        <v>{{0,0}, {0,1}}, {{1,0}, {2,0}}, {{2,0}, {0,0}}, {{0,0}, {0,1}}, {{0,1}, {0,2}}, {{0,2}, {0,1}}, {{0,0}, {1,0}}, {{0,2}, {0,1}}</v>
      </c>
      <c r="BN18" t="str">
        <f ca="1">IF(BN11="",BF18,CONCATENATE(BF18,", ",BN11))</f>
        <v>{{0,0}, {0,1}}, {{1,0}, {2,0}}, {{2,0}, {0,0}}, {{0,0}, {0,1}}, {{0,1}, {0,2}}, {{0,2}, {0,1}}, {{0,0}, {1,0}}, {{0,2}, {0,1}}, {{1,1}, {0,0}}</v>
      </c>
      <c r="BV18" t="str">
        <f ca="1">IF(BV11="",BN18,CONCATENATE(BN18,", ",BV11))</f>
        <v>{{0,0}, {0,1}}, {{1,0}, {2,0}}, {{2,0}, {0,0}}, {{0,0}, {0,1}}, {{0,1}, {0,2}}, {{0,2}, {0,1}}, {{0,0}, {1,0}}, {{0,2}, {0,1}}, {{1,1}, {0,0}}, {{0,0}, {1,0}}</v>
      </c>
      <c r="CD18" t="str">
        <f ca="1">IF(CD11="",BV18,CONCATENATE(BV18,", ",CD11))</f>
        <v>{{0,0}, {0,1}}, {{1,0}, {2,0}}, {{2,0}, {0,0}}, {{0,0}, {0,1}}, {{0,1}, {0,2}}, {{0,2}, {0,1}}, {{0,0}, {1,0}}, {{0,2}, {0,1}}, {{1,1}, {0,0}}, {{0,0}, {1,0}}, {{1,1}, {0,2}}</v>
      </c>
      <c r="CL18" t="str">
        <f ca="1">IF(CL11="",CD18,CONCATENATE(CD18,", ",CL11))</f>
        <v>{{0,0}, {0,1}}, {{1,0}, {2,0}}, {{2,0}, {0,0}}, {{0,0}, {0,1}}, {{0,1}, {0,2}}, {{0,2}, {0,1}}, {{0,0}, {1,0}}, {{0,2}, {0,1}}, {{1,1}, {0,0}}, {{0,0}, {1,0}}, {{1,1}, {0,2}}, {{0,0}, {2,1}}</v>
      </c>
      <c r="CT18" t="str">
        <f ca="1">IF(CT11="",CL18,CONCATENATE(CL18,", ",CT11))</f>
        <v>{{0,0}, {0,1}}, {{1,0}, {2,0}}, {{2,0}, {0,0}}, {{0,0}, {0,1}}, {{0,1}, {0,2}}, {{0,2}, {0,1}}, {{0,0}, {1,0}}, {{0,2}, {0,1}}, {{1,1}, {0,0}}, {{0,0}, {1,0}}, {{1,1}, {0,2}}, {{0,0}, {2,1}}</v>
      </c>
      <c r="DB18" t="str">
        <f ca="1">IF(DB11="",CT18,CONCATENATE(CT18,", ",DB11))</f>
        <v>{{0,0}, {0,1}}, {{1,0}, {2,0}}, {{2,0}, {0,0}}, {{0,0}, {0,1}}, {{0,1}, {0,2}}, {{0,2}, {0,1}}, {{0,0}, {1,0}}, {{0,2}, {0,1}}, {{1,1}, {0,0}}, {{0,0}, {1,0}}, {{1,1}, {0,2}}, {{0,0}, {2,1}}</v>
      </c>
      <c r="DJ18" t="str">
        <f ca="1">IF(DJ11="",DB18,CONCATENATE(DB18,", ",DJ11))</f>
        <v>{{0,0}, {0,1}}, {{1,0}, {2,0}}, {{2,0}, {0,0}}, {{0,0}, {0,1}}, {{0,1}, {0,2}}, {{0,2}, {0,1}}, {{0,0}, {1,0}}, {{0,2}, {0,1}}, {{1,1}, {0,0}}, {{0,0}, {1,0}}, {{1,1}, {0,2}}, {{0,0}, {2,1}}</v>
      </c>
      <c r="DR18" t="str">
        <f ca="1">IF(DR11="",DJ18,CONCATENATE(DJ18,", ",DR11))</f>
        <v>{{0,0}, {0,1}}, {{1,0}, {2,0}}, {{2,0}, {0,0}}, {{0,0}, {0,1}}, {{0,1}, {0,2}}, {{0,2}, {0,1}}, {{0,0}, {1,0}}, {{0,2}, {0,1}}, {{1,1}, {0,0}}, {{0,0}, {1,0}}, {{1,1}, {0,2}}, {{0,0}, {2,1}}</v>
      </c>
      <c r="DZ18" t="str">
        <f ca="1">IF(DZ11="",DR18,CONCATENATE(DR18,", ",DZ11))</f>
        <v>{{0,0}, {0,1}}, {{1,0}, {2,0}}, {{2,0}, {0,0}}, {{0,0}, {0,1}}, {{0,1}, {0,2}}, {{0,2}, {0,1}}, {{0,0}, {1,0}}, {{0,2}, {0,1}}, {{1,1}, {0,0}}, {{0,0}, {1,0}}, {{1,1}, {0,2}}, {{0,0}, {2,1}}</v>
      </c>
      <c r="EH18" t="str">
        <f ca="1">IF(EH11="",DZ18,CONCATENATE(DZ18,", ",EH11))</f>
        <v>{{0,0}, {0,1}}, {{1,0}, {2,0}}, {{2,0}, {0,0}}, {{0,0}, {0,1}}, {{0,1}, {0,2}}, {{0,2}, {0,1}}, {{0,0}, {1,0}}, {{0,2}, {0,1}}, {{1,1}, {0,0}}, {{0,0}, {1,0}}, {{1,1}, {0,2}}, {{0,0}, {2,1}}</v>
      </c>
      <c r="EP18" t="str">
        <f ca="1">IF(EP11="",EH18,CONCATENATE(EH18,", ",EP11))</f>
        <v>{{0,0}, {0,1}}, {{1,0}, {2,0}}, {{2,0}, {0,0}}, {{0,0}, {0,1}}, {{0,1}, {0,2}}, {{0,2}, {0,1}}, {{0,0}, {1,0}}, {{0,2}, {0,1}}, {{1,1}, {0,0}}, {{0,0}, {1,0}}, {{1,1}, {0,2}}, {{0,0}, {2,1}}</v>
      </c>
      <c r="EX18" t="str">
        <f ca="1">IF(EX11="",EP18,CONCATENATE(EP18,", ",EX11))</f>
        <v>{{0,0}, {0,1}}, {{1,0}, {2,0}}, {{2,0}, {0,0}}, {{0,0}, {0,1}}, {{0,1}, {0,2}}, {{0,2}, {0,1}}, {{0,0}, {1,0}}, {{0,2}, {0,1}}, {{1,1}, {0,0}}, {{0,0}, {1,0}}, {{1,1}, {0,2}}, {{0,0}, {2,1}}</v>
      </c>
    </row>
    <row r="19" spans="1:157" x14ac:dyDescent="0.25">
      <c r="B19" t="str">
        <f>IF(B12="","",B12)</f>
        <v>DirectionModel.IN_ROW</v>
      </c>
      <c r="J19" t="str">
        <f>IF(J12="",B19,CONCATENATE(B19,", ",J12))</f>
        <v>DirectionModel.IN_ROW, DirectionModel.IN_COLUMN</v>
      </c>
      <c r="R19" t="str">
        <f>IF(R12="",J19,CONCATENATE(J19,", ",R12))</f>
        <v>DirectionModel.IN_ROW, DirectionModel.IN_COLUMN, DirectionModel.IN_COLUMN</v>
      </c>
      <c r="Z19" t="str">
        <f>IF(Z12="",R19,CONCATENATE(R19,", ",Z12))</f>
        <v>DirectionModel.IN_ROW, DirectionModel.IN_COLUMN, DirectionModel.IN_COLUMN, DirectionModel.IN_ROW</v>
      </c>
      <c r="AH19" t="str">
        <f>IF(AH12="",Z19,CONCATENATE(Z19,", ",AH12))</f>
        <v>DirectionModel.IN_ROW, DirectionModel.IN_COLUMN, DirectionModel.IN_COLUMN, DirectionModel.IN_ROW, DirectionModel.IN_ROW</v>
      </c>
      <c r="AP19" t="str">
        <f>IF(AP12="",AH19,CONCATENATE(AH19,", ",AP12))</f>
        <v>DirectionModel.IN_ROW, DirectionModel.IN_COLUMN, DirectionModel.IN_COLUMN, DirectionModel.IN_ROW, DirectionModel.IN_ROW, DirectionModel.IN_ROW</v>
      </c>
      <c r="AX19" t="str">
        <f>IF(AX12="",AP19,CONCATENATE(AP19,", ",AX12))</f>
        <v>DirectionModel.IN_ROW, DirectionModel.IN_COLUMN, DirectionModel.IN_COLUMN, DirectionModel.IN_ROW, DirectionModel.IN_ROW, DirectionModel.IN_ROW, DirectionModel.IN_COLUMN</v>
      </c>
      <c r="BF19" t="str">
        <f>IF(BF12="",AX19,CONCATENATE(AX19,", ",BF12))</f>
        <v>DirectionModel.IN_ROW, DirectionModel.IN_COLUMN, DirectionModel.IN_COLUMN, DirectionModel.IN_ROW, DirectionModel.IN_ROW, DirectionModel.IN_ROW, DirectionModel.IN_COLUMN, DirectionModel.IN_ROW</v>
      </c>
      <c r="BN19" t="str">
        <f>IF(BN12="",BF19,CONCATENATE(BF19,", ",BN12))</f>
        <v>DirectionModel.IN_ROW, DirectionModel.IN_COLUMN, DirectionModel.IN_COLUMN, DirectionModel.IN_ROW, DirectionModel.IN_ROW, DirectionModel.IN_ROW, DirectionModel.IN_COLUMN, DirectionModel.IN_ROW, DirectionModel.IN_MAIN_DIAGONAL</v>
      </c>
      <c r="BV19" t="str">
        <f>IF(BV12="",BN19,CONCATENATE(BN19,", ",BV12))</f>
        <v>DirectionModel.IN_ROW, DirectionModel.IN_COLUMN, DirectionModel.IN_COLUMN, DirectionModel.IN_ROW, DirectionModel.IN_ROW, DirectionModel.IN_ROW, DirectionModel.IN_COLUMN, DirectionModel.IN_ROW, DirectionModel.IN_MAIN_DIAGONAL, DirectionModel.IN_COLUMN</v>
      </c>
      <c r="CD19" t="str">
        <f>IF(CD12="",BV19,CONCATENATE(BV19,", ",CD12))</f>
        <v>DirectionModel.IN_ROW, DirectionModel.IN_COLUMN, DirectionModel.IN_COLUMN, DirectionModel.IN_ROW, DirectionModel.IN_ROW, DirectionModel.IN_ROW, DirectionModel.IN_COLUMN, DirectionModel.IN_ROW, DirectionModel.IN_MAIN_DIAGONAL, DirectionModel.IN_COLUMN, DirectionModel.IN_SECONDARY_DIAGONAL</v>
      </c>
      <c r="CL19" t="str">
        <f>IF(CL12="",CD19,CONCATENATE(CD19,", ",CL12))</f>
        <v>DirectionModel.IN_ROW, DirectionModel.IN_COLUMN, DirectionModel.IN_COLUMN, DirectionModel.IN_ROW, DirectionModel.IN_ROW, DirectionModel.IN_ROW, DirectionModel.IN_COLUMN, DirectionModel.IN_ROW, DirectionModel.IN_MAIN_DIAGONAL, DirectionModel.IN_COLUMN, DirectionModel.IN_SECONDARY_DIAGONAL, DirectionModel.WITHOUT_DIRECTION</v>
      </c>
      <c r="CT19" t="str">
        <f>IF(CT12="",CL19,CONCATENATE(CL19,", ",CT12))</f>
        <v>DirectionModel.IN_ROW, DirectionModel.IN_COLUMN, DirectionModel.IN_COLUMN, DirectionModel.IN_ROW, DirectionModel.IN_ROW, DirectionModel.IN_ROW, DirectionModel.IN_COLUMN, DirectionModel.IN_ROW, DirectionModel.IN_MAIN_DIAGONAL, DirectionModel.IN_COLUMN, DirectionModel.IN_SECONDARY_DIAGONAL, DirectionModel.WITHOUT_DIRECTION</v>
      </c>
      <c r="DB19" t="str">
        <f>IF(DB12="",CT19,CONCATENATE(CT19,", ",DB12))</f>
        <v>DirectionModel.IN_ROW, DirectionModel.IN_COLUMN, DirectionModel.IN_COLUMN, DirectionModel.IN_ROW, DirectionModel.IN_ROW, DirectionModel.IN_ROW, DirectionModel.IN_COLUMN, DirectionModel.IN_ROW, DirectionModel.IN_MAIN_DIAGONAL, DirectionModel.IN_COLUMN, DirectionModel.IN_SECONDARY_DIAGONAL, DirectionModel.WITHOUT_DIRECTION</v>
      </c>
      <c r="DJ19" t="str">
        <f>IF(DJ12="",DB19,CONCATENATE(DB19,", ",DJ12))</f>
        <v>DirectionModel.IN_ROW, DirectionModel.IN_COLUMN, DirectionModel.IN_COLUMN, DirectionModel.IN_ROW, DirectionModel.IN_ROW, DirectionModel.IN_ROW, DirectionModel.IN_COLUMN, DirectionModel.IN_ROW, DirectionModel.IN_MAIN_DIAGONAL, DirectionModel.IN_COLUMN, DirectionModel.IN_SECONDARY_DIAGONAL, DirectionModel.WITHOUT_DIRECTION</v>
      </c>
      <c r="DR19" t="str">
        <f>IF(DR12="",DJ19,CONCATENATE(DJ19,", ",DR12))</f>
        <v>DirectionModel.IN_ROW, DirectionModel.IN_COLUMN, DirectionModel.IN_COLUMN, DirectionModel.IN_ROW, DirectionModel.IN_ROW, DirectionModel.IN_ROW, DirectionModel.IN_COLUMN, DirectionModel.IN_ROW, DirectionModel.IN_MAIN_DIAGONAL, DirectionModel.IN_COLUMN, DirectionModel.IN_SECONDARY_DIAGONAL, DirectionModel.WITHOUT_DIRECTION</v>
      </c>
      <c r="DZ19" t="str">
        <f>IF(DZ12="",DR19,CONCATENATE(DR19,", ",DZ12))</f>
        <v>DirectionModel.IN_ROW, DirectionModel.IN_COLUMN, DirectionModel.IN_COLUMN, DirectionModel.IN_ROW, DirectionModel.IN_ROW, DirectionModel.IN_ROW, DirectionModel.IN_COLUMN, DirectionModel.IN_ROW, DirectionModel.IN_MAIN_DIAGONAL, DirectionModel.IN_COLUMN, DirectionModel.IN_SECONDARY_DIAGONAL, DirectionModel.WITHOUT_DIRECTION</v>
      </c>
      <c r="EH19" t="str">
        <f>IF(EH12="",DZ19,CONCATENATE(DZ19,", ",EH12))</f>
        <v>DirectionModel.IN_ROW, DirectionModel.IN_COLUMN, DirectionModel.IN_COLUMN, DirectionModel.IN_ROW, DirectionModel.IN_ROW, DirectionModel.IN_ROW, DirectionModel.IN_COLUMN, DirectionModel.IN_ROW, DirectionModel.IN_MAIN_DIAGONAL, DirectionModel.IN_COLUMN, DirectionModel.IN_SECONDARY_DIAGONAL, DirectionModel.WITHOUT_DIRECTION</v>
      </c>
      <c r="EP19" t="str">
        <f>IF(EP12="",EH19,CONCATENATE(EH19,", ",EP12))</f>
        <v>DirectionModel.IN_ROW, DirectionModel.IN_COLUMN, DirectionModel.IN_COLUMN, DirectionModel.IN_ROW, DirectionModel.IN_ROW, DirectionModel.IN_ROW, DirectionModel.IN_COLUMN, DirectionModel.IN_ROW, DirectionModel.IN_MAIN_DIAGONAL, DirectionModel.IN_COLUMN, DirectionModel.IN_SECONDARY_DIAGONAL, DirectionModel.WITHOUT_DIRECTION</v>
      </c>
      <c r="EX19" t="str">
        <f>IF(EX12="",EP19,CONCATENATE(EP19,", ",EX12))</f>
        <v>DirectionModel.IN_ROW, DirectionModel.IN_COLUMN, DirectionModel.IN_COLUMN, DirectionModel.IN_ROW, DirectionModel.IN_ROW, DirectionModel.IN_ROW, DirectionModel.IN_COLUMN, DirectionModel.IN_ROW, DirectionModel.IN_MAIN_DIAGONAL, DirectionModel.IN_COLUMN, DirectionModel.IN_SECONDARY_DIAGONAL, DirectionModel.WITHOUT_DIRECTION</v>
      </c>
    </row>
    <row r="24" spans="1:157" x14ac:dyDescent="0.25">
      <c r="B24">
        <v>0</v>
      </c>
      <c r="D24">
        <f>B24</f>
        <v>0</v>
      </c>
      <c r="J24">
        <f>B24+8</f>
        <v>8</v>
      </c>
      <c r="L24">
        <f>J24</f>
        <v>8</v>
      </c>
      <c r="R24">
        <f>J24+8</f>
        <v>16</v>
      </c>
      <c r="T24">
        <f>R24</f>
        <v>16</v>
      </c>
      <c r="Z24">
        <f>R24+8</f>
        <v>24</v>
      </c>
      <c r="AB24">
        <f>Z24</f>
        <v>24</v>
      </c>
      <c r="AH24">
        <f>Z24+8</f>
        <v>32</v>
      </c>
      <c r="AJ24">
        <f>AH24</f>
        <v>32</v>
      </c>
      <c r="AP24">
        <f>AH24+8</f>
        <v>40</v>
      </c>
      <c r="AR24">
        <f>AP24</f>
        <v>40</v>
      </c>
      <c r="AX24">
        <f>AP24+8</f>
        <v>48</v>
      </c>
      <c r="AZ24">
        <f>AX24</f>
        <v>48</v>
      </c>
      <c r="BF24">
        <f>AX24+8</f>
        <v>56</v>
      </c>
      <c r="BH24">
        <f>BF24</f>
        <v>56</v>
      </c>
      <c r="BN24">
        <f>BF24+8</f>
        <v>64</v>
      </c>
      <c r="BP24">
        <f>BN24</f>
        <v>64</v>
      </c>
      <c r="BV24">
        <f>BN24+8</f>
        <v>72</v>
      </c>
      <c r="BX24">
        <f>BV24</f>
        <v>72</v>
      </c>
      <c r="CD24">
        <f>BV24+8</f>
        <v>80</v>
      </c>
      <c r="CF24">
        <f>CD24</f>
        <v>80</v>
      </c>
      <c r="CL24">
        <f>CD24+8</f>
        <v>88</v>
      </c>
      <c r="CN24">
        <f>CL24</f>
        <v>88</v>
      </c>
      <c r="CT24">
        <f>CL24+8</f>
        <v>96</v>
      </c>
      <c r="CV24">
        <f>CT24</f>
        <v>96</v>
      </c>
      <c r="DB24">
        <f>CT24+8</f>
        <v>104</v>
      </c>
      <c r="DD24">
        <f>DB24</f>
        <v>104</v>
      </c>
      <c r="DJ24">
        <f>DB24+8</f>
        <v>112</v>
      </c>
      <c r="DL24">
        <f>DJ24</f>
        <v>112</v>
      </c>
      <c r="DR24">
        <f>DJ24+8</f>
        <v>120</v>
      </c>
      <c r="DT24">
        <f>DR24</f>
        <v>120</v>
      </c>
      <c r="DZ24">
        <f>DR24+8</f>
        <v>128</v>
      </c>
      <c r="EB24">
        <f>DZ24</f>
        <v>128</v>
      </c>
      <c r="EH24">
        <f>DZ24+8</f>
        <v>136</v>
      </c>
      <c r="EJ24">
        <f>EH24</f>
        <v>136</v>
      </c>
      <c r="EP24">
        <f>EH24+8</f>
        <v>144</v>
      </c>
      <c r="ER24">
        <f>EP24</f>
        <v>144</v>
      </c>
      <c r="EX24">
        <f>EP24+8</f>
        <v>152</v>
      </c>
      <c r="EZ24">
        <f>EX24</f>
        <v>152</v>
      </c>
    </row>
    <row r="25" spans="1:157" x14ac:dyDescent="0.25">
      <c r="A25">
        <v>0</v>
      </c>
      <c r="B25" t="str">
        <f ca="1">OFFSET(partida!$G$8,$A25,B$24)</f>
        <v>ColorModel.X</v>
      </c>
      <c r="C25" t="str">
        <f ca="1">B25</f>
        <v>ColorModel.X</v>
      </c>
      <c r="D25" t="str">
        <f ca="1">OFFSET(partida!$H$8,$A25,D$24)</f>
        <v>{0,0}</v>
      </c>
      <c r="E25" t="str">
        <f ca="1">D25</f>
        <v>{0,0}</v>
      </c>
      <c r="J25" t="str">
        <f ca="1">OFFSET(partida!$G$8,$A25,J$24)</f>
        <v>ColorModel.X</v>
      </c>
      <c r="K25" t="str">
        <f ca="1">J25</f>
        <v>ColorModel.X</v>
      </c>
      <c r="L25" t="str">
        <f ca="1">OFFSET(partida!$H$8,$A25,L$24)</f>
        <v>{1,0}</v>
      </c>
      <c r="M25" t="str">
        <f ca="1">L25</f>
        <v>{1,0}</v>
      </c>
      <c r="R25" t="str">
        <f ca="1">OFFSET(partida!$G$8,$A25,R$24)</f>
        <v>ColorModel.X</v>
      </c>
      <c r="S25" t="str">
        <f ca="1">R25</f>
        <v>ColorModel.X</v>
      </c>
      <c r="T25" t="str">
        <f ca="1">OFFSET(partida!$H$8,$A25,T$24)</f>
        <v>{2,0}</v>
      </c>
      <c r="U25" t="str">
        <f ca="1">T25</f>
        <v>{2,0}</v>
      </c>
      <c r="Z25" t="str">
        <f ca="1">OFFSET(partida!$G$8,$A25,Z$24)</f>
        <v>ColorModel.X</v>
      </c>
      <c r="AA25" t="str">
        <f ca="1">Z25</f>
        <v>ColorModel.X</v>
      </c>
      <c r="AB25" t="str">
        <f ca="1">OFFSET(partida!$H$8,$A25,AB$24)</f>
        <v>{0,0}</v>
      </c>
      <c r="AC25" t="str">
        <f ca="1">AB25</f>
        <v>{0,0}</v>
      </c>
      <c r="AH25" t="str">
        <f ca="1">OFFSET(partida!$G$8,$A25,AH$24)</f>
        <v>ColorModel.X</v>
      </c>
      <c r="AI25" t="str">
        <f ca="1">AH25</f>
        <v>ColorModel.X</v>
      </c>
      <c r="AJ25" t="str">
        <f ca="1">OFFSET(partida!$H$8,$A25,AJ$24)</f>
        <v>{0,1}</v>
      </c>
      <c r="AK25" t="str">
        <f ca="1">AJ25</f>
        <v>{0,1}</v>
      </c>
      <c r="AP25" t="str">
        <f ca="1">OFFSET(partida!$G$8,$A25,AP$24)</f>
        <v>ColorModel.X</v>
      </c>
      <c r="AQ25" t="str">
        <f ca="1">AP25</f>
        <v>ColorModel.X</v>
      </c>
      <c r="AR25" t="str">
        <f ca="1">OFFSET(partida!$H$8,$A25,AR$24)</f>
        <v>{0,2}</v>
      </c>
      <c r="AS25" t="str">
        <f ca="1">AR25</f>
        <v>{0,2}</v>
      </c>
      <c r="AX25" t="str">
        <f ca="1">OFFSET(partida!$G$8,$A25,AX$24)</f>
        <v>ColorModel.X</v>
      </c>
      <c r="AY25" t="str">
        <f ca="1">AX25</f>
        <v>ColorModel.X</v>
      </c>
      <c r="AZ25" t="str">
        <f ca="1">OFFSET(partida!$H$8,$A25,AZ$24)</f>
        <v>{0,0}</v>
      </c>
      <c r="BA25" t="str">
        <f ca="1">AZ25</f>
        <v>{0,0}</v>
      </c>
      <c r="BF25" t="str">
        <f ca="1">OFFSET(partida!$G$8,$A25,BF$24)</f>
        <v>ColorModel.X</v>
      </c>
      <c r="BG25" t="str">
        <f ca="1">BF25</f>
        <v>ColorModel.X</v>
      </c>
      <c r="BH25" t="str">
        <f ca="1">OFFSET(partida!$H$8,$A25,BH$24)</f>
        <v>{0,2}</v>
      </c>
      <c r="BI25" t="str">
        <f ca="1">BH25</f>
        <v>{0,2}</v>
      </c>
      <c r="BN25" t="str">
        <f ca="1">OFFSET(partida!$G$8,$A25,BN$24)</f>
        <v>ColorModel.X</v>
      </c>
      <c r="BO25" t="str">
        <f ca="1">BN25</f>
        <v>ColorModel.X</v>
      </c>
      <c r="BP25" t="str">
        <f ca="1">OFFSET(partida!$H$8,$A25,BP$24)</f>
        <v>{1,1}</v>
      </c>
      <c r="BQ25" t="str">
        <f ca="1">BP25</f>
        <v>{1,1}</v>
      </c>
      <c r="BV25" t="str">
        <f ca="1">OFFSET(partida!$G$8,$A25,BV$24)</f>
        <v>ColorModel.X</v>
      </c>
      <c r="BW25" t="str">
        <f ca="1">BV25</f>
        <v>ColorModel.X</v>
      </c>
      <c r="BX25" t="str">
        <f ca="1">OFFSET(partida!$H$8,$A25,BX$24)</f>
        <v>{0,0}</v>
      </c>
      <c r="BY25" t="str">
        <f ca="1">BX25</f>
        <v>{0,0}</v>
      </c>
      <c r="CD25" t="str">
        <f ca="1">OFFSET(partida!$G$8,$A25,CD$24)</f>
        <v>ColorModel.X</v>
      </c>
      <c r="CE25" t="str">
        <f ca="1">CD25</f>
        <v>ColorModel.X</v>
      </c>
      <c r="CF25" t="str">
        <f ca="1">OFFSET(partida!$H$8,$A25,CF$24)</f>
        <v>{1,1}</v>
      </c>
      <c r="CG25" t="str">
        <f ca="1">CF25</f>
        <v>{1,1}</v>
      </c>
      <c r="CL25" t="str">
        <f ca="1">OFFSET(partida!$G$8,$A25,CL$24)</f>
        <v>ColorModel.X</v>
      </c>
      <c r="CM25" t="str">
        <f ca="1">CL25</f>
        <v>ColorModel.X</v>
      </c>
      <c r="CN25" t="str">
        <f ca="1">OFFSET(partida!$H$8,$A25,CN$24)</f>
        <v>{0,0}</v>
      </c>
      <c r="CO25" t="str">
        <f ca="1">CN25</f>
        <v>{0,0}</v>
      </c>
      <c r="CT25" t="str">
        <f ca="1">OFFSET(partida!$G$8,$A25,CT$24)</f>
        <v/>
      </c>
      <c r="CU25" t="str">
        <f ca="1">CT25</f>
        <v/>
      </c>
      <c r="CV25" t="str">
        <f ca="1">OFFSET(partida!$H$8,$A25,CV$24)</f>
        <v/>
      </c>
      <c r="CW25" t="str">
        <f ca="1">CV25</f>
        <v/>
      </c>
      <c r="DB25" t="str">
        <f ca="1">OFFSET(partida!$G$8,$A25,DB$24)</f>
        <v/>
      </c>
      <c r="DC25" t="str">
        <f ca="1">DB25</f>
        <v/>
      </c>
      <c r="DD25" t="str">
        <f ca="1">OFFSET(partida!$H$8,$A25,DD$24)</f>
        <v/>
      </c>
      <c r="DE25" t="str">
        <f ca="1">DD25</f>
        <v/>
      </c>
      <c r="DJ25" t="str">
        <f ca="1">OFFSET(partida!$G$8,$A25,DJ$24)</f>
        <v/>
      </c>
      <c r="DK25" t="str">
        <f ca="1">DJ25</f>
        <v/>
      </c>
      <c r="DL25" t="str">
        <f ca="1">OFFSET(partida!$H$8,$A25,DL$24)</f>
        <v/>
      </c>
      <c r="DM25" t="str">
        <f ca="1">DL25</f>
        <v/>
      </c>
      <c r="DR25" t="str">
        <f ca="1">OFFSET(partida!$G$8,$A25,DR$24)</f>
        <v/>
      </c>
      <c r="DS25" t="str">
        <f ca="1">DR25</f>
        <v/>
      </c>
      <c r="DT25" t="str">
        <f ca="1">OFFSET(partida!$H$8,$A25,DT$24)</f>
        <v/>
      </c>
      <c r="DU25" t="str">
        <f ca="1">DT25</f>
        <v/>
      </c>
      <c r="DZ25" t="str">
        <f ca="1">OFFSET(partida!$G$8,$A25,DZ$24)</f>
        <v/>
      </c>
      <c r="EA25" t="str">
        <f ca="1">DZ25</f>
        <v/>
      </c>
      <c r="EB25" t="str">
        <f ca="1">OFFSET(partida!$H$8,$A25,EB$24)</f>
        <v/>
      </c>
      <c r="EC25" t="str">
        <f ca="1">EB25</f>
        <v/>
      </c>
      <c r="EH25" t="str">
        <f ca="1">OFFSET(partida!$G$8,$A25,EH$24)</f>
        <v/>
      </c>
      <c r="EI25" t="str">
        <f ca="1">EH25</f>
        <v/>
      </c>
      <c r="EJ25" t="str">
        <f ca="1">OFFSET(partida!$H$8,$A25,EJ$24)</f>
        <v/>
      </c>
      <c r="EK25" t="str">
        <f ca="1">EJ25</f>
        <v/>
      </c>
      <c r="EP25" t="str">
        <f ca="1">OFFSET(partida!$G$8,$A25,EP$24)</f>
        <v/>
      </c>
      <c r="EQ25" t="str">
        <f ca="1">EP25</f>
        <v/>
      </c>
      <c r="ER25" t="str">
        <f ca="1">OFFSET(partida!$H$8,$A25,ER$24)</f>
        <v/>
      </c>
      <c r="ES25" t="str">
        <f ca="1">ER25</f>
        <v/>
      </c>
      <c r="EX25" t="str">
        <f ca="1">OFFSET(partida!$G$8,$A25,EX$24)</f>
        <v/>
      </c>
      <c r="EY25" t="str">
        <f ca="1">EX25</f>
        <v/>
      </c>
      <c r="EZ25" t="str">
        <f ca="1">OFFSET(partida!$H$8,$A25,EZ$24)</f>
        <v/>
      </c>
      <c r="FA25" t="str">
        <f ca="1">EZ25</f>
        <v/>
      </c>
    </row>
    <row r="26" spans="1:157" x14ac:dyDescent="0.25">
      <c r="A26">
        <v>5</v>
      </c>
      <c r="B26" t="str">
        <f ca="1">OFFSET(partida!$G$8,$A26,B$24)</f>
        <v>ColorModel.X</v>
      </c>
      <c r="C26" t="str">
        <f ca="1">IF(B26&lt;&gt;"",CONCATENATE(C25,", ",B26),C25)</f>
        <v>ColorModel.X, ColorModel.X</v>
      </c>
      <c r="D26" t="str">
        <f ca="1">OFFSET(partida!$H$8,$A26,D$24)</f>
        <v>{0,1}</v>
      </c>
      <c r="E26" t="str">
        <f ca="1">IF(D26&lt;&gt;"",CONCATENATE(E25,", ",D26),E25)</f>
        <v>{0,0}, {0,1}</v>
      </c>
      <c r="J26" t="str">
        <f ca="1">OFFSET(partida!$G$8,$A26,J$24)</f>
        <v>ColorModel.O</v>
      </c>
      <c r="K26" t="str">
        <f ca="1">IF(J26&lt;&gt;"",CONCATENATE(K25,", ",J26),K25)</f>
        <v>ColorModel.X, ColorModel.O</v>
      </c>
      <c r="L26" t="str">
        <f ca="1">OFFSET(partida!$H$8,$A26,L$24)</f>
        <v>{2,0}</v>
      </c>
      <c r="M26" t="str">
        <f ca="1">IF(L26&lt;&gt;"",CONCATENATE(M25,", ",L26),M25)</f>
        <v>{1,0}, {2,0}</v>
      </c>
      <c r="R26" t="str">
        <f ca="1">OFFSET(partida!$G$8,$A26,R$24)</f>
        <v>ColorModel.O</v>
      </c>
      <c r="S26" t="str">
        <f ca="1">IF(R26&lt;&gt;"",CONCATENATE(S25,", ",R26),S25)</f>
        <v>ColorModel.X, ColorModel.O</v>
      </c>
      <c r="T26" t="str">
        <f ca="1">OFFSET(partida!$H$8,$A26,T$24)</f>
        <v>{0,0}</v>
      </c>
      <c r="U26" t="str">
        <f ca="1">IF(T26&lt;&gt;"",CONCATENATE(U25,", ",T26),U25)</f>
        <v>{2,0}, {0,0}</v>
      </c>
      <c r="Z26" t="str">
        <f ca="1">OFFSET(partida!$G$8,$A26,Z$24)</f>
        <v>ColorModel.O</v>
      </c>
      <c r="AA26" t="str">
        <f ca="1">IF(Z26&lt;&gt;"",CONCATENATE(AA25,", ",Z26),AA25)</f>
        <v>ColorModel.X, ColorModel.O</v>
      </c>
      <c r="AB26" t="str">
        <f ca="1">OFFSET(partida!$H$8,$A26,AB$24)</f>
        <v>{0,1}</v>
      </c>
      <c r="AC26" t="str">
        <f ca="1">IF(AB26&lt;&gt;"",CONCATENATE(AC25,", ",AB26),AC25)</f>
        <v>{0,0}, {0,1}</v>
      </c>
      <c r="AH26" t="str">
        <f ca="1">OFFSET(partida!$G$8,$A26,AH$24)</f>
        <v>ColorModel.O</v>
      </c>
      <c r="AI26" t="str">
        <f ca="1">IF(AH26&lt;&gt;"",CONCATENATE(AI25,", ",AH26),AI25)</f>
        <v>ColorModel.X, ColorModel.O</v>
      </c>
      <c r="AJ26" t="str">
        <f ca="1">OFFSET(partida!$H$8,$A26,AJ$24)</f>
        <v>{0,2}</v>
      </c>
      <c r="AK26" t="str">
        <f ca="1">IF(AJ26&lt;&gt;"",CONCATENATE(AK25,", ",AJ26),AK25)</f>
        <v>{0,1}, {0,2}</v>
      </c>
      <c r="AP26" t="str">
        <f ca="1">OFFSET(partida!$G$8,$A26,AP$24)</f>
        <v>ColorModel.O</v>
      </c>
      <c r="AQ26" t="str">
        <f ca="1">IF(AP26&lt;&gt;"",CONCATENATE(AQ25,", ",AP26),AQ25)</f>
        <v>ColorModel.X, ColorModel.O</v>
      </c>
      <c r="AR26" t="str">
        <f ca="1">OFFSET(partida!$H$8,$A26,AR$24)</f>
        <v>{0,1}</v>
      </c>
      <c r="AS26" t="str">
        <f ca="1">IF(AR26&lt;&gt;"",CONCATENATE(AS25,", ",AR26),AS25)</f>
        <v>{0,2}, {0,1}</v>
      </c>
      <c r="AX26" t="str">
        <f ca="1">OFFSET(partida!$G$8,$A26,AX$24)</f>
        <v>ColorModel.O</v>
      </c>
      <c r="AY26" t="str">
        <f ca="1">IF(AX26&lt;&gt;"",CONCATENATE(AY25,", ",AX26),AY25)</f>
        <v>ColorModel.X, ColorModel.O</v>
      </c>
      <c r="AZ26" t="str">
        <f ca="1">OFFSET(partida!$H$8,$A26,AZ$24)</f>
        <v>{1,0}</v>
      </c>
      <c r="BA26" t="str">
        <f ca="1">IF(AZ26&lt;&gt;"",CONCATENATE(BA25,", ",AZ26),BA25)</f>
        <v>{0,0}, {1,0}</v>
      </c>
      <c r="BF26" t="str">
        <f ca="1">OFFSET(partida!$G$8,$A26,BF$24)</f>
        <v>ColorModel.O</v>
      </c>
      <c r="BG26" t="str">
        <f ca="1">IF(BF26&lt;&gt;"",CONCATENATE(BG25,", ",BF26),BG25)</f>
        <v>ColorModel.X, ColorModel.O</v>
      </c>
      <c r="BH26" t="str">
        <f ca="1">OFFSET(partida!$H$8,$A26,BH$24)</f>
        <v>{0,1}</v>
      </c>
      <c r="BI26" t="str">
        <f ca="1">IF(BH26&lt;&gt;"",CONCATENATE(BI25,", ",BH26),BI25)</f>
        <v>{0,2}, {0,1}</v>
      </c>
      <c r="BN26" t="str">
        <f ca="1">OFFSET(partida!$G$8,$A26,BN$24)</f>
        <v>ColorModel.O</v>
      </c>
      <c r="BO26" t="str">
        <f ca="1">IF(BN26&lt;&gt;"",CONCATENATE(BO25,", ",BN26),BO25)</f>
        <v>ColorModel.X, ColorModel.O</v>
      </c>
      <c r="BP26" t="str">
        <f ca="1">OFFSET(partida!$H$8,$A26,BP$24)</f>
        <v>{0,0}</v>
      </c>
      <c r="BQ26" t="str">
        <f ca="1">IF(BP26&lt;&gt;"",CONCATENATE(BQ25,", ",BP26),BQ25)</f>
        <v>{1,1}, {0,0}</v>
      </c>
      <c r="BV26" t="str">
        <f ca="1">OFFSET(partida!$G$8,$A26,BV$24)</f>
        <v>ColorModel.O</v>
      </c>
      <c r="BW26" t="str">
        <f ca="1">IF(BV26&lt;&gt;"",CONCATENATE(BW25,", ",BV26),BW25)</f>
        <v>ColorModel.X, ColorModel.O</v>
      </c>
      <c r="BX26" t="str">
        <f ca="1">OFFSET(partida!$H$8,$A26,BX$24)</f>
        <v>{1,0}</v>
      </c>
      <c r="BY26" t="str">
        <f ca="1">IF(BX26&lt;&gt;"",CONCATENATE(BY25,", ",BX26),BY25)</f>
        <v>{0,0}, {1,0}</v>
      </c>
      <c r="CD26" t="str">
        <f ca="1">OFFSET(partida!$G$8,$A26,CD$24)</f>
        <v>ColorModel.O</v>
      </c>
      <c r="CE26" t="str">
        <f ca="1">IF(CD26&lt;&gt;"",CONCATENATE(CE25,", ",CD26),CE25)</f>
        <v>ColorModel.X, ColorModel.O</v>
      </c>
      <c r="CF26" t="str">
        <f ca="1">OFFSET(partida!$H$8,$A26,CF$24)</f>
        <v>{0,2}</v>
      </c>
      <c r="CG26" t="str">
        <f ca="1">IF(CF26&lt;&gt;"",CONCATENATE(CG25,", ",CF26),CG25)</f>
        <v>{1,1}, {0,2}</v>
      </c>
      <c r="CL26" t="str">
        <f ca="1">OFFSET(partida!$G$8,$A26,CL$24)</f>
        <v>ColorModel.O</v>
      </c>
      <c r="CM26" t="str">
        <f ca="1">IF(CL26&lt;&gt;"",CONCATENATE(CM25,", ",CL26),CM25)</f>
        <v>ColorModel.X, ColorModel.O</v>
      </c>
      <c r="CN26" t="str">
        <f ca="1">OFFSET(partida!$H$8,$A26,CN$24)</f>
        <v>{2,1}</v>
      </c>
      <c r="CO26" t="str">
        <f ca="1">IF(CN26&lt;&gt;"",CONCATENATE(CO25,", ",CN26),CO25)</f>
        <v>{0,0}, {2,1}</v>
      </c>
      <c r="CT26" t="str">
        <f ca="1">OFFSET(partida!$G$8,$A26,CT$24)</f>
        <v/>
      </c>
      <c r="CU26" t="str">
        <f ca="1">IF(CT26&lt;&gt;"",CONCATENATE(CU25,", ",CT26),CU25)</f>
        <v/>
      </c>
      <c r="CV26" t="str">
        <f ca="1">OFFSET(partida!$H$8,$A26,CV$24)</f>
        <v/>
      </c>
      <c r="CW26" t="str">
        <f ca="1">IF(CV26&lt;&gt;"",CONCATENATE(CW25,", ",CV26),CW25)</f>
        <v/>
      </c>
      <c r="DB26" t="str">
        <f ca="1">OFFSET(partida!$G$8,$A26,DB$24)</f>
        <v/>
      </c>
      <c r="DC26" t="str">
        <f ca="1">IF(DB26&lt;&gt;"",CONCATENATE(DC25,", ",DB26),DC25)</f>
        <v/>
      </c>
      <c r="DD26" t="str">
        <f ca="1">OFFSET(partida!$H$8,$A26,DD$24)</f>
        <v/>
      </c>
      <c r="DE26" t="str">
        <f ca="1">IF(DD26&lt;&gt;"",CONCATENATE(DE25,", ",DD26),DE25)</f>
        <v/>
      </c>
      <c r="DJ26" t="str">
        <f ca="1">OFFSET(partida!$G$8,$A26,DJ$24)</f>
        <v/>
      </c>
      <c r="DK26" t="str">
        <f ca="1">IF(DJ26&lt;&gt;"",CONCATENATE(DK25,", ",DJ26),DK25)</f>
        <v/>
      </c>
      <c r="DL26" t="str">
        <f ca="1">OFFSET(partida!$H$8,$A26,DL$24)</f>
        <v/>
      </c>
      <c r="DM26" t="str">
        <f ca="1">IF(DL26&lt;&gt;"",CONCATENATE(DM25,", ",DL26),DM25)</f>
        <v/>
      </c>
      <c r="DR26" t="str">
        <f ca="1">OFFSET(partida!$G$8,$A26,DR$24)</f>
        <v/>
      </c>
      <c r="DS26" t="str">
        <f ca="1">IF(DR26&lt;&gt;"",CONCATENATE(DS25,", ",DR26),DS25)</f>
        <v/>
      </c>
      <c r="DT26" t="str">
        <f ca="1">OFFSET(partida!$H$8,$A26,DT$24)</f>
        <v/>
      </c>
      <c r="DU26" t="str">
        <f ca="1">IF(DT26&lt;&gt;"",CONCATENATE(DU25,", ",DT26),DU25)</f>
        <v/>
      </c>
      <c r="DZ26" t="str">
        <f ca="1">OFFSET(partida!$G$8,$A26,DZ$24)</f>
        <v/>
      </c>
      <c r="EA26" t="str">
        <f ca="1">IF(DZ26&lt;&gt;"",CONCATENATE(EA25,", ",DZ26),EA25)</f>
        <v/>
      </c>
      <c r="EB26" t="str">
        <f ca="1">OFFSET(partida!$H$8,$A26,EB$24)</f>
        <v/>
      </c>
      <c r="EC26" t="str">
        <f ca="1">IF(EB26&lt;&gt;"",CONCATENATE(EC25,", ",EB26),EC25)</f>
        <v/>
      </c>
      <c r="EH26" t="str">
        <f ca="1">OFFSET(partida!$G$8,$A26,EH$24)</f>
        <v/>
      </c>
      <c r="EI26" t="str">
        <f ca="1">IF(EH26&lt;&gt;"",CONCATENATE(EI25,", ",EH26),EI25)</f>
        <v/>
      </c>
      <c r="EJ26" t="str">
        <f ca="1">OFFSET(partida!$H$8,$A26,EJ$24)</f>
        <v/>
      </c>
      <c r="EK26" t="str">
        <f ca="1">IF(EJ26&lt;&gt;"",CONCATENATE(EK25,", ",EJ26),EK25)</f>
        <v/>
      </c>
      <c r="EP26" t="str">
        <f ca="1">OFFSET(partida!$G$8,$A26,EP$24)</f>
        <v/>
      </c>
      <c r="EQ26" t="str">
        <f ca="1">IF(EP26&lt;&gt;"",CONCATENATE(EQ25,", ",EP26),EQ25)</f>
        <v/>
      </c>
      <c r="ER26" t="str">
        <f ca="1">OFFSET(partida!$H$8,$A26,ER$24)</f>
        <v/>
      </c>
      <c r="ES26" t="str">
        <f ca="1">IF(ER26&lt;&gt;"",CONCATENATE(ES25,", ",ER26),ES25)</f>
        <v/>
      </c>
      <c r="EX26" t="str">
        <f ca="1">OFFSET(partida!$G$8,$A26,EX$24)</f>
        <v/>
      </c>
      <c r="EY26" t="str">
        <f ca="1">IF(EX26&lt;&gt;"",CONCATENATE(EY25,", ",EX26),EY25)</f>
        <v/>
      </c>
      <c r="EZ26" t="str">
        <f ca="1">OFFSET(partida!$H$8,$A26,EZ$24)</f>
        <v/>
      </c>
      <c r="FA26" t="str">
        <f ca="1">IF(EZ26&lt;&gt;"",CONCATENATE(FA25,", ",EZ26),FA25)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B16"/>
  <sheetViews>
    <sheetView zoomScaleNormal="100" workbookViewId="0">
      <selection activeCell="H17" sqref="H17"/>
    </sheetView>
  </sheetViews>
  <sheetFormatPr baseColWidth="10" defaultRowHeight="15" x14ac:dyDescent="0.25"/>
  <cols>
    <col min="1" max="1" width="3.85546875" customWidth="1"/>
    <col min="2" max="2" width="3.5703125" style="1" bestFit="1" customWidth="1"/>
    <col min="3" max="5" width="4.42578125" style="1" customWidth="1"/>
    <col min="6" max="6" width="13.42578125" style="1" bestFit="1" customWidth="1"/>
    <col min="9" max="9" width="3.85546875" customWidth="1"/>
    <col min="10" max="10" width="3.5703125" style="1" bestFit="1" customWidth="1"/>
    <col min="11" max="13" width="4.42578125" style="1" customWidth="1"/>
    <col min="14" max="14" width="13.42578125" style="1" bestFit="1" customWidth="1"/>
    <col min="17" max="17" width="3.85546875" customWidth="1"/>
    <col min="18" max="18" width="3.5703125" style="1" bestFit="1" customWidth="1"/>
    <col min="19" max="21" width="4.42578125" style="1" customWidth="1"/>
    <col min="22" max="22" width="13.42578125" style="1" bestFit="1" customWidth="1"/>
    <col min="25" max="25" width="3.85546875" customWidth="1"/>
    <col min="26" max="26" width="3.5703125" style="1" bestFit="1" customWidth="1"/>
    <col min="27" max="29" width="4.42578125" style="1" customWidth="1"/>
    <col min="30" max="30" width="13.42578125" style="1" bestFit="1" customWidth="1"/>
    <col min="33" max="33" width="3.85546875" customWidth="1"/>
    <col min="34" max="34" width="3.5703125" style="1" bestFit="1" customWidth="1"/>
    <col min="35" max="37" width="4.42578125" style="1" customWidth="1"/>
    <col min="38" max="38" width="13.42578125" style="1" bestFit="1" customWidth="1"/>
    <col min="41" max="41" width="3.85546875" customWidth="1"/>
    <col min="42" max="42" width="3.5703125" style="1" bestFit="1" customWidth="1"/>
    <col min="43" max="45" width="4.42578125" style="1" customWidth="1"/>
    <col min="46" max="46" width="13.42578125" style="1" bestFit="1" customWidth="1"/>
    <col min="49" max="49" width="3.85546875" customWidth="1"/>
    <col min="50" max="50" width="3.5703125" style="1" bestFit="1" customWidth="1"/>
    <col min="51" max="53" width="4.42578125" style="1" customWidth="1"/>
    <col min="54" max="54" width="13.42578125" style="1" bestFit="1" customWidth="1"/>
    <col min="57" max="57" width="3.85546875" customWidth="1"/>
    <col min="58" max="58" width="3.5703125" style="1" bestFit="1" customWidth="1"/>
    <col min="59" max="61" width="4.42578125" style="1" customWidth="1"/>
    <col min="62" max="62" width="13.42578125" style="1" bestFit="1" customWidth="1"/>
    <col min="65" max="65" width="3.85546875" customWidth="1"/>
    <col min="66" max="66" width="3.5703125" style="1" bestFit="1" customWidth="1"/>
    <col min="67" max="69" width="4.42578125" style="1" customWidth="1"/>
    <col min="70" max="70" width="13.42578125" style="1" bestFit="1" customWidth="1"/>
    <col min="73" max="73" width="3.85546875" customWidth="1"/>
    <col min="74" max="74" width="3.5703125" style="1" bestFit="1" customWidth="1"/>
    <col min="75" max="77" width="4.42578125" style="1" customWidth="1"/>
    <col min="78" max="78" width="13.42578125" style="1" bestFit="1" customWidth="1"/>
    <col min="81" max="81" width="3.85546875" customWidth="1"/>
    <col min="82" max="82" width="3.5703125" style="1" bestFit="1" customWidth="1"/>
    <col min="83" max="85" width="4.42578125" style="1" customWidth="1"/>
    <col min="86" max="86" width="13.42578125" style="1" bestFit="1" customWidth="1"/>
    <col min="89" max="89" width="3.85546875" customWidth="1"/>
    <col min="90" max="90" width="3.5703125" style="1" bestFit="1" customWidth="1"/>
    <col min="91" max="93" width="4.42578125" style="1" customWidth="1"/>
    <col min="94" max="94" width="13.42578125" style="1" bestFit="1" customWidth="1"/>
    <col min="97" max="97" width="3.85546875" customWidth="1"/>
    <col min="98" max="98" width="3.5703125" style="1" bestFit="1" customWidth="1"/>
    <col min="99" max="101" width="4.42578125" style="1" customWidth="1"/>
    <col min="102" max="102" width="13.42578125" style="1" bestFit="1" customWidth="1"/>
    <col min="105" max="105" width="3.85546875" customWidth="1"/>
    <col min="106" max="106" width="3.5703125" style="1" bestFit="1" customWidth="1"/>
    <col min="107" max="109" width="4.42578125" style="1" customWidth="1"/>
    <col min="110" max="110" width="13.42578125" style="1" bestFit="1" customWidth="1"/>
    <col min="113" max="113" width="3.85546875" customWidth="1"/>
    <col min="114" max="114" width="3.5703125" style="1" bestFit="1" customWidth="1"/>
    <col min="115" max="117" width="4.42578125" style="1" customWidth="1"/>
    <col min="118" max="118" width="13.42578125" style="1" bestFit="1" customWidth="1"/>
    <col min="121" max="121" width="3.85546875" customWidth="1"/>
    <col min="122" max="122" width="3.5703125" style="1" bestFit="1" customWidth="1"/>
    <col min="123" max="125" width="4.42578125" style="1" customWidth="1"/>
    <col min="126" max="126" width="13.42578125" style="1" bestFit="1" customWidth="1"/>
    <col min="129" max="129" width="3.85546875" customWidth="1"/>
    <col min="130" max="130" width="3.5703125" style="1" bestFit="1" customWidth="1"/>
    <col min="131" max="133" width="4.42578125" style="1" customWidth="1"/>
    <col min="134" max="134" width="13.42578125" style="1" bestFit="1" customWidth="1"/>
    <col min="137" max="137" width="3.85546875" customWidth="1"/>
    <col min="138" max="138" width="3.5703125" style="1" bestFit="1" customWidth="1"/>
    <col min="139" max="141" width="4.42578125" style="1" customWidth="1"/>
    <col min="142" max="142" width="13.42578125" style="1" bestFit="1" customWidth="1"/>
    <col min="145" max="145" width="3.85546875" customWidth="1"/>
    <col min="146" max="146" width="3.5703125" style="1" bestFit="1" customWidth="1"/>
    <col min="147" max="149" width="4.42578125" style="1" customWidth="1"/>
    <col min="150" max="150" width="13.42578125" style="1" bestFit="1" customWidth="1"/>
    <col min="153" max="153" width="3.85546875" customWidth="1"/>
    <col min="154" max="154" width="3.5703125" style="1" bestFit="1" customWidth="1"/>
    <col min="155" max="157" width="4.42578125" style="1" customWidth="1"/>
    <col min="158" max="158" width="13.42578125" style="1" bestFit="1" customWidth="1"/>
  </cols>
  <sheetData>
    <row r="1" spans="2:158" x14ac:dyDescent="0.25">
      <c r="E1" s="12">
        <v>1</v>
      </c>
      <c r="M1" s="12">
        <f>E1+1</f>
        <v>2</v>
      </c>
      <c r="U1" s="12">
        <f>M1+1</f>
        <v>3</v>
      </c>
      <c r="AC1" s="12">
        <f>U1+1</f>
        <v>4</v>
      </c>
      <c r="AK1" s="12">
        <f>AC1+1</f>
        <v>5</v>
      </c>
      <c r="AS1" s="12">
        <f>AK1+1</f>
        <v>6</v>
      </c>
      <c r="BA1" s="12">
        <f>AS1+1</f>
        <v>7</v>
      </c>
      <c r="BI1" s="12">
        <f>BA1+1</f>
        <v>8</v>
      </c>
      <c r="BQ1" s="12">
        <f>BI1+1</f>
        <v>9</v>
      </c>
      <c r="BY1" s="12">
        <f>BQ1+1</f>
        <v>10</v>
      </c>
      <c r="CG1" s="12">
        <f>BY1+1</f>
        <v>11</v>
      </c>
      <c r="CO1" s="12">
        <f>CG1+1</f>
        <v>12</v>
      </c>
      <c r="CW1" s="12">
        <f>CO1+1</f>
        <v>13</v>
      </c>
      <c r="DE1" s="12">
        <f>CW1+1</f>
        <v>14</v>
      </c>
      <c r="DM1" s="12">
        <f>DE1+1</f>
        <v>15</v>
      </c>
      <c r="DU1" s="12">
        <f>DM1+1</f>
        <v>16</v>
      </c>
      <c r="EC1" s="12">
        <f>DU1+1</f>
        <v>17</v>
      </c>
      <c r="EK1" s="12">
        <f>EC1+1</f>
        <v>18</v>
      </c>
      <c r="ES1" s="12">
        <f>EK1+1</f>
        <v>19</v>
      </c>
      <c r="FA1" s="12">
        <f>ES1+1</f>
        <v>20</v>
      </c>
    </row>
    <row r="2" spans="2:158" s="4" customFormat="1" x14ac:dyDescent="0.25">
      <c r="B2" s="1"/>
      <c r="C2" s="1"/>
      <c r="D2" s="1"/>
      <c r="E2" s="1"/>
      <c r="F2" s="1"/>
      <c r="J2" s="1"/>
      <c r="K2" s="1"/>
      <c r="L2" s="1"/>
      <c r="M2" s="1"/>
      <c r="N2" s="1"/>
      <c r="R2" s="1"/>
      <c r="S2" s="1"/>
      <c r="T2" s="1"/>
      <c r="U2" s="1"/>
      <c r="V2" s="1"/>
      <c r="Z2" s="1"/>
      <c r="AA2" s="1"/>
      <c r="AB2" s="1"/>
      <c r="AC2" s="1"/>
      <c r="AD2" s="1"/>
      <c r="AH2" s="1"/>
      <c r="AI2" s="1"/>
      <c r="AJ2" s="1"/>
      <c r="AK2" s="1"/>
      <c r="AL2" s="1"/>
      <c r="AP2" s="1"/>
      <c r="AQ2" s="1"/>
      <c r="AR2" s="1"/>
      <c r="AS2" s="1"/>
      <c r="AT2" s="1"/>
      <c r="AX2" s="1"/>
      <c r="AY2" s="1"/>
      <c r="AZ2" s="1"/>
      <c r="BA2" s="1"/>
      <c r="BB2" s="1"/>
      <c r="BF2" s="1"/>
      <c r="BG2" s="1"/>
      <c r="BH2" s="1"/>
      <c r="BI2" s="1"/>
      <c r="BJ2" s="1"/>
      <c r="BN2" s="1"/>
      <c r="BO2" s="1"/>
      <c r="BP2" s="1"/>
      <c r="BQ2" s="1"/>
      <c r="BR2" s="1"/>
      <c r="BV2" s="1"/>
      <c r="BW2" s="1"/>
      <c r="BX2" s="1"/>
      <c r="BY2" s="1"/>
      <c r="BZ2" s="1"/>
      <c r="CD2" s="1"/>
      <c r="CE2" s="1"/>
      <c r="CF2" s="1"/>
      <c r="CG2" s="1"/>
      <c r="CH2" s="1"/>
      <c r="CL2" s="1"/>
      <c r="CM2" s="1"/>
      <c r="CN2" s="1"/>
      <c r="CO2" s="1"/>
      <c r="CP2" s="1"/>
      <c r="CT2" s="1"/>
      <c r="CU2" s="1"/>
      <c r="CV2" s="1"/>
      <c r="CW2" s="1"/>
      <c r="CX2" s="1"/>
      <c r="DB2" s="1"/>
      <c r="DC2" s="1"/>
      <c r="DD2" s="1"/>
      <c r="DE2" s="1"/>
      <c r="DF2" s="1"/>
      <c r="DJ2" s="1"/>
      <c r="DK2" s="1"/>
      <c r="DL2" s="1"/>
      <c r="DM2" s="1"/>
      <c r="DN2" s="1"/>
      <c r="DR2" s="1"/>
      <c r="DS2" s="1"/>
      <c r="DT2" s="1"/>
      <c r="DU2" s="1"/>
      <c r="DV2" s="1"/>
      <c r="DZ2" s="1"/>
      <c r="EA2" s="1"/>
      <c r="EB2" s="1"/>
      <c r="EC2" s="1"/>
      <c r="ED2" s="1"/>
      <c r="EH2" s="1"/>
      <c r="EI2" s="1"/>
      <c r="EJ2" s="1"/>
      <c r="EK2" s="1"/>
      <c r="EL2" s="1"/>
      <c r="EP2" s="1"/>
      <c r="EQ2" s="1"/>
      <c r="ER2" s="1"/>
      <c r="ES2" s="1"/>
      <c r="ET2" s="1"/>
      <c r="EX2" s="1"/>
      <c r="EY2" s="1"/>
      <c r="EZ2" s="1"/>
      <c r="FA2" s="1"/>
      <c r="FB2" s="1"/>
    </row>
    <row r="6" spans="2:158" x14ac:dyDescent="0.25">
      <c r="B6" s="3"/>
      <c r="C6" s="5"/>
      <c r="D6" s="5"/>
      <c r="E6" s="5"/>
      <c r="F6" s="5"/>
      <c r="J6" s="3"/>
      <c r="K6" s="5"/>
      <c r="L6" s="5"/>
      <c r="M6" s="5"/>
      <c r="N6" s="5"/>
      <c r="R6" s="3"/>
      <c r="S6" s="5"/>
      <c r="T6" s="5"/>
      <c r="U6" s="5"/>
      <c r="V6" s="5"/>
      <c r="Z6" s="3"/>
      <c r="AA6" s="5"/>
      <c r="AB6" s="5"/>
      <c r="AC6" s="5"/>
      <c r="AD6" s="5"/>
      <c r="AH6" s="3"/>
      <c r="AI6" s="5"/>
      <c r="AJ6" s="5"/>
      <c r="AK6" s="5"/>
      <c r="AL6" s="5"/>
      <c r="AP6" s="3"/>
      <c r="AQ6" s="5"/>
      <c r="AR6" s="5"/>
      <c r="AS6" s="5"/>
      <c r="AT6" s="5"/>
      <c r="AX6" s="3"/>
      <c r="AY6" s="5"/>
      <c r="AZ6" s="5"/>
      <c r="BA6" s="5"/>
      <c r="BB6" s="5"/>
      <c r="BF6" s="3"/>
      <c r="BG6" s="5"/>
      <c r="BH6" s="5"/>
      <c r="BI6" s="5"/>
      <c r="BJ6" s="5"/>
      <c r="BN6" s="3"/>
      <c r="BO6" s="5"/>
      <c r="BP6" s="5"/>
      <c r="BQ6" s="5"/>
      <c r="BR6" s="5"/>
      <c r="BV6" s="3"/>
      <c r="BW6" s="5"/>
      <c r="BX6" s="5"/>
      <c r="BY6" s="5"/>
      <c r="BZ6" s="5"/>
      <c r="CD6" s="3"/>
      <c r="CE6" s="5"/>
      <c r="CF6" s="5"/>
      <c r="CG6" s="5"/>
      <c r="CH6" s="5"/>
      <c r="CL6" s="3"/>
      <c r="CM6" s="5"/>
      <c r="CN6" s="5"/>
      <c r="CO6" s="5"/>
      <c r="CP6" s="5"/>
      <c r="CT6" s="3"/>
      <c r="CU6" s="5"/>
      <c r="CV6" s="5"/>
      <c r="CW6" s="5"/>
      <c r="CX6" s="5"/>
      <c r="DB6" s="3"/>
      <c r="DC6" s="5"/>
      <c r="DD6" s="5"/>
      <c r="DE6" s="5"/>
      <c r="DF6" s="5"/>
      <c r="DJ6" s="3"/>
      <c r="DK6" s="5"/>
      <c r="DL6" s="5"/>
      <c r="DM6" s="5"/>
      <c r="DN6" s="5"/>
      <c r="DR6" s="3"/>
      <c r="DS6" s="5"/>
      <c r="DT6" s="5"/>
      <c r="DU6" s="5"/>
      <c r="DV6" s="5"/>
      <c r="DZ6" s="3"/>
      <c r="EA6" s="5"/>
      <c r="EB6" s="5"/>
      <c r="EC6" s="5"/>
      <c r="ED6" s="5"/>
      <c r="EH6" s="3"/>
      <c r="EI6" s="5"/>
      <c r="EJ6" s="5"/>
      <c r="EK6" s="5"/>
      <c r="EL6" s="5"/>
      <c r="EP6" s="3"/>
      <c r="EQ6" s="5"/>
      <c r="ER6" s="5"/>
      <c r="ES6" s="5"/>
      <c r="ET6" s="5"/>
      <c r="EX6" s="3"/>
      <c r="EY6" s="5"/>
      <c r="EZ6" s="5"/>
      <c r="FA6" s="5"/>
      <c r="FB6" s="5"/>
    </row>
    <row r="7" spans="2:158" s="4" customFormat="1" x14ac:dyDescent="0.25">
      <c r="B7" s="6">
        <v>1</v>
      </c>
      <c r="C7" s="3">
        <v>0</v>
      </c>
      <c r="D7" s="3">
        <v>1</v>
      </c>
      <c r="E7" s="3">
        <v>2</v>
      </c>
      <c r="F7" s="3"/>
      <c r="J7" s="6">
        <v>1</v>
      </c>
      <c r="K7" s="3">
        <v>0</v>
      </c>
      <c r="L7" s="3">
        <v>1</v>
      </c>
      <c r="M7" s="3">
        <v>2</v>
      </c>
      <c r="N7" s="3"/>
      <c r="R7" s="6">
        <v>1</v>
      </c>
      <c r="S7" s="3">
        <v>0</v>
      </c>
      <c r="T7" s="3">
        <v>1</v>
      </c>
      <c r="U7" s="3">
        <v>2</v>
      </c>
      <c r="V7" s="3"/>
      <c r="Z7" s="6">
        <v>1</v>
      </c>
      <c r="AA7" s="3">
        <v>0</v>
      </c>
      <c r="AB7" s="3">
        <v>1</v>
      </c>
      <c r="AC7" s="3">
        <v>2</v>
      </c>
      <c r="AD7" s="3"/>
      <c r="AH7" s="6">
        <v>1</v>
      </c>
      <c r="AI7" s="3">
        <v>0</v>
      </c>
      <c r="AJ7" s="3">
        <v>1</v>
      </c>
      <c r="AK7" s="3">
        <v>2</v>
      </c>
      <c r="AL7" s="3"/>
      <c r="AP7" s="6">
        <v>1</v>
      </c>
      <c r="AQ7" s="3">
        <v>0</v>
      </c>
      <c r="AR7" s="3">
        <v>1</v>
      </c>
      <c r="AS7" s="3">
        <v>2</v>
      </c>
      <c r="AT7" s="3"/>
      <c r="AX7" s="6">
        <v>1</v>
      </c>
      <c r="AY7" s="3">
        <v>0</v>
      </c>
      <c r="AZ7" s="3">
        <v>1</v>
      </c>
      <c r="BA7" s="3">
        <v>2</v>
      </c>
      <c r="BB7" s="3"/>
      <c r="BF7" s="6">
        <v>1</v>
      </c>
      <c r="BG7" s="3">
        <v>0</v>
      </c>
      <c r="BH7" s="3">
        <v>1</v>
      </c>
      <c r="BI7" s="3">
        <v>2</v>
      </c>
      <c r="BJ7" s="3"/>
      <c r="BN7" s="6">
        <v>1</v>
      </c>
      <c r="BO7" s="3">
        <v>0</v>
      </c>
      <c r="BP7" s="3">
        <v>1</v>
      </c>
      <c r="BQ7" s="3">
        <v>2</v>
      </c>
      <c r="BR7" s="3"/>
      <c r="BV7" s="6">
        <v>1</v>
      </c>
      <c r="BW7" s="3">
        <v>0</v>
      </c>
      <c r="BX7" s="3">
        <v>1</v>
      </c>
      <c r="BY7" s="3">
        <v>2</v>
      </c>
      <c r="BZ7" s="3"/>
      <c r="CD7" s="6">
        <v>1</v>
      </c>
      <c r="CE7" s="3">
        <v>0</v>
      </c>
      <c r="CF7" s="3">
        <v>1</v>
      </c>
      <c r="CG7" s="3">
        <v>2</v>
      </c>
      <c r="CH7" s="3"/>
      <c r="CL7" s="6">
        <v>1</v>
      </c>
      <c r="CM7" s="3">
        <v>0</v>
      </c>
      <c r="CN7" s="3">
        <v>1</v>
      </c>
      <c r="CO7" s="3">
        <v>2</v>
      </c>
      <c r="CP7" s="3"/>
      <c r="CT7" s="6">
        <v>1</v>
      </c>
      <c r="CU7" s="3">
        <v>0</v>
      </c>
      <c r="CV7" s="3">
        <v>1</v>
      </c>
      <c r="CW7" s="3">
        <v>2</v>
      </c>
      <c r="CX7" s="3"/>
      <c r="DB7" s="6">
        <v>1</v>
      </c>
      <c r="DC7" s="3">
        <v>0</v>
      </c>
      <c r="DD7" s="3">
        <v>1</v>
      </c>
      <c r="DE7" s="3">
        <v>2</v>
      </c>
      <c r="DF7" s="3"/>
      <c r="DJ7" s="6">
        <v>1</v>
      </c>
      <c r="DK7" s="3">
        <v>0</v>
      </c>
      <c r="DL7" s="3">
        <v>1</v>
      </c>
      <c r="DM7" s="3">
        <v>2</v>
      </c>
      <c r="DN7" s="3"/>
      <c r="DR7" s="6">
        <v>1</v>
      </c>
      <c r="DS7" s="3">
        <v>0</v>
      </c>
      <c r="DT7" s="3">
        <v>1</v>
      </c>
      <c r="DU7" s="3">
        <v>2</v>
      </c>
      <c r="DV7" s="3"/>
      <c r="DZ7" s="6">
        <v>1</v>
      </c>
      <c r="EA7" s="3">
        <v>0</v>
      </c>
      <c r="EB7" s="3">
        <v>1</v>
      </c>
      <c r="EC7" s="3">
        <v>2</v>
      </c>
      <c r="ED7" s="3"/>
      <c r="EH7" s="6">
        <v>1</v>
      </c>
      <c r="EI7" s="3">
        <v>0</v>
      </c>
      <c r="EJ7" s="3">
        <v>1</v>
      </c>
      <c r="EK7" s="3">
        <v>2</v>
      </c>
      <c r="EL7" s="3"/>
      <c r="EP7" s="6">
        <v>1</v>
      </c>
      <c r="EQ7" s="3">
        <v>0</v>
      </c>
      <c r="ER7" s="3">
        <v>1</v>
      </c>
      <c r="ES7" s="3">
        <v>2</v>
      </c>
      <c r="ET7" s="3"/>
      <c r="EX7" s="6">
        <v>1</v>
      </c>
      <c r="EY7" s="3">
        <v>0</v>
      </c>
      <c r="EZ7" s="3">
        <v>1</v>
      </c>
      <c r="FA7" s="3">
        <v>2</v>
      </c>
      <c r="FB7" s="3"/>
    </row>
    <row r="8" spans="2:158" x14ac:dyDescent="0.25">
      <c r="B8" s="3">
        <v>0</v>
      </c>
      <c r="C8" s="2" t="str">
        <f>IF(partida!C8="","",IF(AND(partida!C8&lt;&gt;"",partida!C3=""),partida!C8,""))</f>
        <v>X</v>
      </c>
      <c r="D8" s="2" t="str">
        <f>IF(partida!D8="","",IF(AND(partida!D8&lt;&gt;"",partida!D3=""),partida!D8,""))</f>
        <v/>
      </c>
      <c r="E8" s="2" t="str">
        <f>IF(partida!E8="","",IF(AND(partida!E8&lt;&gt;"",partida!E3=""),partida!E8,""))</f>
        <v/>
      </c>
      <c r="F8" s="7" t="str">
        <f>IF(CONCATENATE(C8,D8,E8,C9,D9,E9,C10,D10,E10)="","",CONCATENATE("ColorModel.",C8,D8,E8,C9,D9,E9,C10,D10,E10))</f>
        <v>ColorModel.X</v>
      </c>
      <c r="J8" s="3">
        <v>0</v>
      </c>
      <c r="K8" s="2" t="str">
        <f>IF(partida!K8="","",IF(AND(partida!K8&lt;&gt;"",partida!K3=""),partida!K8,""))</f>
        <v/>
      </c>
      <c r="L8" s="2" t="str">
        <f>IF(partida!L8="","",IF(AND(partida!L8&lt;&gt;"",partida!L3=""),partida!L8,""))</f>
        <v/>
      </c>
      <c r="M8" s="2" t="str">
        <f>IF(partida!M8="","",IF(AND(partida!M8&lt;&gt;"",partida!M3=""),partida!M8,""))</f>
        <v/>
      </c>
      <c r="N8" s="7" t="str">
        <f>IF(CONCATENATE(K8,L8,M8,K9,L9,M9,K10,L10,M10)="","",CONCATENATE("ColorModel.",K8,L8,M8,K9,L9,M9,K10,L10,M10))</f>
        <v>ColorModel.X</v>
      </c>
      <c r="R8" s="3">
        <v>0</v>
      </c>
      <c r="S8" s="2" t="str">
        <f>IF(partida!S8="","",IF(AND(partida!S8&lt;&gt;"",partida!S3=""),partida!S8,""))</f>
        <v/>
      </c>
      <c r="T8" s="2" t="str">
        <f>IF(partida!T8="","",IF(AND(partida!T8&lt;&gt;"",partida!T3=""),partida!T8,""))</f>
        <v/>
      </c>
      <c r="U8" s="2" t="str">
        <f>IF(partida!U8="","",IF(AND(partida!U8&lt;&gt;"",partida!U3=""),partida!U8,""))</f>
        <v/>
      </c>
      <c r="V8" s="7" t="str">
        <f>IF(CONCATENATE(S8,T8,U8,S9,T9,U9,S10,T10,U10)="","",CONCATENATE("ColorModel.",S8,T8,U8,S9,T9,U9,S10,T10,U10))</f>
        <v>ColorModel.X</v>
      </c>
      <c r="Z8" s="3">
        <v>0</v>
      </c>
      <c r="AA8" s="2" t="str">
        <f>IF(partida!AA8="","",IF(AND(partida!AA8&lt;&gt;"",partida!AA3=""),partida!AA8,""))</f>
        <v>X</v>
      </c>
      <c r="AB8" s="2" t="str">
        <f>IF(partida!AB8="","",IF(AND(partida!AB8&lt;&gt;"",partida!AB3=""),partida!AB8,""))</f>
        <v/>
      </c>
      <c r="AC8" s="2" t="str">
        <f>IF(partida!AC8="","",IF(AND(partida!AC8&lt;&gt;"",partida!AC3=""),partida!AC8,""))</f>
        <v/>
      </c>
      <c r="AD8" s="7" t="str">
        <f>IF(CONCATENATE(AA8,AB8,AC8,AA9,AB9,AC9,AA10,AB10,AC10)="","",CONCATENATE("ColorModel.",AA8,AB8,AC8,AA9,AB9,AC9,AA10,AB10,AC10))</f>
        <v>ColorModel.X</v>
      </c>
      <c r="AH8" s="3">
        <v>0</v>
      </c>
      <c r="AI8" s="2" t="str">
        <f>IF(partida!AI8="","",IF(AND(partida!AI8&lt;&gt;"",partida!AI3=""),partida!AI8,""))</f>
        <v/>
      </c>
      <c r="AJ8" s="2" t="str">
        <f>IF(partida!AJ8="","",IF(AND(partida!AJ8&lt;&gt;"",partida!AJ3=""),partida!AJ8,""))</f>
        <v>X</v>
      </c>
      <c r="AK8" s="2" t="str">
        <f>IF(partida!AK8="","",IF(AND(partida!AK8&lt;&gt;"",partida!AK3=""),partida!AK8,""))</f>
        <v/>
      </c>
      <c r="AL8" s="7" t="str">
        <f>IF(CONCATENATE(AI8,AJ8,AK8,AI9,AJ9,AK9,AI10,AJ10,AK10)="","",CONCATENATE("ColorModel.",AI8,AJ8,AK8,AI9,AJ9,AK9,AI10,AJ10,AK10))</f>
        <v>ColorModel.X</v>
      </c>
      <c r="AP8" s="3">
        <v>0</v>
      </c>
      <c r="AQ8" s="2" t="str">
        <f>IF(partida!AQ8="","",IF(AND(partida!AQ8&lt;&gt;"",partida!AQ3=""),partida!AQ8,""))</f>
        <v/>
      </c>
      <c r="AR8" s="2" t="str">
        <f>IF(partida!AR8="","",IF(AND(partida!AR8&lt;&gt;"",partida!AR3=""),partida!AR8,""))</f>
        <v/>
      </c>
      <c r="AS8" s="2" t="str">
        <f>IF(partida!AS8="","",IF(AND(partida!AS8&lt;&gt;"",partida!AS3=""),partida!AS8,""))</f>
        <v>X</v>
      </c>
      <c r="AT8" s="7" t="str">
        <f>IF(CONCATENATE(AQ8,AR8,AS8,AQ9,AR9,AS9,AQ10,AR10,AS10)="","",CONCATENATE("ColorModel.",AQ8,AR8,AS8,AQ9,AR9,AS9,AQ10,AR10,AS10))</f>
        <v>ColorModel.X</v>
      </c>
      <c r="AX8" s="3">
        <v>0</v>
      </c>
      <c r="AY8" s="2" t="str">
        <f>IF(partida!AY8="","",IF(AND(partida!AY8&lt;&gt;"",partida!AY3=""),partida!AY8,""))</f>
        <v>X</v>
      </c>
      <c r="AZ8" s="2" t="str">
        <f>IF(partida!AZ8="","",IF(AND(partida!AZ8&lt;&gt;"",partida!AZ3=""),partida!AZ8,""))</f>
        <v/>
      </c>
      <c r="BA8" s="2" t="str">
        <f>IF(partida!BA8="","",IF(AND(partida!BA8&lt;&gt;"",partida!BA3=""),partida!BA8,""))</f>
        <v/>
      </c>
      <c r="BB8" s="7" t="str">
        <f>IF(CONCATENATE(AY8,AZ8,BA8,AY9,AZ9,BA9,AY10,AZ10,BA10)="","",CONCATENATE("ColorModel.",AY8,AZ8,BA8,AY9,AZ9,BA9,AY10,AZ10,BA10))</f>
        <v>ColorModel.X</v>
      </c>
      <c r="BF8" s="3">
        <v>0</v>
      </c>
      <c r="BG8" s="2" t="str">
        <f>IF(partida!BG8="","",IF(AND(partida!BG8&lt;&gt;"",partida!BG3=""),partida!BG8,""))</f>
        <v/>
      </c>
      <c r="BH8" s="2" t="str">
        <f>IF(partida!BH8="","",IF(AND(partida!BH8&lt;&gt;"",partida!BH3=""),partida!BH8,""))</f>
        <v/>
      </c>
      <c r="BI8" s="2" t="str">
        <f>IF(partida!BI8="","",IF(AND(partida!BI8&lt;&gt;"",partida!BI3=""),partida!BI8,""))</f>
        <v>X</v>
      </c>
      <c r="BJ8" s="7" t="str">
        <f>IF(CONCATENATE(BG8,BH8,BI8,BG9,BH9,BI9,BG10,BH10,BI10)="","",CONCATENATE("ColorModel.",BG8,BH8,BI8,BG9,BH9,BI9,BG10,BH10,BI10))</f>
        <v>ColorModel.X</v>
      </c>
      <c r="BN8" s="3">
        <v>0</v>
      </c>
      <c r="BO8" s="2" t="str">
        <f>IF(partida!BO8="","",IF(AND(partida!BO8&lt;&gt;"",partida!BO3=""),partida!BO8,""))</f>
        <v/>
      </c>
      <c r="BP8" s="2" t="str">
        <f>IF(partida!BP8="","",IF(AND(partida!BP8&lt;&gt;"",partida!BP3=""),partida!BP8,""))</f>
        <v/>
      </c>
      <c r="BQ8" s="2" t="str">
        <f>IF(partida!BQ8="","",IF(AND(partida!BQ8&lt;&gt;"",partida!BQ3=""),partida!BQ8,""))</f>
        <v/>
      </c>
      <c r="BR8" s="7" t="str">
        <f>IF(CONCATENATE(BO8,BP8,BQ8,BO9,BP9,BQ9,BO10,BP10,BQ10)="","",CONCATENATE("ColorModel.",BO8,BP8,BQ8,BO9,BP9,BQ9,BO10,BP10,BQ10))</f>
        <v>ColorModel.X</v>
      </c>
      <c r="BV8" s="3">
        <v>0</v>
      </c>
      <c r="BW8" s="2" t="str">
        <f>IF(partida!BW8="","",IF(AND(partida!BW8&lt;&gt;"",partida!BW3=""),partida!BW8,""))</f>
        <v>X</v>
      </c>
      <c r="BX8" s="2" t="str">
        <f>IF(partida!BX8="","",IF(AND(partida!BX8&lt;&gt;"",partida!BX3=""),partida!BX8,""))</f>
        <v/>
      </c>
      <c r="BY8" s="2" t="str">
        <f>IF(partida!BY8="","",IF(AND(partida!BY8&lt;&gt;"",partida!BY3=""),partida!BY8,""))</f>
        <v/>
      </c>
      <c r="BZ8" s="7" t="str">
        <f>IF(CONCATENATE(BW8,BX8,BY8,BW9,BX9,BY9,BW10,BX10,BY10)="","",CONCATENATE("ColorModel.",BW8,BX8,BY8,BW9,BX9,BY9,BW10,BX10,BY10))</f>
        <v>ColorModel.X</v>
      </c>
      <c r="CD8" s="3">
        <v>0</v>
      </c>
      <c r="CE8" s="2" t="str">
        <f>IF(partida!CE8="","",IF(AND(partida!CE8&lt;&gt;"",partida!CE3=""),partida!CE8,""))</f>
        <v/>
      </c>
      <c r="CF8" s="2" t="str">
        <f>IF(partida!CF8="","",IF(AND(partida!CF8&lt;&gt;"",partida!CF3=""),partida!CF8,""))</f>
        <v/>
      </c>
      <c r="CG8" s="2" t="str">
        <f>IF(partida!CG8="","",IF(AND(partida!CG8&lt;&gt;"",partida!CG3=""),partida!CG8,""))</f>
        <v/>
      </c>
      <c r="CH8" s="7" t="str">
        <f>IF(CONCATENATE(CE8,CF8,CG8,CE9,CF9,CG9,CE10,CF10,CG10)="","",CONCATENATE("ColorModel.",CE8,CF8,CG8,CE9,CF9,CG9,CE10,CF10,CG10))</f>
        <v>ColorModel.X</v>
      </c>
      <c r="CL8" s="3">
        <v>0</v>
      </c>
      <c r="CM8" s="2" t="str">
        <f>IF(partida!CM8="","",IF(AND(partida!CM8&lt;&gt;"",partida!CM3=""),partida!CM8,""))</f>
        <v>X</v>
      </c>
      <c r="CN8" s="2" t="str">
        <f>IF(partida!CN8="","",IF(AND(partida!CN8&lt;&gt;"",partida!CN3=""),partida!CN8,""))</f>
        <v/>
      </c>
      <c r="CO8" s="2" t="str">
        <f>IF(partida!CO8="","",IF(AND(partida!CO8&lt;&gt;"",partida!CO3=""),partida!CO8,""))</f>
        <v/>
      </c>
      <c r="CP8" s="7" t="str">
        <f>IF(CONCATENATE(CM8,CN8,CO8,CM9,CN9,CO9,CM10,CN10,CO10)="","",CONCATENATE("ColorModel.",CM8,CN8,CO8,CM9,CN9,CO9,CM10,CN10,CO10))</f>
        <v>ColorModel.X</v>
      </c>
      <c r="CT8" s="3">
        <v>0</v>
      </c>
      <c r="CU8" s="2" t="str">
        <f>IF(partida!CU8="","",IF(AND(partida!CU8&lt;&gt;"",partida!CU3=""),partida!CU8,""))</f>
        <v/>
      </c>
      <c r="CV8" s="2" t="str">
        <f>IF(partida!CV8="","",IF(AND(partida!CV8&lt;&gt;"",partida!CV3=""),partida!CV8,""))</f>
        <v/>
      </c>
      <c r="CW8" s="2" t="str">
        <f>IF(partida!CW8="","",IF(AND(partida!CW8&lt;&gt;"",partida!CW3=""),partida!CW8,""))</f>
        <v/>
      </c>
      <c r="CX8" s="7" t="str">
        <f>IF(CONCATENATE(CU8,CV8,CW8,CU9,CV9,CW9,CU10,CV10,CW10)="","",CONCATENATE("ColorModel.",CU8,CV8,CW8,CU9,CV9,CW9,CU10,CV10,CW10))</f>
        <v/>
      </c>
      <c r="DB8" s="3">
        <v>0</v>
      </c>
      <c r="DC8" s="2" t="str">
        <f>IF(partida!DC8="","",IF(AND(partida!DC8&lt;&gt;"",partida!DC3=""),partida!DC8,""))</f>
        <v/>
      </c>
      <c r="DD8" s="2" t="str">
        <f>IF(partida!DD8="","",IF(AND(partida!DD8&lt;&gt;"",partida!DD3=""),partida!DD8,""))</f>
        <v/>
      </c>
      <c r="DE8" s="2" t="str">
        <f>IF(partida!DE8="","",IF(AND(partida!DE8&lt;&gt;"",partida!DE3=""),partida!DE8,""))</f>
        <v/>
      </c>
      <c r="DF8" s="7" t="str">
        <f>IF(CONCATENATE(DC8,DD8,DE8,DC9,DD9,DE9,DC10,DD10,DE10)="","",CONCATENATE("ColorModel.",DC8,DD8,DE8,DC9,DD9,DE9,DC10,DD10,DE10))</f>
        <v/>
      </c>
      <c r="DJ8" s="3">
        <v>0</v>
      </c>
      <c r="DK8" s="2" t="str">
        <f>IF(partida!DK8="","",IF(AND(partida!DK8&lt;&gt;"",partida!DK3=""),partida!DK8,""))</f>
        <v/>
      </c>
      <c r="DL8" s="2" t="str">
        <f>IF(partida!DL8="","",IF(AND(partida!DL8&lt;&gt;"",partida!DL3=""),partida!DL8,""))</f>
        <v/>
      </c>
      <c r="DM8" s="2" t="str">
        <f>IF(partida!DM8="","",IF(AND(partida!DM8&lt;&gt;"",partida!DM3=""),partida!DM8,""))</f>
        <v/>
      </c>
      <c r="DN8" s="7" t="str">
        <f>IF(CONCATENATE(DK8,DL8,DM8,DK9,DL9,DM9,DK10,DL10,DM10)="","",CONCATENATE("ColorModel.",DK8,DL8,DM8,DK9,DL9,DM9,DK10,DL10,DM10))</f>
        <v/>
      </c>
      <c r="DR8" s="3">
        <v>0</v>
      </c>
      <c r="DS8" s="2" t="str">
        <f>IF(partida!DS8="","",IF(AND(partida!DS8&lt;&gt;"",partida!DS3=""),partida!DS8,""))</f>
        <v/>
      </c>
      <c r="DT8" s="2" t="str">
        <f>IF(partida!DT8="","",IF(AND(partida!DT8&lt;&gt;"",partida!DT3=""),partida!DT8,""))</f>
        <v/>
      </c>
      <c r="DU8" s="2" t="str">
        <f>IF(partida!DU8="","",IF(AND(partida!DU8&lt;&gt;"",partida!DU3=""),partida!DU8,""))</f>
        <v/>
      </c>
      <c r="DV8" s="7" t="str">
        <f>IF(CONCATENATE(DS8,DT8,DU8,DS9,DT9,DU9,DS10,DT10,DU10)="","",CONCATENATE("ColorModel.",DS8,DT8,DU8,DS9,DT9,DU9,DS10,DT10,DU10))</f>
        <v/>
      </c>
      <c r="DZ8" s="3">
        <v>0</v>
      </c>
      <c r="EA8" s="2" t="str">
        <f>IF(partida!EA8="","",IF(AND(partida!EA8&lt;&gt;"",partida!EA3=""),partida!EA8,""))</f>
        <v/>
      </c>
      <c r="EB8" s="2" t="str">
        <f>IF(partida!EB8="","",IF(AND(partida!EB8&lt;&gt;"",partida!EB3=""),partida!EB8,""))</f>
        <v/>
      </c>
      <c r="EC8" s="2" t="str">
        <f>IF(partida!EC8="","",IF(AND(partida!EC8&lt;&gt;"",partida!EC3=""),partida!EC8,""))</f>
        <v/>
      </c>
      <c r="ED8" s="7" t="str">
        <f>IF(CONCATENATE(EA8,EB8,EC8,EA9,EB9,EC9,EA10,EB10,EC10)="","",CONCATENATE("ColorModel.",EA8,EB8,EC8,EA9,EB9,EC9,EA10,EB10,EC10))</f>
        <v/>
      </c>
      <c r="EH8" s="3">
        <v>0</v>
      </c>
      <c r="EI8" s="2" t="str">
        <f>IF(partida!EI8="","",IF(AND(partida!EI8&lt;&gt;"",partida!EI3=""),partida!EI8,""))</f>
        <v/>
      </c>
      <c r="EJ8" s="2" t="str">
        <f>IF(partida!EJ8="","",IF(AND(partida!EJ8&lt;&gt;"",partida!EJ3=""),partida!EJ8,""))</f>
        <v/>
      </c>
      <c r="EK8" s="2" t="str">
        <f>IF(partida!EK8="","",IF(AND(partida!EK8&lt;&gt;"",partida!EK3=""),partida!EK8,""))</f>
        <v/>
      </c>
      <c r="EL8" s="7" t="str">
        <f>IF(CONCATENATE(EI8,EJ8,EK8,EI9,EJ9,EK9,EI10,EJ10,EK10)="","",CONCATENATE("ColorModel.",EI8,EJ8,EK8,EI9,EJ9,EK9,EI10,EJ10,EK10))</f>
        <v/>
      </c>
      <c r="EP8" s="3">
        <v>0</v>
      </c>
      <c r="EQ8" s="2" t="str">
        <f>IF(partida!EQ8="","",IF(AND(partida!EQ8&lt;&gt;"",partida!EQ3=""),partida!EQ8,""))</f>
        <v/>
      </c>
      <c r="ER8" s="2" t="str">
        <f>IF(partida!ER8="","",IF(AND(partida!ER8&lt;&gt;"",partida!ER3=""),partida!ER8,""))</f>
        <v/>
      </c>
      <c r="ES8" s="2" t="str">
        <f>IF(partida!ES8="","",IF(AND(partida!ES8&lt;&gt;"",partida!ES3=""),partida!ES8,""))</f>
        <v/>
      </c>
      <c r="ET8" s="7" t="str">
        <f>IF(CONCATENATE(EQ8,ER8,ES8,EQ9,ER9,ES9,EQ10,ER10,ES10)="","",CONCATENATE("ColorModel.",EQ8,ER8,ES8,EQ9,ER9,ES9,EQ10,ER10,ES10))</f>
        <v/>
      </c>
      <c r="EX8" s="3">
        <v>0</v>
      </c>
      <c r="EY8" s="2" t="str">
        <f>IF(partida!EY8="","",IF(AND(partida!EY8&lt;&gt;"",partida!EY3=""),partida!EY8,""))</f>
        <v/>
      </c>
      <c r="EZ8" s="2" t="str">
        <f>IF(partida!EZ8="","",IF(AND(partida!EZ8&lt;&gt;"",partida!EZ3=""),partida!EZ8,""))</f>
        <v/>
      </c>
      <c r="FA8" s="2" t="str">
        <f>IF(partida!FA8="","",IF(AND(partida!FA8&lt;&gt;"",partida!FA3=""),partida!FA8,""))</f>
        <v/>
      </c>
      <c r="FB8" s="7" t="str">
        <f>IF(CONCATENATE(EY8,EZ8,FA8,EY9,EZ9,FA9,EY10,EZ10,FA10)="","",CONCATENATE("ColorModel.",EY8,EZ8,FA8,EY9,EZ9,FA9,EY10,EZ10,FA10))</f>
        <v/>
      </c>
    </row>
    <row r="9" spans="2:158" x14ac:dyDescent="0.25">
      <c r="B9" s="3">
        <v>1</v>
      </c>
      <c r="C9" s="2" t="str">
        <f>IF(partida!C9="","",IF(AND(partida!C9&lt;&gt;"",partida!C4=""),partida!C9,""))</f>
        <v/>
      </c>
      <c r="D9" s="2" t="str">
        <f>IF(partida!D9="","",IF(AND(partida!D9&lt;&gt;"",partida!D4=""),partida!D9,""))</f>
        <v/>
      </c>
      <c r="E9" s="2" t="str">
        <f>IF(partida!E9="","",IF(AND(partida!E9&lt;&gt;"",partida!E4=""),partida!E9,""))</f>
        <v/>
      </c>
      <c r="F9" s="5"/>
      <c r="J9" s="3">
        <v>1</v>
      </c>
      <c r="K9" s="2" t="str">
        <f>IF(partida!K9="","",IF(AND(partida!K9&lt;&gt;"",partida!K4=""),partida!K9,""))</f>
        <v>X</v>
      </c>
      <c r="L9" s="2" t="str">
        <f>IF(partida!L9="","",IF(AND(partida!L9&lt;&gt;"",partida!L4=""),partida!L9,""))</f>
        <v/>
      </c>
      <c r="M9" s="2" t="str">
        <f>IF(partida!M9="","",IF(AND(partida!M9&lt;&gt;"",partida!M4=""),partida!M9,""))</f>
        <v/>
      </c>
      <c r="N9" s="5"/>
      <c r="R9" s="3">
        <v>1</v>
      </c>
      <c r="S9" s="2" t="str">
        <f>IF(partida!S9="","",IF(AND(partida!S9&lt;&gt;"",partida!S4=""),partida!S9,""))</f>
        <v/>
      </c>
      <c r="T9" s="2" t="str">
        <f>IF(partida!T9="","",IF(AND(partida!T9&lt;&gt;"",partida!T4=""),partida!T9,""))</f>
        <v/>
      </c>
      <c r="U9" s="2" t="str">
        <f>IF(partida!U9="","",IF(AND(partida!U9&lt;&gt;"",partida!U4=""),partida!U9,""))</f>
        <v/>
      </c>
      <c r="V9" s="5"/>
      <c r="Z9" s="3">
        <v>1</v>
      </c>
      <c r="AA9" s="2" t="str">
        <f>IF(partida!AA9="","",IF(AND(partida!AA9&lt;&gt;"",partida!AA4=""),partida!AA9,""))</f>
        <v/>
      </c>
      <c r="AB9" s="2" t="str">
        <f>IF(partida!AB9="","",IF(AND(partida!AB9&lt;&gt;"",partida!AB4=""),partida!AB9,""))</f>
        <v/>
      </c>
      <c r="AC9" s="2" t="str">
        <f>IF(partida!AC9="","",IF(AND(partida!AC9&lt;&gt;"",partida!AC4=""),partida!AC9,""))</f>
        <v/>
      </c>
      <c r="AD9" s="5"/>
      <c r="AH9" s="3">
        <v>1</v>
      </c>
      <c r="AI9" s="2" t="str">
        <f>IF(partida!AI9="","",IF(AND(partida!AI9&lt;&gt;"",partida!AI4=""),partida!AI9,""))</f>
        <v/>
      </c>
      <c r="AJ9" s="2" t="str">
        <f>IF(partida!AJ9="","",IF(AND(partida!AJ9&lt;&gt;"",partida!AJ4=""),partida!AJ9,""))</f>
        <v/>
      </c>
      <c r="AK9" s="2" t="str">
        <f>IF(partida!AK9="","",IF(AND(partida!AK9&lt;&gt;"",partida!AK4=""),partida!AK9,""))</f>
        <v/>
      </c>
      <c r="AL9" s="5"/>
      <c r="AP9" s="3">
        <v>1</v>
      </c>
      <c r="AQ9" s="2" t="str">
        <f>IF(partida!AQ9="","",IF(AND(partida!AQ9&lt;&gt;"",partida!AQ4=""),partida!AQ9,""))</f>
        <v/>
      </c>
      <c r="AR9" s="2" t="str">
        <f>IF(partida!AR9="","",IF(AND(partida!AR9&lt;&gt;"",partida!AR4=""),partida!AR9,""))</f>
        <v/>
      </c>
      <c r="AS9" s="2" t="str">
        <f>IF(partida!AS9="","",IF(AND(partida!AS9&lt;&gt;"",partida!AS4=""),partida!AS9,""))</f>
        <v/>
      </c>
      <c r="AT9" s="5"/>
      <c r="AX9" s="3">
        <v>1</v>
      </c>
      <c r="AY9" s="2" t="str">
        <f>IF(partida!AY9="","",IF(AND(partida!AY9&lt;&gt;"",partida!AY4=""),partida!AY9,""))</f>
        <v/>
      </c>
      <c r="AZ9" s="2" t="str">
        <f>IF(partida!AZ9="","",IF(AND(partida!AZ9&lt;&gt;"",partida!AZ4=""),partida!AZ9,""))</f>
        <v/>
      </c>
      <c r="BA9" s="2" t="str">
        <f>IF(partida!BA9="","",IF(AND(partida!BA9&lt;&gt;"",partida!BA4=""),partida!BA9,""))</f>
        <v/>
      </c>
      <c r="BB9" s="5"/>
      <c r="BF9" s="3">
        <v>1</v>
      </c>
      <c r="BG9" s="2" t="str">
        <f>IF(partida!BG9="","",IF(AND(partida!BG9&lt;&gt;"",partida!BG4=""),partida!BG9,""))</f>
        <v/>
      </c>
      <c r="BH9" s="2" t="str">
        <f>IF(partida!BH9="","",IF(AND(partida!BH9&lt;&gt;"",partida!BH4=""),partida!BH9,""))</f>
        <v/>
      </c>
      <c r="BI9" s="2" t="str">
        <f>IF(partida!BI9="","",IF(AND(partida!BI9&lt;&gt;"",partida!BI4=""),partida!BI9,""))</f>
        <v/>
      </c>
      <c r="BJ9" s="5"/>
      <c r="BN9" s="3">
        <v>1</v>
      </c>
      <c r="BO9" s="2" t="str">
        <f>IF(partida!BO9="","",IF(AND(partida!BO9&lt;&gt;"",partida!BO4=""),partida!BO9,""))</f>
        <v/>
      </c>
      <c r="BP9" s="2" t="str">
        <f>IF(partida!BP9="","",IF(AND(partida!BP9&lt;&gt;"",partida!BP4=""),partida!BP9,""))</f>
        <v>X</v>
      </c>
      <c r="BQ9" s="2" t="str">
        <f>IF(partida!BQ9="","",IF(AND(partida!BQ9&lt;&gt;"",partida!BQ4=""),partida!BQ9,""))</f>
        <v/>
      </c>
      <c r="BR9" s="5"/>
      <c r="BV9" s="3">
        <v>1</v>
      </c>
      <c r="BW9" s="2" t="str">
        <f>IF(partida!BW9="","",IF(AND(partida!BW9&lt;&gt;"",partida!BW4=""),partida!BW9,""))</f>
        <v/>
      </c>
      <c r="BX9" s="2" t="str">
        <f>IF(partida!BX9="","",IF(AND(partida!BX9&lt;&gt;"",partida!BX4=""),partida!BX9,""))</f>
        <v/>
      </c>
      <c r="BY9" s="2" t="str">
        <f>IF(partida!BY9="","",IF(AND(partida!BY9&lt;&gt;"",partida!BY4=""),partida!BY9,""))</f>
        <v/>
      </c>
      <c r="BZ9" s="5"/>
      <c r="CD9" s="3">
        <v>1</v>
      </c>
      <c r="CE9" s="2" t="str">
        <f>IF(partida!CE9="","",IF(AND(partida!CE9&lt;&gt;"",partida!CE4=""),partida!CE9,""))</f>
        <v/>
      </c>
      <c r="CF9" s="2" t="str">
        <f>IF(partida!CF9="","",IF(AND(partida!CF9&lt;&gt;"",partida!CF4=""),partida!CF9,""))</f>
        <v>X</v>
      </c>
      <c r="CG9" s="2" t="str">
        <f>IF(partida!CG9="","",IF(AND(partida!CG9&lt;&gt;"",partida!CG4=""),partida!CG9,""))</f>
        <v/>
      </c>
      <c r="CH9" s="5"/>
      <c r="CL9" s="3">
        <v>1</v>
      </c>
      <c r="CM9" s="2" t="str">
        <f>IF(partida!CM9="","",IF(AND(partida!CM9&lt;&gt;"",partida!CM4=""),partida!CM9,""))</f>
        <v/>
      </c>
      <c r="CN9" s="2" t="str">
        <f>IF(partida!CN9="","",IF(AND(partida!CN9&lt;&gt;"",partida!CN4=""),partida!CN9,""))</f>
        <v/>
      </c>
      <c r="CO9" s="2" t="str">
        <f>IF(partida!CO9="","",IF(AND(partida!CO9&lt;&gt;"",partida!CO4=""),partida!CO9,""))</f>
        <v/>
      </c>
      <c r="CP9" s="5"/>
      <c r="CT9" s="3">
        <v>1</v>
      </c>
      <c r="CU9" s="2" t="str">
        <f>IF(partida!CU9="","",IF(AND(partida!CU9&lt;&gt;"",partida!CU4=""),partida!CU9,""))</f>
        <v/>
      </c>
      <c r="CV9" s="2" t="str">
        <f>IF(partida!CV9="","",IF(AND(partida!CV9&lt;&gt;"",partida!CV4=""),partida!CV9,""))</f>
        <v/>
      </c>
      <c r="CW9" s="2" t="str">
        <f>IF(partida!CW9="","",IF(AND(partida!CW9&lt;&gt;"",partida!CW4=""),partida!CW9,""))</f>
        <v/>
      </c>
      <c r="CX9" s="5"/>
      <c r="DB9" s="3">
        <v>1</v>
      </c>
      <c r="DC9" s="2" t="str">
        <f>IF(partida!DC9="","",IF(AND(partida!DC9&lt;&gt;"",partida!DC4=""),partida!DC9,""))</f>
        <v/>
      </c>
      <c r="DD9" s="2" t="str">
        <f>IF(partida!DD9="","",IF(AND(partida!DD9&lt;&gt;"",partida!DD4=""),partida!DD9,""))</f>
        <v/>
      </c>
      <c r="DE9" s="2" t="str">
        <f>IF(partida!DE9="","",IF(AND(partida!DE9&lt;&gt;"",partida!DE4=""),partida!DE9,""))</f>
        <v/>
      </c>
      <c r="DF9" s="5"/>
      <c r="DJ9" s="3">
        <v>1</v>
      </c>
      <c r="DK9" s="2" t="str">
        <f>IF(partida!DK9="","",IF(AND(partida!DK9&lt;&gt;"",partida!DK4=""),partida!DK9,""))</f>
        <v/>
      </c>
      <c r="DL9" s="2" t="str">
        <f>IF(partida!DL9="","",IF(AND(partida!DL9&lt;&gt;"",partida!DL4=""),partida!DL9,""))</f>
        <v/>
      </c>
      <c r="DM9" s="2" t="str">
        <f>IF(partida!DM9="","",IF(AND(partida!DM9&lt;&gt;"",partida!DM4=""),partida!DM9,""))</f>
        <v/>
      </c>
      <c r="DN9" s="5"/>
      <c r="DR9" s="3">
        <v>1</v>
      </c>
      <c r="DS9" s="2" t="str">
        <f>IF(partida!DS9="","",IF(AND(partida!DS9&lt;&gt;"",partida!DS4=""),partida!DS9,""))</f>
        <v/>
      </c>
      <c r="DT9" s="2" t="str">
        <f>IF(partida!DT9="","",IF(AND(partida!DT9&lt;&gt;"",partida!DT4=""),partida!DT9,""))</f>
        <v/>
      </c>
      <c r="DU9" s="2" t="str">
        <f>IF(partida!DU9="","",IF(AND(partida!DU9&lt;&gt;"",partida!DU4=""),partida!DU9,""))</f>
        <v/>
      </c>
      <c r="DV9" s="5"/>
      <c r="DZ9" s="3">
        <v>1</v>
      </c>
      <c r="EA9" s="2" t="str">
        <f>IF(partida!EA9="","",IF(AND(partida!EA9&lt;&gt;"",partida!EA4=""),partida!EA9,""))</f>
        <v/>
      </c>
      <c r="EB9" s="2" t="str">
        <f>IF(partida!EB9="","",IF(AND(partida!EB9&lt;&gt;"",partida!EB4=""),partida!EB9,""))</f>
        <v/>
      </c>
      <c r="EC9" s="2" t="str">
        <f>IF(partida!EC9="","",IF(AND(partida!EC9&lt;&gt;"",partida!EC4=""),partida!EC9,""))</f>
        <v/>
      </c>
      <c r="ED9" s="5"/>
      <c r="EH9" s="3">
        <v>1</v>
      </c>
      <c r="EI9" s="2" t="str">
        <f>IF(partida!EI9="","",IF(AND(partida!EI9&lt;&gt;"",partida!EI4=""),partida!EI9,""))</f>
        <v/>
      </c>
      <c r="EJ9" s="2" t="str">
        <f>IF(partida!EJ9="","",IF(AND(partida!EJ9&lt;&gt;"",partida!EJ4=""),partida!EJ9,""))</f>
        <v/>
      </c>
      <c r="EK9" s="2" t="str">
        <f>IF(partida!EK9="","",IF(AND(partida!EK9&lt;&gt;"",partida!EK4=""),partida!EK9,""))</f>
        <v/>
      </c>
      <c r="EL9" s="5"/>
      <c r="EP9" s="3">
        <v>1</v>
      </c>
      <c r="EQ9" s="2" t="str">
        <f>IF(partida!EQ9="","",IF(AND(partida!EQ9&lt;&gt;"",partida!EQ4=""),partida!EQ9,""))</f>
        <v/>
      </c>
      <c r="ER9" s="2" t="str">
        <f>IF(partida!ER9="","",IF(AND(partida!ER9&lt;&gt;"",partida!ER4=""),partida!ER9,""))</f>
        <v/>
      </c>
      <c r="ES9" s="2" t="str">
        <f>IF(partida!ES9="","",IF(AND(partida!ES9&lt;&gt;"",partida!ES4=""),partida!ES9,""))</f>
        <v/>
      </c>
      <c r="ET9" s="5"/>
      <c r="EX9" s="3">
        <v>1</v>
      </c>
      <c r="EY9" s="2" t="str">
        <f>IF(partida!EY9="","",IF(AND(partida!EY9&lt;&gt;"",partida!EY4=""),partida!EY9,""))</f>
        <v/>
      </c>
      <c r="EZ9" s="2" t="str">
        <f>IF(partida!EZ9="","",IF(AND(partida!EZ9&lt;&gt;"",partida!EZ4=""),partida!EZ9,""))</f>
        <v/>
      </c>
      <c r="FA9" s="2" t="str">
        <f>IF(partida!FA9="","",IF(AND(partida!FA9&lt;&gt;"",partida!FA4=""),partida!FA9,""))</f>
        <v/>
      </c>
      <c r="FB9" s="5"/>
    </row>
    <row r="10" spans="2:158" x14ac:dyDescent="0.25">
      <c r="B10" s="3">
        <v>2</v>
      </c>
      <c r="C10" s="2" t="str">
        <f>IF(partida!C10="","",IF(AND(partida!C10&lt;&gt;"",partida!C5=""),partida!C10,""))</f>
        <v/>
      </c>
      <c r="D10" s="2" t="str">
        <f>IF(partida!D10="","",IF(AND(partida!D10&lt;&gt;"",partida!D5=""),partida!D10,""))</f>
        <v/>
      </c>
      <c r="E10" s="2" t="str">
        <f>IF(partida!E10="","",IF(AND(partida!E10&lt;&gt;"",partida!E5=""),partida!E10,""))</f>
        <v/>
      </c>
      <c r="F10" s="5"/>
      <c r="J10" s="3">
        <v>2</v>
      </c>
      <c r="K10" s="2" t="str">
        <f>IF(partida!K10="","",IF(AND(partida!K10&lt;&gt;"",partida!K5=""),partida!K10,""))</f>
        <v/>
      </c>
      <c r="L10" s="2" t="str">
        <f>IF(partida!L10="","",IF(AND(partida!L10&lt;&gt;"",partida!L5=""),partida!L10,""))</f>
        <v/>
      </c>
      <c r="M10" s="2" t="str">
        <f>IF(partida!M10="","",IF(AND(partida!M10&lt;&gt;"",partida!M5=""),partida!M10,""))</f>
        <v/>
      </c>
      <c r="N10" s="5"/>
      <c r="R10" s="3">
        <v>2</v>
      </c>
      <c r="S10" s="2" t="str">
        <f>IF(partida!S10="","",IF(AND(partida!S10&lt;&gt;"",partida!S5=""),partida!S10,""))</f>
        <v>X</v>
      </c>
      <c r="T10" s="2" t="str">
        <f>IF(partida!T10="","",IF(AND(partida!T10&lt;&gt;"",partida!T5=""),partida!T10,""))</f>
        <v/>
      </c>
      <c r="U10" s="2" t="str">
        <f>IF(partida!U10="","",IF(AND(partida!U10&lt;&gt;"",partida!U5=""),partida!U10,""))</f>
        <v/>
      </c>
      <c r="V10" s="5"/>
      <c r="Z10" s="3">
        <v>2</v>
      </c>
      <c r="AA10" s="2" t="str">
        <f>IF(partida!AA10="","",IF(AND(partida!AA10&lt;&gt;"",partida!AA5=""),partida!AA10,""))</f>
        <v/>
      </c>
      <c r="AB10" s="2" t="str">
        <f>IF(partida!AB10="","",IF(AND(partida!AB10&lt;&gt;"",partida!AB5=""),partida!AB10,""))</f>
        <v/>
      </c>
      <c r="AC10" s="2" t="str">
        <f>IF(partida!AC10="","",IF(AND(partida!AC10&lt;&gt;"",partida!AC5=""),partida!AC10,""))</f>
        <v/>
      </c>
      <c r="AD10" s="5"/>
      <c r="AH10" s="3">
        <v>2</v>
      </c>
      <c r="AI10" s="2" t="str">
        <f>IF(partida!AI10="","",IF(AND(partida!AI10&lt;&gt;"",partida!AI5=""),partida!AI10,""))</f>
        <v/>
      </c>
      <c r="AJ10" s="2" t="str">
        <f>IF(partida!AJ10="","",IF(AND(partida!AJ10&lt;&gt;"",partida!AJ5=""),partida!AJ10,""))</f>
        <v/>
      </c>
      <c r="AK10" s="2" t="str">
        <f>IF(partida!AK10="","",IF(AND(partida!AK10&lt;&gt;"",partida!AK5=""),partida!AK10,""))</f>
        <v/>
      </c>
      <c r="AL10" s="5"/>
      <c r="AP10" s="3">
        <v>2</v>
      </c>
      <c r="AQ10" s="2" t="str">
        <f>IF(partida!AQ10="","",IF(AND(partida!AQ10&lt;&gt;"",partida!AQ5=""),partida!AQ10,""))</f>
        <v/>
      </c>
      <c r="AR10" s="2" t="str">
        <f>IF(partida!AR10="","",IF(AND(partida!AR10&lt;&gt;"",partida!AR5=""),partida!AR10,""))</f>
        <v/>
      </c>
      <c r="AS10" s="2" t="str">
        <f>IF(partida!AS10="","",IF(AND(partida!AS10&lt;&gt;"",partida!AS5=""),partida!AS10,""))</f>
        <v/>
      </c>
      <c r="AT10" s="5"/>
      <c r="AX10" s="3">
        <v>2</v>
      </c>
      <c r="AY10" s="2" t="str">
        <f>IF(partida!AY10="","",IF(AND(partida!AY10&lt;&gt;"",partida!AY5=""),partida!AY10,""))</f>
        <v/>
      </c>
      <c r="AZ10" s="2" t="str">
        <f>IF(partida!AZ10="","",IF(AND(partida!AZ10&lt;&gt;"",partida!AZ5=""),partida!AZ10,""))</f>
        <v/>
      </c>
      <c r="BA10" s="2" t="str">
        <f>IF(partida!BA10="","",IF(AND(partida!BA10&lt;&gt;"",partida!BA5=""),partida!BA10,""))</f>
        <v/>
      </c>
      <c r="BB10" s="5"/>
      <c r="BF10" s="3">
        <v>2</v>
      </c>
      <c r="BG10" s="2" t="str">
        <f>IF(partida!BG10="","",IF(AND(partida!BG10&lt;&gt;"",partida!BG5=""),partida!BG10,""))</f>
        <v/>
      </c>
      <c r="BH10" s="2" t="str">
        <f>IF(partida!BH10="","",IF(AND(partida!BH10&lt;&gt;"",partida!BH5=""),partida!BH10,""))</f>
        <v/>
      </c>
      <c r="BI10" s="2" t="str">
        <f>IF(partida!BI10="","",IF(AND(partida!BI10&lt;&gt;"",partida!BI5=""),partida!BI10,""))</f>
        <v/>
      </c>
      <c r="BJ10" s="5"/>
      <c r="BN10" s="3">
        <v>2</v>
      </c>
      <c r="BO10" s="2" t="str">
        <f>IF(partida!BO10="","",IF(AND(partida!BO10&lt;&gt;"",partida!BO5=""),partida!BO10,""))</f>
        <v/>
      </c>
      <c r="BP10" s="2" t="str">
        <f>IF(partida!BP10="","",IF(AND(partida!BP10&lt;&gt;"",partida!BP5=""),partida!BP10,""))</f>
        <v/>
      </c>
      <c r="BQ10" s="2" t="str">
        <f>IF(partida!BQ10="","",IF(AND(partida!BQ10&lt;&gt;"",partida!BQ5=""),partida!BQ10,""))</f>
        <v/>
      </c>
      <c r="BR10" s="5"/>
      <c r="BV10" s="3">
        <v>2</v>
      </c>
      <c r="BW10" s="2" t="str">
        <f>IF(partida!BW10="","",IF(AND(partida!BW10&lt;&gt;"",partida!BW5=""),partida!BW10,""))</f>
        <v/>
      </c>
      <c r="BX10" s="2" t="str">
        <f>IF(partida!BX10="","",IF(AND(partida!BX10&lt;&gt;"",partida!BX5=""),partida!BX10,""))</f>
        <v/>
      </c>
      <c r="BY10" s="2" t="str">
        <f>IF(partida!BY10="","",IF(AND(partida!BY10&lt;&gt;"",partida!BY5=""),partida!BY10,""))</f>
        <v/>
      </c>
      <c r="BZ10" s="5"/>
      <c r="CD10" s="3">
        <v>2</v>
      </c>
      <c r="CE10" s="2" t="str">
        <f>IF(partida!CE10="","",IF(AND(partida!CE10&lt;&gt;"",partida!CE5=""),partida!CE10,""))</f>
        <v/>
      </c>
      <c r="CF10" s="2" t="str">
        <f>IF(partida!CF10="","",IF(AND(partida!CF10&lt;&gt;"",partida!CF5=""),partida!CF10,""))</f>
        <v/>
      </c>
      <c r="CG10" s="2" t="str">
        <f>IF(partida!CG10="","",IF(AND(partida!CG10&lt;&gt;"",partida!CG5=""),partida!CG10,""))</f>
        <v/>
      </c>
      <c r="CH10" s="5"/>
      <c r="CL10" s="3">
        <v>2</v>
      </c>
      <c r="CM10" s="2" t="str">
        <f>IF(partida!CM10="","",IF(AND(partida!CM10&lt;&gt;"",partida!CM5=""),partida!CM10,""))</f>
        <v/>
      </c>
      <c r="CN10" s="2" t="str">
        <f>IF(partida!CN10="","",IF(AND(partida!CN10&lt;&gt;"",partida!CN5=""),partida!CN10,""))</f>
        <v/>
      </c>
      <c r="CO10" s="2" t="str">
        <f>IF(partida!CO10="","",IF(AND(partida!CO10&lt;&gt;"",partida!CO5=""),partida!CO10,""))</f>
        <v/>
      </c>
      <c r="CP10" s="5"/>
      <c r="CT10" s="3">
        <v>2</v>
      </c>
      <c r="CU10" s="2" t="str">
        <f>IF(partida!CU10="","",IF(AND(partida!CU10&lt;&gt;"",partida!CU5=""),partida!CU10,""))</f>
        <v/>
      </c>
      <c r="CV10" s="2" t="str">
        <f>IF(partida!CV10="","",IF(AND(partida!CV10&lt;&gt;"",partida!CV5=""),partida!CV10,""))</f>
        <v/>
      </c>
      <c r="CW10" s="2" t="str">
        <f>IF(partida!CW10="","",IF(AND(partida!CW10&lt;&gt;"",partida!CW5=""),partida!CW10,""))</f>
        <v/>
      </c>
      <c r="CX10" s="5"/>
      <c r="DB10" s="3">
        <v>2</v>
      </c>
      <c r="DC10" s="2" t="str">
        <f>IF(partida!DC10="","",IF(AND(partida!DC10&lt;&gt;"",partida!DC5=""),partida!DC10,""))</f>
        <v/>
      </c>
      <c r="DD10" s="2" t="str">
        <f>IF(partida!DD10="","",IF(AND(partida!DD10&lt;&gt;"",partida!DD5=""),partida!DD10,""))</f>
        <v/>
      </c>
      <c r="DE10" s="2" t="str">
        <f>IF(partida!DE10="","",IF(AND(partida!DE10&lt;&gt;"",partida!DE5=""),partida!DE10,""))</f>
        <v/>
      </c>
      <c r="DF10" s="5"/>
      <c r="DJ10" s="3">
        <v>2</v>
      </c>
      <c r="DK10" s="2" t="str">
        <f>IF(partida!DK10="","",IF(AND(partida!DK10&lt;&gt;"",partida!DK5=""),partida!DK10,""))</f>
        <v/>
      </c>
      <c r="DL10" s="2" t="str">
        <f>IF(partida!DL10="","",IF(AND(partida!DL10&lt;&gt;"",partida!DL5=""),partida!DL10,""))</f>
        <v/>
      </c>
      <c r="DM10" s="2" t="str">
        <f>IF(partida!DM10="","",IF(AND(partida!DM10&lt;&gt;"",partida!DM5=""),partida!DM10,""))</f>
        <v/>
      </c>
      <c r="DN10" s="5"/>
      <c r="DR10" s="3">
        <v>2</v>
      </c>
      <c r="DS10" s="2" t="str">
        <f>IF(partida!DS10="","",IF(AND(partida!DS10&lt;&gt;"",partida!DS5=""),partida!DS10,""))</f>
        <v/>
      </c>
      <c r="DT10" s="2" t="str">
        <f>IF(partida!DT10="","",IF(AND(partida!DT10&lt;&gt;"",partida!DT5=""),partida!DT10,""))</f>
        <v/>
      </c>
      <c r="DU10" s="2" t="str">
        <f>IF(partida!DU10="","",IF(AND(partida!DU10&lt;&gt;"",partida!DU5=""),partida!DU10,""))</f>
        <v/>
      </c>
      <c r="DV10" s="5"/>
      <c r="DZ10" s="3">
        <v>2</v>
      </c>
      <c r="EA10" s="2" t="str">
        <f>IF(partida!EA10="","",IF(AND(partida!EA10&lt;&gt;"",partida!EA5=""),partida!EA10,""))</f>
        <v/>
      </c>
      <c r="EB10" s="2" t="str">
        <f>IF(partida!EB10="","",IF(AND(partida!EB10&lt;&gt;"",partida!EB5=""),partida!EB10,""))</f>
        <v/>
      </c>
      <c r="EC10" s="2" t="str">
        <f>IF(partida!EC10="","",IF(AND(partida!EC10&lt;&gt;"",partida!EC5=""),partida!EC10,""))</f>
        <v/>
      </c>
      <c r="ED10" s="5"/>
      <c r="EH10" s="3">
        <v>2</v>
      </c>
      <c r="EI10" s="2" t="str">
        <f>IF(partida!EI10="","",IF(AND(partida!EI10&lt;&gt;"",partida!EI5=""),partida!EI10,""))</f>
        <v/>
      </c>
      <c r="EJ10" s="2" t="str">
        <f>IF(partida!EJ10="","",IF(AND(partida!EJ10&lt;&gt;"",partida!EJ5=""),partida!EJ10,""))</f>
        <v/>
      </c>
      <c r="EK10" s="2" t="str">
        <f>IF(partida!EK10="","",IF(AND(partida!EK10&lt;&gt;"",partida!EK5=""),partida!EK10,""))</f>
        <v/>
      </c>
      <c r="EL10" s="5"/>
      <c r="EP10" s="3">
        <v>2</v>
      </c>
      <c r="EQ10" s="2" t="str">
        <f>IF(partida!EQ10="","",IF(AND(partida!EQ10&lt;&gt;"",partida!EQ5=""),partida!EQ10,""))</f>
        <v/>
      </c>
      <c r="ER10" s="2" t="str">
        <f>IF(partida!ER10="","",IF(AND(partida!ER10&lt;&gt;"",partida!ER5=""),partida!ER10,""))</f>
        <v/>
      </c>
      <c r="ES10" s="2" t="str">
        <f>IF(partida!ES10="","",IF(AND(partida!ES10&lt;&gt;"",partida!ES5=""),partida!ES10,""))</f>
        <v/>
      </c>
      <c r="ET10" s="5"/>
      <c r="EX10" s="3">
        <v>2</v>
      </c>
      <c r="EY10" s="2" t="str">
        <f>IF(partida!EY10="","",IF(AND(partida!EY10&lt;&gt;"",partida!EY5=""),partida!EY10,""))</f>
        <v/>
      </c>
      <c r="EZ10" s="2" t="str">
        <f>IF(partida!EZ10="","",IF(AND(partida!EZ10&lt;&gt;"",partida!EZ5=""),partida!EZ10,""))</f>
        <v/>
      </c>
      <c r="FA10" s="2" t="str">
        <f>IF(partida!FA10="","",IF(AND(partida!FA10&lt;&gt;"",partida!FA5=""),partida!FA10,""))</f>
        <v/>
      </c>
      <c r="FB10" s="5"/>
    </row>
    <row r="11" spans="2:158" x14ac:dyDescent="0.25">
      <c r="B11" s="3"/>
      <c r="D11" s="5"/>
      <c r="E11" s="5"/>
      <c r="F11" s="5"/>
      <c r="J11" s="3"/>
      <c r="L11" s="5"/>
      <c r="M11" s="5"/>
      <c r="N11" s="5"/>
      <c r="R11" s="3"/>
      <c r="T11" s="5"/>
      <c r="U11" s="5"/>
      <c r="V11" s="5"/>
      <c r="Z11" s="3"/>
      <c r="AB11" s="5"/>
      <c r="AC11" s="5"/>
      <c r="AD11" s="5"/>
      <c r="AH11" s="3"/>
      <c r="AJ11" s="5"/>
      <c r="AK11" s="5"/>
      <c r="AL11" s="5"/>
      <c r="AP11" s="3"/>
      <c r="AR11" s="5"/>
      <c r="AS11" s="5"/>
      <c r="AT11" s="5"/>
      <c r="AX11" s="3"/>
      <c r="AZ11" s="5"/>
      <c r="BA11" s="5"/>
      <c r="BB11" s="5"/>
      <c r="BF11" s="3"/>
      <c r="BH11" s="5"/>
      <c r="BI11" s="5"/>
      <c r="BJ11" s="5"/>
      <c r="BN11" s="3"/>
      <c r="BP11" s="5"/>
      <c r="BQ11" s="5"/>
      <c r="BR11" s="5"/>
      <c r="BV11" s="3"/>
      <c r="BX11" s="5"/>
      <c r="BY11" s="5"/>
      <c r="BZ11" s="5"/>
      <c r="CD11" s="3"/>
      <c r="CF11" s="5"/>
      <c r="CG11" s="5"/>
      <c r="CH11" s="5"/>
      <c r="CL11" s="3"/>
      <c r="CN11" s="5"/>
      <c r="CO11" s="5"/>
      <c r="CP11" s="5"/>
      <c r="CT11" s="3"/>
      <c r="CV11" s="5"/>
      <c r="CW11" s="5"/>
      <c r="CX11" s="5"/>
      <c r="DB11" s="3"/>
      <c r="DD11" s="5"/>
      <c r="DE11" s="5"/>
      <c r="DF11" s="5"/>
      <c r="DJ11" s="3"/>
      <c r="DL11" s="5"/>
      <c r="DM11" s="5"/>
      <c r="DN11" s="5"/>
      <c r="DR11" s="3"/>
      <c r="DT11" s="5"/>
      <c r="DU11" s="5"/>
      <c r="DV11" s="5"/>
      <c r="DZ11" s="3"/>
      <c r="EB11" s="5"/>
      <c r="EC11" s="5"/>
      <c r="ED11" s="5"/>
      <c r="EH11" s="3"/>
      <c r="EJ11" s="5"/>
      <c r="EK11" s="5"/>
      <c r="EL11" s="5"/>
      <c r="EP11" s="3"/>
      <c r="ER11" s="5"/>
      <c r="ES11" s="5"/>
      <c r="ET11" s="5"/>
      <c r="EX11" s="3"/>
      <c r="EZ11" s="5"/>
      <c r="FA11" s="5"/>
      <c r="FB11" s="5"/>
    </row>
    <row r="12" spans="2:158" s="4" customFormat="1" x14ac:dyDescent="0.25">
      <c r="B12" s="6">
        <f>B7+1</f>
        <v>2</v>
      </c>
      <c r="C12" s="3">
        <v>0</v>
      </c>
      <c r="D12" s="3">
        <v>1</v>
      </c>
      <c r="E12" s="3">
        <v>2</v>
      </c>
      <c r="F12" s="3"/>
      <c r="J12" s="6">
        <f>J7+1</f>
        <v>2</v>
      </c>
      <c r="K12" s="3">
        <v>0</v>
      </c>
      <c r="L12" s="3">
        <v>1</v>
      </c>
      <c r="M12" s="3">
        <v>2</v>
      </c>
      <c r="N12" s="3"/>
      <c r="R12" s="6">
        <f>R7+1</f>
        <v>2</v>
      </c>
      <c r="S12" s="3">
        <v>0</v>
      </c>
      <c r="T12" s="3">
        <v>1</v>
      </c>
      <c r="U12" s="3">
        <v>2</v>
      </c>
      <c r="V12" s="3"/>
      <c r="Z12" s="6">
        <f>Z7+1</f>
        <v>2</v>
      </c>
      <c r="AA12" s="3">
        <v>0</v>
      </c>
      <c r="AB12" s="3">
        <v>1</v>
      </c>
      <c r="AC12" s="3">
        <v>2</v>
      </c>
      <c r="AD12" s="3"/>
      <c r="AH12" s="6">
        <f>AH7+1</f>
        <v>2</v>
      </c>
      <c r="AI12" s="3">
        <v>0</v>
      </c>
      <c r="AJ12" s="3">
        <v>1</v>
      </c>
      <c r="AK12" s="3">
        <v>2</v>
      </c>
      <c r="AL12" s="3"/>
      <c r="AP12" s="6">
        <f>AP7+1</f>
        <v>2</v>
      </c>
      <c r="AQ12" s="3">
        <v>0</v>
      </c>
      <c r="AR12" s="3">
        <v>1</v>
      </c>
      <c r="AS12" s="3">
        <v>2</v>
      </c>
      <c r="AT12" s="3"/>
      <c r="AX12" s="6">
        <f>AX7+1</f>
        <v>2</v>
      </c>
      <c r="AY12" s="3">
        <v>0</v>
      </c>
      <c r="AZ12" s="3">
        <v>1</v>
      </c>
      <c r="BA12" s="3">
        <v>2</v>
      </c>
      <c r="BB12" s="3"/>
      <c r="BF12" s="6">
        <f>BF7+1</f>
        <v>2</v>
      </c>
      <c r="BG12" s="3">
        <v>0</v>
      </c>
      <c r="BH12" s="3">
        <v>1</v>
      </c>
      <c r="BI12" s="3">
        <v>2</v>
      </c>
      <c r="BJ12" s="3"/>
      <c r="BN12" s="6">
        <f>BN7+1</f>
        <v>2</v>
      </c>
      <c r="BO12" s="3">
        <v>0</v>
      </c>
      <c r="BP12" s="3">
        <v>1</v>
      </c>
      <c r="BQ12" s="3">
        <v>2</v>
      </c>
      <c r="BR12" s="3"/>
      <c r="BV12" s="6">
        <f>BV7+1</f>
        <v>2</v>
      </c>
      <c r="BW12" s="3">
        <v>0</v>
      </c>
      <c r="BX12" s="3">
        <v>1</v>
      </c>
      <c r="BY12" s="3">
        <v>2</v>
      </c>
      <c r="BZ12" s="3"/>
      <c r="CD12" s="6">
        <f>CD7+1</f>
        <v>2</v>
      </c>
      <c r="CE12" s="3">
        <v>0</v>
      </c>
      <c r="CF12" s="3">
        <v>1</v>
      </c>
      <c r="CG12" s="3">
        <v>2</v>
      </c>
      <c r="CH12" s="3"/>
      <c r="CL12" s="6">
        <f>CL7+1</f>
        <v>2</v>
      </c>
      <c r="CM12" s="3">
        <v>0</v>
      </c>
      <c r="CN12" s="3">
        <v>1</v>
      </c>
      <c r="CO12" s="3">
        <v>2</v>
      </c>
      <c r="CP12" s="3"/>
      <c r="CT12" s="6">
        <f>CT7+1</f>
        <v>2</v>
      </c>
      <c r="CU12" s="3">
        <v>0</v>
      </c>
      <c r="CV12" s="3">
        <v>1</v>
      </c>
      <c r="CW12" s="3">
        <v>2</v>
      </c>
      <c r="CX12" s="3"/>
      <c r="DB12" s="6">
        <f>DB7+1</f>
        <v>2</v>
      </c>
      <c r="DC12" s="3">
        <v>0</v>
      </c>
      <c r="DD12" s="3">
        <v>1</v>
      </c>
      <c r="DE12" s="3">
        <v>2</v>
      </c>
      <c r="DF12" s="3"/>
      <c r="DJ12" s="6">
        <f>DJ7+1</f>
        <v>2</v>
      </c>
      <c r="DK12" s="3">
        <v>0</v>
      </c>
      <c r="DL12" s="3">
        <v>1</v>
      </c>
      <c r="DM12" s="3">
        <v>2</v>
      </c>
      <c r="DN12" s="3"/>
      <c r="DR12" s="6">
        <f>DR7+1</f>
        <v>2</v>
      </c>
      <c r="DS12" s="3">
        <v>0</v>
      </c>
      <c r="DT12" s="3">
        <v>1</v>
      </c>
      <c r="DU12" s="3">
        <v>2</v>
      </c>
      <c r="DV12" s="3"/>
      <c r="DZ12" s="6">
        <f>DZ7+1</f>
        <v>2</v>
      </c>
      <c r="EA12" s="3">
        <v>0</v>
      </c>
      <c r="EB12" s="3">
        <v>1</v>
      </c>
      <c r="EC12" s="3">
        <v>2</v>
      </c>
      <c r="ED12" s="3"/>
      <c r="EH12" s="6">
        <f>EH7+1</f>
        <v>2</v>
      </c>
      <c r="EI12" s="3">
        <v>0</v>
      </c>
      <c r="EJ12" s="3">
        <v>1</v>
      </c>
      <c r="EK12" s="3">
        <v>2</v>
      </c>
      <c r="EL12" s="3"/>
      <c r="EP12" s="6">
        <f>EP7+1</f>
        <v>2</v>
      </c>
      <c r="EQ12" s="3">
        <v>0</v>
      </c>
      <c r="ER12" s="3">
        <v>1</v>
      </c>
      <c r="ES12" s="3">
        <v>2</v>
      </c>
      <c r="ET12" s="3"/>
      <c r="EX12" s="6">
        <f>EX7+1</f>
        <v>2</v>
      </c>
      <c r="EY12" s="3">
        <v>0</v>
      </c>
      <c r="EZ12" s="3">
        <v>1</v>
      </c>
      <c r="FA12" s="3">
        <v>2</v>
      </c>
      <c r="FB12" s="3"/>
    </row>
    <row r="13" spans="2:158" x14ac:dyDescent="0.25">
      <c r="B13" s="3">
        <v>0</v>
      </c>
      <c r="C13" s="2" t="str">
        <f>IF(partida!C13="","",IF(AND(partida!C13&lt;&gt;"",partida!C8=""),partida!C13,""))</f>
        <v/>
      </c>
      <c r="D13" s="2" t="str">
        <f>IF(partida!D13="","",IF(AND(partida!D13&lt;&gt;"",partida!D8=""),partida!D13,""))</f>
        <v>X</v>
      </c>
      <c r="E13" s="2" t="str">
        <f>IF(partida!E13="","",IF(AND(partida!E13&lt;&gt;"",partida!E8=""),partida!E13,""))</f>
        <v/>
      </c>
      <c r="F13" s="7" t="str">
        <f>IF(CONCATENATE(C13,D13,E13,C14,D14,E14,C15,D15,E15)="","",CONCATENATE("ColorModel.",C13,D13,E13,C14,D14,E14,C15,D15,E15))</f>
        <v>ColorModel.X</v>
      </c>
      <c r="J13" s="3">
        <v>0</v>
      </c>
      <c r="K13" s="2" t="str">
        <f>IF(partida!K13="","",IF(AND(partida!K13&lt;&gt;"",partida!K8=""),partida!K13,""))</f>
        <v/>
      </c>
      <c r="L13" s="2" t="str">
        <f>IF(partida!L13="","",IF(AND(partida!L13&lt;&gt;"",partida!L8=""),partida!L13,""))</f>
        <v/>
      </c>
      <c r="M13" s="2" t="str">
        <f>IF(partida!M13="","",IF(AND(partida!M13&lt;&gt;"",partida!M8=""),partida!M13,""))</f>
        <v/>
      </c>
      <c r="N13" s="7" t="str">
        <f>IF(CONCATENATE(K13,L13,M13,K14,L14,M14,K15,L15,M15)="","",CONCATENATE("ColorModel.",K13,L13,M13,K14,L14,M14,K15,L15,M15))</f>
        <v>ColorModel.O</v>
      </c>
      <c r="R13" s="3">
        <v>0</v>
      </c>
      <c r="S13" s="2" t="str">
        <f>IF(partida!S13="","",IF(AND(partida!S13&lt;&gt;"",partida!S8=""),partida!S13,""))</f>
        <v>O</v>
      </c>
      <c r="T13" s="2" t="str">
        <f>IF(partida!T13="","",IF(AND(partida!T13&lt;&gt;"",partida!T8=""),partida!T13,""))</f>
        <v/>
      </c>
      <c r="U13" s="2" t="str">
        <f>IF(partida!U13="","",IF(AND(partida!U13&lt;&gt;"",partida!U8=""),partida!U13,""))</f>
        <v/>
      </c>
      <c r="V13" s="7" t="str">
        <f>IF(CONCATENATE(S13,T13,U13,S14,T14,U14,S15,T15,U15)="","",CONCATENATE("ColorModel.",S13,T13,U13,S14,T14,U14,S15,T15,U15))</f>
        <v>ColorModel.O</v>
      </c>
      <c r="Z13" s="3">
        <v>0</v>
      </c>
      <c r="AA13" s="2" t="str">
        <f>IF(partida!AA13="","",IF(AND(partida!AA13&lt;&gt;"",partida!AA8=""),partida!AA13,""))</f>
        <v/>
      </c>
      <c r="AB13" s="2" t="str">
        <f>IF(partida!AB13="","",IF(AND(partida!AB13&lt;&gt;"",partida!AB8=""),partida!AB13,""))</f>
        <v>O</v>
      </c>
      <c r="AC13" s="2" t="str">
        <f>IF(partida!AC13="","",IF(AND(partida!AC13&lt;&gt;"",partida!AC8=""),partida!AC13,""))</f>
        <v/>
      </c>
      <c r="AD13" s="7" t="str">
        <f>IF(CONCATENATE(AA13,AB13,AC13,AA14,AB14,AC14,AA15,AB15,AC15)="","",CONCATENATE("ColorModel.",AA13,AB13,AC13,AA14,AB14,AC14,AA15,AB15,AC15))</f>
        <v>ColorModel.O</v>
      </c>
      <c r="AH13" s="3">
        <v>0</v>
      </c>
      <c r="AI13" s="2" t="str">
        <f>IF(partida!AI13="","",IF(AND(partida!AI13&lt;&gt;"",partida!AI8=""),partida!AI13,""))</f>
        <v/>
      </c>
      <c r="AJ13" s="2" t="str">
        <f>IF(partida!AJ13="","",IF(AND(partida!AJ13&lt;&gt;"",partida!AJ8=""),partida!AJ13,""))</f>
        <v/>
      </c>
      <c r="AK13" s="2" t="str">
        <f>IF(partida!AK13="","",IF(AND(partida!AK13&lt;&gt;"",partida!AK8=""),partida!AK13,""))</f>
        <v>O</v>
      </c>
      <c r="AL13" s="7" t="str">
        <f>IF(CONCATENATE(AI13,AJ13,AK13,AI14,AJ14,AK14,AI15,AJ15,AK15)="","",CONCATENATE("ColorModel.",AI13,AJ13,AK13,AI14,AJ14,AK14,AI15,AJ15,AK15))</f>
        <v>ColorModel.O</v>
      </c>
      <c r="AP13" s="3">
        <v>0</v>
      </c>
      <c r="AQ13" s="2" t="str">
        <f>IF(partida!AQ13="","",IF(AND(partida!AQ13&lt;&gt;"",partida!AQ8=""),partida!AQ13,""))</f>
        <v/>
      </c>
      <c r="AR13" s="2" t="str">
        <f>IF(partida!AR13="","",IF(AND(partida!AR13&lt;&gt;"",partida!AR8=""),partida!AR13,""))</f>
        <v>O</v>
      </c>
      <c r="AS13" s="2" t="str">
        <f>IF(partida!AS13="","",IF(AND(partida!AS13&lt;&gt;"",partida!AS8=""),partida!AS13,""))</f>
        <v/>
      </c>
      <c r="AT13" s="7" t="str">
        <f>IF(CONCATENATE(AQ13,AR13,AS13,AQ14,AR14,AS14,AQ15,AR15,AS15)="","",CONCATENATE("ColorModel.",AQ13,AR13,AS13,AQ14,AR14,AS14,AQ15,AR15,AS15))</f>
        <v>ColorModel.O</v>
      </c>
      <c r="AX13" s="3">
        <v>0</v>
      </c>
      <c r="AY13" s="2" t="str">
        <f>IF(partida!AY13="","",IF(AND(partida!AY13&lt;&gt;"",partida!AY8=""),partida!AY13,""))</f>
        <v/>
      </c>
      <c r="AZ13" s="2" t="str">
        <f>IF(partida!AZ13="","",IF(AND(partida!AZ13&lt;&gt;"",partida!AZ8=""),partida!AZ13,""))</f>
        <v/>
      </c>
      <c r="BA13" s="2" t="str">
        <f>IF(partida!BA13="","",IF(AND(partida!BA13&lt;&gt;"",partida!BA8=""),partida!BA13,""))</f>
        <v/>
      </c>
      <c r="BB13" s="7" t="str">
        <f>IF(CONCATENATE(AY13,AZ13,BA13,AY14,AZ14,BA14,AY15,AZ15,BA15)="","",CONCATENATE("ColorModel.",AY13,AZ13,BA13,AY14,AZ14,BA14,AY15,AZ15,BA15))</f>
        <v>ColorModel.O</v>
      </c>
      <c r="BF13" s="3">
        <v>0</v>
      </c>
      <c r="BG13" s="2" t="str">
        <f>IF(partida!BG13="","",IF(AND(partida!BG13&lt;&gt;"",partida!BG8=""),partida!BG13,""))</f>
        <v/>
      </c>
      <c r="BH13" s="2" t="str">
        <f>IF(partida!BH13="","",IF(AND(partida!BH13&lt;&gt;"",partida!BH8=""),partida!BH13,""))</f>
        <v>O</v>
      </c>
      <c r="BI13" s="2" t="str">
        <f>IF(partida!BI13="","",IF(AND(partida!BI13&lt;&gt;"",partida!BI8=""),partida!BI13,""))</f>
        <v/>
      </c>
      <c r="BJ13" s="7" t="str">
        <f>IF(CONCATENATE(BG13,BH13,BI13,BG14,BH14,BI14,BG15,BH15,BI15)="","",CONCATENATE("ColorModel.",BG13,BH13,BI13,BG14,BH14,BI14,BG15,BH15,BI15))</f>
        <v>ColorModel.O</v>
      </c>
      <c r="BN13" s="3">
        <v>0</v>
      </c>
      <c r="BO13" s="2" t="str">
        <f>IF(partida!BO13="","",IF(AND(partida!BO13&lt;&gt;"",partida!BO8=""),partida!BO13,""))</f>
        <v>O</v>
      </c>
      <c r="BP13" s="2" t="str">
        <f>IF(partida!BP13="","",IF(AND(partida!BP13&lt;&gt;"",partida!BP8=""),partida!BP13,""))</f>
        <v/>
      </c>
      <c r="BQ13" s="2" t="str">
        <f>IF(partida!BQ13="","",IF(AND(partida!BQ13&lt;&gt;"",partida!BQ8=""),partida!BQ13,""))</f>
        <v/>
      </c>
      <c r="BR13" s="7" t="str">
        <f>IF(CONCATENATE(BO13,BP13,BQ13,BO14,BP14,BQ14,BO15,BP15,BQ15)="","",CONCATENATE("ColorModel.",BO13,BP13,BQ13,BO14,BP14,BQ14,BO15,BP15,BQ15))</f>
        <v>ColorModel.O</v>
      </c>
      <c r="BV13" s="3">
        <v>0</v>
      </c>
      <c r="BW13" s="2" t="str">
        <f>IF(partida!BW13="","",IF(AND(partida!BW13&lt;&gt;"",partida!BW8=""),partida!BW13,""))</f>
        <v/>
      </c>
      <c r="BX13" s="2" t="str">
        <f>IF(partida!BX13="","",IF(AND(partida!BX13&lt;&gt;"",partida!BX8=""),partida!BX13,""))</f>
        <v/>
      </c>
      <c r="BY13" s="2" t="str">
        <f>IF(partida!BY13="","",IF(AND(partida!BY13&lt;&gt;"",partida!BY8=""),partida!BY13,""))</f>
        <v/>
      </c>
      <c r="BZ13" s="7" t="str">
        <f>IF(CONCATENATE(BW13,BX13,BY13,BW14,BX14,BY14,BW15,BX15,BY15)="","",CONCATENATE("ColorModel.",BW13,BX13,BY13,BW14,BX14,BY14,BW15,BX15,BY15))</f>
        <v>ColorModel.O</v>
      </c>
      <c r="CD13" s="3">
        <v>0</v>
      </c>
      <c r="CE13" s="2" t="str">
        <f>IF(partida!CE13="","",IF(AND(partida!CE13&lt;&gt;"",partida!CE8=""),partida!CE13,""))</f>
        <v/>
      </c>
      <c r="CF13" s="2" t="str">
        <f>IF(partida!CF13="","",IF(AND(partida!CF13&lt;&gt;"",partida!CF8=""),partida!CF13,""))</f>
        <v/>
      </c>
      <c r="CG13" s="2" t="str">
        <f>IF(partida!CG13="","",IF(AND(partida!CG13&lt;&gt;"",partida!CG8=""),partida!CG13,""))</f>
        <v>O</v>
      </c>
      <c r="CH13" s="7" t="str">
        <f>IF(CONCATENATE(CE13,CF13,CG13,CE14,CF14,CG14,CE15,CF15,CG15)="","",CONCATENATE("ColorModel.",CE13,CF13,CG13,CE14,CF14,CG14,CE15,CF15,CG15))</f>
        <v>ColorModel.O</v>
      </c>
      <c r="CL13" s="3">
        <v>0</v>
      </c>
      <c r="CM13" s="2" t="str">
        <f>IF(partida!CM13="","",IF(AND(partida!CM13&lt;&gt;"",partida!CM8=""),partida!CM13,""))</f>
        <v/>
      </c>
      <c r="CN13" s="2" t="str">
        <f>IF(partida!CN13="","",IF(AND(partida!CN13&lt;&gt;"",partida!CN8=""),partida!CN13,""))</f>
        <v/>
      </c>
      <c r="CO13" s="2" t="str">
        <f>IF(partida!CO13="","",IF(AND(partida!CO13&lt;&gt;"",partida!CO8=""),partida!CO13,""))</f>
        <v/>
      </c>
      <c r="CP13" s="7" t="str">
        <f>IF(CONCATENATE(CM13,CN13,CO13,CM14,CN14,CO14,CM15,CN15,CO15)="","",CONCATENATE("ColorModel.",CM13,CN13,CO13,CM14,CN14,CO14,CM15,CN15,CO15))</f>
        <v>ColorModel.O</v>
      </c>
      <c r="CT13" s="3">
        <v>0</v>
      </c>
      <c r="CU13" s="2" t="str">
        <f>IF(partida!CU13="","",IF(AND(partida!CU13&lt;&gt;"",partida!CU8=""),partida!CU13,""))</f>
        <v/>
      </c>
      <c r="CV13" s="2" t="str">
        <f>IF(partida!CV13="","",IF(AND(partida!CV13&lt;&gt;"",partida!CV8=""),partida!CV13,""))</f>
        <v/>
      </c>
      <c r="CW13" s="2" t="str">
        <f>IF(partida!CW13="","",IF(AND(partida!CW13&lt;&gt;"",partida!CW8=""),partida!CW13,""))</f>
        <v/>
      </c>
      <c r="CX13" s="7" t="str">
        <f>IF(CONCATENATE(CU13,CV13,CW13,CU14,CV14,CW14,CU15,CV15,CW15)="","",CONCATENATE("ColorModel.",CU13,CV13,CW13,CU14,CV14,CW14,CU15,CV15,CW15))</f>
        <v/>
      </c>
      <c r="DB13" s="3">
        <v>0</v>
      </c>
      <c r="DC13" s="2" t="str">
        <f>IF(partida!DC13="","",IF(AND(partida!DC13&lt;&gt;"",partida!DC8=""),partida!DC13,""))</f>
        <v/>
      </c>
      <c r="DD13" s="2" t="str">
        <f>IF(partida!DD13="","",IF(AND(partida!DD13&lt;&gt;"",partida!DD8=""),partida!DD13,""))</f>
        <v/>
      </c>
      <c r="DE13" s="2" t="str">
        <f>IF(partida!DE13="","",IF(AND(partida!DE13&lt;&gt;"",partida!DE8=""),partida!DE13,""))</f>
        <v/>
      </c>
      <c r="DF13" s="7" t="str">
        <f>IF(CONCATENATE(DC13,DD13,DE13,DC14,DD14,DE14,DC15,DD15,DE15)="","",CONCATENATE("ColorModel.",DC13,DD13,DE13,DC14,DD14,DE14,DC15,DD15,DE15))</f>
        <v/>
      </c>
      <c r="DJ13" s="3">
        <v>0</v>
      </c>
      <c r="DK13" s="2" t="str">
        <f>IF(partida!DK13="","",IF(AND(partida!DK13&lt;&gt;"",partida!DK8=""),partida!DK13,""))</f>
        <v/>
      </c>
      <c r="DL13" s="2" t="str">
        <f>IF(partida!DL13="","",IF(AND(partida!DL13&lt;&gt;"",partida!DL8=""),partida!DL13,""))</f>
        <v/>
      </c>
      <c r="DM13" s="2" t="str">
        <f>IF(partida!DM13="","",IF(AND(partida!DM13&lt;&gt;"",partida!DM8=""),partida!DM13,""))</f>
        <v/>
      </c>
      <c r="DN13" s="7" t="str">
        <f>IF(CONCATENATE(DK13,DL13,DM13,DK14,DL14,DM14,DK15,DL15,DM15)="","",CONCATENATE("ColorModel.",DK13,DL13,DM13,DK14,DL14,DM14,DK15,DL15,DM15))</f>
        <v/>
      </c>
      <c r="DR13" s="3">
        <v>0</v>
      </c>
      <c r="DS13" s="2" t="str">
        <f>IF(partida!DS13="","",IF(AND(partida!DS13&lt;&gt;"",partida!DS8=""),partida!DS13,""))</f>
        <v/>
      </c>
      <c r="DT13" s="2" t="str">
        <f>IF(partida!DT13="","",IF(AND(partida!DT13&lt;&gt;"",partida!DT8=""),partida!DT13,""))</f>
        <v/>
      </c>
      <c r="DU13" s="2" t="str">
        <f>IF(partida!DU13="","",IF(AND(partida!DU13&lt;&gt;"",partida!DU8=""),partida!DU13,""))</f>
        <v/>
      </c>
      <c r="DV13" s="7" t="str">
        <f>IF(CONCATENATE(DS13,DT13,DU13,DS14,DT14,DU14,DS15,DT15,DU15)="","",CONCATENATE("ColorModel.",DS13,DT13,DU13,DS14,DT14,DU14,DS15,DT15,DU15))</f>
        <v/>
      </c>
      <c r="DZ13" s="3">
        <v>0</v>
      </c>
      <c r="EA13" s="2" t="str">
        <f>IF(partida!EA13="","",IF(AND(partida!EA13&lt;&gt;"",partida!EA8=""),partida!EA13,""))</f>
        <v/>
      </c>
      <c r="EB13" s="2" t="str">
        <f>IF(partida!EB13="","",IF(AND(partida!EB13&lt;&gt;"",partida!EB8=""),partida!EB13,""))</f>
        <v/>
      </c>
      <c r="EC13" s="2" t="str">
        <f>IF(partida!EC13="","",IF(AND(partida!EC13&lt;&gt;"",partida!EC8=""),partida!EC13,""))</f>
        <v/>
      </c>
      <c r="ED13" s="7" t="str">
        <f>IF(CONCATENATE(EA13,EB13,EC13,EA14,EB14,EC14,EA15,EB15,EC15)="","",CONCATENATE("ColorModel.",EA13,EB13,EC13,EA14,EB14,EC14,EA15,EB15,EC15))</f>
        <v/>
      </c>
      <c r="EH13" s="3">
        <v>0</v>
      </c>
      <c r="EI13" s="2" t="str">
        <f>IF(partida!EI13="","",IF(AND(partida!EI13&lt;&gt;"",partida!EI8=""),partida!EI13,""))</f>
        <v/>
      </c>
      <c r="EJ13" s="2" t="str">
        <f>IF(partida!EJ13="","",IF(AND(partida!EJ13&lt;&gt;"",partida!EJ8=""),partida!EJ13,""))</f>
        <v/>
      </c>
      <c r="EK13" s="2" t="str">
        <f>IF(partida!EK13="","",IF(AND(partida!EK13&lt;&gt;"",partida!EK8=""),partida!EK13,""))</f>
        <v/>
      </c>
      <c r="EL13" s="7" t="str">
        <f>IF(CONCATENATE(EI13,EJ13,EK13,EI14,EJ14,EK14,EI15,EJ15,EK15)="","",CONCATENATE("ColorModel.",EI13,EJ13,EK13,EI14,EJ14,EK14,EI15,EJ15,EK15))</f>
        <v/>
      </c>
      <c r="EP13" s="3">
        <v>0</v>
      </c>
      <c r="EQ13" s="2" t="str">
        <f>IF(partida!EQ13="","",IF(AND(partida!EQ13&lt;&gt;"",partida!EQ8=""),partida!EQ13,""))</f>
        <v/>
      </c>
      <c r="ER13" s="2" t="str">
        <f>IF(partida!ER13="","",IF(AND(partida!ER13&lt;&gt;"",partida!ER8=""),partida!ER13,""))</f>
        <v/>
      </c>
      <c r="ES13" s="2" t="str">
        <f>IF(partida!ES13="","",IF(AND(partida!ES13&lt;&gt;"",partida!ES8=""),partida!ES13,""))</f>
        <v/>
      </c>
      <c r="ET13" s="7" t="str">
        <f>IF(CONCATENATE(EQ13,ER13,ES13,EQ14,ER14,ES14,EQ15,ER15,ES15)="","",CONCATENATE("ColorModel.",EQ13,ER13,ES13,EQ14,ER14,ES14,EQ15,ER15,ES15))</f>
        <v/>
      </c>
      <c r="EX13" s="3">
        <v>0</v>
      </c>
      <c r="EY13" s="2" t="str">
        <f>IF(partida!EY13="","",IF(AND(partida!EY13&lt;&gt;"",partida!EY8=""),partida!EY13,""))</f>
        <v/>
      </c>
      <c r="EZ13" s="2" t="str">
        <f>IF(partida!EZ13="","",IF(AND(partida!EZ13&lt;&gt;"",partida!EZ8=""),partida!EZ13,""))</f>
        <v/>
      </c>
      <c r="FA13" s="2" t="str">
        <f>IF(partida!FA13="","",IF(AND(partida!FA13&lt;&gt;"",partida!FA8=""),partida!FA13,""))</f>
        <v/>
      </c>
      <c r="FB13" s="7" t="str">
        <f>IF(CONCATENATE(EY13,EZ13,FA13,EY14,EZ14,FA14,EY15,EZ15,FA15)="","",CONCATENATE("ColorModel.",EY13,EZ13,FA13,EY14,EZ14,FA14,EY15,EZ15,FA15))</f>
        <v/>
      </c>
    </row>
    <row r="14" spans="2:158" x14ac:dyDescent="0.25">
      <c r="B14" s="3">
        <v>1</v>
      </c>
      <c r="C14" s="2" t="str">
        <f>IF(partida!C14="","",IF(AND(partida!C14&lt;&gt;"",partida!C9=""),partida!C14,""))</f>
        <v/>
      </c>
      <c r="D14" s="2" t="str">
        <f>IF(partida!D14="","",IF(AND(partida!D14&lt;&gt;"",partida!D9=""),partida!D14,""))</f>
        <v/>
      </c>
      <c r="E14" s="2" t="str">
        <f>IF(partida!E14="","",IF(AND(partida!E14&lt;&gt;"",partida!E9=""),partida!E14,""))</f>
        <v/>
      </c>
      <c r="F14" s="5"/>
      <c r="J14" s="3">
        <v>1</v>
      </c>
      <c r="K14" s="2" t="str">
        <f>IF(partida!K14="","",IF(AND(partida!K14&lt;&gt;"",partida!K9=""),partida!K14,""))</f>
        <v/>
      </c>
      <c r="L14" s="2" t="str">
        <f>IF(partida!L14="","",IF(AND(partida!L14&lt;&gt;"",partida!L9=""),partida!L14,""))</f>
        <v/>
      </c>
      <c r="M14" s="2" t="str">
        <f>IF(partida!M14="","",IF(AND(partida!M14&lt;&gt;"",partida!M9=""),partida!M14,""))</f>
        <v/>
      </c>
      <c r="N14" s="5"/>
      <c r="R14" s="3">
        <v>1</v>
      </c>
      <c r="S14" s="2" t="str">
        <f>IF(partida!S14="","",IF(AND(partida!S14&lt;&gt;"",partida!S9=""),partida!S14,""))</f>
        <v/>
      </c>
      <c r="T14" s="2" t="str">
        <f>IF(partida!T14="","",IF(AND(partida!T14&lt;&gt;"",partida!T9=""),partida!T14,""))</f>
        <v/>
      </c>
      <c r="U14" s="2" t="str">
        <f>IF(partida!U14="","",IF(AND(partida!U14&lt;&gt;"",partida!U9=""),partida!U14,""))</f>
        <v/>
      </c>
      <c r="V14" s="5"/>
      <c r="Z14" s="3">
        <v>1</v>
      </c>
      <c r="AA14" s="2" t="str">
        <f>IF(partida!AA14="","",IF(AND(partida!AA14&lt;&gt;"",partida!AA9=""),partida!AA14,""))</f>
        <v/>
      </c>
      <c r="AB14" s="2" t="str">
        <f>IF(partida!AB14="","",IF(AND(partida!AB14&lt;&gt;"",partida!AB9=""),partida!AB14,""))</f>
        <v/>
      </c>
      <c r="AC14" s="2" t="str">
        <f>IF(partida!AC14="","",IF(AND(partida!AC14&lt;&gt;"",partida!AC9=""),partida!AC14,""))</f>
        <v/>
      </c>
      <c r="AD14" s="5"/>
      <c r="AH14" s="3">
        <v>1</v>
      </c>
      <c r="AI14" s="2" t="str">
        <f>IF(partida!AI14="","",IF(AND(partida!AI14&lt;&gt;"",partida!AI9=""),partida!AI14,""))</f>
        <v/>
      </c>
      <c r="AJ14" s="2" t="str">
        <f>IF(partida!AJ14="","",IF(AND(partida!AJ14&lt;&gt;"",partida!AJ9=""),partida!AJ14,""))</f>
        <v/>
      </c>
      <c r="AK14" s="2" t="str">
        <f>IF(partida!AK14="","",IF(AND(partida!AK14&lt;&gt;"",partida!AK9=""),partida!AK14,""))</f>
        <v/>
      </c>
      <c r="AL14" s="5"/>
      <c r="AP14" s="3">
        <v>1</v>
      </c>
      <c r="AQ14" s="2" t="str">
        <f>IF(partida!AQ14="","",IF(AND(partida!AQ14&lt;&gt;"",partida!AQ9=""),partida!AQ14,""))</f>
        <v/>
      </c>
      <c r="AR14" s="2" t="str">
        <f>IF(partida!AR14="","",IF(AND(partida!AR14&lt;&gt;"",partida!AR9=""),partida!AR14,""))</f>
        <v/>
      </c>
      <c r="AS14" s="2" t="str">
        <f>IF(partida!AS14="","",IF(AND(partida!AS14&lt;&gt;"",partida!AS9=""),partida!AS14,""))</f>
        <v/>
      </c>
      <c r="AT14" s="5"/>
      <c r="AX14" s="3">
        <v>1</v>
      </c>
      <c r="AY14" s="2" t="str">
        <f>IF(partida!AY14="","",IF(AND(partida!AY14&lt;&gt;"",partida!AY9=""),partida!AY14,""))</f>
        <v>O</v>
      </c>
      <c r="AZ14" s="2" t="str">
        <f>IF(partida!AZ14="","",IF(AND(partida!AZ14&lt;&gt;"",partida!AZ9=""),partida!AZ14,""))</f>
        <v/>
      </c>
      <c r="BA14" s="2" t="str">
        <f>IF(partida!BA14="","",IF(AND(partida!BA14&lt;&gt;"",partida!BA9=""),partida!BA14,""))</f>
        <v/>
      </c>
      <c r="BB14" s="5"/>
      <c r="BF14" s="3">
        <v>1</v>
      </c>
      <c r="BG14" s="2" t="str">
        <f>IF(partida!BG14="","",IF(AND(partida!BG14&lt;&gt;"",partida!BG9=""),partida!BG14,""))</f>
        <v/>
      </c>
      <c r="BH14" s="2" t="str">
        <f>IF(partida!BH14="","",IF(AND(partida!BH14&lt;&gt;"",partida!BH9=""),partida!BH14,""))</f>
        <v/>
      </c>
      <c r="BI14" s="2" t="str">
        <f>IF(partida!BI14="","",IF(AND(partida!BI14&lt;&gt;"",partida!BI9=""),partida!BI14,""))</f>
        <v/>
      </c>
      <c r="BJ14" s="5"/>
      <c r="BN14" s="3">
        <v>1</v>
      </c>
      <c r="BO14" s="2" t="str">
        <f>IF(partida!BO14="","",IF(AND(partida!BO14&lt;&gt;"",partida!BO9=""),partida!BO14,""))</f>
        <v/>
      </c>
      <c r="BP14" s="2" t="str">
        <f>IF(partida!BP14="","",IF(AND(partida!BP14&lt;&gt;"",partida!BP9=""),partida!BP14,""))</f>
        <v/>
      </c>
      <c r="BQ14" s="2" t="str">
        <f>IF(partida!BQ14="","",IF(AND(partida!BQ14&lt;&gt;"",partida!BQ9=""),partida!BQ14,""))</f>
        <v/>
      </c>
      <c r="BR14" s="5"/>
      <c r="BV14" s="3">
        <v>1</v>
      </c>
      <c r="BW14" s="2" t="str">
        <f>IF(partida!BW14="","",IF(AND(partida!BW14&lt;&gt;"",partida!BW9=""),partida!BW14,""))</f>
        <v>O</v>
      </c>
      <c r="BX14" s="2" t="str">
        <f>IF(partida!BX14="","",IF(AND(partida!BX14&lt;&gt;"",partida!BX9=""),partida!BX14,""))</f>
        <v/>
      </c>
      <c r="BY14" s="2" t="str">
        <f>IF(partida!BY14="","",IF(AND(partida!BY14&lt;&gt;"",partida!BY9=""),partida!BY14,""))</f>
        <v/>
      </c>
      <c r="BZ14" s="5"/>
      <c r="CD14" s="3">
        <v>1</v>
      </c>
      <c r="CE14" s="2" t="str">
        <f>IF(partida!CE14="","",IF(AND(partida!CE14&lt;&gt;"",partida!CE9=""),partida!CE14,""))</f>
        <v/>
      </c>
      <c r="CF14" s="2" t="str">
        <f>IF(partida!CF14="","",IF(AND(partida!CF14&lt;&gt;"",partida!CF9=""),partida!CF14,""))</f>
        <v/>
      </c>
      <c r="CG14" s="2" t="str">
        <f>IF(partida!CG14="","",IF(AND(partida!CG14&lt;&gt;"",partida!CG9=""),partida!CG14,""))</f>
        <v/>
      </c>
      <c r="CH14" s="5"/>
      <c r="CL14" s="3">
        <v>1</v>
      </c>
      <c r="CM14" s="2" t="str">
        <f>IF(partida!CM14="","",IF(AND(partida!CM14&lt;&gt;"",partida!CM9=""),partida!CM14,""))</f>
        <v/>
      </c>
      <c r="CN14" s="2" t="str">
        <f>IF(partida!CN14="","",IF(AND(partida!CN14&lt;&gt;"",partida!CN9=""),partida!CN14,""))</f>
        <v/>
      </c>
      <c r="CO14" s="2" t="str">
        <f>IF(partida!CO14="","",IF(AND(partida!CO14&lt;&gt;"",partida!CO9=""),partida!CO14,""))</f>
        <v/>
      </c>
      <c r="CP14" s="5"/>
      <c r="CT14" s="3">
        <v>1</v>
      </c>
      <c r="CU14" s="2" t="str">
        <f>IF(partida!CU14="","",IF(AND(partida!CU14&lt;&gt;"",partida!CU9=""),partida!CU14,""))</f>
        <v/>
      </c>
      <c r="CV14" s="2" t="str">
        <f>IF(partida!CV14="","",IF(AND(partida!CV14&lt;&gt;"",partida!CV9=""),partida!CV14,""))</f>
        <v/>
      </c>
      <c r="CW14" s="2" t="str">
        <f>IF(partida!CW14="","",IF(AND(partida!CW14&lt;&gt;"",partida!CW9=""),partida!CW14,""))</f>
        <v/>
      </c>
      <c r="CX14" s="5"/>
      <c r="DB14" s="3">
        <v>1</v>
      </c>
      <c r="DC14" s="2" t="str">
        <f>IF(partida!DC14="","",IF(AND(partida!DC14&lt;&gt;"",partida!DC9=""),partida!DC14,""))</f>
        <v/>
      </c>
      <c r="DD14" s="2" t="str">
        <f>IF(partida!DD14="","",IF(AND(partida!DD14&lt;&gt;"",partida!DD9=""),partida!DD14,""))</f>
        <v/>
      </c>
      <c r="DE14" s="2" t="str">
        <f>IF(partida!DE14="","",IF(AND(partida!DE14&lt;&gt;"",partida!DE9=""),partida!DE14,""))</f>
        <v/>
      </c>
      <c r="DF14" s="5"/>
      <c r="DJ14" s="3">
        <v>1</v>
      </c>
      <c r="DK14" s="2" t="str">
        <f>IF(partida!DK14="","",IF(AND(partida!DK14&lt;&gt;"",partida!DK9=""),partida!DK14,""))</f>
        <v/>
      </c>
      <c r="DL14" s="2" t="str">
        <f>IF(partida!DL14="","",IF(AND(partida!DL14&lt;&gt;"",partida!DL9=""),partida!DL14,""))</f>
        <v/>
      </c>
      <c r="DM14" s="2" t="str">
        <f>IF(partida!DM14="","",IF(AND(partida!DM14&lt;&gt;"",partida!DM9=""),partida!DM14,""))</f>
        <v/>
      </c>
      <c r="DN14" s="5"/>
      <c r="DR14" s="3">
        <v>1</v>
      </c>
      <c r="DS14" s="2" t="str">
        <f>IF(partida!DS14="","",IF(AND(partida!DS14&lt;&gt;"",partida!DS9=""),partida!DS14,""))</f>
        <v/>
      </c>
      <c r="DT14" s="2" t="str">
        <f>IF(partida!DT14="","",IF(AND(partida!DT14&lt;&gt;"",partida!DT9=""),partida!DT14,""))</f>
        <v/>
      </c>
      <c r="DU14" s="2" t="str">
        <f>IF(partida!DU14="","",IF(AND(partida!DU14&lt;&gt;"",partida!DU9=""),partida!DU14,""))</f>
        <v/>
      </c>
      <c r="DV14" s="5"/>
      <c r="DZ14" s="3">
        <v>1</v>
      </c>
      <c r="EA14" s="2" t="str">
        <f>IF(partida!EA14="","",IF(AND(partida!EA14&lt;&gt;"",partida!EA9=""),partida!EA14,""))</f>
        <v/>
      </c>
      <c r="EB14" s="2" t="str">
        <f>IF(partida!EB14="","",IF(AND(partida!EB14&lt;&gt;"",partida!EB9=""),partida!EB14,""))</f>
        <v/>
      </c>
      <c r="EC14" s="2" t="str">
        <f>IF(partida!EC14="","",IF(AND(partida!EC14&lt;&gt;"",partida!EC9=""),partida!EC14,""))</f>
        <v/>
      </c>
      <c r="ED14" s="5"/>
      <c r="EH14" s="3">
        <v>1</v>
      </c>
      <c r="EI14" s="2" t="str">
        <f>IF(partida!EI14="","",IF(AND(partida!EI14&lt;&gt;"",partida!EI9=""),partida!EI14,""))</f>
        <v/>
      </c>
      <c r="EJ14" s="2" t="str">
        <f>IF(partida!EJ14="","",IF(AND(partida!EJ14&lt;&gt;"",partida!EJ9=""),partida!EJ14,""))</f>
        <v/>
      </c>
      <c r="EK14" s="2" t="str">
        <f>IF(partida!EK14="","",IF(AND(partida!EK14&lt;&gt;"",partida!EK9=""),partida!EK14,""))</f>
        <v/>
      </c>
      <c r="EL14" s="5"/>
      <c r="EP14" s="3">
        <v>1</v>
      </c>
      <c r="EQ14" s="2" t="str">
        <f>IF(partida!EQ14="","",IF(AND(partida!EQ14&lt;&gt;"",partida!EQ9=""),partida!EQ14,""))</f>
        <v/>
      </c>
      <c r="ER14" s="2" t="str">
        <f>IF(partida!ER14="","",IF(AND(partida!ER14&lt;&gt;"",partida!ER9=""),partida!ER14,""))</f>
        <v/>
      </c>
      <c r="ES14" s="2" t="str">
        <f>IF(partida!ES14="","",IF(AND(partida!ES14&lt;&gt;"",partida!ES9=""),partida!ES14,""))</f>
        <v/>
      </c>
      <c r="ET14" s="5"/>
      <c r="EX14" s="3">
        <v>1</v>
      </c>
      <c r="EY14" s="2" t="str">
        <f>IF(partida!EY14="","",IF(AND(partida!EY14&lt;&gt;"",partida!EY9=""),partida!EY14,""))</f>
        <v/>
      </c>
      <c r="EZ14" s="2" t="str">
        <f>IF(partida!EZ14="","",IF(AND(partida!EZ14&lt;&gt;"",partida!EZ9=""),partida!EZ14,""))</f>
        <v/>
      </c>
      <c r="FA14" s="2" t="str">
        <f>IF(partida!FA14="","",IF(AND(partida!FA14&lt;&gt;"",partida!FA9=""),partida!FA14,""))</f>
        <v/>
      </c>
      <c r="FB14" s="5"/>
    </row>
    <row r="15" spans="2:158" x14ac:dyDescent="0.25">
      <c r="B15" s="3">
        <v>2</v>
      </c>
      <c r="C15" s="2" t="str">
        <f>IF(partida!C15="","",IF(AND(partida!C15&lt;&gt;"",partida!C10=""),partida!C15,""))</f>
        <v/>
      </c>
      <c r="D15" s="2" t="str">
        <f>IF(partida!D15="","",IF(AND(partida!D15&lt;&gt;"",partida!D10=""),partida!D15,""))</f>
        <v/>
      </c>
      <c r="E15" s="2" t="str">
        <f>IF(partida!E15="","",IF(AND(partida!E15&lt;&gt;"",partida!E10=""),partida!E15,""))</f>
        <v/>
      </c>
      <c r="F15" s="5"/>
      <c r="J15" s="3">
        <v>2</v>
      </c>
      <c r="K15" s="2" t="str">
        <f>IF(partida!K15="","",IF(AND(partida!K15&lt;&gt;"",partida!K10=""),partida!K15,""))</f>
        <v>O</v>
      </c>
      <c r="L15" s="2" t="str">
        <f>IF(partida!L15="","",IF(AND(partida!L15&lt;&gt;"",partida!L10=""),partida!L15,""))</f>
        <v/>
      </c>
      <c r="M15" s="2" t="str">
        <f>IF(partida!M15="","",IF(AND(partida!M15&lt;&gt;"",partida!M10=""),partida!M15,""))</f>
        <v/>
      </c>
      <c r="N15" s="5"/>
      <c r="R15" s="3">
        <v>2</v>
      </c>
      <c r="S15" s="2" t="str">
        <f>IF(partida!S15="","",IF(AND(partida!S15&lt;&gt;"",partida!S10=""),partida!S15,""))</f>
        <v/>
      </c>
      <c r="T15" s="2" t="str">
        <f>IF(partida!T15="","",IF(AND(partida!T15&lt;&gt;"",partida!T10=""),partida!T15,""))</f>
        <v/>
      </c>
      <c r="U15" s="2" t="str">
        <f>IF(partida!U15="","",IF(AND(partida!U15&lt;&gt;"",partida!U10=""),partida!U15,""))</f>
        <v/>
      </c>
      <c r="V15" s="5"/>
      <c r="Z15" s="3">
        <v>2</v>
      </c>
      <c r="AA15" s="2" t="str">
        <f>IF(partida!AA15="","",IF(AND(partida!AA15&lt;&gt;"",partida!AA10=""),partida!AA15,""))</f>
        <v/>
      </c>
      <c r="AB15" s="2" t="str">
        <f>IF(partida!AB15="","",IF(AND(partida!AB15&lt;&gt;"",partida!AB10=""),partida!AB15,""))</f>
        <v/>
      </c>
      <c r="AC15" s="2" t="str">
        <f>IF(partida!AC15="","",IF(AND(partida!AC15&lt;&gt;"",partida!AC10=""),partida!AC15,""))</f>
        <v/>
      </c>
      <c r="AD15" s="5"/>
      <c r="AH15" s="3">
        <v>2</v>
      </c>
      <c r="AI15" s="2" t="str">
        <f>IF(partida!AI15="","",IF(AND(partida!AI15&lt;&gt;"",partida!AI10=""),partida!AI15,""))</f>
        <v/>
      </c>
      <c r="AJ15" s="2" t="str">
        <f>IF(partida!AJ15="","",IF(AND(partida!AJ15&lt;&gt;"",partida!AJ10=""),partida!AJ15,""))</f>
        <v/>
      </c>
      <c r="AK15" s="2" t="str">
        <f>IF(partida!AK15="","",IF(AND(partida!AK15&lt;&gt;"",partida!AK10=""),partida!AK15,""))</f>
        <v/>
      </c>
      <c r="AL15" s="5"/>
      <c r="AP15" s="3">
        <v>2</v>
      </c>
      <c r="AQ15" s="2" t="str">
        <f>IF(partida!AQ15="","",IF(AND(partida!AQ15&lt;&gt;"",partida!AQ10=""),partida!AQ15,""))</f>
        <v/>
      </c>
      <c r="AR15" s="2" t="str">
        <f>IF(partida!AR15="","",IF(AND(partida!AR15&lt;&gt;"",partida!AR10=""),partida!AR15,""))</f>
        <v/>
      </c>
      <c r="AS15" s="2" t="str">
        <f>IF(partida!AS15="","",IF(AND(partida!AS15&lt;&gt;"",partida!AS10=""),partida!AS15,""))</f>
        <v/>
      </c>
      <c r="AT15" s="5"/>
      <c r="AX15" s="3">
        <v>2</v>
      </c>
      <c r="AY15" s="2" t="str">
        <f>IF(partida!AY15="","",IF(AND(partida!AY15&lt;&gt;"",partida!AY10=""),partida!AY15,""))</f>
        <v/>
      </c>
      <c r="AZ15" s="2" t="str">
        <f>IF(partida!AZ15="","",IF(AND(partida!AZ15&lt;&gt;"",partida!AZ10=""),partida!AZ15,""))</f>
        <v/>
      </c>
      <c r="BA15" s="2" t="str">
        <f>IF(partida!BA15="","",IF(AND(partida!BA15&lt;&gt;"",partida!BA10=""),partida!BA15,""))</f>
        <v/>
      </c>
      <c r="BB15" s="5"/>
      <c r="BF15" s="3">
        <v>2</v>
      </c>
      <c r="BG15" s="2" t="str">
        <f>IF(partida!BG15="","",IF(AND(partida!BG15&lt;&gt;"",partida!BG10=""),partida!BG15,""))</f>
        <v/>
      </c>
      <c r="BH15" s="2" t="str">
        <f>IF(partida!BH15="","",IF(AND(partida!BH15&lt;&gt;"",partida!BH10=""),partida!BH15,""))</f>
        <v/>
      </c>
      <c r="BI15" s="2" t="str">
        <f>IF(partida!BI15="","",IF(AND(partida!BI15&lt;&gt;"",partida!BI10=""),partida!BI15,""))</f>
        <v/>
      </c>
      <c r="BJ15" s="5"/>
      <c r="BN15" s="3">
        <v>2</v>
      </c>
      <c r="BO15" s="2" t="str">
        <f>IF(partida!BO15="","",IF(AND(partida!BO15&lt;&gt;"",partida!BO10=""),partida!BO15,""))</f>
        <v/>
      </c>
      <c r="BP15" s="2" t="str">
        <f>IF(partida!BP15="","",IF(AND(partida!BP15&lt;&gt;"",partida!BP10=""),partida!BP15,""))</f>
        <v/>
      </c>
      <c r="BQ15" s="2" t="str">
        <f>IF(partida!BQ15="","",IF(AND(partida!BQ15&lt;&gt;"",partida!BQ10=""),partida!BQ15,""))</f>
        <v/>
      </c>
      <c r="BR15" s="5"/>
      <c r="BV15" s="3">
        <v>2</v>
      </c>
      <c r="BW15" s="2" t="str">
        <f>IF(partida!BW15="","",IF(AND(partida!BW15&lt;&gt;"",partida!BW10=""),partida!BW15,""))</f>
        <v/>
      </c>
      <c r="BX15" s="2" t="str">
        <f>IF(partida!BX15="","",IF(AND(partida!BX15&lt;&gt;"",partida!BX10=""),partida!BX15,""))</f>
        <v/>
      </c>
      <c r="BY15" s="2" t="str">
        <f>IF(partida!BY15="","",IF(AND(partida!BY15&lt;&gt;"",partida!BY10=""),partida!BY15,""))</f>
        <v/>
      </c>
      <c r="BZ15" s="5"/>
      <c r="CD15" s="3">
        <v>2</v>
      </c>
      <c r="CE15" s="2" t="str">
        <f>IF(partida!CE15="","",IF(AND(partida!CE15&lt;&gt;"",partida!CE10=""),partida!CE15,""))</f>
        <v/>
      </c>
      <c r="CF15" s="2" t="str">
        <f>IF(partida!CF15="","",IF(AND(partida!CF15&lt;&gt;"",partida!CF10=""),partida!CF15,""))</f>
        <v/>
      </c>
      <c r="CG15" s="2" t="str">
        <f>IF(partida!CG15="","",IF(AND(partida!CG15&lt;&gt;"",partida!CG10=""),partida!CG15,""))</f>
        <v/>
      </c>
      <c r="CH15" s="5"/>
      <c r="CL15" s="3">
        <v>2</v>
      </c>
      <c r="CM15" s="2" t="str">
        <f>IF(partida!CM15="","",IF(AND(partida!CM15&lt;&gt;"",partida!CM10=""),partida!CM15,""))</f>
        <v/>
      </c>
      <c r="CN15" s="2" t="str">
        <f>IF(partida!CN15="","",IF(AND(partida!CN15&lt;&gt;"",partida!CN10=""),partida!CN15,""))</f>
        <v>O</v>
      </c>
      <c r="CO15" s="2" t="str">
        <f>IF(partida!CO15="","",IF(AND(partida!CO15&lt;&gt;"",partida!CO10=""),partida!CO15,""))</f>
        <v/>
      </c>
      <c r="CP15" s="5"/>
      <c r="CT15" s="3">
        <v>2</v>
      </c>
      <c r="CU15" s="2" t="str">
        <f>IF(partida!CU15="","",IF(AND(partida!CU15&lt;&gt;"",partida!CU10=""),partida!CU15,""))</f>
        <v/>
      </c>
      <c r="CV15" s="2" t="str">
        <f>IF(partida!CV15="","",IF(AND(partida!CV15&lt;&gt;"",partida!CV10=""),partida!CV15,""))</f>
        <v/>
      </c>
      <c r="CW15" s="2" t="str">
        <f>IF(partida!CW15="","",IF(AND(partida!CW15&lt;&gt;"",partida!CW10=""),partida!CW15,""))</f>
        <v/>
      </c>
      <c r="CX15" s="5"/>
      <c r="DB15" s="3">
        <v>2</v>
      </c>
      <c r="DC15" s="2" t="str">
        <f>IF(partida!DC15="","",IF(AND(partida!DC15&lt;&gt;"",partida!DC10=""),partida!DC15,""))</f>
        <v/>
      </c>
      <c r="DD15" s="2" t="str">
        <f>IF(partida!DD15="","",IF(AND(partida!DD15&lt;&gt;"",partida!DD10=""),partida!DD15,""))</f>
        <v/>
      </c>
      <c r="DE15" s="2" t="str">
        <f>IF(partida!DE15="","",IF(AND(partida!DE15&lt;&gt;"",partida!DE10=""),partida!DE15,""))</f>
        <v/>
      </c>
      <c r="DF15" s="5"/>
      <c r="DJ15" s="3">
        <v>2</v>
      </c>
      <c r="DK15" s="2" t="str">
        <f>IF(partida!DK15="","",IF(AND(partida!DK15&lt;&gt;"",partida!DK10=""),partida!DK15,""))</f>
        <v/>
      </c>
      <c r="DL15" s="2" t="str">
        <f>IF(partida!DL15="","",IF(AND(partida!DL15&lt;&gt;"",partida!DL10=""),partida!DL15,""))</f>
        <v/>
      </c>
      <c r="DM15" s="2" t="str">
        <f>IF(partida!DM15="","",IF(AND(partida!DM15&lt;&gt;"",partida!DM10=""),partida!DM15,""))</f>
        <v/>
      </c>
      <c r="DN15" s="5"/>
      <c r="DR15" s="3">
        <v>2</v>
      </c>
      <c r="DS15" s="2" t="str">
        <f>IF(partida!DS15="","",IF(AND(partida!DS15&lt;&gt;"",partida!DS10=""),partida!DS15,""))</f>
        <v/>
      </c>
      <c r="DT15" s="2" t="str">
        <f>IF(partida!DT15="","",IF(AND(partida!DT15&lt;&gt;"",partida!DT10=""),partida!DT15,""))</f>
        <v/>
      </c>
      <c r="DU15" s="2" t="str">
        <f>IF(partida!DU15="","",IF(AND(partida!DU15&lt;&gt;"",partida!DU10=""),partida!DU15,""))</f>
        <v/>
      </c>
      <c r="DV15" s="5"/>
      <c r="DZ15" s="3">
        <v>2</v>
      </c>
      <c r="EA15" s="2" t="str">
        <f>IF(partida!EA15="","",IF(AND(partida!EA15&lt;&gt;"",partida!EA10=""),partida!EA15,""))</f>
        <v/>
      </c>
      <c r="EB15" s="2" t="str">
        <f>IF(partida!EB15="","",IF(AND(partida!EB15&lt;&gt;"",partida!EB10=""),partida!EB15,""))</f>
        <v/>
      </c>
      <c r="EC15" s="2" t="str">
        <f>IF(partida!EC15="","",IF(AND(partida!EC15&lt;&gt;"",partida!EC10=""),partida!EC15,""))</f>
        <v/>
      </c>
      <c r="ED15" s="5"/>
      <c r="EH15" s="3">
        <v>2</v>
      </c>
      <c r="EI15" s="2" t="str">
        <f>IF(partida!EI15="","",IF(AND(partida!EI15&lt;&gt;"",partida!EI10=""),partida!EI15,""))</f>
        <v/>
      </c>
      <c r="EJ15" s="2" t="str">
        <f>IF(partida!EJ15="","",IF(AND(partida!EJ15&lt;&gt;"",partida!EJ10=""),partida!EJ15,""))</f>
        <v/>
      </c>
      <c r="EK15" s="2" t="str">
        <f>IF(partida!EK15="","",IF(AND(partida!EK15&lt;&gt;"",partida!EK10=""),partida!EK15,""))</f>
        <v/>
      </c>
      <c r="EL15" s="5"/>
      <c r="EP15" s="3">
        <v>2</v>
      </c>
      <c r="EQ15" s="2" t="str">
        <f>IF(partida!EQ15="","",IF(AND(partida!EQ15&lt;&gt;"",partida!EQ10=""),partida!EQ15,""))</f>
        <v/>
      </c>
      <c r="ER15" s="2" t="str">
        <f>IF(partida!ER15="","",IF(AND(partida!ER15&lt;&gt;"",partida!ER10=""),partida!ER15,""))</f>
        <v/>
      </c>
      <c r="ES15" s="2" t="str">
        <f>IF(partida!ES15="","",IF(AND(partida!ES15&lt;&gt;"",partida!ES10=""),partida!ES15,""))</f>
        <v/>
      </c>
      <c r="ET15" s="5"/>
      <c r="EX15" s="3">
        <v>2</v>
      </c>
      <c r="EY15" s="2" t="str">
        <f>IF(partida!EY15="","",IF(AND(partida!EY15&lt;&gt;"",partida!EY10=""),partida!EY15,""))</f>
        <v/>
      </c>
      <c r="EZ15" s="2" t="str">
        <f>IF(partida!EZ15="","",IF(AND(partida!EZ15&lt;&gt;"",partida!EZ10=""),partida!EZ15,""))</f>
        <v/>
      </c>
      <c r="FA15" s="2" t="str">
        <f>IF(partida!FA15="","",IF(AND(partida!FA15&lt;&gt;"",partida!FA10=""),partida!FA15,""))</f>
        <v/>
      </c>
      <c r="FB15" s="5"/>
    </row>
    <row r="16" spans="2:158" x14ac:dyDescent="0.25">
      <c r="B16" s="3"/>
      <c r="D16" s="5"/>
      <c r="E16" s="5"/>
      <c r="F16" s="5"/>
      <c r="J16" s="3"/>
      <c r="L16" s="5"/>
      <c r="M16" s="5"/>
      <c r="N16" s="5"/>
      <c r="R16" s="3"/>
      <c r="T16" s="5"/>
      <c r="U16" s="5"/>
      <c r="V16" s="5"/>
      <c r="Z16" s="3"/>
      <c r="AB16" s="5"/>
      <c r="AC16" s="5"/>
      <c r="AD16" s="5"/>
      <c r="AH16" s="3"/>
      <c r="AJ16" s="5"/>
      <c r="AK16" s="5"/>
      <c r="AL16" s="5"/>
      <c r="AP16" s="3"/>
      <c r="AR16" s="5"/>
      <c r="AS16" s="5"/>
      <c r="AT16" s="5"/>
      <c r="AX16" s="3"/>
      <c r="AZ16" s="5"/>
      <c r="BA16" s="5"/>
      <c r="BB16" s="5"/>
      <c r="BF16" s="3"/>
      <c r="BH16" s="5"/>
      <c r="BI16" s="5"/>
      <c r="BJ16" s="5"/>
      <c r="BN16" s="3"/>
      <c r="BP16" s="5"/>
      <c r="BQ16" s="5"/>
      <c r="BR16" s="5"/>
      <c r="BV16" s="3"/>
      <c r="BX16" s="5"/>
      <c r="BY16" s="5"/>
      <c r="BZ16" s="5"/>
      <c r="CD16" s="3"/>
      <c r="CF16" s="5"/>
      <c r="CG16" s="5"/>
      <c r="CH16" s="5"/>
      <c r="CL16" s="3"/>
      <c r="CN16" s="5"/>
      <c r="CO16" s="5"/>
      <c r="CP16" s="5"/>
      <c r="CT16" s="3"/>
      <c r="CV16" s="5"/>
      <c r="CW16" s="5"/>
      <c r="CX16" s="5"/>
      <c r="DB16" s="3"/>
      <c r="DD16" s="5"/>
      <c r="DE16" s="5"/>
      <c r="DF16" s="5"/>
      <c r="DJ16" s="3"/>
      <c r="DL16" s="5"/>
      <c r="DM16" s="5"/>
      <c r="DN16" s="5"/>
      <c r="DR16" s="3"/>
      <c r="DT16" s="5"/>
      <c r="DU16" s="5"/>
      <c r="DV16" s="5"/>
      <c r="DZ16" s="3"/>
      <c r="EB16" s="5"/>
      <c r="EC16" s="5"/>
      <c r="ED16" s="5"/>
      <c r="EH16" s="3"/>
      <c r="EJ16" s="5"/>
      <c r="EK16" s="5"/>
      <c r="EL16" s="5"/>
      <c r="EP16" s="3"/>
      <c r="ER16" s="5"/>
      <c r="ES16" s="5"/>
      <c r="ET16" s="5"/>
      <c r="EX16" s="3"/>
      <c r="EZ16" s="5"/>
      <c r="FA16" s="5"/>
      <c r="FB16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16"/>
  <sheetViews>
    <sheetView zoomScaleNormal="100" workbookViewId="0">
      <selection activeCell="C8" sqref="C8"/>
    </sheetView>
  </sheetViews>
  <sheetFormatPr baseColWidth="10" defaultRowHeight="15" x14ac:dyDescent="0.25"/>
  <cols>
    <col min="1" max="1" width="4.5703125" customWidth="1"/>
    <col min="2" max="2" width="3.5703125" style="1" bestFit="1" customWidth="1"/>
    <col min="3" max="5" width="4.42578125" style="1" customWidth="1"/>
    <col min="6" max="6" width="5" bestFit="1" customWidth="1"/>
    <col min="7" max="8" width="4.5703125" bestFit="1" customWidth="1"/>
    <col min="9" max="9" width="4.5703125" customWidth="1"/>
    <col min="10" max="10" width="3.5703125" style="1" bestFit="1" customWidth="1"/>
    <col min="11" max="13" width="4.42578125" style="1" customWidth="1"/>
    <col min="14" max="14" width="5" bestFit="1" customWidth="1"/>
    <col min="15" max="16" width="4.5703125" bestFit="1" customWidth="1"/>
    <col min="17" max="17" width="4.5703125" customWidth="1"/>
    <col min="18" max="18" width="3.5703125" style="1" bestFit="1" customWidth="1"/>
    <col min="19" max="21" width="4.42578125" style="1" customWidth="1"/>
    <col min="22" max="22" width="5" bestFit="1" customWidth="1"/>
    <col min="23" max="24" width="4.5703125" bestFit="1" customWidth="1"/>
    <col min="25" max="25" width="4.5703125" customWidth="1"/>
    <col min="26" max="26" width="3.5703125" style="1" bestFit="1" customWidth="1"/>
    <col min="27" max="29" width="4.42578125" style="1" customWidth="1"/>
    <col min="30" max="30" width="5" bestFit="1" customWidth="1"/>
    <col min="31" max="32" width="4.5703125" bestFit="1" customWidth="1"/>
    <col min="33" max="33" width="4.5703125" customWidth="1"/>
    <col min="34" max="34" width="3.5703125" style="1" bestFit="1" customWidth="1"/>
    <col min="35" max="37" width="4.42578125" style="1" customWidth="1"/>
    <col min="38" max="38" width="5" bestFit="1" customWidth="1"/>
    <col min="39" max="40" width="4.5703125" bestFit="1" customWidth="1"/>
    <col min="41" max="41" width="4.5703125" customWidth="1"/>
    <col min="42" max="42" width="3.5703125" style="1" bestFit="1" customWidth="1"/>
    <col min="43" max="45" width="4.42578125" style="1" customWidth="1"/>
    <col min="46" max="46" width="5" bestFit="1" customWidth="1"/>
    <col min="47" max="48" width="4.5703125" bestFit="1" customWidth="1"/>
    <col min="49" max="49" width="4.5703125" customWidth="1"/>
    <col min="50" max="50" width="3.5703125" style="1" bestFit="1" customWidth="1"/>
    <col min="51" max="53" width="4.42578125" style="1" customWidth="1"/>
    <col min="54" max="54" width="5" bestFit="1" customWidth="1"/>
    <col min="55" max="56" width="4.5703125" bestFit="1" customWidth="1"/>
    <col min="57" max="57" width="4.5703125" customWidth="1"/>
    <col min="58" max="58" width="3.5703125" style="1" bestFit="1" customWidth="1"/>
    <col min="59" max="61" width="4.42578125" style="1" customWidth="1"/>
    <col min="62" max="62" width="5" bestFit="1" customWidth="1"/>
    <col min="63" max="64" width="4.5703125" bestFit="1" customWidth="1"/>
    <col min="65" max="65" width="4.5703125" customWidth="1"/>
    <col min="66" max="66" width="3.5703125" style="1" bestFit="1" customWidth="1"/>
    <col min="67" max="69" width="4.42578125" style="1" customWidth="1"/>
    <col min="70" max="70" width="5" bestFit="1" customWidth="1"/>
    <col min="71" max="72" width="4.5703125" bestFit="1" customWidth="1"/>
    <col min="73" max="73" width="4.5703125" customWidth="1"/>
    <col min="74" max="74" width="3.5703125" style="1" bestFit="1" customWidth="1"/>
    <col min="75" max="77" width="4.42578125" style="1" customWidth="1"/>
    <col min="78" max="78" width="5" bestFit="1" customWidth="1"/>
    <col min="79" max="80" width="4.5703125" bestFit="1" customWidth="1"/>
    <col min="81" max="81" width="4.5703125" customWidth="1"/>
    <col min="82" max="82" width="3.5703125" style="1" bestFit="1" customWidth="1"/>
    <col min="83" max="85" width="4.42578125" style="1" customWidth="1"/>
    <col min="86" max="86" width="5" bestFit="1" customWidth="1"/>
    <col min="87" max="88" width="4.5703125" bestFit="1" customWidth="1"/>
    <col min="89" max="89" width="4.5703125" customWidth="1"/>
    <col min="90" max="90" width="3.5703125" style="1" bestFit="1" customWidth="1"/>
    <col min="91" max="93" width="4.42578125" style="1" customWidth="1"/>
    <col min="94" max="94" width="5" bestFit="1" customWidth="1"/>
    <col min="95" max="96" width="4.5703125" bestFit="1" customWidth="1"/>
    <col min="97" max="97" width="4.5703125" customWidth="1"/>
    <col min="98" max="98" width="3.5703125" style="1" bestFit="1" customWidth="1"/>
    <col min="99" max="101" width="4.42578125" style="1" customWidth="1"/>
    <col min="102" max="102" width="5" bestFit="1" customWidth="1"/>
    <col min="103" max="104" width="4.5703125" bestFit="1" customWidth="1"/>
    <col min="105" max="105" width="4.5703125" customWidth="1"/>
    <col min="106" max="106" width="3.5703125" style="1" bestFit="1" customWidth="1"/>
    <col min="107" max="109" width="4.42578125" style="1" customWidth="1"/>
    <col min="110" max="110" width="5" bestFit="1" customWidth="1"/>
    <col min="111" max="112" width="4.5703125" bestFit="1" customWidth="1"/>
    <col min="113" max="113" width="4.5703125" customWidth="1"/>
    <col min="114" max="114" width="3.5703125" style="1" bestFit="1" customWidth="1"/>
    <col min="115" max="117" width="4.42578125" style="1" customWidth="1"/>
    <col min="118" max="118" width="5" bestFit="1" customWidth="1"/>
    <col min="119" max="120" width="4.5703125" bestFit="1" customWidth="1"/>
    <col min="121" max="121" width="4.5703125" customWidth="1"/>
    <col min="122" max="122" width="3.5703125" style="1" bestFit="1" customWidth="1"/>
    <col min="123" max="125" width="4.42578125" style="1" customWidth="1"/>
    <col min="126" max="126" width="5" bestFit="1" customWidth="1"/>
    <col min="127" max="128" width="4.5703125" bestFit="1" customWidth="1"/>
    <col min="129" max="129" width="4.5703125" customWidth="1"/>
    <col min="130" max="130" width="3.5703125" style="1" bestFit="1" customWidth="1"/>
    <col min="131" max="133" width="4.42578125" style="1" customWidth="1"/>
    <col min="134" max="134" width="5" bestFit="1" customWidth="1"/>
    <col min="135" max="136" width="4.5703125" bestFit="1" customWidth="1"/>
    <col min="137" max="137" width="4.5703125" customWidth="1"/>
    <col min="138" max="138" width="3.5703125" style="1" bestFit="1" customWidth="1"/>
    <col min="139" max="141" width="4.42578125" style="1" customWidth="1"/>
    <col min="142" max="142" width="5" bestFit="1" customWidth="1"/>
    <col min="143" max="144" width="4.5703125" bestFit="1" customWidth="1"/>
    <col min="145" max="145" width="4.5703125" customWidth="1"/>
    <col min="146" max="146" width="3.5703125" style="1" bestFit="1" customWidth="1"/>
    <col min="147" max="149" width="4.42578125" style="1" customWidth="1"/>
    <col min="150" max="150" width="5" bestFit="1" customWidth="1"/>
    <col min="151" max="152" width="4.5703125" bestFit="1" customWidth="1"/>
    <col min="153" max="153" width="4.5703125" customWidth="1"/>
    <col min="154" max="154" width="3.5703125" style="1" bestFit="1" customWidth="1"/>
    <col min="155" max="157" width="4.42578125" style="1" customWidth="1"/>
    <col min="158" max="158" width="5" bestFit="1" customWidth="1"/>
    <col min="159" max="160" width="4.5703125" bestFit="1" customWidth="1"/>
  </cols>
  <sheetData>
    <row r="1" spans="2:160" x14ac:dyDescent="0.25">
      <c r="E1" s="12">
        <v>1</v>
      </c>
      <c r="F1" s="13" t="s">
        <v>6</v>
      </c>
      <c r="G1" s="13" t="s">
        <v>6</v>
      </c>
      <c r="H1" s="13" t="s">
        <v>6</v>
      </c>
      <c r="M1" s="12">
        <f>E1+1</f>
        <v>2</v>
      </c>
      <c r="N1" s="13" t="s">
        <v>6</v>
      </c>
      <c r="O1" s="13" t="s">
        <v>6</v>
      </c>
      <c r="P1" s="13" t="s">
        <v>6</v>
      </c>
      <c r="U1" s="12">
        <f>M1+1</f>
        <v>3</v>
      </c>
      <c r="V1" s="13" t="s">
        <v>6</v>
      </c>
      <c r="W1" s="13" t="s">
        <v>6</v>
      </c>
      <c r="X1" s="13" t="s">
        <v>6</v>
      </c>
      <c r="AC1" s="12">
        <f>U1+1</f>
        <v>4</v>
      </c>
      <c r="AD1" s="13" t="s">
        <v>6</v>
      </c>
      <c r="AE1" s="13" t="s">
        <v>6</v>
      </c>
      <c r="AF1" s="13" t="s">
        <v>6</v>
      </c>
      <c r="AK1" s="12">
        <f>AC1+1</f>
        <v>5</v>
      </c>
      <c r="AL1" s="13" t="s">
        <v>6</v>
      </c>
      <c r="AM1" s="13" t="s">
        <v>6</v>
      </c>
      <c r="AN1" s="13" t="s">
        <v>6</v>
      </c>
      <c r="AS1" s="12">
        <f>AK1+1</f>
        <v>6</v>
      </c>
      <c r="AT1" s="13" t="s">
        <v>6</v>
      </c>
      <c r="AU1" s="13" t="s">
        <v>6</v>
      </c>
      <c r="AV1" s="13" t="s">
        <v>6</v>
      </c>
      <c r="BA1" s="12">
        <f>AS1+1</f>
        <v>7</v>
      </c>
      <c r="BB1" s="13" t="s">
        <v>6</v>
      </c>
      <c r="BC1" s="13" t="s">
        <v>6</v>
      </c>
      <c r="BD1" s="13" t="s">
        <v>6</v>
      </c>
      <c r="BI1" s="12">
        <f>BA1+1</f>
        <v>8</v>
      </c>
      <c r="BJ1" s="13" t="s">
        <v>6</v>
      </c>
      <c r="BK1" s="13" t="s">
        <v>6</v>
      </c>
      <c r="BL1" s="13" t="s">
        <v>6</v>
      </c>
      <c r="BQ1" s="12">
        <f>BI1+1</f>
        <v>9</v>
      </c>
      <c r="BR1" s="13" t="s">
        <v>6</v>
      </c>
      <c r="BS1" s="13" t="s">
        <v>6</v>
      </c>
      <c r="BT1" s="13" t="s">
        <v>6</v>
      </c>
      <c r="BY1" s="12">
        <f>BQ1+1</f>
        <v>10</v>
      </c>
      <c r="BZ1" s="13" t="s">
        <v>6</v>
      </c>
      <c r="CA1" s="13" t="s">
        <v>6</v>
      </c>
      <c r="CB1" s="13" t="s">
        <v>6</v>
      </c>
      <c r="CG1" s="12">
        <f>BY1+1</f>
        <v>11</v>
      </c>
      <c r="CH1" s="13" t="s">
        <v>6</v>
      </c>
      <c r="CI1" s="13" t="s">
        <v>6</v>
      </c>
      <c r="CJ1" s="13" t="s">
        <v>6</v>
      </c>
      <c r="CO1" s="12">
        <f>CG1+1</f>
        <v>12</v>
      </c>
      <c r="CP1" s="13" t="s">
        <v>6</v>
      </c>
      <c r="CQ1" s="13" t="s">
        <v>6</v>
      </c>
      <c r="CR1" s="13" t="s">
        <v>6</v>
      </c>
      <c r="CW1" s="12">
        <f>CO1+1</f>
        <v>13</v>
      </c>
      <c r="CX1" s="13" t="s">
        <v>6</v>
      </c>
      <c r="CY1" s="13" t="s">
        <v>6</v>
      </c>
      <c r="CZ1" s="13" t="s">
        <v>6</v>
      </c>
      <c r="DE1" s="12">
        <f>CW1+1</f>
        <v>14</v>
      </c>
      <c r="DF1" s="13" t="s">
        <v>6</v>
      </c>
      <c r="DG1" s="13" t="s">
        <v>6</v>
      </c>
      <c r="DH1" s="13" t="s">
        <v>6</v>
      </c>
      <c r="DM1" s="12">
        <f>DE1+1</f>
        <v>15</v>
      </c>
      <c r="DN1" s="13" t="s">
        <v>6</v>
      </c>
      <c r="DO1" s="13" t="s">
        <v>6</v>
      </c>
      <c r="DP1" s="13" t="s">
        <v>6</v>
      </c>
      <c r="DU1" s="12">
        <f>DM1+1</f>
        <v>16</v>
      </c>
      <c r="DV1" s="13" t="s">
        <v>6</v>
      </c>
      <c r="DW1" s="13" t="s">
        <v>6</v>
      </c>
      <c r="DX1" s="13" t="s">
        <v>6</v>
      </c>
      <c r="EC1" s="12">
        <f>DU1+1</f>
        <v>17</v>
      </c>
      <c r="ED1" s="13" t="s">
        <v>6</v>
      </c>
      <c r="EE1" s="13" t="s">
        <v>6</v>
      </c>
      <c r="EF1" s="13" t="s">
        <v>6</v>
      </c>
      <c r="EK1" s="12">
        <f>EC1+1</f>
        <v>18</v>
      </c>
      <c r="EL1" s="13" t="s">
        <v>6</v>
      </c>
      <c r="EM1" s="13" t="s">
        <v>6</v>
      </c>
      <c r="EN1" s="13" t="s">
        <v>6</v>
      </c>
      <c r="ES1" s="12">
        <f>EK1+1</f>
        <v>19</v>
      </c>
      <c r="ET1" s="13" t="s">
        <v>6</v>
      </c>
      <c r="EU1" s="13" t="s">
        <v>6</v>
      </c>
      <c r="EV1" s="13" t="s">
        <v>6</v>
      </c>
      <c r="FA1" s="12">
        <f>ES1+1</f>
        <v>20</v>
      </c>
      <c r="FB1" s="13" t="s">
        <v>6</v>
      </c>
      <c r="FC1" s="13" t="s">
        <v>6</v>
      </c>
      <c r="FD1" s="13" t="s">
        <v>6</v>
      </c>
    </row>
    <row r="2" spans="2:160" s="4" customFormat="1" x14ac:dyDescent="0.25">
      <c r="B2" s="1"/>
      <c r="C2" s="1"/>
      <c r="D2" s="1"/>
      <c r="E2" s="1"/>
      <c r="J2" s="1"/>
      <c r="K2" s="1"/>
      <c r="L2" s="1"/>
      <c r="M2" s="1"/>
      <c r="R2" s="1"/>
      <c r="S2" s="1"/>
      <c r="T2" s="1"/>
      <c r="U2" s="1"/>
      <c r="Z2" s="1"/>
      <c r="AA2" s="1"/>
      <c r="AB2" s="1"/>
      <c r="AC2" s="1"/>
      <c r="AH2" s="1"/>
      <c r="AI2" s="1"/>
      <c r="AJ2" s="1"/>
      <c r="AK2" s="1"/>
      <c r="AP2" s="1"/>
      <c r="AQ2" s="1"/>
      <c r="AR2" s="1"/>
      <c r="AS2" s="1"/>
      <c r="AX2" s="1"/>
      <c r="AY2" s="1"/>
      <c r="AZ2" s="1"/>
      <c r="BA2" s="1"/>
      <c r="BF2" s="1"/>
      <c r="BG2" s="1"/>
      <c r="BH2" s="1"/>
      <c r="BI2" s="1"/>
      <c r="BN2" s="1"/>
      <c r="BO2" s="1"/>
      <c r="BP2" s="1"/>
      <c r="BQ2" s="1"/>
      <c r="BV2" s="1"/>
      <c r="BW2" s="1"/>
      <c r="BX2" s="1"/>
      <c r="BY2" s="1"/>
      <c r="CD2" s="1"/>
      <c r="CE2" s="1"/>
      <c r="CF2" s="1"/>
      <c r="CG2" s="1"/>
      <c r="CL2" s="1"/>
      <c r="CM2" s="1"/>
      <c r="CN2" s="1"/>
      <c r="CO2" s="1"/>
      <c r="CT2" s="1"/>
      <c r="CU2" s="1"/>
      <c r="CV2" s="1"/>
      <c r="CW2" s="1"/>
      <c r="DB2" s="1"/>
      <c r="DC2" s="1"/>
      <c r="DD2" s="1"/>
      <c r="DE2" s="1"/>
      <c r="DJ2" s="1"/>
      <c r="DK2" s="1"/>
      <c r="DL2" s="1"/>
      <c r="DM2" s="1"/>
      <c r="DR2" s="1"/>
      <c r="DS2" s="1"/>
      <c r="DT2" s="1"/>
      <c r="DU2" s="1"/>
      <c r="DZ2" s="1"/>
      <c r="EA2" s="1"/>
      <c r="EB2" s="1"/>
      <c r="EC2" s="1"/>
      <c r="EH2" s="1"/>
      <c r="EI2" s="1"/>
      <c r="EJ2" s="1"/>
      <c r="EK2" s="1"/>
      <c r="EP2" s="1"/>
      <c r="EQ2" s="1"/>
      <c r="ER2" s="1"/>
      <c r="ES2" s="1"/>
      <c r="EX2" s="1"/>
      <c r="EY2" s="1"/>
      <c r="EZ2" s="1"/>
      <c r="FA2" s="1"/>
    </row>
    <row r="6" spans="2:160" x14ac:dyDescent="0.25">
      <c r="B6" s="3"/>
      <c r="C6" s="5"/>
      <c r="D6" s="5"/>
      <c r="E6" s="5"/>
      <c r="J6" s="3"/>
      <c r="K6" s="5"/>
      <c r="L6" s="5"/>
      <c r="M6" s="5"/>
      <c r="R6" s="3"/>
      <c r="S6" s="5"/>
      <c r="T6" s="5"/>
      <c r="U6" s="5"/>
      <c r="Z6" s="3"/>
      <c r="AA6" s="5"/>
      <c r="AB6" s="5"/>
      <c r="AC6" s="5"/>
      <c r="AH6" s="3"/>
      <c r="AI6" s="5"/>
      <c r="AJ6" s="5"/>
      <c r="AK6" s="5"/>
      <c r="AP6" s="3"/>
      <c r="AQ6" s="5"/>
      <c r="AR6" s="5"/>
      <c r="AS6" s="5"/>
      <c r="AX6" s="3"/>
      <c r="AY6" s="5"/>
      <c r="AZ6" s="5"/>
      <c r="BA6" s="5"/>
      <c r="BF6" s="3"/>
      <c r="BG6" s="5"/>
      <c r="BH6" s="5"/>
      <c r="BI6" s="5"/>
      <c r="BN6" s="3"/>
      <c r="BO6" s="5"/>
      <c r="BP6" s="5"/>
      <c r="BQ6" s="5"/>
      <c r="BV6" s="3"/>
      <c r="BW6" s="5"/>
      <c r="BX6" s="5"/>
      <c r="BY6" s="5"/>
      <c r="CD6" s="3"/>
      <c r="CE6" s="5"/>
      <c r="CF6" s="5"/>
      <c r="CG6" s="5"/>
      <c r="CL6" s="3"/>
      <c r="CM6" s="5"/>
      <c r="CN6" s="5"/>
      <c r="CO6" s="5"/>
      <c r="CT6" s="3"/>
      <c r="CU6" s="5"/>
      <c r="CV6" s="5"/>
      <c r="CW6" s="5"/>
      <c r="DB6" s="3"/>
      <c r="DC6" s="5"/>
      <c r="DD6" s="5"/>
      <c r="DE6" s="5"/>
      <c r="DJ6" s="3"/>
      <c r="DK6" s="5"/>
      <c r="DL6" s="5"/>
      <c r="DM6" s="5"/>
      <c r="DR6" s="3"/>
      <c r="DS6" s="5"/>
      <c r="DT6" s="5"/>
      <c r="DU6" s="5"/>
      <c r="DZ6" s="3"/>
      <c r="EA6" s="5"/>
      <c r="EB6" s="5"/>
      <c r="EC6" s="5"/>
      <c r="EH6" s="3"/>
      <c r="EI6" s="5"/>
      <c r="EJ6" s="5"/>
      <c r="EK6" s="5"/>
      <c r="EP6" s="3"/>
      <c r="EQ6" s="5"/>
      <c r="ER6" s="5"/>
      <c r="ES6" s="5"/>
      <c r="EX6" s="3"/>
      <c r="EY6" s="5"/>
      <c r="EZ6" s="5"/>
      <c r="FA6" s="5"/>
    </row>
    <row r="7" spans="2:160" s="4" customFormat="1" x14ac:dyDescent="0.25">
      <c r="B7" s="6">
        <v>1</v>
      </c>
      <c r="C7" s="3">
        <v>0</v>
      </c>
      <c r="D7" s="3">
        <v>1</v>
      </c>
      <c r="E7" s="3">
        <v>2</v>
      </c>
      <c r="J7" s="6">
        <v>1</v>
      </c>
      <c r="K7" s="3">
        <v>0</v>
      </c>
      <c r="L7" s="3">
        <v>1</v>
      </c>
      <c r="M7" s="3">
        <v>2</v>
      </c>
      <c r="R7" s="6">
        <v>1</v>
      </c>
      <c r="S7" s="3">
        <v>0</v>
      </c>
      <c r="T7" s="3">
        <v>1</v>
      </c>
      <c r="U7" s="3">
        <v>2</v>
      </c>
      <c r="Z7" s="6">
        <v>1</v>
      </c>
      <c r="AA7" s="3">
        <v>0</v>
      </c>
      <c r="AB7" s="3">
        <v>1</v>
      </c>
      <c r="AC7" s="3">
        <v>2</v>
      </c>
      <c r="AH7" s="6">
        <v>1</v>
      </c>
      <c r="AI7" s="3">
        <v>0</v>
      </c>
      <c r="AJ7" s="3">
        <v>1</v>
      </c>
      <c r="AK7" s="3">
        <v>2</v>
      </c>
      <c r="AP7" s="6">
        <v>1</v>
      </c>
      <c r="AQ7" s="3">
        <v>0</v>
      </c>
      <c r="AR7" s="3">
        <v>1</v>
      </c>
      <c r="AS7" s="3">
        <v>2</v>
      </c>
      <c r="AX7" s="6">
        <v>1</v>
      </c>
      <c r="AY7" s="3">
        <v>0</v>
      </c>
      <c r="AZ7" s="3">
        <v>1</v>
      </c>
      <c r="BA7" s="3">
        <v>2</v>
      </c>
      <c r="BF7" s="6">
        <v>1</v>
      </c>
      <c r="BG7" s="3">
        <v>0</v>
      </c>
      <c r="BH7" s="3">
        <v>1</v>
      </c>
      <c r="BI7" s="3">
        <v>2</v>
      </c>
      <c r="BN7" s="6">
        <v>1</v>
      </c>
      <c r="BO7" s="3">
        <v>0</v>
      </c>
      <c r="BP7" s="3">
        <v>1</v>
      </c>
      <c r="BQ7" s="3">
        <v>2</v>
      </c>
      <c r="BV7" s="6">
        <v>1</v>
      </c>
      <c r="BW7" s="3">
        <v>0</v>
      </c>
      <c r="BX7" s="3">
        <v>1</v>
      </c>
      <c r="BY7" s="3">
        <v>2</v>
      </c>
      <c r="CD7" s="6">
        <v>1</v>
      </c>
      <c r="CE7" s="3">
        <v>0</v>
      </c>
      <c r="CF7" s="3">
        <v>1</v>
      </c>
      <c r="CG7" s="3">
        <v>2</v>
      </c>
      <c r="CL7" s="6">
        <v>1</v>
      </c>
      <c r="CM7" s="3">
        <v>0</v>
      </c>
      <c r="CN7" s="3">
        <v>1</v>
      </c>
      <c r="CO7" s="3">
        <v>2</v>
      </c>
      <c r="CT7" s="6">
        <v>1</v>
      </c>
      <c r="CU7" s="3">
        <v>0</v>
      </c>
      <c r="CV7" s="3">
        <v>1</v>
      </c>
      <c r="CW7" s="3">
        <v>2</v>
      </c>
      <c r="DB7" s="6">
        <v>1</v>
      </c>
      <c r="DC7" s="3">
        <v>0</v>
      </c>
      <c r="DD7" s="3">
        <v>1</v>
      </c>
      <c r="DE7" s="3">
        <v>2</v>
      </c>
      <c r="DJ7" s="6">
        <v>1</v>
      </c>
      <c r="DK7" s="3">
        <v>0</v>
      </c>
      <c r="DL7" s="3">
        <v>1</v>
      </c>
      <c r="DM7" s="3">
        <v>2</v>
      </c>
      <c r="DR7" s="6">
        <v>1</v>
      </c>
      <c r="DS7" s="3">
        <v>0</v>
      </c>
      <c r="DT7" s="3">
        <v>1</v>
      </c>
      <c r="DU7" s="3">
        <v>2</v>
      </c>
      <c r="DZ7" s="6">
        <v>1</v>
      </c>
      <c r="EA7" s="3">
        <v>0</v>
      </c>
      <c r="EB7" s="3">
        <v>1</v>
      </c>
      <c r="EC7" s="3">
        <v>2</v>
      </c>
      <c r="EH7" s="6">
        <v>1</v>
      </c>
      <c r="EI7" s="3">
        <v>0</v>
      </c>
      <c r="EJ7" s="3">
        <v>1</v>
      </c>
      <c r="EK7" s="3">
        <v>2</v>
      </c>
      <c r="EP7" s="6">
        <v>1</v>
      </c>
      <c r="EQ7" s="3">
        <v>0</v>
      </c>
      <c r="ER7" s="3">
        <v>1</v>
      </c>
      <c r="ES7" s="3">
        <v>2</v>
      </c>
      <c r="EX7" s="6">
        <v>1</v>
      </c>
      <c r="EY7" s="3">
        <v>0</v>
      </c>
      <c r="EZ7" s="3">
        <v>1</v>
      </c>
      <c r="FA7" s="3">
        <v>2</v>
      </c>
    </row>
    <row r="8" spans="2:160" x14ac:dyDescent="0.25">
      <c r="B8" s="3">
        <v>0</v>
      </c>
      <c r="C8" s="2" t="str">
        <f>IF(putColorModel!C8&lt;&gt;"",CONCATENATE("{",$B8,",",C$7,"}"),"")</f>
        <v>{0,0}</v>
      </c>
      <c r="D8" s="2" t="str">
        <f>IF(putColorModel!D8&lt;&gt;"",CONCATENATE("{",$B8,",",D$7,"}"),"")</f>
        <v/>
      </c>
      <c r="E8" s="2" t="str">
        <f>IF(putColorModel!E8&lt;&gt;"",CONCATENATE("{",$B8,",",E$7,"}"),"")</f>
        <v/>
      </c>
      <c r="F8" s="7" t="str">
        <f>IF(CONCATENATE(C8,D8,E8,C9,D9,E9,C10,D10,E10)="","",CONCATENATE(C8,D8,E8,C9,D9,E9,C10,D10,E10))</f>
        <v>{0,0}</v>
      </c>
      <c r="J8" s="3">
        <v>0</v>
      </c>
      <c r="K8" s="2" t="str">
        <f>IF(putColorModel!K8&lt;&gt;"",CONCATENATE("{",$B8,",",K$7,"}"),"")</f>
        <v/>
      </c>
      <c r="L8" s="2" t="str">
        <f>IF(putColorModel!L8&lt;&gt;"",CONCATENATE("{",$B8,",",L$7,"}"),"")</f>
        <v/>
      </c>
      <c r="M8" s="2" t="str">
        <f>IF(putColorModel!M8&lt;&gt;"",CONCATENATE("{",$B8,",",M$7,"}"),"")</f>
        <v/>
      </c>
      <c r="N8" s="7" t="str">
        <f>IF(CONCATENATE(K8,L8,M8,K9,L9,M9,K10,L10,M10)="","",CONCATENATE(K8,L8,M8,K9,L9,M9,K10,L10,M10))</f>
        <v>{1,0}</v>
      </c>
      <c r="R8" s="3">
        <v>0</v>
      </c>
      <c r="S8" s="2" t="str">
        <f>IF(putColorModel!S8&lt;&gt;"",CONCATENATE("{",$B8,",",S$7,"}"),"")</f>
        <v/>
      </c>
      <c r="T8" s="2" t="str">
        <f>IF(putColorModel!T8&lt;&gt;"",CONCATENATE("{",$B8,",",T$7,"}"),"")</f>
        <v/>
      </c>
      <c r="U8" s="2" t="str">
        <f>IF(putColorModel!U8&lt;&gt;"",CONCATENATE("{",$B8,",",U$7,"}"),"")</f>
        <v/>
      </c>
      <c r="V8" s="7" t="str">
        <f>IF(CONCATENATE(S8,T8,U8,S9,T9,U9,S10,T10,U10)="","",CONCATENATE(S8,T8,U8,S9,T9,U9,S10,T10,U10))</f>
        <v>{2,0}</v>
      </c>
      <c r="Z8" s="3">
        <v>0</v>
      </c>
      <c r="AA8" s="2" t="str">
        <f>IF(putColorModel!AA8&lt;&gt;"",CONCATENATE("{",$B8,",",AA$7,"}"),"")</f>
        <v>{0,0}</v>
      </c>
      <c r="AB8" s="2" t="str">
        <f>IF(putColorModel!AB8&lt;&gt;"",CONCATENATE("{",$B8,",",AB$7,"}"),"")</f>
        <v/>
      </c>
      <c r="AC8" s="2" t="str">
        <f>IF(putColorModel!AC8&lt;&gt;"",CONCATENATE("{",$B8,",",AC$7,"}"),"")</f>
        <v/>
      </c>
      <c r="AD8" s="7" t="str">
        <f>IF(CONCATENATE(AA8,AB8,AC8,AA9,AB9,AC9,AA10,AB10,AC10)="","",CONCATENATE(AA8,AB8,AC8,AA9,AB9,AC9,AA10,AB10,AC10))</f>
        <v>{0,0}</v>
      </c>
      <c r="AH8" s="3">
        <v>0</v>
      </c>
      <c r="AI8" s="2" t="str">
        <f>IF(putColorModel!AI8&lt;&gt;"",CONCATENATE("{",$B8,",",AI$7,"}"),"")</f>
        <v/>
      </c>
      <c r="AJ8" s="2" t="str">
        <f>IF(putColorModel!AJ8&lt;&gt;"",CONCATENATE("{",$B8,",",AJ$7,"}"),"")</f>
        <v>{0,1}</v>
      </c>
      <c r="AK8" s="2" t="str">
        <f>IF(putColorModel!AK8&lt;&gt;"",CONCATENATE("{",$B8,",",AK$7,"}"),"")</f>
        <v/>
      </c>
      <c r="AL8" s="7" t="str">
        <f>IF(CONCATENATE(AI8,AJ8,AK8,AI9,AJ9,AK9,AI10,AJ10,AK10)="","",CONCATENATE(AI8,AJ8,AK8,AI9,AJ9,AK9,AI10,AJ10,AK10))</f>
        <v>{0,1}</v>
      </c>
      <c r="AP8" s="3">
        <v>0</v>
      </c>
      <c r="AQ8" s="2" t="str">
        <f>IF(putColorModel!AQ8&lt;&gt;"",CONCATENATE("{",$B8,",",AQ$7,"}"),"")</f>
        <v/>
      </c>
      <c r="AR8" s="2" t="str">
        <f>IF(putColorModel!AR8&lt;&gt;"",CONCATENATE("{",$B8,",",AR$7,"}"),"")</f>
        <v/>
      </c>
      <c r="AS8" s="2" t="str">
        <f>IF(putColorModel!AS8&lt;&gt;"",CONCATENATE("{",$B8,",",AS$7,"}"),"")</f>
        <v>{0,2}</v>
      </c>
      <c r="AT8" s="7" t="str">
        <f>IF(CONCATENATE(AQ8,AR8,AS8,AQ9,AR9,AS9,AQ10,AR10,AS10)="","",CONCATENATE(AQ8,AR8,AS8,AQ9,AR9,AS9,AQ10,AR10,AS10))</f>
        <v>{0,2}</v>
      </c>
      <c r="AX8" s="3">
        <v>0</v>
      </c>
      <c r="AY8" s="2" t="str">
        <f>IF(putColorModel!AY8&lt;&gt;"",CONCATENATE("{",$B8,",",AY$7,"}"),"")</f>
        <v>{0,0}</v>
      </c>
      <c r="AZ8" s="2" t="str">
        <f>IF(putColorModel!AZ8&lt;&gt;"",CONCATENATE("{",$B8,",",AZ$7,"}"),"")</f>
        <v/>
      </c>
      <c r="BA8" s="2" t="str">
        <f>IF(putColorModel!BA8&lt;&gt;"",CONCATENATE("{",$B8,",",BA$7,"}"),"")</f>
        <v/>
      </c>
      <c r="BB8" s="7" t="str">
        <f>IF(CONCATENATE(AY8,AZ8,BA8,AY9,AZ9,BA9,AY10,AZ10,BA10)="","",CONCATENATE(AY8,AZ8,BA8,AY9,AZ9,BA9,AY10,AZ10,BA10))</f>
        <v>{0,0}</v>
      </c>
      <c r="BF8" s="3">
        <v>0</v>
      </c>
      <c r="BG8" s="2" t="str">
        <f>IF(putColorModel!BG8&lt;&gt;"",CONCATENATE("{",$B8,",",BG$7,"}"),"")</f>
        <v/>
      </c>
      <c r="BH8" s="2" t="str">
        <f>IF(putColorModel!BH8&lt;&gt;"",CONCATENATE("{",$B8,",",BH$7,"}"),"")</f>
        <v/>
      </c>
      <c r="BI8" s="2" t="str">
        <f>IF(putColorModel!BI8&lt;&gt;"",CONCATENATE("{",$B8,",",BI$7,"}"),"")</f>
        <v>{0,2}</v>
      </c>
      <c r="BJ8" s="7" t="str">
        <f>IF(CONCATENATE(BG8,BH8,BI8,BG9,BH9,BI9,BG10,BH10,BI10)="","",CONCATENATE(BG8,BH8,BI8,BG9,BH9,BI9,BG10,BH10,BI10))</f>
        <v>{0,2}</v>
      </c>
      <c r="BN8" s="3">
        <v>0</v>
      </c>
      <c r="BO8" s="2" t="str">
        <f>IF(putColorModel!BO8&lt;&gt;"",CONCATENATE("{",$B8,",",BO$7,"}"),"")</f>
        <v/>
      </c>
      <c r="BP8" s="2" t="str">
        <f>IF(putColorModel!BP8&lt;&gt;"",CONCATENATE("{",$B8,",",BP$7,"}"),"")</f>
        <v/>
      </c>
      <c r="BQ8" s="2" t="str">
        <f>IF(putColorModel!BQ8&lt;&gt;"",CONCATENATE("{",$B8,",",BQ$7,"}"),"")</f>
        <v/>
      </c>
      <c r="BR8" s="7" t="str">
        <f>IF(CONCATENATE(BO8,BP8,BQ8,BO9,BP9,BQ9,BO10,BP10,BQ10)="","",CONCATENATE(BO8,BP8,BQ8,BO9,BP9,BQ9,BO10,BP10,BQ10))</f>
        <v>{1,1}</v>
      </c>
      <c r="BV8" s="3">
        <v>0</v>
      </c>
      <c r="BW8" s="2" t="str">
        <f>IF(putColorModel!BW8&lt;&gt;"",CONCATENATE("{",$B8,",",BW$7,"}"),"")</f>
        <v>{0,0}</v>
      </c>
      <c r="BX8" s="2" t="str">
        <f>IF(putColorModel!BX8&lt;&gt;"",CONCATENATE("{",$B8,",",BX$7,"}"),"")</f>
        <v/>
      </c>
      <c r="BY8" s="2" t="str">
        <f>IF(putColorModel!BY8&lt;&gt;"",CONCATENATE("{",$B8,",",BY$7,"}"),"")</f>
        <v/>
      </c>
      <c r="BZ8" s="7" t="str">
        <f>IF(CONCATENATE(BW8,BX8,BY8,BW9,BX9,BY9,BW10,BX10,BY10)="","",CONCATENATE(BW8,BX8,BY8,BW9,BX9,BY9,BW10,BX10,BY10))</f>
        <v>{0,0}</v>
      </c>
      <c r="CD8" s="3">
        <v>0</v>
      </c>
      <c r="CE8" s="2" t="str">
        <f>IF(putColorModel!CE8&lt;&gt;"",CONCATENATE("{",$B8,",",CE$7,"}"),"")</f>
        <v/>
      </c>
      <c r="CF8" s="2" t="str">
        <f>IF(putColorModel!CF8&lt;&gt;"",CONCATENATE("{",$B8,",",CF$7,"}"),"")</f>
        <v/>
      </c>
      <c r="CG8" s="2" t="str">
        <f>IF(putColorModel!CG8&lt;&gt;"",CONCATENATE("{",$B8,",",CG$7,"}"),"")</f>
        <v/>
      </c>
      <c r="CH8" s="7" t="str">
        <f>IF(CONCATENATE(CE8,CF8,CG8,CE9,CF9,CG9,CE10,CF10,CG10)="","",CONCATENATE(CE8,CF8,CG8,CE9,CF9,CG9,CE10,CF10,CG10))</f>
        <v>{1,1}</v>
      </c>
      <c r="CL8" s="3">
        <v>0</v>
      </c>
      <c r="CM8" s="2" t="str">
        <f>IF(putColorModel!CM8&lt;&gt;"",CONCATENATE("{",$B8,",",CM$7,"}"),"")</f>
        <v>{0,0}</v>
      </c>
      <c r="CN8" s="2" t="str">
        <f>IF(putColorModel!CN8&lt;&gt;"",CONCATENATE("{",$B8,",",CN$7,"}"),"")</f>
        <v/>
      </c>
      <c r="CO8" s="2" t="str">
        <f>IF(putColorModel!CO8&lt;&gt;"",CONCATENATE("{",$B8,",",CO$7,"}"),"")</f>
        <v/>
      </c>
      <c r="CP8" s="7" t="str">
        <f>IF(CONCATENATE(CM8,CN8,CO8,CM9,CN9,CO9,CM10,CN10,CO10)="","",CONCATENATE(CM8,CN8,CO8,CM9,CN9,CO9,CM10,CN10,CO10))</f>
        <v>{0,0}</v>
      </c>
      <c r="CT8" s="3">
        <v>0</v>
      </c>
      <c r="CU8" s="2" t="str">
        <f>IF(putColorModel!CU8&lt;&gt;"",CONCATENATE("{",$B8,",",CU$7,"}"),"")</f>
        <v/>
      </c>
      <c r="CV8" s="2" t="str">
        <f>IF(putColorModel!CV8&lt;&gt;"",CONCATENATE("{",$B8,",",CV$7,"}"),"")</f>
        <v/>
      </c>
      <c r="CW8" s="2" t="str">
        <f>IF(putColorModel!CW8&lt;&gt;"",CONCATENATE("{",$B8,",",CW$7,"}"),"")</f>
        <v/>
      </c>
      <c r="CX8" s="7" t="str">
        <f>IF(CONCATENATE(CU8,CV8,CW8,CU9,CV9,CW9,CU10,CV10,CW10)="","",CONCATENATE(CU8,CV8,CW8,CU9,CV9,CW9,CU10,CV10,CW10))</f>
        <v/>
      </c>
      <c r="DB8" s="3">
        <v>0</v>
      </c>
      <c r="DC8" s="2" t="str">
        <f>IF(putColorModel!DC8&lt;&gt;"",CONCATENATE("{",$B8,",",DC$7,"}"),"")</f>
        <v/>
      </c>
      <c r="DD8" s="2" t="str">
        <f>IF(putColorModel!DD8&lt;&gt;"",CONCATENATE("{",$B8,",",DD$7,"}"),"")</f>
        <v/>
      </c>
      <c r="DE8" s="2" t="str">
        <f>IF(putColorModel!DE8&lt;&gt;"",CONCATENATE("{",$B8,",",DE$7,"}"),"")</f>
        <v/>
      </c>
      <c r="DF8" s="7" t="str">
        <f>IF(CONCATENATE(DC8,DD8,DE8,DC9,DD9,DE9,DC10,DD10,DE10)="","",CONCATENATE(DC8,DD8,DE8,DC9,DD9,DE9,DC10,DD10,DE10))</f>
        <v/>
      </c>
      <c r="DJ8" s="3">
        <v>0</v>
      </c>
      <c r="DK8" s="2" t="str">
        <f>IF(putColorModel!DK8&lt;&gt;"",CONCATENATE("{",$B8,",",DK$7,"}"),"")</f>
        <v/>
      </c>
      <c r="DL8" s="2" t="str">
        <f>IF(putColorModel!DL8&lt;&gt;"",CONCATENATE("{",$B8,",",DL$7,"}"),"")</f>
        <v/>
      </c>
      <c r="DM8" s="2" t="str">
        <f>IF(putColorModel!DM8&lt;&gt;"",CONCATENATE("{",$B8,",",DM$7,"}"),"")</f>
        <v/>
      </c>
      <c r="DN8" s="7" t="str">
        <f>IF(CONCATENATE(DK8,DL8,DM8,DK9,DL9,DM9,DK10,DL10,DM10)="","",CONCATENATE(DK8,DL8,DM8,DK9,DL9,DM9,DK10,DL10,DM10))</f>
        <v/>
      </c>
      <c r="DR8" s="3">
        <v>0</v>
      </c>
      <c r="DS8" s="2" t="str">
        <f>IF(putColorModel!DS8&lt;&gt;"",CONCATENATE("{",$B8,",",DS$7,"}"),"")</f>
        <v/>
      </c>
      <c r="DT8" s="2" t="str">
        <f>IF(putColorModel!DT8&lt;&gt;"",CONCATENATE("{",$B8,",",DT$7,"}"),"")</f>
        <v/>
      </c>
      <c r="DU8" s="2" t="str">
        <f>IF(putColorModel!DU8&lt;&gt;"",CONCATENATE("{",$B8,",",DU$7,"}"),"")</f>
        <v/>
      </c>
      <c r="DV8" s="7" t="str">
        <f>IF(CONCATENATE(DS8,DT8,DU8,DS9,DT9,DU9,DS10,DT10,DU10)="","",CONCATENATE(DS8,DT8,DU8,DS9,DT9,DU9,DS10,DT10,DU10))</f>
        <v/>
      </c>
      <c r="DZ8" s="3">
        <v>0</v>
      </c>
      <c r="EA8" s="2" t="str">
        <f>IF(putColorModel!EA8&lt;&gt;"",CONCATENATE("{",$B8,",",EA$7,"}"),"")</f>
        <v/>
      </c>
      <c r="EB8" s="2" t="str">
        <f>IF(putColorModel!EB8&lt;&gt;"",CONCATENATE("{",$B8,",",EB$7,"}"),"")</f>
        <v/>
      </c>
      <c r="EC8" s="2" t="str">
        <f>IF(putColorModel!EC8&lt;&gt;"",CONCATENATE("{",$B8,",",EC$7,"}"),"")</f>
        <v/>
      </c>
      <c r="ED8" s="7" t="str">
        <f>IF(CONCATENATE(EA8,EB8,EC8,EA9,EB9,EC9,EA10,EB10,EC10)="","",CONCATENATE(EA8,EB8,EC8,EA9,EB9,EC9,EA10,EB10,EC10))</f>
        <v/>
      </c>
      <c r="EH8" s="3">
        <v>0</v>
      </c>
      <c r="EI8" s="2" t="str">
        <f>IF(putColorModel!EI8&lt;&gt;"",CONCATENATE("{",$B8,",",EI$7,"}"),"")</f>
        <v/>
      </c>
      <c r="EJ8" s="2" t="str">
        <f>IF(putColorModel!EJ8&lt;&gt;"",CONCATENATE("{",$B8,",",EJ$7,"}"),"")</f>
        <v/>
      </c>
      <c r="EK8" s="2" t="str">
        <f>IF(putColorModel!EK8&lt;&gt;"",CONCATENATE("{",$B8,",",EK$7,"}"),"")</f>
        <v/>
      </c>
      <c r="EL8" s="7" t="str">
        <f>IF(CONCATENATE(EI8,EJ8,EK8,EI9,EJ9,EK9,EI10,EJ10,EK10)="","",CONCATENATE(EI8,EJ8,EK8,EI9,EJ9,EK9,EI10,EJ10,EK10))</f>
        <v/>
      </c>
      <c r="EP8" s="3">
        <v>0</v>
      </c>
      <c r="EQ8" s="2" t="str">
        <f>IF(putColorModel!EQ8&lt;&gt;"",CONCATENATE("{",$B8,",",EQ$7,"}"),"")</f>
        <v/>
      </c>
      <c r="ER8" s="2" t="str">
        <f>IF(putColorModel!ER8&lt;&gt;"",CONCATENATE("{",$B8,",",ER$7,"}"),"")</f>
        <v/>
      </c>
      <c r="ES8" s="2" t="str">
        <f>IF(putColorModel!ES8&lt;&gt;"",CONCATENATE("{",$B8,",",ES$7,"}"),"")</f>
        <v/>
      </c>
      <c r="ET8" s="7" t="str">
        <f>IF(CONCATENATE(EQ8,ER8,ES8,EQ9,ER9,ES9,EQ10,ER10,ES10)="","",CONCATENATE(EQ8,ER8,ES8,EQ9,ER9,ES9,EQ10,ER10,ES10))</f>
        <v/>
      </c>
      <c r="EX8" s="3">
        <v>0</v>
      </c>
      <c r="EY8" s="2" t="str">
        <f>IF(putColorModel!EY8&lt;&gt;"",CONCATENATE("{",$B8,",",EY$7,"}"),"")</f>
        <v/>
      </c>
      <c r="EZ8" s="2" t="str">
        <f>IF(putColorModel!EZ8&lt;&gt;"",CONCATENATE("{",$B8,",",EZ$7,"}"),"")</f>
        <v/>
      </c>
      <c r="FA8" s="2" t="str">
        <f>IF(putColorModel!FA8&lt;&gt;"",CONCATENATE("{",$B8,",",FA$7,"}"),"")</f>
        <v/>
      </c>
      <c r="FB8" s="7" t="str">
        <f>IF(CONCATENATE(EY8,EZ8,FA8,EY9,EZ9,FA9,EY10,EZ10,FA10)="","",CONCATENATE(EY8,EZ8,FA8,EY9,EZ9,FA9,EY10,EZ10,FA10))</f>
        <v/>
      </c>
    </row>
    <row r="9" spans="2:160" x14ac:dyDescent="0.25">
      <c r="B9" s="3">
        <v>1</v>
      </c>
      <c r="C9" s="2" t="str">
        <f>IF(putColorModel!C9&lt;&gt;"",CONCATENATE("{",$B9,",",C$7,"}"),"")</f>
        <v/>
      </c>
      <c r="D9" s="2" t="str">
        <f>IF(putColorModel!D9&lt;&gt;"",CONCATENATE("{",$B9,",",D$7,"}"),"")</f>
        <v/>
      </c>
      <c r="E9" s="2" t="str">
        <f>IF(putColorModel!E9&lt;&gt;"",CONCATENATE("{",$B9,",",E$7,"}"),"")</f>
        <v/>
      </c>
      <c r="J9" s="3">
        <v>1</v>
      </c>
      <c r="K9" s="2" t="str">
        <f>IF(putColorModel!K9&lt;&gt;"",CONCATENATE("{",$B9,",",K$7,"}"),"")</f>
        <v>{1,0}</v>
      </c>
      <c r="L9" s="2" t="str">
        <f>IF(putColorModel!L9&lt;&gt;"",CONCATENATE("{",$B9,",",L$7,"}"),"")</f>
        <v/>
      </c>
      <c r="M9" s="2" t="str">
        <f>IF(putColorModel!M9&lt;&gt;"",CONCATENATE("{",$B9,",",M$7,"}"),"")</f>
        <v/>
      </c>
      <c r="R9" s="3">
        <v>1</v>
      </c>
      <c r="S9" s="2" t="str">
        <f>IF(putColorModel!S9&lt;&gt;"",CONCATENATE("{",$B9,",",S$7,"}"),"")</f>
        <v/>
      </c>
      <c r="T9" s="2" t="str">
        <f>IF(putColorModel!T9&lt;&gt;"",CONCATENATE("{",$B9,",",T$7,"}"),"")</f>
        <v/>
      </c>
      <c r="U9" s="2" t="str">
        <f>IF(putColorModel!U9&lt;&gt;"",CONCATENATE("{",$B9,",",U$7,"}"),"")</f>
        <v/>
      </c>
      <c r="Z9" s="3">
        <v>1</v>
      </c>
      <c r="AA9" s="2" t="str">
        <f>IF(putColorModel!AA9&lt;&gt;"",CONCATENATE("{",$B9,",",AA$7,"}"),"")</f>
        <v/>
      </c>
      <c r="AB9" s="2" t="str">
        <f>IF(putColorModel!AB9&lt;&gt;"",CONCATENATE("{",$B9,",",AB$7,"}"),"")</f>
        <v/>
      </c>
      <c r="AC9" s="2" t="str">
        <f>IF(putColorModel!AC9&lt;&gt;"",CONCATENATE("{",$B9,",",AC$7,"}"),"")</f>
        <v/>
      </c>
      <c r="AH9" s="3">
        <v>1</v>
      </c>
      <c r="AI9" s="2" t="str">
        <f>IF(putColorModel!AI9&lt;&gt;"",CONCATENATE("{",$B9,",",AI$7,"}"),"")</f>
        <v/>
      </c>
      <c r="AJ9" s="2" t="str">
        <f>IF(putColorModel!AJ9&lt;&gt;"",CONCATENATE("{",$B9,",",AJ$7,"}"),"")</f>
        <v/>
      </c>
      <c r="AK9" s="2" t="str">
        <f>IF(putColorModel!AK9&lt;&gt;"",CONCATENATE("{",$B9,",",AK$7,"}"),"")</f>
        <v/>
      </c>
      <c r="AP9" s="3">
        <v>1</v>
      </c>
      <c r="AQ9" s="2" t="str">
        <f>IF(putColorModel!AQ9&lt;&gt;"",CONCATENATE("{",$B9,",",AQ$7,"}"),"")</f>
        <v/>
      </c>
      <c r="AR9" s="2" t="str">
        <f>IF(putColorModel!AR9&lt;&gt;"",CONCATENATE("{",$B9,",",AR$7,"}"),"")</f>
        <v/>
      </c>
      <c r="AS9" s="2" t="str">
        <f>IF(putColorModel!AS9&lt;&gt;"",CONCATENATE("{",$B9,",",AS$7,"}"),"")</f>
        <v/>
      </c>
      <c r="AX9" s="3">
        <v>1</v>
      </c>
      <c r="AY9" s="2" t="str">
        <f>IF(putColorModel!AY9&lt;&gt;"",CONCATENATE("{",$B9,",",AY$7,"}"),"")</f>
        <v/>
      </c>
      <c r="AZ9" s="2" t="str">
        <f>IF(putColorModel!AZ9&lt;&gt;"",CONCATENATE("{",$B9,",",AZ$7,"}"),"")</f>
        <v/>
      </c>
      <c r="BA9" s="2" t="str">
        <f>IF(putColorModel!BA9&lt;&gt;"",CONCATENATE("{",$B9,",",BA$7,"}"),"")</f>
        <v/>
      </c>
      <c r="BF9" s="3">
        <v>1</v>
      </c>
      <c r="BG9" s="2" t="str">
        <f>IF(putColorModel!BG9&lt;&gt;"",CONCATENATE("{",$B9,",",BG$7,"}"),"")</f>
        <v/>
      </c>
      <c r="BH9" s="2" t="str">
        <f>IF(putColorModel!BH9&lt;&gt;"",CONCATENATE("{",$B9,",",BH$7,"}"),"")</f>
        <v/>
      </c>
      <c r="BI9" s="2" t="str">
        <f>IF(putColorModel!BI9&lt;&gt;"",CONCATENATE("{",$B9,",",BI$7,"}"),"")</f>
        <v/>
      </c>
      <c r="BN9" s="3">
        <v>1</v>
      </c>
      <c r="BO9" s="2" t="str">
        <f>IF(putColorModel!BO9&lt;&gt;"",CONCATENATE("{",$B9,",",BO$7,"}"),"")</f>
        <v/>
      </c>
      <c r="BP9" s="2" t="str">
        <f>IF(putColorModel!BP9&lt;&gt;"",CONCATENATE("{",$B9,",",BP$7,"}"),"")</f>
        <v>{1,1}</v>
      </c>
      <c r="BQ9" s="2" t="str">
        <f>IF(putColorModel!BQ9&lt;&gt;"",CONCATENATE("{",$B9,",",BQ$7,"}"),"")</f>
        <v/>
      </c>
      <c r="BV9" s="3">
        <v>1</v>
      </c>
      <c r="BW9" s="2" t="str">
        <f>IF(putColorModel!BW9&lt;&gt;"",CONCATENATE("{",$B9,",",BW$7,"}"),"")</f>
        <v/>
      </c>
      <c r="BX9" s="2" t="str">
        <f>IF(putColorModel!BX9&lt;&gt;"",CONCATENATE("{",$B9,",",BX$7,"}"),"")</f>
        <v/>
      </c>
      <c r="BY9" s="2" t="str">
        <f>IF(putColorModel!BY9&lt;&gt;"",CONCATENATE("{",$B9,",",BY$7,"}"),"")</f>
        <v/>
      </c>
      <c r="CD9" s="3">
        <v>1</v>
      </c>
      <c r="CE9" s="2" t="str">
        <f>IF(putColorModel!CE9&lt;&gt;"",CONCATENATE("{",$B9,",",CE$7,"}"),"")</f>
        <v/>
      </c>
      <c r="CF9" s="2" t="str">
        <f>IF(putColorModel!CF9&lt;&gt;"",CONCATENATE("{",$B9,",",CF$7,"}"),"")</f>
        <v>{1,1}</v>
      </c>
      <c r="CG9" s="2" t="str">
        <f>IF(putColorModel!CG9&lt;&gt;"",CONCATENATE("{",$B9,",",CG$7,"}"),"")</f>
        <v/>
      </c>
      <c r="CL9" s="3">
        <v>1</v>
      </c>
      <c r="CM9" s="2" t="str">
        <f>IF(putColorModel!CM9&lt;&gt;"",CONCATENATE("{",$B9,",",CM$7,"}"),"")</f>
        <v/>
      </c>
      <c r="CN9" s="2" t="str">
        <f>IF(putColorModel!CN9&lt;&gt;"",CONCATENATE("{",$B9,",",CN$7,"}"),"")</f>
        <v/>
      </c>
      <c r="CO9" s="2" t="str">
        <f>IF(putColorModel!CO9&lt;&gt;"",CONCATENATE("{",$B9,",",CO$7,"}"),"")</f>
        <v/>
      </c>
      <c r="CT9" s="3">
        <v>1</v>
      </c>
      <c r="CU9" s="2" t="str">
        <f>IF(putColorModel!CU9&lt;&gt;"",CONCATENATE("{",$B9,",",CU$7,"}"),"")</f>
        <v/>
      </c>
      <c r="CV9" s="2" t="str">
        <f>IF(putColorModel!CV9&lt;&gt;"",CONCATENATE("{",$B9,",",CV$7,"}"),"")</f>
        <v/>
      </c>
      <c r="CW9" s="2" t="str">
        <f>IF(putColorModel!CW9&lt;&gt;"",CONCATENATE("{",$B9,",",CW$7,"}"),"")</f>
        <v/>
      </c>
      <c r="DB9" s="3">
        <v>1</v>
      </c>
      <c r="DC9" s="2" t="str">
        <f>IF(putColorModel!DC9&lt;&gt;"",CONCATENATE("{",$B9,",",DC$7,"}"),"")</f>
        <v/>
      </c>
      <c r="DD9" s="2" t="str">
        <f>IF(putColorModel!DD9&lt;&gt;"",CONCATENATE("{",$B9,",",DD$7,"}"),"")</f>
        <v/>
      </c>
      <c r="DE9" s="2" t="str">
        <f>IF(putColorModel!DE9&lt;&gt;"",CONCATENATE("{",$B9,",",DE$7,"}"),"")</f>
        <v/>
      </c>
      <c r="DJ9" s="3">
        <v>1</v>
      </c>
      <c r="DK9" s="2" t="str">
        <f>IF(putColorModel!DK9&lt;&gt;"",CONCATENATE("{",$B9,",",DK$7,"}"),"")</f>
        <v/>
      </c>
      <c r="DL9" s="2" t="str">
        <f>IF(putColorModel!DL9&lt;&gt;"",CONCATENATE("{",$B9,",",DL$7,"}"),"")</f>
        <v/>
      </c>
      <c r="DM9" s="2" t="str">
        <f>IF(putColorModel!DM9&lt;&gt;"",CONCATENATE("{",$B9,",",DM$7,"}"),"")</f>
        <v/>
      </c>
      <c r="DR9" s="3">
        <v>1</v>
      </c>
      <c r="DS9" s="2" t="str">
        <f>IF(putColorModel!DS9&lt;&gt;"",CONCATENATE("{",$B9,",",DS$7,"}"),"")</f>
        <v/>
      </c>
      <c r="DT9" s="2" t="str">
        <f>IF(putColorModel!DT9&lt;&gt;"",CONCATENATE("{",$B9,",",DT$7,"}"),"")</f>
        <v/>
      </c>
      <c r="DU9" s="2" t="str">
        <f>IF(putColorModel!DU9&lt;&gt;"",CONCATENATE("{",$B9,",",DU$7,"}"),"")</f>
        <v/>
      </c>
      <c r="DZ9" s="3">
        <v>1</v>
      </c>
      <c r="EA9" s="2" t="str">
        <f>IF(putColorModel!EA9&lt;&gt;"",CONCATENATE("{",$B9,",",EA$7,"}"),"")</f>
        <v/>
      </c>
      <c r="EB9" s="2" t="str">
        <f>IF(putColorModel!EB9&lt;&gt;"",CONCATENATE("{",$B9,",",EB$7,"}"),"")</f>
        <v/>
      </c>
      <c r="EC9" s="2" t="str">
        <f>IF(putColorModel!EC9&lt;&gt;"",CONCATENATE("{",$B9,",",EC$7,"}"),"")</f>
        <v/>
      </c>
      <c r="EH9" s="3">
        <v>1</v>
      </c>
      <c r="EI9" s="2" t="str">
        <f>IF(putColorModel!EI9&lt;&gt;"",CONCATENATE("{",$B9,",",EI$7,"}"),"")</f>
        <v/>
      </c>
      <c r="EJ9" s="2" t="str">
        <f>IF(putColorModel!EJ9&lt;&gt;"",CONCATENATE("{",$B9,",",EJ$7,"}"),"")</f>
        <v/>
      </c>
      <c r="EK9" s="2" t="str">
        <f>IF(putColorModel!EK9&lt;&gt;"",CONCATENATE("{",$B9,",",EK$7,"}"),"")</f>
        <v/>
      </c>
      <c r="EP9" s="3">
        <v>1</v>
      </c>
      <c r="EQ9" s="2" t="str">
        <f>IF(putColorModel!EQ9&lt;&gt;"",CONCATENATE("{",$B9,",",EQ$7,"}"),"")</f>
        <v/>
      </c>
      <c r="ER9" s="2" t="str">
        <f>IF(putColorModel!ER9&lt;&gt;"",CONCATENATE("{",$B9,",",ER$7,"}"),"")</f>
        <v/>
      </c>
      <c r="ES9" s="2" t="str">
        <f>IF(putColorModel!ES9&lt;&gt;"",CONCATENATE("{",$B9,",",ES$7,"}"),"")</f>
        <v/>
      </c>
      <c r="EX9" s="3">
        <v>1</v>
      </c>
      <c r="EY9" s="2" t="str">
        <f>IF(putColorModel!EY9&lt;&gt;"",CONCATENATE("{",$B9,",",EY$7,"}"),"")</f>
        <v/>
      </c>
      <c r="EZ9" s="2" t="str">
        <f>IF(putColorModel!EZ9&lt;&gt;"",CONCATENATE("{",$B9,",",EZ$7,"}"),"")</f>
        <v/>
      </c>
      <c r="FA9" s="2" t="str">
        <f>IF(putColorModel!FA9&lt;&gt;"",CONCATENATE("{",$B9,",",FA$7,"}"),"")</f>
        <v/>
      </c>
    </row>
    <row r="10" spans="2:160" x14ac:dyDescent="0.25">
      <c r="B10" s="3">
        <v>2</v>
      </c>
      <c r="C10" s="2" t="str">
        <f>IF(putColorModel!C10&lt;&gt;"",CONCATENATE("{",$B10,",",C$7,"}"),"")</f>
        <v/>
      </c>
      <c r="D10" s="2" t="str">
        <f>IF(putColorModel!D10&lt;&gt;"",CONCATENATE("{",$B10,",",D$7,"}"),"")</f>
        <v/>
      </c>
      <c r="E10" s="2" t="str">
        <f>IF(putColorModel!E10&lt;&gt;"",CONCATENATE("{",$B10,",",E$7,"}"),"")</f>
        <v/>
      </c>
      <c r="J10" s="3">
        <v>2</v>
      </c>
      <c r="K10" s="2" t="str">
        <f>IF(putColorModel!K10&lt;&gt;"",CONCATENATE("{",$B10,",",K$7,"}"),"")</f>
        <v/>
      </c>
      <c r="L10" s="2" t="str">
        <f>IF(putColorModel!L10&lt;&gt;"",CONCATENATE("{",$B10,",",L$7,"}"),"")</f>
        <v/>
      </c>
      <c r="M10" s="2" t="str">
        <f>IF(putColorModel!M10&lt;&gt;"",CONCATENATE("{",$B10,",",M$7,"}"),"")</f>
        <v/>
      </c>
      <c r="R10" s="3">
        <v>2</v>
      </c>
      <c r="S10" s="2" t="str">
        <f>IF(putColorModel!S10&lt;&gt;"",CONCATENATE("{",$B10,",",S$7,"}"),"")</f>
        <v>{2,0}</v>
      </c>
      <c r="T10" s="2" t="str">
        <f>IF(putColorModel!T10&lt;&gt;"",CONCATENATE("{",$B10,",",T$7,"}"),"")</f>
        <v/>
      </c>
      <c r="U10" s="2" t="str">
        <f>IF(putColorModel!U10&lt;&gt;"",CONCATENATE("{",$B10,",",U$7,"}"),"")</f>
        <v/>
      </c>
      <c r="Z10" s="3">
        <v>2</v>
      </c>
      <c r="AA10" s="2" t="str">
        <f>IF(putColorModel!AA10&lt;&gt;"",CONCATENATE("{",$B10,",",AA$7,"}"),"")</f>
        <v/>
      </c>
      <c r="AB10" s="2" t="str">
        <f>IF(putColorModel!AB10&lt;&gt;"",CONCATENATE("{",$B10,",",AB$7,"}"),"")</f>
        <v/>
      </c>
      <c r="AC10" s="2" t="str">
        <f>IF(putColorModel!AC10&lt;&gt;"",CONCATENATE("{",$B10,",",AC$7,"}"),"")</f>
        <v/>
      </c>
      <c r="AH10" s="3">
        <v>2</v>
      </c>
      <c r="AI10" s="2" t="str">
        <f>IF(putColorModel!AI10&lt;&gt;"",CONCATENATE("{",$B10,",",AI$7,"}"),"")</f>
        <v/>
      </c>
      <c r="AJ10" s="2" t="str">
        <f>IF(putColorModel!AJ10&lt;&gt;"",CONCATENATE("{",$B10,",",AJ$7,"}"),"")</f>
        <v/>
      </c>
      <c r="AK10" s="2" t="str">
        <f>IF(putColorModel!AK10&lt;&gt;"",CONCATENATE("{",$B10,",",AK$7,"}"),"")</f>
        <v/>
      </c>
      <c r="AP10" s="3">
        <v>2</v>
      </c>
      <c r="AQ10" s="2" t="str">
        <f>IF(putColorModel!AQ10&lt;&gt;"",CONCATENATE("{",$B10,",",AQ$7,"}"),"")</f>
        <v/>
      </c>
      <c r="AR10" s="2" t="str">
        <f>IF(putColorModel!AR10&lt;&gt;"",CONCATENATE("{",$B10,",",AR$7,"}"),"")</f>
        <v/>
      </c>
      <c r="AS10" s="2" t="str">
        <f>IF(putColorModel!AS10&lt;&gt;"",CONCATENATE("{",$B10,",",AS$7,"}"),"")</f>
        <v/>
      </c>
      <c r="AX10" s="3">
        <v>2</v>
      </c>
      <c r="AY10" s="2" t="str">
        <f>IF(putColorModel!AY10&lt;&gt;"",CONCATENATE("{",$B10,",",AY$7,"}"),"")</f>
        <v/>
      </c>
      <c r="AZ10" s="2" t="str">
        <f>IF(putColorModel!AZ10&lt;&gt;"",CONCATENATE("{",$B10,",",AZ$7,"}"),"")</f>
        <v/>
      </c>
      <c r="BA10" s="2" t="str">
        <f>IF(putColorModel!BA10&lt;&gt;"",CONCATENATE("{",$B10,",",BA$7,"}"),"")</f>
        <v/>
      </c>
      <c r="BF10" s="3">
        <v>2</v>
      </c>
      <c r="BG10" s="2" t="str">
        <f>IF(putColorModel!BG10&lt;&gt;"",CONCATENATE("{",$B10,",",BG$7,"}"),"")</f>
        <v/>
      </c>
      <c r="BH10" s="2" t="str">
        <f>IF(putColorModel!BH10&lt;&gt;"",CONCATENATE("{",$B10,",",BH$7,"}"),"")</f>
        <v/>
      </c>
      <c r="BI10" s="2" t="str">
        <f>IF(putColorModel!BI10&lt;&gt;"",CONCATENATE("{",$B10,",",BI$7,"}"),"")</f>
        <v/>
      </c>
      <c r="BN10" s="3">
        <v>2</v>
      </c>
      <c r="BO10" s="2" t="str">
        <f>IF(putColorModel!BO10&lt;&gt;"",CONCATENATE("{",$B10,",",BO$7,"}"),"")</f>
        <v/>
      </c>
      <c r="BP10" s="2" t="str">
        <f>IF(putColorModel!BP10&lt;&gt;"",CONCATENATE("{",$B10,",",BP$7,"}"),"")</f>
        <v/>
      </c>
      <c r="BQ10" s="2" t="str">
        <f>IF(putColorModel!BQ10&lt;&gt;"",CONCATENATE("{",$B10,",",BQ$7,"}"),"")</f>
        <v/>
      </c>
      <c r="BV10" s="3">
        <v>2</v>
      </c>
      <c r="BW10" s="2" t="str">
        <f>IF(putColorModel!BW10&lt;&gt;"",CONCATENATE("{",$B10,",",BW$7,"}"),"")</f>
        <v/>
      </c>
      <c r="BX10" s="2" t="str">
        <f>IF(putColorModel!BX10&lt;&gt;"",CONCATENATE("{",$B10,",",BX$7,"}"),"")</f>
        <v/>
      </c>
      <c r="BY10" s="2" t="str">
        <f>IF(putColorModel!BY10&lt;&gt;"",CONCATENATE("{",$B10,",",BY$7,"}"),"")</f>
        <v/>
      </c>
      <c r="CD10" s="3">
        <v>2</v>
      </c>
      <c r="CE10" s="2" t="str">
        <f>IF(putColorModel!CE10&lt;&gt;"",CONCATENATE("{",$B10,",",CE$7,"}"),"")</f>
        <v/>
      </c>
      <c r="CF10" s="2" t="str">
        <f>IF(putColorModel!CF10&lt;&gt;"",CONCATENATE("{",$B10,",",CF$7,"}"),"")</f>
        <v/>
      </c>
      <c r="CG10" s="2" t="str">
        <f>IF(putColorModel!CG10&lt;&gt;"",CONCATENATE("{",$B10,",",CG$7,"}"),"")</f>
        <v/>
      </c>
      <c r="CL10" s="3">
        <v>2</v>
      </c>
      <c r="CM10" s="2" t="str">
        <f>IF(putColorModel!CM10&lt;&gt;"",CONCATENATE("{",$B10,",",CM$7,"}"),"")</f>
        <v/>
      </c>
      <c r="CN10" s="2" t="str">
        <f>IF(putColorModel!CN10&lt;&gt;"",CONCATENATE("{",$B10,",",CN$7,"}"),"")</f>
        <v/>
      </c>
      <c r="CO10" s="2" t="str">
        <f>IF(putColorModel!CO10&lt;&gt;"",CONCATENATE("{",$B10,",",CO$7,"}"),"")</f>
        <v/>
      </c>
      <c r="CT10" s="3">
        <v>2</v>
      </c>
      <c r="CU10" s="2" t="str">
        <f>IF(putColorModel!CU10&lt;&gt;"",CONCATENATE("{",$B10,",",CU$7,"}"),"")</f>
        <v/>
      </c>
      <c r="CV10" s="2" t="str">
        <f>IF(putColorModel!CV10&lt;&gt;"",CONCATENATE("{",$B10,",",CV$7,"}"),"")</f>
        <v/>
      </c>
      <c r="CW10" s="2" t="str">
        <f>IF(putColorModel!CW10&lt;&gt;"",CONCATENATE("{",$B10,",",CW$7,"}"),"")</f>
        <v/>
      </c>
      <c r="DB10" s="3">
        <v>2</v>
      </c>
      <c r="DC10" s="2" t="str">
        <f>IF(putColorModel!DC10&lt;&gt;"",CONCATENATE("{",$B10,",",DC$7,"}"),"")</f>
        <v/>
      </c>
      <c r="DD10" s="2" t="str">
        <f>IF(putColorModel!DD10&lt;&gt;"",CONCATENATE("{",$B10,",",DD$7,"}"),"")</f>
        <v/>
      </c>
      <c r="DE10" s="2" t="str">
        <f>IF(putColorModel!DE10&lt;&gt;"",CONCATENATE("{",$B10,",",DE$7,"}"),"")</f>
        <v/>
      </c>
      <c r="DJ10" s="3">
        <v>2</v>
      </c>
      <c r="DK10" s="2" t="str">
        <f>IF(putColorModel!DK10&lt;&gt;"",CONCATENATE("{",$B10,",",DK$7,"}"),"")</f>
        <v/>
      </c>
      <c r="DL10" s="2" t="str">
        <f>IF(putColorModel!DL10&lt;&gt;"",CONCATENATE("{",$B10,",",DL$7,"}"),"")</f>
        <v/>
      </c>
      <c r="DM10" s="2" t="str">
        <f>IF(putColorModel!DM10&lt;&gt;"",CONCATENATE("{",$B10,",",DM$7,"}"),"")</f>
        <v/>
      </c>
      <c r="DR10" s="3">
        <v>2</v>
      </c>
      <c r="DS10" s="2" t="str">
        <f>IF(putColorModel!DS10&lt;&gt;"",CONCATENATE("{",$B10,",",DS$7,"}"),"")</f>
        <v/>
      </c>
      <c r="DT10" s="2" t="str">
        <f>IF(putColorModel!DT10&lt;&gt;"",CONCATENATE("{",$B10,",",DT$7,"}"),"")</f>
        <v/>
      </c>
      <c r="DU10" s="2" t="str">
        <f>IF(putColorModel!DU10&lt;&gt;"",CONCATENATE("{",$B10,",",DU$7,"}"),"")</f>
        <v/>
      </c>
      <c r="DZ10" s="3">
        <v>2</v>
      </c>
      <c r="EA10" s="2" t="str">
        <f>IF(putColorModel!EA10&lt;&gt;"",CONCATENATE("{",$B10,",",EA$7,"}"),"")</f>
        <v/>
      </c>
      <c r="EB10" s="2" t="str">
        <f>IF(putColorModel!EB10&lt;&gt;"",CONCATENATE("{",$B10,",",EB$7,"}"),"")</f>
        <v/>
      </c>
      <c r="EC10" s="2" t="str">
        <f>IF(putColorModel!EC10&lt;&gt;"",CONCATENATE("{",$B10,",",EC$7,"}"),"")</f>
        <v/>
      </c>
      <c r="EH10" s="3">
        <v>2</v>
      </c>
      <c r="EI10" s="2" t="str">
        <f>IF(putColorModel!EI10&lt;&gt;"",CONCATENATE("{",$B10,",",EI$7,"}"),"")</f>
        <v/>
      </c>
      <c r="EJ10" s="2" t="str">
        <f>IF(putColorModel!EJ10&lt;&gt;"",CONCATENATE("{",$B10,",",EJ$7,"}"),"")</f>
        <v/>
      </c>
      <c r="EK10" s="2" t="str">
        <f>IF(putColorModel!EK10&lt;&gt;"",CONCATENATE("{",$B10,",",EK$7,"}"),"")</f>
        <v/>
      </c>
      <c r="EP10" s="3">
        <v>2</v>
      </c>
      <c r="EQ10" s="2" t="str">
        <f>IF(putColorModel!EQ10&lt;&gt;"",CONCATENATE("{",$B10,",",EQ$7,"}"),"")</f>
        <v/>
      </c>
      <c r="ER10" s="2" t="str">
        <f>IF(putColorModel!ER10&lt;&gt;"",CONCATENATE("{",$B10,",",ER$7,"}"),"")</f>
        <v/>
      </c>
      <c r="ES10" s="2" t="str">
        <f>IF(putColorModel!ES10&lt;&gt;"",CONCATENATE("{",$B10,",",ES$7,"}"),"")</f>
        <v/>
      </c>
      <c r="EX10" s="3">
        <v>2</v>
      </c>
      <c r="EY10" s="2" t="str">
        <f>IF(putColorModel!EY10&lt;&gt;"",CONCATENATE("{",$B10,",",EY$7,"}"),"")</f>
        <v/>
      </c>
      <c r="EZ10" s="2" t="str">
        <f>IF(putColorModel!EZ10&lt;&gt;"",CONCATENATE("{",$B10,",",EZ$7,"}"),"")</f>
        <v/>
      </c>
      <c r="FA10" s="2" t="str">
        <f>IF(putColorModel!FA10&lt;&gt;"",CONCATENATE("{",$B10,",",FA$7,"}"),"")</f>
        <v/>
      </c>
    </row>
    <row r="11" spans="2:160" x14ac:dyDescent="0.25">
      <c r="B11" s="3"/>
      <c r="D11" s="5"/>
      <c r="E11" s="5"/>
      <c r="J11" s="3"/>
      <c r="L11" s="5"/>
      <c r="M11" s="5"/>
      <c r="R11" s="3"/>
      <c r="T11" s="5"/>
      <c r="U11" s="5"/>
      <c r="Z11" s="3"/>
      <c r="AB11" s="5"/>
      <c r="AC11" s="5"/>
      <c r="AH11" s="3"/>
      <c r="AJ11" s="5"/>
      <c r="AK11" s="5"/>
      <c r="AP11" s="3"/>
      <c r="AR11" s="5"/>
      <c r="AS11" s="5"/>
      <c r="AX11" s="3"/>
      <c r="AZ11" s="5"/>
      <c r="BA11" s="5"/>
      <c r="BF11" s="3"/>
      <c r="BH11" s="5"/>
      <c r="BI11" s="5"/>
      <c r="BN11" s="3"/>
      <c r="BP11" s="5"/>
      <c r="BQ11" s="5"/>
      <c r="BV11" s="3"/>
      <c r="BX11" s="5"/>
      <c r="BY11" s="5"/>
      <c r="CD11" s="3"/>
      <c r="CF11" s="5"/>
      <c r="CG11" s="5"/>
      <c r="CL11" s="3"/>
      <c r="CN11" s="5"/>
      <c r="CO11" s="5"/>
      <c r="CT11" s="3"/>
      <c r="CV11" s="5"/>
      <c r="CW11" s="5"/>
      <c r="DB11" s="3"/>
      <c r="DD11" s="5"/>
      <c r="DE11" s="5"/>
      <c r="DJ11" s="3"/>
      <c r="DL11" s="5"/>
      <c r="DM11" s="5"/>
      <c r="DR11" s="3"/>
      <c r="DT11" s="5"/>
      <c r="DU11" s="5"/>
      <c r="DZ11" s="3"/>
      <c r="EB11" s="5"/>
      <c r="EC11" s="5"/>
      <c r="EH11" s="3"/>
      <c r="EJ11" s="5"/>
      <c r="EK11" s="5"/>
      <c r="EP11" s="3"/>
      <c r="ER11" s="5"/>
      <c r="ES11" s="5"/>
      <c r="EX11" s="3"/>
      <c r="EZ11" s="5"/>
      <c r="FA11" s="5"/>
    </row>
    <row r="12" spans="2:160" s="4" customFormat="1" x14ac:dyDescent="0.25">
      <c r="B12" s="6">
        <f>B7+1</f>
        <v>2</v>
      </c>
      <c r="C12" s="3">
        <v>0</v>
      </c>
      <c r="D12" s="3">
        <v>1</v>
      </c>
      <c r="E12" s="3">
        <v>2</v>
      </c>
      <c r="J12" s="6">
        <f>J7+1</f>
        <v>2</v>
      </c>
      <c r="K12" s="3">
        <v>0</v>
      </c>
      <c r="L12" s="3">
        <v>1</v>
      </c>
      <c r="M12" s="3">
        <v>2</v>
      </c>
      <c r="R12" s="6">
        <f>R7+1</f>
        <v>2</v>
      </c>
      <c r="S12" s="3">
        <v>0</v>
      </c>
      <c r="T12" s="3">
        <v>1</v>
      </c>
      <c r="U12" s="3">
        <v>2</v>
      </c>
      <c r="Z12" s="6">
        <f>Z7+1</f>
        <v>2</v>
      </c>
      <c r="AA12" s="3">
        <v>0</v>
      </c>
      <c r="AB12" s="3">
        <v>1</v>
      </c>
      <c r="AC12" s="3">
        <v>2</v>
      </c>
      <c r="AH12" s="6">
        <f>AH7+1</f>
        <v>2</v>
      </c>
      <c r="AI12" s="3">
        <v>0</v>
      </c>
      <c r="AJ12" s="3">
        <v>1</v>
      </c>
      <c r="AK12" s="3">
        <v>2</v>
      </c>
      <c r="AP12" s="6">
        <f>AP7+1</f>
        <v>2</v>
      </c>
      <c r="AQ12" s="3">
        <v>0</v>
      </c>
      <c r="AR12" s="3">
        <v>1</v>
      </c>
      <c r="AS12" s="3">
        <v>2</v>
      </c>
      <c r="AX12" s="6">
        <f>AX7+1</f>
        <v>2</v>
      </c>
      <c r="AY12" s="3">
        <v>0</v>
      </c>
      <c r="AZ12" s="3">
        <v>1</v>
      </c>
      <c r="BA12" s="3">
        <v>2</v>
      </c>
      <c r="BF12" s="6">
        <f>BF7+1</f>
        <v>2</v>
      </c>
      <c r="BG12" s="3">
        <v>0</v>
      </c>
      <c r="BH12" s="3">
        <v>1</v>
      </c>
      <c r="BI12" s="3">
        <v>2</v>
      </c>
      <c r="BN12" s="6">
        <f>BN7+1</f>
        <v>2</v>
      </c>
      <c r="BO12" s="3">
        <v>0</v>
      </c>
      <c r="BP12" s="3">
        <v>1</v>
      </c>
      <c r="BQ12" s="3">
        <v>2</v>
      </c>
      <c r="BV12" s="6">
        <f>BV7+1</f>
        <v>2</v>
      </c>
      <c r="BW12" s="3">
        <v>0</v>
      </c>
      <c r="BX12" s="3">
        <v>1</v>
      </c>
      <c r="BY12" s="3">
        <v>2</v>
      </c>
      <c r="CD12" s="6">
        <f>CD7+1</f>
        <v>2</v>
      </c>
      <c r="CE12" s="3">
        <v>0</v>
      </c>
      <c r="CF12" s="3">
        <v>1</v>
      </c>
      <c r="CG12" s="3">
        <v>2</v>
      </c>
      <c r="CL12" s="6">
        <f>CL7+1</f>
        <v>2</v>
      </c>
      <c r="CM12" s="3">
        <v>0</v>
      </c>
      <c r="CN12" s="3">
        <v>1</v>
      </c>
      <c r="CO12" s="3">
        <v>2</v>
      </c>
      <c r="CT12" s="6">
        <f>CT7+1</f>
        <v>2</v>
      </c>
      <c r="CU12" s="3">
        <v>0</v>
      </c>
      <c r="CV12" s="3">
        <v>1</v>
      </c>
      <c r="CW12" s="3">
        <v>2</v>
      </c>
      <c r="DB12" s="6">
        <f>DB7+1</f>
        <v>2</v>
      </c>
      <c r="DC12" s="3">
        <v>0</v>
      </c>
      <c r="DD12" s="3">
        <v>1</v>
      </c>
      <c r="DE12" s="3">
        <v>2</v>
      </c>
      <c r="DJ12" s="6">
        <f>DJ7+1</f>
        <v>2</v>
      </c>
      <c r="DK12" s="3">
        <v>0</v>
      </c>
      <c r="DL12" s="3">
        <v>1</v>
      </c>
      <c r="DM12" s="3">
        <v>2</v>
      </c>
      <c r="DR12" s="6">
        <f>DR7+1</f>
        <v>2</v>
      </c>
      <c r="DS12" s="3">
        <v>0</v>
      </c>
      <c r="DT12" s="3">
        <v>1</v>
      </c>
      <c r="DU12" s="3">
        <v>2</v>
      </c>
      <c r="DZ12" s="6">
        <f>DZ7+1</f>
        <v>2</v>
      </c>
      <c r="EA12" s="3">
        <v>0</v>
      </c>
      <c r="EB12" s="3">
        <v>1</v>
      </c>
      <c r="EC12" s="3">
        <v>2</v>
      </c>
      <c r="EH12" s="6">
        <f>EH7+1</f>
        <v>2</v>
      </c>
      <c r="EI12" s="3">
        <v>0</v>
      </c>
      <c r="EJ12" s="3">
        <v>1</v>
      </c>
      <c r="EK12" s="3">
        <v>2</v>
      </c>
      <c r="EP12" s="6">
        <f>EP7+1</f>
        <v>2</v>
      </c>
      <c r="EQ12" s="3">
        <v>0</v>
      </c>
      <c r="ER12" s="3">
        <v>1</v>
      </c>
      <c r="ES12" s="3">
        <v>2</v>
      </c>
      <c r="EX12" s="6">
        <f>EX7+1</f>
        <v>2</v>
      </c>
      <c r="EY12" s="3">
        <v>0</v>
      </c>
      <c r="EZ12" s="3">
        <v>1</v>
      </c>
      <c r="FA12" s="3">
        <v>2</v>
      </c>
    </row>
    <row r="13" spans="2:160" x14ac:dyDescent="0.25">
      <c r="B13" s="3">
        <v>0</v>
      </c>
      <c r="C13" s="2" t="str">
        <f>IF(putColorModel!C13&lt;&gt;"",CONCATENATE("{",$B13,",",C$7,"}"),"")</f>
        <v/>
      </c>
      <c r="D13" s="2" t="str">
        <f>IF(putColorModel!D13&lt;&gt;"",CONCATENATE("{",$B13,",",D$7,"}"),"")</f>
        <v>{0,1}</v>
      </c>
      <c r="E13" s="2" t="str">
        <f>IF(putColorModel!E13&lt;&gt;"",CONCATENATE("{",$B13,",",E$7,"}"),"")</f>
        <v/>
      </c>
      <c r="F13" s="7" t="str">
        <f>IF(CONCATENATE(C13,D13,E13,C14,D14,E14,C15,D15,E15)="","",CONCATENATE(C13,D13,E13,C14,D14,E14,C15,D15,E15))</f>
        <v>{0,1}</v>
      </c>
      <c r="J13" s="3">
        <v>0</v>
      </c>
      <c r="K13" s="2" t="str">
        <f>IF(putColorModel!K13&lt;&gt;"",CONCATENATE("{",$B13,",",K$7,"}"),"")</f>
        <v/>
      </c>
      <c r="L13" s="2" t="str">
        <f>IF(putColorModel!L13&lt;&gt;"",CONCATENATE("{",$B13,",",L$7,"}"),"")</f>
        <v/>
      </c>
      <c r="M13" s="2" t="str">
        <f>IF(putColorModel!M13&lt;&gt;"",CONCATENATE("{",$B13,",",M$7,"}"),"")</f>
        <v/>
      </c>
      <c r="N13" s="7" t="str">
        <f>IF(CONCATENATE(K13,L13,M13,K14,L14,M14,K15,L15,M15)="","",CONCATENATE(K13,L13,M13,K14,L14,M14,K15,L15,M15))</f>
        <v>{2,0}</v>
      </c>
      <c r="R13" s="3">
        <v>0</v>
      </c>
      <c r="S13" s="2" t="str">
        <f>IF(putColorModel!S13&lt;&gt;"",CONCATENATE("{",$B13,",",S$7,"}"),"")</f>
        <v>{0,0}</v>
      </c>
      <c r="T13" s="2" t="str">
        <f>IF(putColorModel!T13&lt;&gt;"",CONCATENATE("{",$B13,",",T$7,"}"),"")</f>
        <v/>
      </c>
      <c r="U13" s="2" t="str">
        <f>IF(putColorModel!U13&lt;&gt;"",CONCATENATE("{",$B13,",",U$7,"}"),"")</f>
        <v/>
      </c>
      <c r="V13" s="7" t="str">
        <f>IF(CONCATENATE(S13,T13,U13,S14,T14,U14,S15,T15,U15)="","",CONCATENATE(S13,T13,U13,S14,T14,U14,S15,T15,U15))</f>
        <v>{0,0}</v>
      </c>
      <c r="Z13" s="3">
        <v>0</v>
      </c>
      <c r="AA13" s="2" t="str">
        <f>IF(putColorModel!AA13&lt;&gt;"",CONCATENATE("{",$B13,",",AA$7,"}"),"")</f>
        <v/>
      </c>
      <c r="AB13" s="2" t="str">
        <f>IF(putColorModel!AB13&lt;&gt;"",CONCATENATE("{",$B13,",",AB$7,"}"),"")</f>
        <v>{0,1}</v>
      </c>
      <c r="AC13" s="2" t="str">
        <f>IF(putColorModel!AC13&lt;&gt;"",CONCATENATE("{",$B13,",",AC$7,"}"),"")</f>
        <v/>
      </c>
      <c r="AD13" s="7" t="str">
        <f>IF(CONCATENATE(AA13,AB13,AC13,AA14,AB14,AC14,AA15,AB15,AC15)="","",CONCATENATE(AA13,AB13,AC13,AA14,AB14,AC14,AA15,AB15,AC15))</f>
        <v>{0,1}</v>
      </c>
      <c r="AH13" s="3">
        <v>0</v>
      </c>
      <c r="AI13" s="2" t="str">
        <f>IF(putColorModel!AI13&lt;&gt;"",CONCATENATE("{",$B13,",",AI$7,"}"),"")</f>
        <v/>
      </c>
      <c r="AJ13" s="2" t="str">
        <f>IF(putColorModel!AJ13&lt;&gt;"",CONCATENATE("{",$B13,",",AJ$7,"}"),"")</f>
        <v/>
      </c>
      <c r="AK13" s="2" t="str">
        <f>IF(putColorModel!AK13&lt;&gt;"",CONCATENATE("{",$B13,",",AK$7,"}"),"")</f>
        <v>{0,2}</v>
      </c>
      <c r="AL13" s="7" t="str">
        <f>IF(CONCATENATE(AI13,AJ13,AK13,AI14,AJ14,AK14,AI15,AJ15,AK15)="","",CONCATENATE(AI13,AJ13,AK13,AI14,AJ14,AK14,AI15,AJ15,AK15))</f>
        <v>{0,2}</v>
      </c>
      <c r="AP13" s="3">
        <v>0</v>
      </c>
      <c r="AQ13" s="2" t="str">
        <f>IF(putColorModel!AQ13&lt;&gt;"",CONCATENATE("{",$B13,",",AQ$7,"}"),"")</f>
        <v/>
      </c>
      <c r="AR13" s="2" t="str">
        <f>IF(putColorModel!AR13&lt;&gt;"",CONCATENATE("{",$B13,",",AR$7,"}"),"")</f>
        <v>{0,1}</v>
      </c>
      <c r="AS13" s="2" t="str">
        <f>IF(putColorModel!AS13&lt;&gt;"",CONCATENATE("{",$B13,",",AS$7,"}"),"")</f>
        <v/>
      </c>
      <c r="AT13" s="7" t="str">
        <f>IF(CONCATENATE(AQ13,AR13,AS13,AQ14,AR14,AS14,AQ15,AR15,AS15)="","",CONCATENATE(AQ13,AR13,AS13,AQ14,AR14,AS14,AQ15,AR15,AS15))</f>
        <v>{0,1}</v>
      </c>
      <c r="AX13" s="3">
        <v>0</v>
      </c>
      <c r="AY13" s="2" t="str">
        <f>IF(putColorModel!AY13&lt;&gt;"",CONCATENATE("{",$B13,",",AY$7,"}"),"")</f>
        <v/>
      </c>
      <c r="AZ13" s="2" t="str">
        <f>IF(putColorModel!AZ13&lt;&gt;"",CONCATENATE("{",$B13,",",AZ$7,"}"),"")</f>
        <v/>
      </c>
      <c r="BA13" s="2" t="str">
        <f>IF(putColorModel!BA13&lt;&gt;"",CONCATENATE("{",$B13,",",BA$7,"}"),"")</f>
        <v/>
      </c>
      <c r="BB13" s="7" t="str">
        <f>IF(CONCATENATE(AY13,AZ13,BA13,AY14,AZ14,BA14,AY15,AZ15,BA15)="","",CONCATENATE(AY13,AZ13,BA13,AY14,AZ14,BA14,AY15,AZ15,BA15))</f>
        <v>{1,0}</v>
      </c>
      <c r="BF13" s="3">
        <v>0</v>
      </c>
      <c r="BG13" s="2" t="str">
        <f>IF(putColorModel!BG13&lt;&gt;"",CONCATENATE("{",$B13,",",BG$7,"}"),"")</f>
        <v/>
      </c>
      <c r="BH13" s="2" t="str">
        <f>IF(putColorModel!BH13&lt;&gt;"",CONCATENATE("{",$B13,",",BH$7,"}"),"")</f>
        <v>{0,1}</v>
      </c>
      <c r="BI13" s="2" t="str">
        <f>IF(putColorModel!BI13&lt;&gt;"",CONCATENATE("{",$B13,",",BI$7,"}"),"")</f>
        <v/>
      </c>
      <c r="BJ13" s="7" t="str">
        <f>IF(CONCATENATE(BG13,BH13,BI13,BG14,BH14,BI14,BG15,BH15,BI15)="","",CONCATENATE(BG13,BH13,BI13,BG14,BH14,BI14,BG15,BH15,BI15))</f>
        <v>{0,1}</v>
      </c>
      <c r="BN13" s="3">
        <v>0</v>
      </c>
      <c r="BO13" s="2" t="str">
        <f>IF(putColorModel!BO13&lt;&gt;"",CONCATENATE("{",$B13,",",BO$7,"}"),"")</f>
        <v>{0,0}</v>
      </c>
      <c r="BP13" s="2" t="str">
        <f>IF(putColorModel!BP13&lt;&gt;"",CONCATENATE("{",$B13,",",BP$7,"}"),"")</f>
        <v/>
      </c>
      <c r="BQ13" s="2" t="str">
        <f>IF(putColorModel!BQ13&lt;&gt;"",CONCATENATE("{",$B13,",",BQ$7,"}"),"")</f>
        <v/>
      </c>
      <c r="BR13" s="7" t="str">
        <f>IF(CONCATENATE(BO13,BP13,BQ13,BO14,BP14,BQ14,BO15,BP15,BQ15)="","",CONCATENATE(BO13,BP13,BQ13,BO14,BP14,BQ14,BO15,BP15,BQ15))</f>
        <v>{0,0}</v>
      </c>
      <c r="BV13" s="3">
        <v>0</v>
      </c>
      <c r="BW13" s="2" t="str">
        <f>IF(putColorModel!BW13&lt;&gt;"",CONCATENATE("{",$B13,",",BW$7,"}"),"")</f>
        <v/>
      </c>
      <c r="BX13" s="2" t="str">
        <f>IF(putColorModel!BX13&lt;&gt;"",CONCATENATE("{",$B13,",",BX$7,"}"),"")</f>
        <v/>
      </c>
      <c r="BY13" s="2" t="str">
        <f>IF(putColorModel!BY13&lt;&gt;"",CONCATENATE("{",$B13,",",BY$7,"}"),"")</f>
        <v/>
      </c>
      <c r="BZ13" s="7" t="str">
        <f>IF(CONCATENATE(BW13,BX13,BY13,BW14,BX14,BY14,BW15,BX15,BY15)="","",CONCATENATE(BW13,BX13,BY13,BW14,BX14,BY14,BW15,BX15,BY15))</f>
        <v>{1,0}</v>
      </c>
      <c r="CD13" s="3">
        <v>0</v>
      </c>
      <c r="CE13" s="2" t="str">
        <f>IF(putColorModel!CE13&lt;&gt;"",CONCATENATE("{",$B13,",",CE$7,"}"),"")</f>
        <v/>
      </c>
      <c r="CF13" s="2" t="str">
        <f>IF(putColorModel!CF13&lt;&gt;"",CONCATENATE("{",$B13,",",CF$7,"}"),"")</f>
        <v/>
      </c>
      <c r="CG13" s="2" t="str">
        <f>IF(putColorModel!CG13&lt;&gt;"",CONCATENATE("{",$B13,",",CG$7,"}"),"")</f>
        <v>{0,2}</v>
      </c>
      <c r="CH13" s="7" t="str">
        <f>IF(CONCATENATE(CE13,CF13,CG13,CE14,CF14,CG14,CE15,CF15,CG15)="","",CONCATENATE(CE13,CF13,CG13,CE14,CF14,CG14,CE15,CF15,CG15))</f>
        <v>{0,2}</v>
      </c>
      <c r="CL13" s="3">
        <v>0</v>
      </c>
      <c r="CM13" s="2" t="str">
        <f>IF(putColorModel!CM13&lt;&gt;"",CONCATENATE("{",$B13,",",CM$7,"}"),"")</f>
        <v/>
      </c>
      <c r="CN13" s="2" t="str">
        <f>IF(putColorModel!CN13&lt;&gt;"",CONCATENATE("{",$B13,",",CN$7,"}"),"")</f>
        <v/>
      </c>
      <c r="CO13" s="2" t="str">
        <f>IF(putColorModel!CO13&lt;&gt;"",CONCATENATE("{",$B13,",",CO$7,"}"),"")</f>
        <v/>
      </c>
      <c r="CP13" s="7" t="str">
        <f>IF(CONCATENATE(CM13,CN13,CO13,CM14,CN14,CO14,CM15,CN15,CO15)="","",CONCATENATE(CM13,CN13,CO13,CM14,CN14,CO14,CM15,CN15,CO15))</f>
        <v>{2,1}</v>
      </c>
      <c r="CT13" s="3">
        <v>0</v>
      </c>
      <c r="CU13" s="2" t="str">
        <f>IF(putColorModel!CU13&lt;&gt;"",CONCATENATE("{",$B13,",",CU$7,"}"),"")</f>
        <v/>
      </c>
      <c r="CV13" s="2" t="str">
        <f>IF(putColorModel!CV13&lt;&gt;"",CONCATENATE("{",$B13,",",CV$7,"}"),"")</f>
        <v/>
      </c>
      <c r="CW13" s="2" t="str">
        <f>IF(putColorModel!CW13&lt;&gt;"",CONCATENATE("{",$B13,",",CW$7,"}"),"")</f>
        <v/>
      </c>
      <c r="CX13" s="7" t="str">
        <f>IF(CONCATENATE(CU13,CV13,CW13,CU14,CV14,CW14,CU15,CV15,CW15)="","",CONCATENATE(CU13,CV13,CW13,CU14,CV14,CW14,CU15,CV15,CW15))</f>
        <v/>
      </c>
      <c r="DB13" s="3">
        <v>0</v>
      </c>
      <c r="DC13" s="2" t="str">
        <f>IF(putColorModel!DC13&lt;&gt;"",CONCATENATE("{",$B13,",",DC$7,"}"),"")</f>
        <v/>
      </c>
      <c r="DD13" s="2" t="str">
        <f>IF(putColorModel!DD13&lt;&gt;"",CONCATENATE("{",$B13,",",DD$7,"}"),"")</f>
        <v/>
      </c>
      <c r="DE13" s="2" t="str">
        <f>IF(putColorModel!DE13&lt;&gt;"",CONCATENATE("{",$B13,",",DE$7,"}"),"")</f>
        <v/>
      </c>
      <c r="DF13" s="7" t="str">
        <f>IF(CONCATENATE(DC13,DD13,DE13,DC14,DD14,DE14,DC15,DD15,DE15)="","",CONCATENATE(DC13,DD13,DE13,DC14,DD14,DE14,DC15,DD15,DE15))</f>
        <v/>
      </c>
      <c r="DJ13" s="3">
        <v>0</v>
      </c>
      <c r="DK13" s="2" t="str">
        <f>IF(putColorModel!DK13&lt;&gt;"",CONCATENATE("{",$B13,",",DK$7,"}"),"")</f>
        <v/>
      </c>
      <c r="DL13" s="2" t="str">
        <f>IF(putColorModel!DL13&lt;&gt;"",CONCATENATE("{",$B13,",",DL$7,"}"),"")</f>
        <v/>
      </c>
      <c r="DM13" s="2" t="str">
        <f>IF(putColorModel!DM13&lt;&gt;"",CONCATENATE("{",$B13,",",DM$7,"}"),"")</f>
        <v/>
      </c>
      <c r="DN13" s="7" t="str">
        <f>IF(CONCATENATE(DK13,DL13,DM13,DK14,DL14,DM14,DK15,DL15,DM15)="","",CONCATENATE(DK13,DL13,DM13,DK14,DL14,DM14,DK15,DL15,DM15))</f>
        <v/>
      </c>
      <c r="DR13" s="3">
        <v>0</v>
      </c>
      <c r="DS13" s="2" t="str">
        <f>IF(putColorModel!DS13&lt;&gt;"",CONCATENATE("{",$B13,",",DS$7,"}"),"")</f>
        <v/>
      </c>
      <c r="DT13" s="2" t="str">
        <f>IF(putColorModel!DT13&lt;&gt;"",CONCATENATE("{",$B13,",",DT$7,"}"),"")</f>
        <v/>
      </c>
      <c r="DU13" s="2" t="str">
        <f>IF(putColorModel!DU13&lt;&gt;"",CONCATENATE("{",$B13,",",DU$7,"}"),"")</f>
        <v/>
      </c>
      <c r="DV13" s="7" t="str">
        <f>IF(CONCATENATE(DS13,DT13,DU13,DS14,DT14,DU14,DS15,DT15,DU15)="","",CONCATENATE(DS13,DT13,DU13,DS14,DT14,DU14,DS15,DT15,DU15))</f>
        <v/>
      </c>
      <c r="DZ13" s="3">
        <v>0</v>
      </c>
      <c r="EA13" s="2" t="str">
        <f>IF(putColorModel!EA13&lt;&gt;"",CONCATENATE("{",$B13,",",EA$7,"}"),"")</f>
        <v/>
      </c>
      <c r="EB13" s="2" t="str">
        <f>IF(putColorModel!EB13&lt;&gt;"",CONCATENATE("{",$B13,",",EB$7,"}"),"")</f>
        <v/>
      </c>
      <c r="EC13" s="2" t="str">
        <f>IF(putColorModel!EC13&lt;&gt;"",CONCATENATE("{",$B13,",",EC$7,"}"),"")</f>
        <v/>
      </c>
      <c r="ED13" s="7" t="str">
        <f>IF(CONCATENATE(EA13,EB13,EC13,EA14,EB14,EC14,EA15,EB15,EC15)="","",CONCATENATE(EA13,EB13,EC13,EA14,EB14,EC14,EA15,EB15,EC15))</f>
        <v/>
      </c>
      <c r="EH13" s="3">
        <v>0</v>
      </c>
      <c r="EI13" s="2" t="str">
        <f>IF(putColorModel!EI13&lt;&gt;"",CONCATENATE("{",$B13,",",EI$7,"}"),"")</f>
        <v/>
      </c>
      <c r="EJ13" s="2" t="str">
        <f>IF(putColorModel!EJ13&lt;&gt;"",CONCATENATE("{",$B13,",",EJ$7,"}"),"")</f>
        <v/>
      </c>
      <c r="EK13" s="2" t="str">
        <f>IF(putColorModel!EK13&lt;&gt;"",CONCATENATE("{",$B13,",",EK$7,"}"),"")</f>
        <v/>
      </c>
      <c r="EL13" s="7" t="str">
        <f>IF(CONCATENATE(EI13,EJ13,EK13,EI14,EJ14,EK14,EI15,EJ15,EK15)="","",CONCATENATE(EI13,EJ13,EK13,EI14,EJ14,EK14,EI15,EJ15,EK15))</f>
        <v/>
      </c>
      <c r="EP13" s="3">
        <v>0</v>
      </c>
      <c r="EQ13" s="2" t="str">
        <f>IF(putColorModel!EQ13&lt;&gt;"",CONCATENATE("{",$B13,",",EQ$7,"}"),"")</f>
        <v/>
      </c>
      <c r="ER13" s="2" t="str">
        <f>IF(putColorModel!ER13&lt;&gt;"",CONCATENATE("{",$B13,",",ER$7,"}"),"")</f>
        <v/>
      </c>
      <c r="ES13" s="2" t="str">
        <f>IF(putColorModel!ES13&lt;&gt;"",CONCATENATE("{",$B13,",",ES$7,"}"),"")</f>
        <v/>
      </c>
      <c r="ET13" s="7" t="str">
        <f>IF(CONCATENATE(EQ13,ER13,ES13,EQ14,ER14,ES14,EQ15,ER15,ES15)="","",CONCATENATE(EQ13,ER13,ES13,EQ14,ER14,ES14,EQ15,ER15,ES15))</f>
        <v/>
      </c>
      <c r="EX13" s="3">
        <v>0</v>
      </c>
      <c r="EY13" s="2" t="str">
        <f>IF(putColorModel!EY13&lt;&gt;"",CONCATENATE("{",$B13,",",EY$7,"}"),"")</f>
        <v/>
      </c>
      <c r="EZ13" s="2" t="str">
        <f>IF(putColorModel!EZ13&lt;&gt;"",CONCATENATE("{",$B13,",",EZ$7,"}"),"")</f>
        <v/>
      </c>
      <c r="FA13" s="2" t="str">
        <f>IF(putColorModel!FA13&lt;&gt;"",CONCATENATE("{",$B13,",",FA$7,"}"),"")</f>
        <v/>
      </c>
      <c r="FB13" s="7" t="str">
        <f>IF(CONCATENATE(EY13,EZ13,FA13,EY14,EZ14,FA14,EY15,EZ15,FA15)="","",CONCATENATE(EY13,EZ13,FA13,EY14,EZ14,FA14,EY15,EZ15,FA15))</f>
        <v/>
      </c>
    </row>
    <row r="14" spans="2:160" x14ac:dyDescent="0.25">
      <c r="B14" s="3">
        <v>1</v>
      </c>
      <c r="C14" s="2" t="str">
        <f>IF(putColorModel!C14&lt;&gt;"",CONCATENATE("{",$B14,",",C$7,"}"),"")</f>
        <v/>
      </c>
      <c r="D14" s="2" t="str">
        <f>IF(putColorModel!D14&lt;&gt;"",CONCATENATE("{",$B14,",",D$7,"}"),"")</f>
        <v/>
      </c>
      <c r="E14" s="2" t="str">
        <f>IF(putColorModel!E14&lt;&gt;"",CONCATENATE("{",$B14,",",E$7,"}"),"")</f>
        <v/>
      </c>
      <c r="J14" s="3">
        <v>1</v>
      </c>
      <c r="K14" s="2" t="str">
        <f>IF(putColorModel!K14&lt;&gt;"",CONCATENATE("{",$B14,",",K$7,"}"),"")</f>
        <v/>
      </c>
      <c r="L14" s="2" t="str">
        <f>IF(putColorModel!L14&lt;&gt;"",CONCATENATE("{",$B14,",",L$7,"}"),"")</f>
        <v/>
      </c>
      <c r="M14" s="2" t="str">
        <f>IF(putColorModel!M14&lt;&gt;"",CONCATENATE("{",$B14,",",M$7,"}"),"")</f>
        <v/>
      </c>
      <c r="R14" s="3">
        <v>1</v>
      </c>
      <c r="S14" s="2" t="str">
        <f>IF(putColorModel!S14&lt;&gt;"",CONCATENATE("{",$B14,",",S$7,"}"),"")</f>
        <v/>
      </c>
      <c r="T14" s="2" t="str">
        <f>IF(putColorModel!T14&lt;&gt;"",CONCATENATE("{",$B14,",",T$7,"}"),"")</f>
        <v/>
      </c>
      <c r="U14" s="2" t="str">
        <f>IF(putColorModel!U14&lt;&gt;"",CONCATENATE("{",$B14,",",U$7,"}"),"")</f>
        <v/>
      </c>
      <c r="Z14" s="3">
        <v>1</v>
      </c>
      <c r="AA14" s="2" t="str">
        <f>IF(putColorModel!AA14&lt;&gt;"",CONCATENATE("{",$B14,",",AA$7,"}"),"")</f>
        <v/>
      </c>
      <c r="AB14" s="2" t="str">
        <f>IF(putColorModel!AB14&lt;&gt;"",CONCATENATE("{",$B14,",",AB$7,"}"),"")</f>
        <v/>
      </c>
      <c r="AC14" s="2" t="str">
        <f>IF(putColorModel!AC14&lt;&gt;"",CONCATENATE("{",$B14,",",AC$7,"}"),"")</f>
        <v/>
      </c>
      <c r="AH14" s="3">
        <v>1</v>
      </c>
      <c r="AI14" s="2" t="str">
        <f>IF(putColorModel!AI14&lt;&gt;"",CONCATENATE("{",$B14,",",AI$7,"}"),"")</f>
        <v/>
      </c>
      <c r="AJ14" s="2" t="str">
        <f>IF(putColorModel!AJ14&lt;&gt;"",CONCATENATE("{",$B14,",",AJ$7,"}"),"")</f>
        <v/>
      </c>
      <c r="AK14" s="2" t="str">
        <f>IF(putColorModel!AK14&lt;&gt;"",CONCATENATE("{",$B14,",",AK$7,"}"),"")</f>
        <v/>
      </c>
      <c r="AP14" s="3">
        <v>1</v>
      </c>
      <c r="AQ14" s="2" t="str">
        <f>IF(putColorModel!AQ14&lt;&gt;"",CONCATENATE("{",$B14,",",AQ$7,"}"),"")</f>
        <v/>
      </c>
      <c r="AR14" s="2" t="str">
        <f>IF(putColorModel!AR14&lt;&gt;"",CONCATENATE("{",$B14,",",AR$7,"}"),"")</f>
        <v/>
      </c>
      <c r="AS14" s="2" t="str">
        <f>IF(putColorModel!AS14&lt;&gt;"",CONCATENATE("{",$B14,",",AS$7,"}"),"")</f>
        <v/>
      </c>
      <c r="AX14" s="3">
        <v>1</v>
      </c>
      <c r="AY14" s="2" t="str">
        <f>IF(putColorModel!AY14&lt;&gt;"",CONCATENATE("{",$B14,",",AY$7,"}"),"")</f>
        <v>{1,0}</v>
      </c>
      <c r="AZ14" s="2" t="str">
        <f>IF(putColorModel!AZ14&lt;&gt;"",CONCATENATE("{",$B14,",",AZ$7,"}"),"")</f>
        <v/>
      </c>
      <c r="BA14" s="2" t="str">
        <f>IF(putColorModel!BA14&lt;&gt;"",CONCATENATE("{",$B14,",",BA$7,"}"),"")</f>
        <v/>
      </c>
      <c r="BF14" s="3">
        <v>1</v>
      </c>
      <c r="BG14" s="2" t="str">
        <f>IF(putColorModel!BG14&lt;&gt;"",CONCATENATE("{",$B14,",",BG$7,"}"),"")</f>
        <v/>
      </c>
      <c r="BH14" s="2" t="str">
        <f>IF(putColorModel!BH14&lt;&gt;"",CONCATENATE("{",$B14,",",BH$7,"}"),"")</f>
        <v/>
      </c>
      <c r="BI14" s="2" t="str">
        <f>IF(putColorModel!BI14&lt;&gt;"",CONCATENATE("{",$B14,",",BI$7,"}"),"")</f>
        <v/>
      </c>
      <c r="BN14" s="3">
        <v>1</v>
      </c>
      <c r="BO14" s="2" t="str">
        <f>IF(putColorModel!BO14&lt;&gt;"",CONCATENATE("{",$B14,",",BO$7,"}"),"")</f>
        <v/>
      </c>
      <c r="BP14" s="2" t="str">
        <f>IF(putColorModel!BP14&lt;&gt;"",CONCATENATE("{",$B14,",",BP$7,"}"),"")</f>
        <v/>
      </c>
      <c r="BQ14" s="2" t="str">
        <f>IF(putColorModel!BQ14&lt;&gt;"",CONCATENATE("{",$B14,",",BQ$7,"}"),"")</f>
        <v/>
      </c>
      <c r="BV14" s="3">
        <v>1</v>
      </c>
      <c r="BW14" s="2" t="str">
        <f>IF(putColorModel!BW14&lt;&gt;"",CONCATENATE("{",$B14,",",BW$7,"}"),"")</f>
        <v>{1,0}</v>
      </c>
      <c r="BX14" s="2" t="str">
        <f>IF(putColorModel!BX14&lt;&gt;"",CONCATENATE("{",$B14,",",BX$7,"}"),"")</f>
        <v/>
      </c>
      <c r="BY14" s="2" t="str">
        <f>IF(putColorModel!BY14&lt;&gt;"",CONCATENATE("{",$B14,",",BY$7,"}"),"")</f>
        <v/>
      </c>
      <c r="CD14" s="3">
        <v>1</v>
      </c>
      <c r="CE14" s="2" t="str">
        <f>IF(putColorModel!CE14&lt;&gt;"",CONCATENATE("{",$B14,",",CE$7,"}"),"")</f>
        <v/>
      </c>
      <c r="CF14" s="2" t="str">
        <f>IF(putColorModel!CF14&lt;&gt;"",CONCATENATE("{",$B14,",",CF$7,"}"),"")</f>
        <v/>
      </c>
      <c r="CG14" s="2" t="str">
        <f>IF(putColorModel!CG14&lt;&gt;"",CONCATENATE("{",$B14,",",CG$7,"}"),"")</f>
        <v/>
      </c>
      <c r="CL14" s="3">
        <v>1</v>
      </c>
      <c r="CM14" s="2" t="str">
        <f>IF(putColorModel!CM14&lt;&gt;"",CONCATENATE("{",$B14,",",CM$7,"}"),"")</f>
        <v/>
      </c>
      <c r="CN14" s="2" t="str">
        <f>IF(putColorModel!CN14&lt;&gt;"",CONCATENATE("{",$B14,",",CN$7,"}"),"")</f>
        <v/>
      </c>
      <c r="CO14" s="2" t="str">
        <f>IF(putColorModel!CO14&lt;&gt;"",CONCATENATE("{",$B14,",",CO$7,"}"),"")</f>
        <v/>
      </c>
      <c r="CT14" s="3">
        <v>1</v>
      </c>
      <c r="CU14" s="2" t="str">
        <f>IF(putColorModel!CU14&lt;&gt;"",CONCATENATE("{",$B14,",",CU$7,"}"),"")</f>
        <v/>
      </c>
      <c r="CV14" s="2" t="str">
        <f>IF(putColorModel!CV14&lt;&gt;"",CONCATENATE("{",$B14,",",CV$7,"}"),"")</f>
        <v/>
      </c>
      <c r="CW14" s="2" t="str">
        <f>IF(putColorModel!CW14&lt;&gt;"",CONCATENATE("{",$B14,",",CW$7,"}"),"")</f>
        <v/>
      </c>
      <c r="DB14" s="3">
        <v>1</v>
      </c>
      <c r="DC14" s="2" t="str">
        <f>IF(putColorModel!DC14&lt;&gt;"",CONCATENATE("{",$B14,",",DC$7,"}"),"")</f>
        <v/>
      </c>
      <c r="DD14" s="2" t="str">
        <f>IF(putColorModel!DD14&lt;&gt;"",CONCATENATE("{",$B14,",",DD$7,"}"),"")</f>
        <v/>
      </c>
      <c r="DE14" s="2" t="str">
        <f>IF(putColorModel!DE14&lt;&gt;"",CONCATENATE("{",$B14,",",DE$7,"}"),"")</f>
        <v/>
      </c>
      <c r="DJ14" s="3">
        <v>1</v>
      </c>
      <c r="DK14" s="2" t="str">
        <f>IF(putColorModel!DK14&lt;&gt;"",CONCATENATE("{",$B14,",",DK$7,"}"),"")</f>
        <v/>
      </c>
      <c r="DL14" s="2" t="str">
        <f>IF(putColorModel!DL14&lt;&gt;"",CONCATENATE("{",$B14,",",DL$7,"}"),"")</f>
        <v/>
      </c>
      <c r="DM14" s="2" t="str">
        <f>IF(putColorModel!DM14&lt;&gt;"",CONCATENATE("{",$B14,",",DM$7,"}"),"")</f>
        <v/>
      </c>
      <c r="DR14" s="3">
        <v>1</v>
      </c>
      <c r="DS14" s="2" t="str">
        <f>IF(putColorModel!DS14&lt;&gt;"",CONCATENATE("{",$B14,",",DS$7,"}"),"")</f>
        <v/>
      </c>
      <c r="DT14" s="2" t="str">
        <f>IF(putColorModel!DT14&lt;&gt;"",CONCATENATE("{",$B14,",",DT$7,"}"),"")</f>
        <v/>
      </c>
      <c r="DU14" s="2" t="str">
        <f>IF(putColorModel!DU14&lt;&gt;"",CONCATENATE("{",$B14,",",DU$7,"}"),"")</f>
        <v/>
      </c>
      <c r="DZ14" s="3">
        <v>1</v>
      </c>
      <c r="EA14" s="2" t="str">
        <f>IF(putColorModel!EA14&lt;&gt;"",CONCATENATE("{",$B14,",",EA$7,"}"),"")</f>
        <v/>
      </c>
      <c r="EB14" s="2" t="str">
        <f>IF(putColorModel!EB14&lt;&gt;"",CONCATENATE("{",$B14,",",EB$7,"}"),"")</f>
        <v/>
      </c>
      <c r="EC14" s="2" t="str">
        <f>IF(putColorModel!EC14&lt;&gt;"",CONCATENATE("{",$B14,",",EC$7,"}"),"")</f>
        <v/>
      </c>
      <c r="EH14" s="3">
        <v>1</v>
      </c>
      <c r="EI14" s="2" t="str">
        <f>IF(putColorModel!EI14&lt;&gt;"",CONCATENATE("{",$B14,",",EI$7,"}"),"")</f>
        <v/>
      </c>
      <c r="EJ14" s="2" t="str">
        <f>IF(putColorModel!EJ14&lt;&gt;"",CONCATENATE("{",$B14,",",EJ$7,"}"),"")</f>
        <v/>
      </c>
      <c r="EK14" s="2" t="str">
        <f>IF(putColorModel!EK14&lt;&gt;"",CONCATENATE("{",$B14,",",EK$7,"}"),"")</f>
        <v/>
      </c>
      <c r="EP14" s="3">
        <v>1</v>
      </c>
      <c r="EQ14" s="2" t="str">
        <f>IF(putColorModel!EQ14&lt;&gt;"",CONCATENATE("{",$B14,",",EQ$7,"}"),"")</f>
        <v/>
      </c>
      <c r="ER14" s="2" t="str">
        <f>IF(putColorModel!ER14&lt;&gt;"",CONCATENATE("{",$B14,",",ER$7,"}"),"")</f>
        <v/>
      </c>
      <c r="ES14" s="2" t="str">
        <f>IF(putColorModel!ES14&lt;&gt;"",CONCATENATE("{",$B14,",",ES$7,"}"),"")</f>
        <v/>
      </c>
      <c r="EX14" s="3">
        <v>1</v>
      </c>
      <c r="EY14" s="2" t="str">
        <f>IF(putColorModel!EY14&lt;&gt;"",CONCATENATE("{",$B14,",",EY$7,"}"),"")</f>
        <v/>
      </c>
      <c r="EZ14" s="2" t="str">
        <f>IF(putColorModel!EZ14&lt;&gt;"",CONCATENATE("{",$B14,",",EZ$7,"}"),"")</f>
        <v/>
      </c>
      <c r="FA14" s="2" t="str">
        <f>IF(putColorModel!FA14&lt;&gt;"",CONCATENATE("{",$B14,",",FA$7,"}"),"")</f>
        <v/>
      </c>
    </row>
    <row r="15" spans="2:160" x14ac:dyDescent="0.25">
      <c r="B15" s="3">
        <v>2</v>
      </c>
      <c r="C15" s="2" t="str">
        <f>IF(putColorModel!C15&lt;&gt;"",CONCATENATE("{",$B15,",",C$7,"}"),"")</f>
        <v/>
      </c>
      <c r="D15" s="2" t="str">
        <f>IF(putColorModel!D15&lt;&gt;"",CONCATENATE("{",$B15,",",D$7,"}"),"")</f>
        <v/>
      </c>
      <c r="E15" s="2" t="str">
        <f>IF(putColorModel!E15&lt;&gt;"",CONCATENATE("{",$B15,",",E$7,"}"),"")</f>
        <v/>
      </c>
      <c r="J15" s="3">
        <v>2</v>
      </c>
      <c r="K15" s="2" t="str">
        <f>IF(putColorModel!K15&lt;&gt;"",CONCATENATE("{",$B15,",",K$7,"}"),"")</f>
        <v>{2,0}</v>
      </c>
      <c r="L15" s="2" t="str">
        <f>IF(putColorModel!L15&lt;&gt;"",CONCATENATE("{",$B15,",",L$7,"}"),"")</f>
        <v/>
      </c>
      <c r="M15" s="2" t="str">
        <f>IF(putColorModel!M15&lt;&gt;"",CONCATENATE("{",$B15,",",M$7,"}"),"")</f>
        <v/>
      </c>
      <c r="R15" s="3">
        <v>2</v>
      </c>
      <c r="S15" s="2" t="str">
        <f>IF(putColorModel!S15&lt;&gt;"",CONCATENATE("{",$B15,",",S$7,"}"),"")</f>
        <v/>
      </c>
      <c r="T15" s="2" t="str">
        <f>IF(putColorModel!T15&lt;&gt;"",CONCATENATE("{",$B15,",",T$7,"}"),"")</f>
        <v/>
      </c>
      <c r="U15" s="2" t="str">
        <f>IF(putColorModel!U15&lt;&gt;"",CONCATENATE("{",$B15,",",U$7,"}"),"")</f>
        <v/>
      </c>
      <c r="Z15" s="3">
        <v>2</v>
      </c>
      <c r="AA15" s="2" t="str">
        <f>IF(putColorModel!AA15&lt;&gt;"",CONCATENATE("{",$B15,",",AA$7,"}"),"")</f>
        <v/>
      </c>
      <c r="AB15" s="2" t="str">
        <f>IF(putColorModel!AB15&lt;&gt;"",CONCATENATE("{",$B15,",",AB$7,"}"),"")</f>
        <v/>
      </c>
      <c r="AC15" s="2" t="str">
        <f>IF(putColorModel!AC15&lt;&gt;"",CONCATENATE("{",$B15,",",AC$7,"}"),"")</f>
        <v/>
      </c>
      <c r="AH15" s="3">
        <v>2</v>
      </c>
      <c r="AI15" s="2" t="str">
        <f>IF(putColorModel!AI15&lt;&gt;"",CONCATENATE("{",$B15,",",AI$7,"}"),"")</f>
        <v/>
      </c>
      <c r="AJ15" s="2" t="str">
        <f>IF(putColorModel!AJ15&lt;&gt;"",CONCATENATE("{",$B15,",",AJ$7,"}"),"")</f>
        <v/>
      </c>
      <c r="AK15" s="2" t="str">
        <f>IF(putColorModel!AK15&lt;&gt;"",CONCATENATE("{",$B15,",",AK$7,"}"),"")</f>
        <v/>
      </c>
      <c r="AP15" s="3">
        <v>2</v>
      </c>
      <c r="AQ15" s="2" t="str">
        <f>IF(putColorModel!AQ15&lt;&gt;"",CONCATENATE("{",$B15,",",AQ$7,"}"),"")</f>
        <v/>
      </c>
      <c r="AR15" s="2" t="str">
        <f>IF(putColorModel!AR15&lt;&gt;"",CONCATENATE("{",$B15,",",AR$7,"}"),"")</f>
        <v/>
      </c>
      <c r="AS15" s="2" t="str">
        <f>IF(putColorModel!AS15&lt;&gt;"",CONCATENATE("{",$B15,",",AS$7,"}"),"")</f>
        <v/>
      </c>
      <c r="AX15" s="3">
        <v>2</v>
      </c>
      <c r="AY15" s="2" t="str">
        <f>IF(putColorModel!AY15&lt;&gt;"",CONCATENATE("{",$B15,",",AY$7,"}"),"")</f>
        <v/>
      </c>
      <c r="AZ15" s="2" t="str">
        <f>IF(putColorModel!AZ15&lt;&gt;"",CONCATENATE("{",$B15,",",AZ$7,"}"),"")</f>
        <v/>
      </c>
      <c r="BA15" s="2" t="str">
        <f>IF(putColorModel!BA15&lt;&gt;"",CONCATENATE("{",$B15,",",BA$7,"}"),"")</f>
        <v/>
      </c>
      <c r="BF15" s="3">
        <v>2</v>
      </c>
      <c r="BG15" s="2" t="str">
        <f>IF(putColorModel!BG15&lt;&gt;"",CONCATENATE("{",$B15,",",BG$7,"}"),"")</f>
        <v/>
      </c>
      <c r="BH15" s="2" t="str">
        <f>IF(putColorModel!BH15&lt;&gt;"",CONCATENATE("{",$B15,",",BH$7,"}"),"")</f>
        <v/>
      </c>
      <c r="BI15" s="2" t="str">
        <f>IF(putColorModel!BI15&lt;&gt;"",CONCATENATE("{",$B15,",",BI$7,"}"),"")</f>
        <v/>
      </c>
      <c r="BN15" s="3">
        <v>2</v>
      </c>
      <c r="BO15" s="2" t="str">
        <f>IF(putColorModel!BO15&lt;&gt;"",CONCATENATE("{",$B15,",",BO$7,"}"),"")</f>
        <v/>
      </c>
      <c r="BP15" s="2" t="str">
        <f>IF(putColorModel!BP15&lt;&gt;"",CONCATENATE("{",$B15,",",BP$7,"}"),"")</f>
        <v/>
      </c>
      <c r="BQ15" s="2" t="str">
        <f>IF(putColorModel!BQ15&lt;&gt;"",CONCATENATE("{",$B15,",",BQ$7,"}"),"")</f>
        <v/>
      </c>
      <c r="BV15" s="3">
        <v>2</v>
      </c>
      <c r="BW15" s="2" t="str">
        <f>IF(putColorModel!BW15&lt;&gt;"",CONCATENATE("{",$B15,",",BW$7,"}"),"")</f>
        <v/>
      </c>
      <c r="BX15" s="2" t="str">
        <f>IF(putColorModel!BX15&lt;&gt;"",CONCATENATE("{",$B15,",",BX$7,"}"),"")</f>
        <v/>
      </c>
      <c r="BY15" s="2" t="str">
        <f>IF(putColorModel!BY15&lt;&gt;"",CONCATENATE("{",$B15,",",BY$7,"}"),"")</f>
        <v/>
      </c>
      <c r="CD15" s="3">
        <v>2</v>
      </c>
      <c r="CE15" s="2" t="str">
        <f>IF(putColorModel!CE15&lt;&gt;"",CONCATENATE("{",$B15,",",CE$7,"}"),"")</f>
        <v/>
      </c>
      <c r="CF15" s="2" t="str">
        <f>IF(putColorModel!CF15&lt;&gt;"",CONCATENATE("{",$B15,",",CF$7,"}"),"")</f>
        <v/>
      </c>
      <c r="CG15" s="2" t="str">
        <f>IF(putColorModel!CG15&lt;&gt;"",CONCATENATE("{",$B15,",",CG$7,"}"),"")</f>
        <v/>
      </c>
      <c r="CL15" s="3">
        <v>2</v>
      </c>
      <c r="CM15" s="2" t="str">
        <f>IF(putColorModel!CM15&lt;&gt;"",CONCATENATE("{",$B15,",",CM$7,"}"),"")</f>
        <v/>
      </c>
      <c r="CN15" s="2" t="str">
        <f>IF(putColorModel!CN15&lt;&gt;"",CONCATENATE("{",$B15,",",CN$7,"}"),"")</f>
        <v>{2,1}</v>
      </c>
      <c r="CO15" s="2" t="str">
        <f>IF(putColorModel!CO15&lt;&gt;"",CONCATENATE("{",$B15,",",CO$7,"}"),"")</f>
        <v/>
      </c>
      <c r="CT15" s="3">
        <v>2</v>
      </c>
      <c r="CU15" s="2" t="str">
        <f>IF(putColorModel!CU15&lt;&gt;"",CONCATENATE("{",$B15,",",CU$7,"}"),"")</f>
        <v/>
      </c>
      <c r="CV15" s="2" t="str">
        <f>IF(putColorModel!CV15&lt;&gt;"",CONCATENATE("{",$B15,",",CV$7,"}"),"")</f>
        <v/>
      </c>
      <c r="CW15" s="2" t="str">
        <f>IF(putColorModel!CW15&lt;&gt;"",CONCATENATE("{",$B15,",",CW$7,"}"),"")</f>
        <v/>
      </c>
      <c r="DB15" s="3">
        <v>2</v>
      </c>
      <c r="DC15" s="2" t="str">
        <f>IF(putColorModel!DC15&lt;&gt;"",CONCATENATE("{",$B15,",",DC$7,"}"),"")</f>
        <v/>
      </c>
      <c r="DD15" s="2" t="str">
        <f>IF(putColorModel!DD15&lt;&gt;"",CONCATENATE("{",$B15,",",DD$7,"}"),"")</f>
        <v/>
      </c>
      <c r="DE15" s="2" t="str">
        <f>IF(putColorModel!DE15&lt;&gt;"",CONCATENATE("{",$B15,",",DE$7,"}"),"")</f>
        <v/>
      </c>
      <c r="DJ15" s="3">
        <v>2</v>
      </c>
      <c r="DK15" s="2" t="str">
        <f>IF(putColorModel!DK15&lt;&gt;"",CONCATENATE("{",$B15,",",DK$7,"}"),"")</f>
        <v/>
      </c>
      <c r="DL15" s="2" t="str">
        <f>IF(putColorModel!DL15&lt;&gt;"",CONCATENATE("{",$B15,",",DL$7,"}"),"")</f>
        <v/>
      </c>
      <c r="DM15" s="2" t="str">
        <f>IF(putColorModel!DM15&lt;&gt;"",CONCATENATE("{",$B15,",",DM$7,"}"),"")</f>
        <v/>
      </c>
      <c r="DR15" s="3">
        <v>2</v>
      </c>
      <c r="DS15" s="2" t="str">
        <f>IF(putColorModel!DS15&lt;&gt;"",CONCATENATE("{",$B15,",",DS$7,"}"),"")</f>
        <v/>
      </c>
      <c r="DT15" s="2" t="str">
        <f>IF(putColorModel!DT15&lt;&gt;"",CONCATENATE("{",$B15,",",DT$7,"}"),"")</f>
        <v/>
      </c>
      <c r="DU15" s="2" t="str">
        <f>IF(putColorModel!DU15&lt;&gt;"",CONCATENATE("{",$B15,",",DU$7,"}"),"")</f>
        <v/>
      </c>
      <c r="DZ15" s="3">
        <v>2</v>
      </c>
      <c r="EA15" s="2" t="str">
        <f>IF(putColorModel!EA15&lt;&gt;"",CONCATENATE("{",$B15,",",EA$7,"}"),"")</f>
        <v/>
      </c>
      <c r="EB15" s="2" t="str">
        <f>IF(putColorModel!EB15&lt;&gt;"",CONCATENATE("{",$B15,",",EB$7,"}"),"")</f>
        <v/>
      </c>
      <c r="EC15" s="2" t="str">
        <f>IF(putColorModel!EC15&lt;&gt;"",CONCATENATE("{",$B15,",",EC$7,"}"),"")</f>
        <v/>
      </c>
      <c r="EH15" s="3">
        <v>2</v>
      </c>
      <c r="EI15" s="2" t="str">
        <f>IF(putColorModel!EI15&lt;&gt;"",CONCATENATE("{",$B15,",",EI$7,"}"),"")</f>
        <v/>
      </c>
      <c r="EJ15" s="2" t="str">
        <f>IF(putColorModel!EJ15&lt;&gt;"",CONCATENATE("{",$B15,",",EJ$7,"}"),"")</f>
        <v/>
      </c>
      <c r="EK15" s="2" t="str">
        <f>IF(putColorModel!EK15&lt;&gt;"",CONCATENATE("{",$B15,",",EK$7,"}"),"")</f>
        <v/>
      </c>
      <c r="EP15" s="3">
        <v>2</v>
      </c>
      <c r="EQ15" s="2" t="str">
        <f>IF(putColorModel!EQ15&lt;&gt;"",CONCATENATE("{",$B15,",",EQ$7,"}"),"")</f>
        <v/>
      </c>
      <c r="ER15" s="2" t="str">
        <f>IF(putColorModel!ER15&lt;&gt;"",CONCATENATE("{",$B15,",",ER$7,"}"),"")</f>
        <v/>
      </c>
      <c r="ES15" s="2" t="str">
        <f>IF(putColorModel!ES15&lt;&gt;"",CONCATENATE("{",$B15,",",ES$7,"}"),"")</f>
        <v/>
      </c>
      <c r="EX15" s="3">
        <v>2</v>
      </c>
      <c r="EY15" s="2" t="str">
        <f>IF(putColorModel!EY15&lt;&gt;"",CONCATENATE("{",$B15,",",EY$7,"}"),"")</f>
        <v/>
      </c>
      <c r="EZ15" s="2" t="str">
        <f>IF(putColorModel!EZ15&lt;&gt;"",CONCATENATE("{",$B15,",",EZ$7,"}"),"")</f>
        <v/>
      </c>
      <c r="FA15" s="2" t="str">
        <f>IF(putColorModel!FA15&lt;&gt;"",CONCATENATE("{",$B15,",",FA$7,"}"),"")</f>
        <v/>
      </c>
    </row>
    <row r="16" spans="2:160" x14ac:dyDescent="0.25">
      <c r="B16" s="3"/>
      <c r="D16" s="5"/>
      <c r="E16" s="5"/>
      <c r="J16" s="3"/>
      <c r="L16" s="5"/>
      <c r="M16" s="5"/>
      <c r="R16" s="3"/>
      <c r="T16" s="5"/>
      <c r="U16" s="5"/>
      <c r="Z16" s="3"/>
      <c r="AB16" s="5"/>
      <c r="AC16" s="5"/>
      <c r="AH16" s="3"/>
      <c r="AJ16" s="5"/>
      <c r="AK16" s="5"/>
      <c r="AP16" s="3"/>
      <c r="AR16" s="5"/>
      <c r="AS16" s="5"/>
      <c r="AX16" s="3"/>
      <c r="AZ16" s="5"/>
      <c r="BA16" s="5"/>
      <c r="BF16" s="3"/>
      <c r="BH16" s="5"/>
      <c r="BI16" s="5"/>
      <c r="BN16" s="3"/>
      <c r="BP16" s="5"/>
      <c r="BQ16" s="5"/>
      <c r="BV16" s="3"/>
      <c r="BX16" s="5"/>
      <c r="BY16" s="5"/>
      <c r="CD16" s="3"/>
      <c r="CF16" s="5"/>
      <c r="CG16" s="5"/>
      <c r="CL16" s="3"/>
      <c r="CN16" s="5"/>
      <c r="CO16" s="5"/>
      <c r="CT16" s="3"/>
      <c r="CV16" s="5"/>
      <c r="CW16" s="5"/>
      <c r="DB16" s="3"/>
      <c r="DD16" s="5"/>
      <c r="DE16" s="5"/>
      <c r="DJ16" s="3"/>
      <c r="DL16" s="5"/>
      <c r="DM16" s="5"/>
      <c r="DR16" s="3"/>
      <c r="DT16" s="5"/>
      <c r="DU16" s="5"/>
      <c r="DZ16" s="3"/>
      <c r="EB16" s="5"/>
      <c r="EC16" s="5"/>
      <c r="EH16" s="3"/>
      <c r="EJ16" s="5"/>
      <c r="EK16" s="5"/>
      <c r="EP16" s="3"/>
      <c r="ER16" s="5"/>
      <c r="ES16" s="5"/>
      <c r="EX16" s="3"/>
      <c r="EZ16" s="5"/>
      <c r="FA16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I17"/>
  <sheetViews>
    <sheetView zoomScaleNormal="100" workbookViewId="0">
      <selection activeCell="A17" sqref="A17:XFD17"/>
    </sheetView>
  </sheetViews>
  <sheetFormatPr baseColWidth="10" defaultRowHeight="15" x14ac:dyDescent="0.25"/>
  <cols>
    <col min="1" max="1" width="4.5703125" customWidth="1"/>
    <col min="2" max="2" width="2.5703125" style="1" bestFit="1" customWidth="1"/>
    <col min="3" max="5" width="2.42578125" style="1" bestFit="1" customWidth="1"/>
    <col min="6" max="6" width="11.85546875" bestFit="1" customWidth="1"/>
    <col min="7" max="8" width="4.5703125" bestFit="1" customWidth="1"/>
    <col min="9" max="9" width="4.5703125" customWidth="1"/>
    <col min="10" max="10" width="2.5703125" style="1" bestFit="1" customWidth="1"/>
    <col min="11" max="13" width="2.42578125" style="1" bestFit="1" customWidth="1"/>
    <col min="14" max="14" width="6.5703125" bestFit="1" customWidth="1"/>
    <col min="15" max="16" width="4.5703125" bestFit="1" customWidth="1"/>
    <col min="17" max="17" width="4.5703125" customWidth="1"/>
    <col min="18" max="18" width="2.5703125" style="1" bestFit="1" customWidth="1"/>
    <col min="19" max="21" width="2.42578125" style="1" bestFit="1" customWidth="1"/>
    <col min="22" max="22" width="6.5703125" bestFit="1" customWidth="1"/>
    <col min="23" max="24" width="4.5703125" bestFit="1" customWidth="1"/>
    <col min="25" max="25" width="4.5703125" customWidth="1"/>
    <col min="26" max="26" width="2.5703125" style="1" bestFit="1" customWidth="1"/>
    <col min="27" max="29" width="2.42578125" style="1" bestFit="1" customWidth="1"/>
    <col min="30" max="30" width="11.85546875" bestFit="1" customWidth="1"/>
    <col min="31" max="32" width="4.5703125" bestFit="1" customWidth="1"/>
    <col min="33" max="33" width="4.5703125" customWidth="1"/>
    <col min="34" max="34" width="2.5703125" style="1" bestFit="1" customWidth="1"/>
    <col min="35" max="37" width="2.42578125" style="1" bestFit="1" customWidth="1"/>
    <col min="38" max="38" width="11.85546875" bestFit="1" customWidth="1"/>
    <col min="39" max="40" width="4.5703125" bestFit="1" customWidth="1"/>
    <col min="41" max="41" width="4.5703125" customWidth="1"/>
    <col min="42" max="42" width="2.5703125" style="1" bestFit="1" customWidth="1"/>
    <col min="43" max="45" width="2.42578125" style="1" bestFit="1" customWidth="1"/>
    <col min="46" max="46" width="11.85546875" bestFit="1" customWidth="1"/>
    <col min="47" max="48" width="4.5703125" bestFit="1" customWidth="1"/>
    <col min="49" max="49" width="4.5703125" customWidth="1"/>
    <col min="50" max="50" width="2.5703125" style="1" bestFit="1" customWidth="1"/>
    <col min="51" max="53" width="2.42578125" style="1" bestFit="1" customWidth="1"/>
    <col min="54" max="54" width="6.5703125" bestFit="1" customWidth="1"/>
    <col min="55" max="56" width="4.5703125" bestFit="1" customWidth="1"/>
    <col min="57" max="57" width="4.5703125" customWidth="1"/>
    <col min="58" max="58" width="2.5703125" style="1" bestFit="1" customWidth="1"/>
    <col min="59" max="61" width="2.42578125" style="1" bestFit="1" customWidth="1"/>
    <col min="62" max="62" width="11.85546875" bestFit="1" customWidth="1"/>
    <col min="63" max="64" width="4.5703125" bestFit="1" customWidth="1"/>
    <col min="65" max="65" width="4.5703125" customWidth="1"/>
    <col min="66" max="66" width="2.5703125" style="1" bestFit="1" customWidth="1"/>
    <col min="67" max="69" width="2.42578125" style="1" bestFit="1" customWidth="1"/>
    <col min="70" max="70" width="6.5703125" bestFit="1" customWidth="1"/>
    <col min="71" max="72" width="4.5703125" bestFit="1" customWidth="1"/>
    <col min="73" max="73" width="4.5703125" customWidth="1"/>
    <col min="74" max="74" width="2.5703125" style="1" bestFit="1" customWidth="1"/>
    <col min="75" max="76" width="2.42578125" style="1" bestFit="1" customWidth="1"/>
    <col min="77" max="77" width="3" style="1" bestFit="1" customWidth="1"/>
    <col min="78" max="78" width="6.5703125" bestFit="1" customWidth="1"/>
    <col min="79" max="80" width="4.5703125" bestFit="1" customWidth="1"/>
    <col min="81" max="81" width="4.5703125" customWidth="1"/>
    <col min="82" max="82" width="2.5703125" style="1" bestFit="1" customWidth="1"/>
    <col min="83" max="84" width="2.42578125" style="1" bestFit="1" customWidth="1"/>
    <col min="85" max="85" width="3" style="1" bestFit="1" customWidth="1"/>
    <col min="86" max="86" width="6.5703125" bestFit="1" customWidth="1"/>
    <col min="87" max="88" width="4.5703125" bestFit="1" customWidth="1"/>
    <col min="89" max="89" width="4.5703125" customWidth="1"/>
    <col min="90" max="90" width="2.5703125" style="1" bestFit="1" customWidth="1"/>
    <col min="91" max="92" width="2.42578125" style="1" bestFit="1" customWidth="1"/>
    <col min="93" max="93" width="3" style="1" bestFit="1" customWidth="1"/>
    <col min="94" max="96" width="4.5703125" bestFit="1" customWidth="1"/>
    <col min="97" max="97" width="4.5703125" customWidth="1"/>
    <col min="98" max="98" width="2.5703125" style="1" bestFit="1" customWidth="1"/>
    <col min="99" max="100" width="2.42578125" style="1" bestFit="1" customWidth="1"/>
    <col min="101" max="101" width="3" style="1" bestFit="1" customWidth="1"/>
    <col min="102" max="104" width="4.5703125" bestFit="1" customWidth="1"/>
    <col min="105" max="105" width="4.5703125" customWidth="1"/>
    <col min="106" max="106" width="2.5703125" style="1" bestFit="1" customWidth="1"/>
    <col min="107" max="108" width="2.42578125" style="1" bestFit="1" customWidth="1"/>
    <col min="109" max="109" width="3" style="1" bestFit="1" customWidth="1"/>
    <col min="110" max="112" width="4.5703125" bestFit="1" customWidth="1"/>
    <col min="113" max="113" width="4.5703125" customWidth="1"/>
    <col min="114" max="114" width="2.5703125" style="1" bestFit="1" customWidth="1"/>
    <col min="115" max="116" width="2.42578125" style="1" bestFit="1" customWidth="1"/>
    <col min="117" max="117" width="3" style="1" bestFit="1" customWidth="1"/>
    <col min="118" max="120" width="4.5703125" bestFit="1" customWidth="1"/>
    <col min="121" max="121" width="4.5703125" customWidth="1"/>
    <col min="122" max="122" width="2.5703125" style="1" bestFit="1" customWidth="1"/>
    <col min="123" max="124" width="2.42578125" style="1" bestFit="1" customWidth="1"/>
    <col min="125" max="125" width="3" style="1" bestFit="1" customWidth="1"/>
    <col min="126" max="128" width="4.5703125" bestFit="1" customWidth="1"/>
    <col min="129" max="129" width="4.5703125" customWidth="1"/>
    <col min="130" max="130" width="2.5703125" style="1" bestFit="1" customWidth="1"/>
    <col min="131" max="132" width="2.42578125" style="1" bestFit="1" customWidth="1"/>
    <col min="133" max="133" width="3" style="1" bestFit="1" customWidth="1"/>
    <col min="134" max="136" width="4.5703125" bestFit="1" customWidth="1"/>
    <col min="137" max="137" width="4.5703125" customWidth="1"/>
    <col min="138" max="138" width="2.5703125" style="1" bestFit="1" customWidth="1"/>
    <col min="139" max="140" width="2.42578125" style="1" bestFit="1" customWidth="1"/>
    <col min="141" max="141" width="3" style="1" bestFit="1" customWidth="1"/>
    <col min="142" max="144" width="4.5703125" bestFit="1" customWidth="1"/>
    <col min="145" max="145" width="4.5703125" customWidth="1"/>
    <col min="146" max="146" width="2.5703125" style="1" bestFit="1" customWidth="1"/>
    <col min="147" max="148" width="2.42578125" style="1" bestFit="1" customWidth="1"/>
    <col min="149" max="149" width="3" style="1" bestFit="1" customWidth="1"/>
    <col min="150" max="152" width="4.5703125" bestFit="1" customWidth="1"/>
    <col min="153" max="153" width="4.5703125" customWidth="1"/>
    <col min="154" max="154" width="2.5703125" style="1" bestFit="1" customWidth="1"/>
    <col min="155" max="156" width="2.42578125" style="1" bestFit="1" customWidth="1"/>
    <col min="157" max="157" width="3" style="1" bestFit="1" customWidth="1"/>
    <col min="158" max="160" width="4.5703125" bestFit="1" customWidth="1"/>
    <col min="161" max="161" width="4.5703125" customWidth="1"/>
  </cols>
  <sheetData>
    <row r="1" spans="2:160" x14ac:dyDescent="0.25">
      <c r="E1" s="12">
        <v>1</v>
      </c>
      <c r="F1" s="13" t="s">
        <v>6</v>
      </c>
      <c r="G1" s="13" t="s">
        <v>6</v>
      </c>
      <c r="H1" s="13" t="s">
        <v>6</v>
      </c>
      <c r="M1" s="12">
        <f>E1+1</f>
        <v>2</v>
      </c>
      <c r="N1" s="13" t="s">
        <v>6</v>
      </c>
      <c r="O1" s="13" t="s">
        <v>6</v>
      </c>
      <c r="P1" s="13" t="s">
        <v>6</v>
      </c>
      <c r="U1" s="12">
        <f>M1+1</f>
        <v>3</v>
      </c>
      <c r="V1" s="13" t="s">
        <v>6</v>
      </c>
      <c r="W1" s="13" t="s">
        <v>6</v>
      </c>
      <c r="X1" s="13" t="s">
        <v>6</v>
      </c>
      <c r="AC1" s="12">
        <f t="shared" ref="AC1" si="0">U1+1</f>
        <v>4</v>
      </c>
      <c r="AD1" s="13" t="s">
        <v>6</v>
      </c>
      <c r="AE1" s="13" t="s">
        <v>6</v>
      </c>
      <c r="AF1" s="13" t="s">
        <v>6</v>
      </c>
      <c r="AK1" s="12">
        <f t="shared" ref="AK1" si="1">AC1+1</f>
        <v>5</v>
      </c>
      <c r="AL1" s="13" t="s">
        <v>6</v>
      </c>
      <c r="AM1" s="13" t="s">
        <v>6</v>
      </c>
      <c r="AN1" s="13" t="s">
        <v>6</v>
      </c>
      <c r="AS1" s="12">
        <f t="shared" ref="AS1" si="2">AK1+1</f>
        <v>6</v>
      </c>
      <c r="AT1" s="13" t="s">
        <v>6</v>
      </c>
      <c r="AU1" s="13" t="s">
        <v>6</v>
      </c>
      <c r="AV1" s="13" t="s">
        <v>6</v>
      </c>
      <c r="BA1" s="12">
        <f t="shared" ref="BA1" si="3">AS1+1</f>
        <v>7</v>
      </c>
      <c r="BB1" s="13" t="s">
        <v>6</v>
      </c>
      <c r="BC1" s="13" t="s">
        <v>6</v>
      </c>
      <c r="BD1" s="13" t="s">
        <v>6</v>
      </c>
      <c r="BI1" s="12">
        <f t="shared" ref="BI1" si="4">BA1+1</f>
        <v>8</v>
      </c>
      <c r="BJ1" s="13" t="s">
        <v>6</v>
      </c>
      <c r="BK1" s="13" t="s">
        <v>6</v>
      </c>
      <c r="BL1" s="13" t="s">
        <v>6</v>
      </c>
      <c r="BQ1" s="12">
        <f t="shared" ref="BQ1" si="5">BI1+1</f>
        <v>9</v>
      </c>
      <c r="BR1" s="13" t="s">
        <v>6</v>
      </c>
      <c r="BS1" s="13" t="s">
        <v>6</v>
      </c>
      <c r="BT1" s="13" t="s">
        <v>6</v>
      </c>
      <c r="BY1" s="12">
        <f t="shared" ref="BY1" si="6">BQ1+1</f>
        <v>10</v>
      </c>
      <c r="BZ1" s="13" t="s">
        <v>6</v>
      </c>
      <c r="CA1" s="13" t="s">
        <v>6</v>
      </c>
      <c r="CB1" s="13" t="s">
        <v>6</v>
      </c>
      <c r="CG1" s="12">
        <f t="shared" ref="CG1" si="7">BY1+1</f>
        <v>11</v>
      </c>
      <c r="CH1" s="13" t="s">
        <v>6</v>
      </c>
      <c r="CI1" s="13" t="s">
        <v>6</v>
      </c>
      <c r="CJ1" s="13" t="s">
        <v>6</v>
      </c>
      <c r="CO1" s="12">
        <f t="shared" ref="CO1" si="8">CG1+1</f>
        <v>12</v>
      </c>
      <c r="CP1" s="13" t="s">
        <v>6</v>
      </c>
      <c r="CQ1" s="13" t="s">
        <v>6</v>
      </c>
      <c r="CR1" s="13" t="s">
        <v>6</v>
      </c>
      <c r="CW1" s="12">
        <f t="shared" ref="CW1" si="9">CO1+1</f>
        <v>13</v>
      </c>
      <c r="CX1" s="13" t="s">
        <v>6</v>
      </c>
      <c r="CY1" s="13" t="s">
        <v>6</v>
      </c>
      <c r="CZ1" s="13" t="s">
        <v>6</v>
      </c>
      <c r="DE1" s="12">
        <f t="shared" ref="DE1" si="10">CW1+1</f>
        <v>14</v>
      </c>
      <c r="DF1" s="13" t="s">
        <v>6</v>
      </c>
      <c r="DG1" s="13" t="s">
        <v>6</v>
      </c>
      <c r="DH1" s="13" t="s">
        <v>6</v>
      </c>
      <c r="DM1" s="12">
        <f t="shared" ref="DM1" si="11">DE1+1</f>
        <v>15</v>
      </c>
      <c r="DN1" s="13" t="s">
        <v>6</v>
      </c>
      <c r="DO1" s="13" t="s">
        <v>6</v>
      </c>
      <c r="DP1" s="13" t="s">
        <v>6</v>
      </c>
      <c r="DU1" s="12">
        <f t="shared" ref="DU1" si="12">DM1+1</f>
        <v>16</v>
      </c>
      <c r="DV1" s="13" t="s">
        <v>6</v>
      </c>
      <c r="DW1" s="13" t="s">
        <v>6</v>
      </c>
      <c r="DX1" s="13" t="s">
        <v>6</v>
      </c>
      <c r="EC1" s="12">
        <f t="shared" ref="EC1" si="13">DU1+1</f>
        <v>17</v>
      </c>
      <c r="ED1" s="13" t="s">
        <v>6</v>
      </c>
      <c r="EE1" s="13" t="s">
        <v>6</v>
      </c>
      <c r="EF1" s="13" t="s">
        <v>6</v>
      </c>
      <c r="EK1" s="12">
        <f t="shared" ref="EK1" si="14">EC1+1</f>
        <v>18</v>
      </c>
      <c r="EL1" s="13" t="s">
        <v>6</v>
      </c>
      <c r="EM1" s="13" t="s">
        <v>6</v>
      </c>
      <c r="EN1" s="13" t="s">
        <v>6</v>
      </c>
      <c r="ES1" s="12">
        <f t="shared" ref="ES1" si="15">EK1+1</f>
        <v>19</v>
      </c>
      <c r="ET1" s="13" t="s">
        <v>6</v>
      </c>
      <c r="EU1" s="13" t="s">
        <v>6</v>
      </c>
      <c r="EV1" s="13" t="s">
        <v>6</v>
      </c>
      <c r="FA1" s="12">
        <f t="shared" ref="FA1" si="16">ES1+1</f>
        <v>20</v>
      </c>
      <c r="FB1" s="13" t="s">
        <v>6</v>
      </c>
      <c r="FC1" s="13" t="s">
        <v>6</v>
      </c>
      <c r="FD1" s="13" t="s">
        <v>6</v>
      </c>
    </row>
    <row r="2" spans="2:160" s="4" customFormat="1" x14ac:dyDescent="0.25">
      <c r="B2" s="1"/>
      <c r="C2" s="1"/>
      <c r="D2" s="1"/>
      <c r="E2" s="1"/>
      <c r="J2" s="1"/>
      <c r="K2" s="1"/>
      <c r="L2" s="1"/>
      <c r="M2" s="1"/>
      <c r="R2" s="1"/>
      <c r="S2" s="1"/>
      <c r="T2" s="1"/>
      <c r="U2" s="1"/>
      <c r="Z2" s="1"/>
      <c r="AA2" s="1"/>
      <c r="AB2" s="1"/>
      <c r="AC2" s="1"/>
      <c r="AH2" s="1"/>
      <c r="AI2" s="1"/>
      <c r="AJ2" s="1"/>
      <c r="AK2" s="1"/>
      <c r="AP2" s="1"/>
      <c r="AQ2" s="1"/>
      <c r="AR2" s="1"/>
      <c r="AS2" s="1"/>
      <c r="AX2" s="1"/>
      <c r="AY2" s="1"/>
      <c r="AZ2" s="1"/>
      <c r="BA2" s="1"/>
      <c r="BF2" s="1"/>
      <c r="BG2" s="1"/>
      <c r="BH2" s="1"/>
      <c r="BI2" s="1"/>
      <c r="BN2" s="1"/>
      <c r="BO2" s="1"/>
      <c r="BP2" s="1"/>
      <c r="BQ2" s="1"/>
      <c r="BV2" s="1"/>
      <c r="BW2" s="1"/>
      <c r="BX2" s="1"/>
      <c r="BY2" s="1"/>
      <c r="CD2" s="1"/>
      <c r="CE2" s="1"/>
      <c r="CF2" s="1"/>
      <c r="CG2" s="1"/>
      <c r="CL2" s="1"/>
      <c r="CM2" s="1"/>
      <c r="CN2" s="1"/>
      <c r="CO2" s="1"/>
      <c r="CT2" s="1"/>
      <c r="CU2" s="1"/>
      <c r="CV2" s="1"/>
      <c r="CW2" s="1"/>
      <c r="DB2" s="1"/>
      <c r="DC2" s="1"/>
      <c r="DD2" s="1"/>
      <c r="DE2" s="1"/>
      <c r="DJ2" s="1"/>
      <c r="DK2" s="1"/>
      <c r="DL2" s="1"/>
      <c r="DM2" s="1"/>
      <c r="DR2" s="1"/>
      <c r="DS2" s="1"/>
      <c r="DT2" s="1"/>
      <c r="DU2" s="1"/>
      <c r="DZ2" s="1"/>
      <c r="EA2" s="1"/>
      <c r="EB2" s="1"/>
      <c r="EC2" s="1"/>
      <c r="EH2" s="1"/>
      <c r="EI2" s="1"/>
      <c r="EJ2" s="1"/>
      <c r="EK2" s="1"/>
      <c r="EP2" s="1"/>
      <c r="EQ2" s="1"/>
      <c r="ER2" s="1"/>
      <c r="ES2" s="1"/>
      <c r="EX2" s="1"/>
      <c r="EY2" s="1"/>
      <c r="EZ2" s="1"/>
      <c r="FA2" s="1"/>
    </row>
    <row r="6" spans="2:160" x14ac:dyDescent="0.25">
      <c r="B6" s="3"/>
      <c r="C6" s="5"/>
      <c r="D6" s="5"/>
      <c r="E6" s="5"/>
      <c r="J6" s="3"/>
      <c r="K6" s="5"/>
      <c r="L6" s="5"/>
      <c r="M6" s="5"/>
      <c r="R6" s="3"/>
      <c r="S6" s="5"/>
      <c r="T6" s="5"/>
      <c r="U6" s="5"/>
      <c r="Z6" s="3"/>
      <c r="AA6" s="5"/>
      <c r="AB6" s="5"/>
      <c r="AC6" s="5"/>
      <c r="AH6" s="3"/>
      <c r="AI6" s="5"/>
      <c r="AJ6" s="5"/>
      <c r="AK6" s="5"/>
      <c r="AP6" s="3"/>
      <c r="AQ6" s="5"/>
      <c r="AR6" s="5"/>
      <c r="AS6" s="5"/>
      <c r="AX6" s="3"/>
      <c r="AY6" s="5"/>
      <c r="AZ6" s="5"/>
      <c r="BA6" s="5"/>
      <c r="BF6" s="3"/>
      <c r="BG6" s="5"/>
      <c r="BH6" s="5"/>
      <c r="BI6" s="5"/>
      <c r="BN6" s="3"/>
      <c r="BO6" s="5"/>
      <c r="BP6" s="5"/>
      <c r="BQ6" s="5"/>
      <c r="BV6" s="3"/>
      <c r="BW6" s="5"/>
      <c r="BX6" s="5"/>
      <c r="BY6" s="5"/>
      <c r="CD6" s="3"/>
      <c r="CE6" s="5"/>
      <c r="CF6" s="5"/>
      <c r="CG6" s="5"/>
      <c r="CL6" s="3"/>
      <c r="CM6" s="5"/>
      <c r="CN6" s="5"/>
      <c r="CO6" s="5"/>
      <c r="CT6" s="3"/>
      <c r="CU6" s="5"/>
      <c r="CV6" s="5"/>
      <c r="CW6" s="5"/>
      <c r="DB6" s="3"/>
      <c r="DC6" s="5"/>
      <c r="DD6" s="5"/>
      <c r="DE6" s="5"/>
      <c r="DJ6" s="3"/>
      <c r="DK6" s="5"/>
      <c r="DL6" s="5"/>
      <c r="DM6" s="5"/>
      <c r="DR6" s="3"/>
      <c r="DS6" s="5"/>
      <c r="DT6" s="5"/>
      <c r="DU6" s="5"/>
      <c r="DZ6" s="3"/>
      <c r="EA6" s="5"/>
      <c r="EB6" s="5"/>
      <c r="EC6" s="5"/>
      <c r="EH6" s="3"/>
      <c r="EI6" s="5"/>
      <c r="EJ6" s="5"/>
      <c r="EK6" s="5"/>
      <c r="EP6" s="3"/>
      <c r="EQ6" s="5"/>
      <c r="ER6" s="5"/>
      <c r="ES6" s="5"/>
      <c r="EX6" s="3"/>
      <c r="EY6" s="5"/>
      <c r="EZ6" s="5"/>
      <c r="FA6" s="5"/>
    </row>
    <row r="7" spans="2:160" s="4" customFormat="1" x14ac:dyDescent="0.25">
      <c r="B7" s="6">
        <v>1</v>
      </c>
      <c r="C7" s="3">
        <v>0</v>
      </c>
      <c r="D7" s="3">
        <v>1</v>
      </c>
      <c r="E7" s="3">
        <v>2</v>
      </c>
      <c r="J7" s="6">
        <v>1</v>
      </c>
      <c r="K7" s="3">
        <v>0</v>
      </c>
      <c r="L7" s="3">
        <v>1</v>
      </c>
      <c r="M7" s="3">
        <v>2</v>
      </c>
      <c r="R7" s="6">
        <v>1</v>
      </c>
      <c r="S7" s="3">
        <v>0</v>
      </c>
      <c r="T7" s="3">
        <v>1</v>
      </c>
      <c r="U7" s="3">
        <v>2</v>
      </c>
      <c r="Z7" s="6">
        <v>1</v>
      </c>
      <c r="AA7" s="3">
        <v>0</v>
      </c>
      <c r="AB7" s="3">
        <v>1</v>
      </c>
      <c r="AC7" s="3">
        <v>2</v>
      </c>
      <c r="AH7" s="6">
        <v>1</v>
      </c>
      <c r="AI7" s="3">
        <v>0</v>
      </c>
      <c r="AJ7" s="3">
        <v>1</v>
      </c>
      <c r="AK7" s="3">
        <v>2</v>
      </c>
      <c r="AP7" s="6">
        <v>1</v>
      </c>
      <c r="AQ7" s="3">
        <v>0</v>
      </c>
      <c r="AR7" s="3">
        <v>1</v>
      </c>
      <c r="AS7" s="3">
        <v>2</v>
      </c>
      <c r="AX7" s="6">
        <v>1</v>
      </c>
      <c r="AY7" s="3">
        <v>0</v>
      </c>
      <c r="AZ7" s="3">
        <v>1</v>
      </c>
      <c r="BA7" s="3">
        <v>2</v>
      </c>
      <c r="BF7" s="6">
        <v>1</v>
      </c>
      <c r="BG7" s="3">
        <v>0</v>
      </c>
      <c r="BH7" s="3">
        <v>1</v>
      </c>
      <c r="BI7" s="3">
        <v>2</v>
      </c>
      <c r="BN7" s="6">
        <v>1</v>
      </c>
      <c r="BO7" s="3">
        <v>0</v>
      </c>
      <c r="BP7" s="3">
        <v>1</v>
      </c>
      <c r="BQ7" s="3">
        <v>2</v>
      </c>
      <c r="BV7" s="6">
        <v>1</v>
      </c>
      <c r="BW7" s="3">
        <v>0</v>
      </c>
      <c r="BX7" s="3">
        <v>1</v>
      </c>
      <c r="BY7" s="3">
        <v>2</v>
      </c>
      <c r="CD7" s="6">
        <v>1</v>
      </c>
      <c r="CE7" s="3">
        <v>0</v>
      </c>
      <c r="CF7" s="3">
        <v>1</v>
      </c>
      <c r="CG7" s="3">
        <v>2</v>
      </c>
      <c r="CL7" s="6">
        <v>1</v>
      </c>
      <c r="CM7" s="3">
        <v>0</v>
      </c>
      <c r="CN7" s="3">
        <v>1</v>
      </c>
      <c r="CO7" s="3">
        <v>2</v>
      </c>
      <c r="CT7" s="6">
        <v>1</v>
      </c>
      <c r="CU7" s="3">
        <v>0</v>
      </c>
      <c r="CV7" s="3">
        <v>1</v>
      </c>
      <c r="CW7" s="3">
        <v>2</v>
      </c>
      <c r="DB7" s="6">
        <v>1</v>
      </c>
      <c r="DC7" s="3">
        <v>0</v>
      </c>
      <c r="DD7" s="3">
        <v>1</v>
      </c>
      <c r="DE7" s="3">
        <v>2</v>
      </c>
      <c r="DJ7" s="6">
        <v>1</v>
      </c>
      <c r="DK7" s="3">
        <v>0</v>
      </c>
      <c r="DL7" s="3">
        <v>1</v>
      </c>
      <c r="DM7" s="3">
        <v>2</v>
      </c>
      <c r="DR7" s="6">
        <v>1</v>
      </c>
      <c r="DS7" s="3">
        <v>0</v>
      </c>
      <c r="DT7" s="3">
        <v>1</v>
      </c>
      <c r="DU7" s="3">
        <v>2</v>
      </c>
      <c r="DZ7" s="6">
        <v>1</v>
      </c>
      <c r="EA7" s="3">
        <v>0</v>
      </c>
      <c r="EB7" s="3">
        <v>1</v>
      </c>
      <c r="EC7" s="3">
        <v>2</v>
      </c>
      <c r="EH7" s="6">
        <v>1</v>
      </c>
      <c r="EI7" s="3">
        <v>0</v>
      </c>
      <c r="EJ7" s="3">
        <v>1</v>
      </c>
      <c r="EK7" s="3">
        <v>2</v>
      </c>
      <c r="EP7" s="6">
        <v>1</v>
      </c>
      <c r="EQ7" s="3">
        <v>0</v>
      </c>
      <c r="ER7" s="3">
        <v>1</v>
      </c>
      <c r="ES7" s="3">
        <v>2</v>
      </c>
      <c r="EX7" s="6">
        <v>1</v>
      </c>
      <c r="EY7" s="3">
        <v>0</v>
      </c>
      <c r="EZ7" s="3">
        <v>1</v>
      </c>
      <c r="FA7" s="3">
        <v>2</v>
      </c>
    </row>
    <row r="8" spans="2:160" x14ac:dyDescent="0.25">
      <c r="B8" s="3">
        <v>0</v>
      </c>
      <c r="C8" s="2">
        <f>IF(putColorModel!C8&lt;&gt;"",$B8,"")</f>
        <v>0</v>
      </c>
      <c r="D8" s="2" t="str">
        <f>IF(putColorModel!D8&lt;&gt;"",$B8,"")</f>
        <v/>
      </c>
      <c r="E8" s="2" t="str">
        <f>IF(putColorModel!E8&lt;&gt;"",$B8,"")</f>
        <v/>
      </c>
      <c r="F8" s="7" t="str">
        <f>IF(CONCATENATE(C8,D8,E8,C9,D9,E9,C10,D10,E10)="","",CONCATENATE(C8,D8,E8,C9,D9,E9,C10,D10,E10))</f>
        <v>0</v>
      </c>
      <c r="J8" s="3">
        <v>0</v>
      </c>
      <c r="K8" s="2" t="str">
        <f>IF(putColorModel!K8&lt;&gt;"",$B8,"")</f>
        <v/>
      </c>
      <c r="L8" s="2" t="str">
        <f>IF(putColorModel!L8&lt;&gt;"",$B8,"")</f>
        <v/>
      </c>
      <c r="M8" s="2" t="str">
        <f>IF(putColorModel!M8&lt;&gt;"",$B8,"")</f>
        <v/>
      </c>
      <c r="N8" s="7" t="str">
        <f>IF(CONCATENATE(K8,L8,M8,K9,L9,M9,K10,L10,M10)="","",CONCATENATE(K8,L8,M8,K9,L9,M9,K10,L10,M10))</f>
        <v>1</v>
      </c>
      <c r="R8" s="3">
        <v>0</v>
      </c>
      <c r="S8" s="2" t="str">
        <f>IF(putColorModel!S8&lt;&gt;"",$B8,"")</f>
        <v/>
      </c>
      <c r="T8" s="2" t="str">
        <f>IF(putColorModel!T8&lt;&gt;"",$B8,"")</f>
        <v/>
      </c>
      <c r="U8" s="2" t="str">
        <f>IF(putColorModel!U8&lt;&gt;"",$B8,"")</f>
        <v/>
      </c>
      <c r="V8" s="7" t="str">
        <f>IF(CONCATENATE(S8,T8,U8,S9,T9,U9,S10,T10,U10)="","",CONCATENATE(S8,T8,U8,S9,T9,U9,S10,T10,U10))</f>
        <v>2</v>
      </c>
      <c r="Z8" s="3">
        <v>0</v>
      </c>
      <c r="AA8" s="2">
        <f>IF(putColorModel!AA8&lt;&gt;"",$B8,"")</f>
        <v>0</v>
      </c>
      <c r="AB8" s="2" t="str">
        <f>IF(putColorModel!AB8&lt;&gt;"",$B8,"")</f>
        <v/>
      </c>
      <c r="AC8" s="2" t="str">
        <f>IF(putColorModel!AC8&lt;&gt;"",$B8,"")</f>
        <v/>
      </c>
      <c r="AD8" s="7" t="str">
        <f t="shared" ref="AD8" si="17">IF(CONCATENATE(AA8,AB8,AC8,AA9,AB9,AC9,AA10,AB10,AC10)="","",CONCATENATE(AA8,AB8,AC8,AA9,AB9,AC9,AA10,AB10,AC10))</f>
        <v>0</v>
      </c>
      <c r="AH8" s="3">
        <v>0</v>
      </c>
      <c r="AI8" s="2" t="str">
        <f>IF(putColorModel!AI8&lt;&gt;"",$B8,"")</f>
        <v/>
      </c>
      <c r="AJ8" s="2">
        <f>IF(putColorModel!AJ8&lt;&gt;"",$B8,"")</f>
        <v>0</v>
      </c>
      <c r="AK8" s="2" t="str">
        <f>IF(putColorModel!AK8&lt;&gt;"",$B8,"")</f>
        <v/>
      </c>
      <c r="AL8" s="7" t="str">
        <f t="shared" ref="AL8" si="18">IF(CONCATENATE(AI8,AJ8,AK8,AI9,AJ9,AK9,AI10,AJ10,AK10)="","",CONCATENATE(AI8,AJ8,AK8,AI9,AJ9,AK9,AI10,AJ10,AK10))</f>
        <v>0</v>
      </c>
      <c r="AP8" s="3">
        <v>0</v>
      </c>
      <c r="AQ8" s="2" t="str">
        <f>IF(putColorModel!AQ8&lt;&gt;"",$B8,"")</f>
        <v/>
      </c>
      <c r="AR8" s="2" t="str">
        <f>IF(putColorModel!AR8&lt;&gt;"",$B8,"")</f>
        <v/>
      </c>
      <c r="AS8" s="2">
        <f>IF(putColorModel!AS8&lt;&gt;"",$B8,"")</f>
        <v>0</v>
      </c>
      <c r="AT8" s="7" t="str">
        <f t="shared" ref="AT8" si="19">IF(CONCATENATE(AQ8,AR8,AS8,AQ9,AR9,AS9,AQ10,AR10,AS10)="","",CONCATENATE(AQ8,AR8,AS8,AQ9,AR9,AS9,AQ10,AR10,AS10))</f>
        <v>0</v>
      </c>
      <c r="AX8" s="3">
        <v>0</v>
      </c>
      <c r="AY8" s="2">
        <f>IF(putColorModel!AY8&lt;&gt;"",$B8,"")</f>
        <v>0</v>
      </c>
      <c r="AZ8" s="2" t="str">
        <f>IF(putColorModel!AZ8&lt;&gt;"",$B8,"")</f>
        <v/>
      </c>
      <c r="BA8" s="2" t="str">
        <f>IF(putColorModel!BA8&lt;&gt;"",$B8,"")</f>
        <v/>
      </c>
      <c r="BB8" s="7" t="str">
        <f t="shared" ref="BB8" si="20">IF(CONCATENATE(AY8,AZ8,BA8,AY9,AZ9,BA9,AY10,AZ10,BA10)="","",CONCATENATE(AY8,AZ8,BA8,AY9,AZ9,BA9,AY10,AZ10,BA10))</f>
        <v>0</v>
      </c>
      <c r="BF8" s="3">
        <v>0</v>
      </c>
      <c r="BG8" s="2" t="str">
        <f>IF(putColorModel!BG8&lt;&gt;"",$B8,"")</f>
        <v/>
      </c>
      <c r="BH8" s="2" t="str">
        <f>IF(putColorModel!BH8&lt;&gt;"",$B8,"")</f>
        <v/>
      </c>
      <c r="BI8" s="2">
        <f>IF(putColorModel!BI8&lt;&gt;"",$B8,"")</f>
        <v>0</v>
      </c>
      <c r="BJ8" s="7" t="str">
        <f t="shared" ref="BJ8" si="21">IF(CONCATENATE(BG8,BH8,BI8,BG9,BH9,BI9,BG10,BH10,BI10)="","",CONCATENATE(BG8,BH8,BI8,BG9,BH9,BI9,BG10,BH10,BI10))</f>
        <v>0</v>
      </c>
      <c r="BN8" s="3">
        <v>0</v>
      </c>
      <c r="BO8" s="2" t="str">
        <f>IF(putColorModel!BO8&lt;&gt;"",$B8,"")</f>
        <v/>
      </c>
      <c r="BP8" s="2" t="str">
        <f>IF(putColorModel!BP8&lt;&gt;"",$B8,"")</f>
        <v/>
      </c>
      <c r="BQ8" s="2" t="str">
        <f>IF(putColorModel!BQ8&lt;&gt;"",$B8,"")</f>
        <v/>
      </c>
      <c r="BR8" s="7" t="str">
        <f t="shared" ref="BR8" si="22">IF(CONCATENATE(BO8,BP8,BQ8,BO9,BP9,BQ9,BO10,BP10,BQ10)="","",CONCATENATE(BO8,BP8,BQ8,BO9,BP9,BQ9,BO10,BP10,BQ10))</f>
        <v>1</v>
      </c>
      <c r="BV8" s="3">
        <v>0</v>
      </c>
      <c r="BW8" s="2">
        <f>IF(putColorModel!BW8&lt;&gt;"",$B8,"")</f>
        <v>0</v>
      </c>
      <c r="BX8" s="2" t="str">
        <f>IF(putColorModel!BX8&lt;&gt;"",$B8,"")</f>
        <v/>
      </c>
      <c r="BY8" s="2" t="str">
        <f>IF(putColorModel!BY8&lt;&gt;"",$B8,"")</f>
        <v/>
      </c>
      <c r="BZ8" s="7" t="str">
        <f t="shared" ref="BZ8" si="23">IF(CONCATENATE(BW8,BX8,BY8,BW9,BX9,BY9,BW10,BX10,BY10)="","",CONCATENATE(BW8,BX8,BY8,BW9,BX9,BY9,BW10,BX10,BY10))</f>
        <v>0</v>
      </c>
      <c r="CD8" s="3">
        <v>0</v>
      </c>
      <c r="CE8" s="2" t="str">
        <f>IF(putColorModel!CE8&lt;&gt;"",$B8,"")</f>
        <v/>
      </c>
      <c r="CF8" s="2" t="str">
        <f>IF(putColorModel!CF8&lt;&gt;"",$B8,"")</f>
        <v/>
      </c>
      <c r="CG8" s="2" t="str">
        <f>IF(putColorModel!CG8&lt;&gt;"",$B8,"")</f>
        <v/>
      </c>
      <c r="CH8" s="7" t="str">
        <f t="shared" ref="CH8" si="24">IF(CONCATENATE(CE8,CF8,CG8,CE9,CF9,CG9,CE10,CF10,CG10)="","",CONCATENATE(CE8,CF8,CG8,CE9,CF9,CG9,CE10,CF10,CG10))</f>
        <v>1</v>
      </c>
      <c r="CL8" s="3">
        <v>0</v>
      </c>
      <c r="CM8" s="2">
        <f>IF(putColorModel!CM8&lt;&gt;"",$B8,"")</f>
        <v>0</v>
      </c>
      <c r="CN8" s="2" t="str">
        <f>IF(putColorModel!CN8&lt;&gt;"",$B8,"")</f>
        <v/>
      </c>
      <c r="CO8" s="2" t="str">
        <f>IF(putColorModel!CO8&lt;&gt;"",$B8,"")</f>
        <v/>
      </c>
      <c r="CP8" s="7" t="str">
        <f t="shared" ref="CP8" si="25">IF(CONCATENATE(CM8,CN8,CO8,CM9,CN9,CO9,CM10,CN10,CO10)="","",CONCATENATE(CM8,CN8,CO8,CM9,CN9,CO9,CM10,CN10,CO10))</f>
        <v>0</v>
      </c>
      <c r="CT8" s="3">
        <v>0</v>
      </c>
      <c r="CU8" s="2" t="str">
        <f>IF(putColorModel!CU8&lt;&gt;"",$B8,"")</f>
        <v/>
      </c>
      <c r="CV8" s="2" t="str">
        <f>IF(putColorModel!CV8&lt;&gt;"",$B8,"")</f>
        <v/>
      </c>
      <c r="CW8" s="2" t="str">
        <f>IF(putColorModel!CW8&lt;&gt;"",$B8,"")</f>
        <v/>
      </c>
      <c r="CX8" s="7" t="str">
        <f t="shared" ref="CX8" si="26">IF(CONCATENATE(CU8,CV8,CW8,CU9,CV9,CW9,CU10,CV10,CW10)="","",CONCATENATE(CU8,CV8,CW8,CU9,CV9,CW9,CU10,CV10,CW10))</f>
        <v/>
      </c>
      <c r="DB8" s="3">
        <v>0</v>
      </c>
      <c r="DC8" s="2" t="str">
        <f>IF(putColorModel!DC8&lt;&gt;"",$B8,"")</f>
        <v/>
      </c>
      <c r="DD8" s="2" t="str">
        <f>IF(putColorModel!DD8&lt;&gt;"",$B8,"")</f>
        <v/>
      </c>
      <c r="DE8" s="2" t="str">
        <f>IF(putColorModel!DE8&lt;&gt;"",$B8,"")</f>
        <v/>
      </c>
      <c r="DF8" s="7" t="str">
        <f t="shared" ref="DF8" si="27">IF(CONCATENATE(DC8,DD8,DE8,DC9,DD9,DE9,DC10,DD10,DE10)="","",CONCATENATE(DC8,DD8,DE8,DC9,DD9,DE9,DC10,DD10,DE10))</f>
        <v/>
      </c>
      <c r="DJ8" s="3">
        <v>0</v>
      </c>
      <c r="DK8" s="2" t="str">
        <f>IF(putColorModel!DK8&lt;&gt;"",$B8,"")</f>
        <v/>
      </c>
      <c r="DL8" s="2" t="str">
        <f>IF(putColorModel!DL8&lt;&gt;"",$B8,"")</f>
        <v/>
      </c>
      <c r="DM8" s="2" t="str">
        <f>IF(putColorModel!DM8&lt;&gt;"",$B8,"")</f>
        <v/>
      </c>
      <c r="DN8" s="7" t="str">
        <f t="shared" ref="DN8" si="28">IF(CONCATENATE(DK8,DL8,DM8,DK9,DL9,DM9,DK10,DL10,DM10)="","",CONCATENATE(DK8,DL8,DM8,DK9,DL9,DM9,DK10,DL10,DM10))</f>
        <v/>
      </c>
      <c r="DR8" s="3">
        <v>0</v>
      </c>
      <c r="DS8" s="2" t="str">
        <f>IF(putColorModel!DS8&lt;&gt;"",$B8,"")</f>
        <v/>
      </c>
      <c r="DT8" s="2" t="str">
        <f>IF(putColorModel!DT8&lt;&gt;"",$B8,"")</f>
        <v/>
      </c>
      <c r="DU8" s="2" t="str">
        <f>IF(putColorModel!DU8&lt;&gt;"",$B8,"")</f>
        <v/>
      </c>
      <c r="DV8" s="7" t="str">
        <f t="shared" ref="DV8" si="29">IF(CONCATENATE(DS8,DT8,DU8,DS9,DT9,DU9,DS10,DT10,DU10)="","",CONCATENATE(DS8,DT8,DU8,DS9,DT9,DU9,DS10,DT10,DU10))</f>
        <v/>
      </c>
      <c r="DZ8" s="3">
        <v>0</v>
      </c>
      <c r="EA8" s="2" t="str">
        <f>IF(putColorModel!EA8&lt;&gt;"",$B8,"")</f>
        <v/>
      </c>
      <c r="EB8" s="2" t="str">
        <f>IF(putColorModel!EB8&lt;&gt;"",$B8,"")</f>
        <v/>
      </c>
      <c r="EC8" s="2" t="str">
        <f>IF(putColorModel!EC8&lt;&gt;"",$B8,"")</f>
        <v/>
      </c>
      <c r="ED8" s="7" t="str">
        <f t="shared" ref="ED8" si="30">IF(CONCATENATE(EA8,EB8,EC8,EA9,EB9,EC9,EA10,EB10,EC10)="","",CONCATENATE(EA8,EB8,EC8,EA9,EB9,EC9,EA10,EB10,EC10))</f>
        <v/>
      </c>
      <c r="EH8" s="3">
        <v>0</v>
      </c>
      <c r="EI8" s="2" t="str">
        <f>IF(putColorModel!EI8&lt;&gt;"",$B8,"")</f>
        <v/>
      </c>
      <c r="EJ8" s="2" t="str">
        <f>IF(putColorModel!EJ8&lt;&gt;"",$B8,"")</f>
        <v/>
      </c>
      <c r="EK8" s="2" t="str">
        <f>IF(putColorModel!EK8&lt;&gt;"",$B8,"")</f>
        <v/>
      </c>
      <c r="EL8" s="7" t="str">
        <f t="shared" ref="EL8" si="31">IF(CONCATENATE(EI8,EJ8,EK8,EI9,EJ9,EK9,EI10,EJ10,EK10)="","",CONCATENATE(EI8,EJ8,EK8,EI9,EJ9,EK9,EI10,EJ10,EK10))</f>
        <v/>
      </c>
      <c r="EP8" s="3">
        <v>0</v>
      </c>
      <c r="EQ8" s="2" t="str">
        <f>IF(putColorModel!EQ8&lt;&gt;"",$B8,"")</f>
        <v/>
      </c>
      <c r="ER8" s="2" t="str">
        <f>IF(putColorModel!ER8&lt;&gt;"",$B8,"")</f>
        <v/>
      </c>
      <c r="ES8" s="2" t="str">
        <f>IF(putColorModel!ES8&lt;&gt;"",$B8,"")</f>
        <v/>
      </c>
      <c r="ET8" s="7" t="str">
        <f t="shared" ref="ET8" si="32">IF(CONCATENATE(EQ8,ER8,ES8,EQ9,ER9,ES9,EQ10,ER10,ES10)="","",CONCATENATE(EQ8,ER8,ES8,EQ9,ER9,ES9,EQ10,ER10,ES10))</f>
        <v/>
      </c>
      <c r="EX8" s="3">
        <v>0</v>
      </c>
      <c r="EY8" s="2" t="str">
        <f>IF(putColorModel!EY8&lt;&gt;"",$B8,"")</f>
        <v/>
      </c>
      <c r="EZ8" s="2" t="str">
        <f>IF(putColorModel!EZ8&lt;&gt;"",$B8,"")</f>
        <v/>
      </c>
      <c r="FA8" s="2" t="str">
        <f>IF(putColorModel!FA8&lt;&gt;"",$B8,"")</f>
        <v/>
      </c>
      <c r="FB8" s="7" t="str">
        <f t="shared" ref="FB8" si="33">IF(CONCATENATE(EY8,EZ8,FA8,EY9,EZ9,FA9,EY10,EZ10,FA10)="","",CONCATENATE(EY8,EZ8,FA8,EY9,EZ9,FA9,EY10,EZ10,FA10))</f>
        <v/>
      </c>
    </row>
    <row r="9" spans="2:160" x14ac:dyDescent="0.25">
      <c r="B9" s="3">
        <v>1</v>
      </c>
      <c r="C9" s="2" t="str">
        <f>IF(putColorModel!C9&lt;&gt;"",$B9,"")</f>
        <v/>
      </c>
      <c r="D9" s="2" t="str">
        <f>IF(putColorModel!D9&lt;&gt;"",$B9,"")</f>
        <v/>
      </c>
      <c r="E9" s="2" t="str">
        <f>IF(putColorModel!E9&lt;&gt;"",$B9,"")</f>
        <v/>
      </c>
      <c r="J9" s="3">
        <v>1</v>
      </c>
      <c r="K9" s="2">
        <f>IF(putColorModel!K9&lt;&gt;"",$B9,"")</f>
        <v>1</v>
      </c>
      <c r="L9" s="2" t="str">
        <f>IF(putColorModel!L9&lt;&gt;"",$B9,"")</f>
        <v/>
      </c>
      <c r="M9" s="2" t="str">
        <f>IF(putColorModel!M9&lt;&gt;"",$B9,"")</f>
        <v/>
      </c>
      <c r="R9" s="3">
        <v>1</v>
      </c>
      <c r="S9" s="2" t="str">
        <f>IF(putColorModel!S9&lt;&gt;"",$B9,"")</f>
        <v/>
      </c>
      <c r="T9" s="2" t="str">
        <f>IF(putColorModel!T9&lt;&gt;"",$B9,"")</f>
        <v/>
      </c>
      <c r="U9" s="2" t="str">
        <f>IF(putColorModel!U9&lt;&gt;"",$B9,"")</f>
        <v/>
      </c>
      <c r="Z9" s="3">
        <v>1</v>
      </c>
      <c r="AA9" s="2" t="str">
        <f>IF(putColorModel!AA9&lt;&gt;"",$B9,"")</f>
        <v/>
      </c>
      <c r="AB9" s="2" t="str">
        <f>IF(putColorModel!AB9&lt;&gt;"",$B9,"")</f>
        <v/>
      </c>
      <c r="AC9" s="2" t="str">
        <f>IF(putColorModel!AC9&lt;&gt;"",$B9,"")</f>
        <v/>
      </c>
      <c r="AH9" s="3">
        <v>1</v>
      </c>
      <c r="AI9" s="2" t="str">
        <f>IF(putColorModel!AI9&lt;&gt;"",$B9,"")</f>
        <v/>
      </c>
      <c r="AJ9" s="2" t="str">
        <f>IF(putColorModel!AJ9&lt;&gt;"",$B9,"")</f>
        <v/>
      </c>
      <c r="AK9" s="2" t="str">
        <f>IF(putColorModel!AK9&lt;&gt;"",$B9,"")</f>
        <v/>
      </c>
      <c r="AP9" s="3">
        <v>1</v>
      </c>
      <c r="AQ9" s="2" t="str">
        <f>IF(putColorModel!AQ9&lt;&gt;"",$B9,"")</f>
        <v/>
      </c>
      <c r="AR9" s="2" t="str">
        <f>IF(putColorModel!AR9&lt;&gt;"",$B9,"")</f>
        <v/>
      </c>
      <c r="AS9" s="2" t="str">
        <f>IF(putColorModel!AS9&lt;&gt;"",$B9,"")</f>
        <v/>
      </c>
      <c r="AX9" s="3">
        <v>1</v>
      </c>
      <c r="AY9" s="2" t="str">
        <f>IF(putColorModel!AY9&lt;&gt;"",$B9,"")</f>
        <v/>
      </c>
      <c r="AZ9" s="2" t="str">
        <f>IF(putColorModel!AZ9&lt;&gt;"",$B9,"")</f>
        <v/>
      </c>
      <c r="BA9" s="2" t="str">
        <f>IF(putColorModel!BA9&lt;&gt;"",$B9,"")</f>
        <v/>
      </c>
      <c r="BF9" s="3">
        <v>1</v>
      </c>
      <c r="BG9" s="2" t="str">
        <f>IF(putColorModel!BG9&lt;&gt;"",$B9,"")</f>
        <v/>
      </c>
      <c r="BH9" s="2" t="str">
        <f>IF(putColorModel!BH9&lt;&gt;"",$B9,"")</f>
        <v/>
      </c>
      <c r="BI9" s="2" t="str">
        <f>IF(putColorModel!BI9&lt;&gt;"",$B9,"")</f>
        <v/>
      </c>
      <c r="BN9" s="3">
        <v>1</v>
      </c>
      <c r="BO9" s="2" t="str">
        <f>IF(putColorModel!BO9&lt;&gt;"",$B9,"")</f>
        <v/>
      </c>
      <c r="BP9" s="2">
        <f>IF(putColorModel!BP9&lt;&gt;"",$B9,"")</f>
        <v>1</v>
      </c>
      <c r="BQ9" s="2" t="str">
        <f>IF(putColorModel!BQ9&lt;&gt;"",$B9,"")</f>
        <v/>
      </c>
      <c r="BV9" s="3">
        <v>1</v>
      </c>
      <c r="BW9" s="2" t="str">
        <f>IF(putColorModel!BW9&lt;&gt;"",$B9,"")</f>
        <v/>
      </c>
      <c r="BX9" s="2" t="str">
        <f>IF(putColorModel!BX9&lt;&gt;"",$B9,"")</f>
        <v/>
      </c>
      <c r="BY9" s="2" t="str">
        <f>IF(putColorModel!BY9&lt;&gt;"",$B9,"")</f>
        <v/>
      </c>
      <c r="CD9" s="3">
        <v>1</v>
      </c>
      <c r="CE9" s="2" t="str">
        <f>IF(putColorModel!CE9&lt;&gt;"",$B9,"")</f>
        <v/>
      </c>
      <c r="CF9" s="2">
        <f>IF(putColorModel!CF9&lt;&gt;"",$B9,"")</f>
        <v>1</v>
      </c>
      <c r="CG9" s="2" t="str">
        <f>IF(putColorModel!CG9&lt;&gt;"",$B9,"")</f>
        <v/>
      </c>
      <c r="CL9" s="3">
        <v>1</v>
      </c>
      <c r="CM9" s="2" t="str">
        <f>IF(putColorModel!CM9&lt;&gt;"",$B9,"")</f>
        <v/>
      </c>
      <c r="CN9" s="2" t="str">
        <f>IF(putColorModel!CN9&lt;&gt;"",$B9,"")</f>
        <v/>
      </c>
      <c r="CO9" s="2" t="str">
        <f>IF(putColorModel!CO9&lt;&gt;"",$B9,"")</f>
        <v/>
      </c>
      <c r="CT9" s="3">
        <v>1</v>
      </c>
      <c r="CU9" s="2" t="str">
        <f>IF(putColorModel!CU9&lt;&gt;"",$B9,"")</f>
        <v/>
      </c>
      <c r="CV9" s="2" t="str">
        <f>IF(putColorModel!CV9&lt;&gt;"",$B9,"")</f>
        <v/>
      </c>
      <c r="CW9" s="2" t="str">
        <f>IF(putColorModel!CW9&lt;&gt;"",$B9,"")</f>
        <v/>
      </c>
      <c r="DB9" s="3">
        <v>1</v>
      </c>
      <c r="DC9" s="2" t="str">
        <f>IF(putColorModel!DC9&lt;&gt;"",$B9,"")</f>
        <v/>
      </c>
      <c r="DD9" s="2" t="str">
        <f>IF(putColorModel!DD9&lt;&gt;"",$B9,"")</f>
        <v/>
      </c>
      <c r="DE9" s="2" t="str">
        <f>IF(putColorModel!DE9&lt;&gt;"",$B9,"")</f>
        <v/>
      </c>
      <c r="DJ9" s="3">
        <v>1</v>
      </c>
      <c r="DK9" s="2" t="str">
        <f>IF(putColorModel!DK9&lt;&gt;"",$B9,"")</f>
        <v/>
      </c>
      <c r="DL9" s="2" t="str">
        <f>IF(putColorModel!DL9&lt;&gt;"",$B9,"")</f>
        <v/>
      </c>
      <c r="DM9" s="2" t="str">
        <f>IF(putColorModel!DM9&lt;&gt;"",$B9,"")</f>
        <v/>
      </c>
      <c r="DR9" s="3">
        <v>1</v>
      </c>
      <c r="DS9" s="2" t="str">
        <f>IF(putColorModel!DS9&lt;&gt;"",$B9,"")</f>
        <v/>
      </c>
      <c r="DT9" s="2" t="str">
        <f>IF(putColorModel!DT9&lt;&gt;"",$B9,"")</f>
        <v/>
      </c>
      <c r="DU9" s="2" t="str">
        <f>IF(putColorModel!DU9&lt;&gt;"",$B9,"")</f>
        <v/>
      </c>
      <c r="DZ9" s="3">
        <v>1</v>
      </c>
      <c r="EA9" s="2" t="str">
        <f>IF(putColorModel!EA9&lt;&gt;"",$B9,"")</f>
        <v/>
      </c>
      <c r="EB9" s="2" t="str">
        <f>IF(putColorModel!EB9&lt;&gt;"",$B9,"")</f>
        <v/>
      </c>
      <c r="EC9" s="2" t="str">
        <f>IF(putColorModel!EC9&lt;&gt;"",$B9,"")</f>
        <v/>
      </c>
      <c r="EH9" s="3">
        <v>1</v>
      </c>
      <c r="EI9" s="2" t="str">
        <f>IF(putColorModel!EI9&lt;&gt;"",$B9,"")</f>
        <v/>
      </c>
      <c r="EJ9" s="2" t="str">
        <f>IF(putColorModel!EJ9&lt;&gt;"",$B9,"")</f>
        <v/>
      </c>
      <c r="EK9" s="2" t="str">
        <f>IF(putColorModel!EK9&lt;&gt;"",$B9,"")</f>
        <v/>
      </c>
      <c r="EP9" s="3">
        <v>1</v>
      </c>
      <c r="EQ9" s="2" t="str">
        <f>IF(putColorModel!EQ9&lt;&gt;"",$B9,"")</f>
        <v/>
      </c>
      <c r="ER9" s="2" t="str">
        <f>IF(putColorModel!ER9&lt;&gt;"",$B9,"")</f>
        <v/>
      </c>
      <c r="ES9" s="2" t="str">
        <f>IF(putColorModel!ES9&lt;&gt;"",$B9,"")</f>
        <v/>
      </c>
      <c r="EX9" s="3">
        <v>1</v>
      </c>
      <c r="EY9" s="2" t="str">
        <f>IF(putColorModel!EY9&lt;&gt;"",$B9,"")</f>
        <v/>
      </c>
      <c r="EZ9" s="2" t="str">
        <f>IF(putColorModel!EZ9&lt;&gt;"",$B9,"")</f>
        <v/>
      </c>
      <c r="FA9" s="2" t="str">
        <f>IF(putColorModel!FA9&lt;&gt;"",$B9,"")</f>
        <v/>
      </c>
    </row>
    <row r="10" spans="2:160" x14ac:dyDescent="0.25">
      <c r="B10" s="3">
        <v>2</v>
      </c>
      <c r="C10" s="2" t="str">
        <f>IF(putColorModel!C10&lt;&gt;"",$B10,"")</f>
        <v/>
      </c>
      <c r="D10" s="2" t="str">
        <f>IF(putColorModel!D10&lt;&gt;"",$B10,"")</f>
        <v/>
      </c>
      <c r="E10" s="2" t="str">
        <f>IF(putColorModel!E10&lt;&gt;"",$B10,"")</f>
        <v/>
      </c>
      <c r="J10" s="3">
        <v>2</v>
      </c>
      <c r="K10" s="2" t="str">
        <f>IF(putColorModel!K10&lt;&gt;"",$B10,"")</f>
        <v/>
      </c>
      <c r="L10" s="2" t="str">
        <f>IF(putColorModel!L10&lt;&gt;"",$B10,"")</f>
        <v/>
      </c>
      <c r="M10" s="2" t="str">
        <f>IF(putColorModel!M10&lt;&gt;"",$B10,"")</f>
        <v/>
      </c>
      <c r="R10" s="3">
        <v>2</v>
      </c>
      <c r="S10" s="2">
        <f>IF(putColorModel!S10&lt;&gt;"",$B10,"")</f>
        <v>2</v>
      </c>
      <c r="T10" s="2" t="str">
        <f>IF(putColorModel!T10&lt;&gt;"",$B10,"")</f>
        <v/>
      </c>
      <c r="U10" s="2" t="str">
        <f>IF(putColorModel!U10&lt;&gt;"",$B10,"")</f>
        <v/>
      </c>
      <c r="Z10" s="3">
        <v>2</v>
      </c>
      <c r="AA10" s="2" t="str">
        <f>IF(putColorModel!AA10&lt;&gt;"",$B10,"")</f>
        <v/>
      </c>
      <c r="AB10" s="2" t="str">
        <f>IF(putColorModel!AB10&lt;&gt;"",$B10,"")</f>
        <v/>
      </c>
      <c r="AC10" s="2" t="str">
        <f>IF(putColorModel!AC10&lt;&gt;"",$B10,"")</f>
        <v/>
      </c>
      <c r="AH10" s="3">
        <v>2</v>
      </c>
      <c r="AI10" s="2" t="str">
        <f>IF(putColorModel!AI10&lt;&gt;"",$B10,"")</f>
        <v/>
      </c>
      <c r="AJ10" s="2" t="str">
        <f>IF(putColorModel!AJ10&lt;&gt;"",$B10,"")</f>
        <v/>
      </c>
      <c r="AK10" s="2" t="str">
        <f>IF(putColorModel!AK10&lt;&gt;"",$B10,"")</f>
        <v/>
      </c>
      <c r="AP10" s="3">
        <v>2</v>
      </c>
      <c r="AQ10" s="2" t="str">
        <f>IF(putColorModel!AQ10&lt;&gt;"",$B10,"")</f>
        <v/>
      </c>
      <c r="AR10" s="2" t="str">
        <f>IF(putColorModel!AR10&lt;&gt;"",$B10,"")</f>
        <v/>
      </c>
      <c r="AS10" s="2" t="str">
        <f>IF(putColorModel!AS10&lt;&gt;"",$B10,"")</f>
        <v/>
      </c>
      <c r="AX10" s="3">
        <v>2</v>
      </c>
      <c r="AY10" s="2" t="str">
        <f>IF(putColorModel!AY10&lt;&gt;"",$B10,"")</f>
        <v/>
      </c>
      <c r="AZ10" s="2" t="str">
        <f>IF(putColorModel!AZ10&lt;&gt;"",$B10,"")</f>
        <v/>
      </c>
      <c r="BA10" s="2" t="str">
        <f>IF(putColorModel!BA10&lt;&gt;"",$B10,"")</f>
        <v/>
      </c>
      <c r="BF10" s="3">
        <v>2</v>
      </c>
      <c r="BG10" s="2" t="str">
        <f>IF(putColorModel!BG10&lt;&gt;"",$B10,"")</f>
        <v/>
      </c>
      <c r="BH10" s="2" t="str">
        <f>IF(putColorModel!BH10&lt;&gt;"",$B10,"")</f>
        <v/>
      </c>
      <c r="BI10" s="2" t="str">
        <f>IF(putColorModel!BI10&lt;&gt;"",$B10,"")</f>
        <v/>
      </c>
      <c r="BN10" s="3">
        <v>2</v>
      </c>
      <c r="BO10" s="2" t="str">
        <f>IF(putColorModel!BO10&lt;&gt;"",$B10,"")</f>
        <v/>
      </c>
      <c r="BP10" s="2" t="str">
        <f>IF(putColorModel!BP10&lt;&gt;"",$B10,"")</f>
        <v/>
      </c>
      <c r="BQ10" s="2" t="str">
        <f>IF(putColorModel!BQ10&lt;&gt;"",$B10,"")</f>
        <v/>
      </c>
      <c r="BV10" s="3">
        <v>2</v>
      </c>
      <c r="BW10" s="2" t="str">
        <f>IF(putColorModel!BW10&lt;&gt;"",$B10,"")</f>
        <v/>
      </c>
      <c r="BX10" s="2" t="str">
        <f>IF(putColorModel!BX10&lt;&gt;"",$B10,"")</f>
        <v/>
      </c>
      <c r="BY10" s="2" t="str">
        <f>IF(putColorModel!BY10&lt;&gt;"",$B10,"")</f>
        <v/>
      </c>
      <c r="CD10" s="3">
        <v>2</v>
      </c>
      <c r="CE10" s="2" t="str">
        <f>IF(putColorModel!CE10&lt;&gt;"",$B10,"")</f>
        <v/>
      </c>
      <c r="CF10" s="2" t="str">
        <f>IF(putColorModel!CF10&lt;&gt;"",$B10,"")</f>
        <v/>
      </c>
      <c r="CG10" s="2" t="str">
        <f>IF(putColorModel!CG10&lt;&gt;"",$B10,"")</f>
        <v/>
      </c>
      <c r="CL10" s="3">
        <v>2</v>
      </c>
      <c r="CM10" s="2" t="str">
        <f>IF(putColorModel!CM10&lt;&gt;"",$B10,"")</f>
        <v/>
      </c>
      <c r="CN10" s="2" t="str">
        <f>IF(putColorModel!CN10&lt;&gt;"",$B10,"")</f>
        <v/>
      </c>
      <c r="CO10" s="2" t="str">
        <f>IF(putColorModel!CO10&lt;&gt;"",$B10,"")</f>
        <v/>
      </c>
      <c r="CT10" s="3">
        <v>2</v>
      </c>
      <c r="CU10" s="2" t="str">
        <f>IF(putColorModel!CU10&lt;&gt;"",$B10,"")</f>
        <v/>
      </c>
      <c r="CV10" s="2" t="str">
        <f>IF(putColorModel!CV10&lt;&gt;"",$B10,"")</f>
        <v/>
      </c>
      <c r="CW10" s="2" t="str">
        <f>IF(putColorModel!CW10&lt;&gt;"",$B10,"")</f>
        <v/>
      </c>
      <c r="DB10" s="3">
        <v>2</v>
      </c>
      <c r="DC10" s="2" t="str">
        <f>IF(putColorModel!DC10&lt;&gt;"",$B10,"")</f>
        <v/>
      </c>
      <c r="DD10" s="2" t="str">
        <f>IF(putColorModel!DD10&lt;&gt;"",$B10,"")</f>
        <v/>
      </c>
      <c r="DE10" s="2" t="str">
        <f>IF(putColorModel!DE10&lt;&gt;"",$B10,"")</f>
        <v/>
      </c>
      <c r="DJ10" s="3">
        <v>2</v>
      </c>
      <c r="DK10" s="2" t="str">
        <f>IF(putColorModel!DK10&lt;&gt;"",$B10,"")</f>
        <v/>
      </c>
      <c r="DL10" s="2" t="str">
        <f>IF(putColorModel!DL10&lt;&gt;"",$B10,"")</f>
        <v/>
      </c>
      <c r="DM10" s="2" t="str">
        <f>IF(putColorModel!DM10&lt;&gt;"",$B10,"")</f>
        <v/>
      </c>
      <c r="DR10" s="3">
        <v>2</v>
      </c>
      <c r="DS10" s="2" t="str">
        <f>IF(putColorModel!DS10&lt;&gt;"",$B10,"")</f>
        <v/>
      </c>
      <c r="DT10" s="2" t="str">
        <f>IF(putColorModel!DT10&lt;&gt;"",$B10,"")</f>
        <v/>
      </c>
      <c r="DU10" s="2" t="str">
        <f>IF(putColorModel!DU10&lt;&gt;"",$B10,"")</f>
        <v/>
      </c>
      <c r="DZ10" s="3">
        <v>2</v>
      </c>
      <c r="EA10" s="2" t="str">
        <f>IF(putColorModel!EA10&lt;&gt;"",$B10,"")</f>
        <v/>
      </c>
      <c r="EB10" s="2" t="str">
        <f>IF(putColorModel!EB10&lt;&gt;"",$B10,"")</f>
        <v/>
      </c>
      <c r="EC10" s="2" t="str">
        <f>IF(putColorModel!EC10&lt;&gt;"",$B10,"")</f>
        <v/>
      </c>
      <c r="EH10" s="3">
        <v>2</v>
      </c>
      <c r="EI10" s="2" t="str">
        <f>IF(putColorModel!EI10&lt;&gt;"",$B10,"")</f>
        <v/>
      </c>
      <c r="EJ10" s="2" t="str">
        <f>IF(putColorModel!EJ10&lt;&gt;"",$B10,"")</f>
        <v/>
      </c>
      <c r="EK10" s="2" t="str">
        <f>IF(putColorModel!EK10&lt;&gt;"",$B10,"")</f>
        <v/>
      </c>
      <c r="EP10" s="3">
        <v>2</v>
      </c>
      <c r="EQ10" s="2" t="str">
        <f>IF(putColorModel!EQ10&lt;&gt;"",$B10,"")</f>
        <v/>
      </c>
      <c r="ER10" s="2" t="str">
        <f>IF(putColorModel!ER10&lt;&gt;"",$B10,"")</f>
        <v/>
      </c>
      <c r="ES10" s="2" t="str">
        <f>IF(putColorModel!ES10&lt;&gt;"",$B10,"")</f>
        <v/>
      </c>
      <c r="EX10" s="3">
        <v>2</v>
      </c>
      <c r="EY10" s="2" t="str">
        <f>IF(putColorModel!EY10&lt;&gt;"",$B10,"")</f>
        <v/>
      </c>
      <c r="EZ10" s="2" t="str">
        <f>IF(putColorModel!EZ10&lt;&gt;"",$B10,"")</f>
        <v/>
      </c>
      <c r="FA10" s="2" t="str">
        <f>IF(putColorModel!FA10&lt;&gt;"",$B10,"")</f>
        <v/>
      </c>
    </row>
    <row r="11" spans="2:160" x14ac:dyDescent="0.25">
      <c r="B11" s="3"/>
      <c r="D11" s="5"/>
      <c r="E11" s="5"/>
      <c r="J11" s="3"/>
      <c r="L11" s="5"/>
      <c r="M11" s="5"/>
      <c r="R11" s="3"/>
      <c r="T11" s="5"/>
      <c r="U11" s="5"/>
      <c r="Z11" s="3"/>
      <c r="AB11" s="5"/>
      <c r="AC11" s="5"/>
      <c r="AH11" s="3"/>
      <c r="AJ11" s="5"/>
      <c r="AK11" s="5"/>
      <c r="AP11" s="3"/>
      <c r="AR11" s="5"/>
      <c r="AS11" s="5"/>
      <c r="AX11" s="3"/>
      <c r="AZ11" s="5"/>
      <c r="BA11" s="5"/>
      <c r="BF11" s="3"/>
      <c r="BH11" s="5"/>
      <c r="BI11" s="5"/>
      <c r="BN11" s="3"/>
      <c r="BP11" s="5"/>
      <c r="BQ11" s="5"/>
      <c r="BV11" s="3"/>
      <c r="BX11" s="5"/>
      <c r="BY11" s="5"/>
      <c r="CD11" s="3"/>
      <c r="CF11" s="5"/>
      <c r="CG11" s="5"/>
      <c r="CL11" s="3"/>
      <c r="CN11" s="5"/>
      <c r="CO11" s="5"/>
      <c r="CT11" s="3"/>
      <c r="CV11" s="5"/>
      <c r="CW11" s="5"/>
      <c r="DB11" s="3"/>
      <c r="DD11" s="5"/>
      <c r="DE11" s="5"/>
      <c r="DJ11" s="3"/>
      <c r="DL11" s="5"/>
      <c r="DM11" s="5"/>
      <c r="DR11" s="3"/>
      <c r="DT11" s="5"/>
      <c r="DU11" s="5"/>
      <c r="DZ11" s="3"/>
      <c r="EB11" s="5"/>
      <c r="EC11" s="5"/>
      <c r="EH11" s="3"/>
      <c r="EJ11" s="5"/>
      <c r="EK11" s="5"/>
      <c r="EP11" s="3"/>
      <c r="ER11" s="5"/>
      <c r="ES11" s="5"/>
      <c r="EX11" s="3"/>
      <c r="EZ11" s="5"/>
      <c r="FA11" s="5"/>
    </row>
    <row r="12" spans="2:160" s="4" customFormat="1" x14ac:dyDescent="0.25">
      <c r="B12" s="6">
        <f>B7+1</f>
        <v>2</v>
      </c>
      <c r="C12" s="3">
        <v>0</v>
      </c>
      <c r="D12" s="3">
        <v>1</v>
      </c>
      <c r="E12" s="3">
        <v>2</v>
      </c>
      <c r="J12" s="6">
        <f>J7+1</f>
        <v>2</v>
      </c>
      <c r="K12" s="3">
        <v>0</v>
      </c>
      <c r="L12" s="3">
        <v>1</v>
      </c>
      <c r="M12" s="3">
        <v>2</v>
      </c>
      <c r="R12" s="6">
        <f>R7+1</f>
        <v>2</v>
      </c>
      <c r="S12" s="3">
        <v>0</v>
      </c>
      <c r="T12" s="3">
        <v>1</v>
      </c>
      <c r="U12" s="3">
        <v>2</v>
      </c>
      <c r="Z12" s="6">
        <f t="shared" ref="Z12" si="34">Z7+1</f>
        <v>2</v>
      </c>
      <c r="AA12" s="3">
        <v>0</v>
      </c>
      <c r="AB12" s="3">
        <v>1</v>
      </c>
      <c r="AC12" s="3">
        <v>2</v>
      </c>
      <c r="AH12" s="6">
        <f t="shared" ref="AH12" si="35">AH7+1</f>
        <v>2</v>
      </c>
      <c r="AI12" s="3">
        <v>0</v>
      </c>
      <c r="AJ12" s="3">
        <v>1</v>
      </c>
      <c r="AK12" s="3">
        <v>2</v>
      </c>
      <c r="AP12" s="6">
        <f t="shared" ref="AP12" si="36">AP7+1</f>
        <v>2</v>
      </c>
      <c r="AQ12" s="3">
        <v>0</v>
      </c>
      <c r="AR12" s="3">
        <v>1</v>
      </c>
      <c r="AS12" s="3">
        <v>2</v>
      </c>
      <c r="AX12" s="6">
        <f t="shared" ref="AX12" si="37">AX7+1</f>
        <v>2</v>
      </c>
      <c r="AY12" s="3">
        <v>0</v>
      </c>
      <c r="AZ12" s="3">
        <v>1</v>
      </c>
      <c r="BA12" s="3">
        <v>2</v>
      </c>
      <c r="BF12" s="6">
        <f t="shared" ref="BF12" si="38">BF7+1</f>
        <v>2</v>
      </c>
      <c r="BG12" s="3">
        <v>0</v>
      </c>
      <c r="BH12" s="3">
        <v>1</v>
      </c>
      <c r="BI12" s="3">
        <v>2</v>
      </c>
      <c r="BN12" s="6">
        <f t="shared" ref="BN12" si="39">BN7+1</f>
        <v>2</v>
      </c>
      <c r="BO12" s="3">
        <v>0</v>
      </c>
      <c r="BP12" s="3">
        <v>1</v>
      </c>
      <c r="BQ12" s="3">
        <v>2</v>
      </c>
      <c r="BV12" s="6">
        <f t="shared" ref="BV12" si="40">BV7+1</f>
        <v>2</v>
      </c>
      <c r="BW12" s="3">
        <v>0</v>
      </c>
      <c r="BX12" s="3">
        <v>1</v>
      </c>
      <c r="BY12" s="3">
        <v>2</v>
      </c>
      <c r="CD12" s="6">
        <f t="shared" ref="CD12" si="41">CD7+1</f>
        <v>2</v>
      </c>
      <c r="CE12" s="3">
        <v>0</v>
      </c>
      <c r="CF12" s="3">
        <v>1</v>
      </c>
      <c r="CG12" s="3">
        <v>2</v>
      </c>
      <c r="CL12" s="6">
        <f t="shared" ref="CL12" si="42">CL7+1</f>
        <v>2</v>
      </c>
      <c r="CM12" s="3">
        <v>0</v>
      </c>
      <c r="CN12" s="3">
        <v>1</v>
      </c>
      <c r="CO12" s="3">
        <v>2</v>
      </c>
      <c r="CT12" s="6">
        <f t="shared" ref="CT12" si="43">CT7+1</f>
        <v>2</v>
      </c>
      <c r="CU12" s="3">
        <v>0</v>
      </c>
      <c r="CV12" s="3">
        <v>1</v>
      </c>
      <c r="CW12" s="3">
        <v>2</v>
      </c>
      <c r="DB12" s="6">
        <f t="shared" ref="DB12" si="44">DB7+1</f>
        <v>2</v>
      </c>
      <c r="DC12" s="3">
        <v>0</v>
      </c>
      <c r="DD12" s="3">
        <v>1</v>
      </c>
      <c r="DE12" s="3">
        <v>2</v>
      </c>
      <c r="DJ12" s="6">
        <f t="shared" ref="DJ12" si="45">DJ7+1</f>
        <v>2</v>
      </c>
      <c r="DK12" s="3">
        <v>0</v>
      </c>
      <c r="DL12" s="3">
        <v>1</v>
      </c>
      <c r="DM12" s="3">
        <v>2</v>
      </c>
      <c r="DR12" s="6">
        <f t="shared" ref="DR12" si="46">DR7+1</f>
        <v>2</v>
      </c>
      <c r="DS12" s="3">
        <v>0</v>
      </c>
      <c r="DT12" s="3">
        <v>1</v>
      </c>
      <c r="DU12" s="3">
        <v>2</v>
      </c>
      <c r="DZ12" s="6">
        <f t="shared" ref="DZ12" si="47">DZ7+1</f>
        <v>2</v>
      </c>
      <c r="EA12" s="3">
        <v>0</v>
      </c>
      <c r="EB12" s="3">
        <v>1</v>
      </c>
      <c r="EC12" s="3">
        <v>2</v>
      </c>
      <c r="EH12" s="6">
        <f t="shared" ref="EH12" si="48">EH7+1</f>
        <v>2</v>
      </c>
      <c r="EI12" s="3">
        <v>0</v>
      </c>
      <c r="EJ12" s="3">
        <v>1</v>
      </c>
      <c r="EK12" s="3">
        <v>2</v>
      </c>
      <c r="EP12" s="6">
        <f t="shared" ref="EP12" si="49">EP7+1</f>
        <v>2</v>
      </c>
      <c r="EQ12" s="3">
        <v>0</v>
      </c>
      <c r="ER12" s="3">
        <v>1</v>
      </c>
      <c r="ES12" s="3">
        <v>2</v>
      </c>
      <c r="EX12" s="6">
        <f t="shared" ref="EX12" si="50">EX7+1</f>
        <v>2</v>
      </c>
      <c r="EY12" s="3">
        <v>0</v>
      </c>
      <c r="EZ12" s="3">
        <v>1</v>
      </c>
      <c r="FA12" s="3">
        <v>2</v>
      </c>
    </row>
    <row r="13" spans="2:160" x14ac:dyDescent="0.25">
      <c r="B13" s="3">
        <v>0</v>
      </c>
      <c r="C13" s="2" t="str">
        <f>IF(putColorModel!C13&lt;&gt;"",$B13,"")</f>
        <v/>
      </c>
      <c r="D13" s="2">
        <f>IF(putColorModel!D13&lt;&gt;"",$B13,"")</f>
        <v>0</v>
      </c>
      <c r="E13" s="2" t="str">
        <f>IF(putColorModel!E13&lt;&gt;"",$B13,"")</f>
        <v/>
      </c>
      <c r="F13" s="7" t="str">
        <f>IF(CONCATENATE(C13,D13,E13,C14,D14,E14,C15,D15,E15)="","",CONCATENATE(C13,D13,E13,C14,D14,E14,C15,D15,E15))</f>
        <v>0</v>
      </c>
      <c r="J13" s="3">
        <v>0</v>
      </c>
      <c r="K13" s="2" t="str">
        <f>IF(putColorModel!K13&lt;&gt;"",$B13,"")</f>
        <v/>
      </c>
      <c r="L13" s="2" t="str">
        <f>IF(putColorModel!L13&lt;&gt;"",$B13,"")</f>
        <v/>
      </c>
      <c r="M13" s="2" t="str">
        <f>IF(putColorModel!M13&lt;&gt;"",$B13,"")</f>
        <v/>
      </c>
      <c r="N13" s="7" t="str">
        <f>IF(CONCATENATE(K13,L13,M13,K14,L14,M14,K15,L15,M15)="","",CONCATENATE(K13,L13,M13,K14,L14,M14,K15,L15,M15))</f>
        <v>2</v>
      </c>
      <c r="R13" s="3">
        <v>0</v>
      </c>
      <c r="S13" s="2">
        <f>IF(putColorModel!S13&lt;&gt;"",$B13,"")</f>
        <v>0</v>
      </c>
      <c r="T13" s="2" t="str">
        <f>IF(putColorModel!T13&lt;&gt;"",$B13,"")</f>
        <v/>
      </c>
      <c r="U13" s="2" t="str">
        <f>IF(putColorModel!U13&lt;&gt;"",$B13,"")</f>
        <v/>
      </c>
      <c r="V13" s="7" t="str">
        <f>IF(CONCATENATE(S13,T13,U13,S14,T14,U14,S15,T15,U15)="","",CONCATENATE(S13,T13,U13,S14,T14,U14,S15,T15,U15))</f>
        <v>0</v>
      </c>
      <c r="Z13" s="3">
        <v>0</v>
      </c>
      <c r="AA13" s="2" t="str">
        <f>IF(putColorModel!AA13&lt;&gt;"",$B13,"")</f>
        <v/>
      </c>
      <c r="AB13" s="2">
        <f>IF(putColorModel!AB13&lt;&gt;"",$B13,"")</f>
        <v>0</v>
      </c>
      <c r="AC13" s="2" t="str">
        <f>IF(putColorModel!AC13&lt;&gt;"",$B13,"")</f>
        <v/>
      </c>
      <c r="AD13" s="7" t="str">
        <f t="shared" ref="AD13" si="51">IF(CONCATENATE(AA13,AB13,AC13,AA14,AB14,AC14,AA15,AB15,AC15)="","",CONCATENATE(AA13,AB13,AC13,AA14,AB14,AC14,AA15,AB15,AC15))</f>
        <v>0</v>
      </c>
      <c r="AH13" s="3">
        <v>0</v>
      </c>
      <c r="AI13" s="2" t="str">
        <f>IF(putColorModel!AI13&lt;&gt;"",$B13,"")</f>
        <v/>
      </c>
      <c r="AJ13" s="2" t="str">
        <f>IF(putColorModel!AJ13&lt;&gt;"",$B13,"")</f>
        <v/>
      </c>
      <c r="AK13" s="2">
        <f>IF(putColorModel!AK13&lt;&gt;"",$B13,"")</f>
        <v>0</v>
      </c>
      <c r="AL13" s="7" t="str">
        <f t="shared" ref="AL13" si="52">IF(CONCATENATE(AI13,AJ13,AK13,AI14,AJ14,AK14,AI15,AJ15,AK15)="","",CONCATENATE(AI13,AJ13,AK13,AI14,AJ14,AK14,AI15,AJ15,AK15))</f>
        <v>0</v>
      </c>
      <c r="AP13" s="3">
        <v>0</v>
      </c>
      <c r="AQ13" s="2" t="str">
        <f>IF(putColorModel!AQ13&lt;&gt;"",$B13,"")</f>
        <v/>
      </c>
      <c r="AR13" s="2">
        <f>IF(putColorModel!AR13&lt;&gt;"",$B13,"")</f>
        <v>0</v>
      </c>
      <c r="AS13" s="2" t="str">
        <f>IF(putColorModel!AS13&lt;&gt;"",$B13,"")</f>
        <v/>
      </c>
      <c r="AT13" s="7" t="str">
        <f t="shared" ref="AT13" si="53">IF(CONCATENATE(AQ13,AR13,AS13,AQ14,AR14,AS14,AQ15,AR15,AS15)="","",CONCATENATE(AQ13,AR13,AS13,AQ14,AR14,AS14,AQ15,AR15,AS15))</f>
        <v>0</v>
      </c>
      <c r="AX13" s="3">
        <v>0</v>
      </c>
      <c r="AY13" s="2" t="str">
        <f>IF(putColorModel!AY13&lt;&gt;"",$B13,"")</f>
        <v/>
      </c>
      <c r="AZ13" s="2" t="str">
        <f>IF(putColorModel!AZ13&lt;&gt;"",$B13,"")</f>
        <v/>
      </c>
      <c r="BA13" s="2" t="str">
        <f>IF(putColorModel!BA13&lt;&gt;"",$B13,"")</f>
        <v/>
      </c>
      <c r="BB13" s="7" t="str">
        <f t="shared" ref="BB13" si="54">IF(CONCATENATE(AY13,AZ13,BA13,AY14,AZ14,BA14,AY15,AZ15,BA15)="","",CONCATENATE(AY13,AZ13,BA13,AY14,AZ14,BA14,AY15,AZ15,BA15))</f>
        <v>1</v>
      </c>
      <c r="BF13" s="3">
        <v>0</v>
      </c>
      <c r="BG13" s="2" t="str">
        <f>IF(putColorModel!BG13&lt;&gt;"",$B13,"")</f>
        <v/>
      </c>
      <c r="BH13" s="2">
        <f>IF(putColorModel!BH13&lt;&gt;"",$B13,"")</f>
        <v>0</v>
      </c>
      <c r="BI13" s="2" t="str">
        <f>IF(putColorModel!BI13&lt;&gt;"",$B13,"")</f>
        <v/>
      </c>
      <c r="BJ13" s="7" t="str">
        <f t="shared" ref="BJ13" si="55">IF(CONCATENATE(BG13,BH13,BI13,BG14,BH14,BI14,BG15,BH15,BI15)="","",CONCATENATE(BG13,BH13,BI13,BG14,BH14,BI14,BG15,BH15,BI15))</f>
        <v>0</v>
      </c>
      <c r="BN13" s="3">
        <v>0</v>
      </c>
      <c r="BO13" s="2">
        <f>IF(putColorModel!BO13&lt;&gt;"",$B13,"")</f>
        <v>0</v>
      </c>
      <c r="BP13" s="2" t="str">
        <f>IF(putColorModel!BP13&lt;&gt;"",$B13,"")</f>
        <v/>
      </c>
      <c r="BQ13" s="2" t="str">
        <f>IF(putColorModel!BQ13&lt;&gt;"",$B13,"")</f>
        <v/>
      </c>
      <c r="BR13" s="7" t="str">
        <f t="shared" ref="BR13" si="56">IF(CONCATENATE(BO13,BP13,BQ13,BO14,BP14,BQ14,BO15,BP15,BQ15)="","",CONCATENATE(BO13,BP13,BQ13,BO14,BP14,BQ14,BO15,BP15,BQ15))</f>
        <v>0</v>
      </c>
      <c r="BV13" s="3">
        <v>0</v>
      </c>
      <c r="BW13" s="2" t="str">
        <f>IF(putColorModel!BW13&lt;&gt;"",$B13,"")</f>
        <v/>
      </c>
      <c r="BX13" s="2" t="str">
        <f>IF(putColorModel!BX13&lt;&gt;"",$B13,"")</f>
        <v/>
      </c>
      <c r="BY13" s="2" t="str">
        <f>IF(putColorModel!BY13&lt;&gt;"",$B13,"")</f>
        <v/>
      </c>
      <c r="BZ13" s="7" t="str">
        <f t="shared" ref="BZ13" si="57">IF(CONCATENATE(BW13,BX13,BY13,BW14,BX14,BY14,BW15,BX15,BY15)="","",CONCATENATE(BW13,BX13,BY13,BW14,BX14,BY14,BW15,BX15,BY15))</f>
        <v>1</v>
      </c>
      <c r="CD13" s="3">
        <v>0</v>
      </c>
      <c r="CE13" s="2" t="str">
        <f>IF(putColorModel!CE13&lt;&gt;"",$B13,"")</f>
        <v/>
      </c>
      <c r="CF13" s="2" t="str">
        <f>IF(putColorModel!CF13&lt;&gt;"",$B13,"")</f>
        <v/>
      </c>
      <c r="CG13" s="2">
        <f>IF(putColorModel!CG13&lt;&gt;"",$B13,"")</f>
        <v>0</v>
      </c>
      <c r="CH13" s="7" t="str">
        <f t="shared" ref="CH13" si="58">IF(CONCATENATE(CE13,CF13,CG13,CE14,CF14,CG14,CE15,CF15,CG15)="","",CONCATENATE(CE13,CF13,CG13,CE14,CF14,CG14,CE15,CF15,CG15))</f>
        <v>0</v>
      </c>
      <c r="CL13" s="3">
        <v>0</v>
      </c>
      <c r="CM13" s="2" t="str">
        <f>IF(putColorModel!CM13&lt;&gt;"",$B13,"")</f>
        <v/>
      </c>
      <c r="CN13" s="2" t="str">
        <f>IF(putColorModel!CN13&lt;&gt;"",$B13,"")</f>
        <v/>
      </c>
      <c r="CO13" s="2" t="str">
        <f>IF(putColorModel!CO13&lt;&gt;"",$B13,"")</f>
        <v/>
      </c>
      <c r="CP13" s="7" t="str">
        <f t="shared" ref="CP13" si="59">IF(CONCATENATE(CM13,CN13,CO13,CM14,CN14,CO14,CM15,CN15,CO15)="","",CONCATENATE(CM13,CN13,CO13,CM14,CN14,CO14,CM15,CN15,CO15))</f>
        <v>2</v>
      </c>
      <c r="CT13" s="3">
        <v>0</v>
      </c>
      <c r="CU13" s="2" t="str">
        <f>IF(putColorModel!CU13&lt;&gt;"",$B13,"")</f>
        <v/>
      </c>
      <c r="CV13" s="2" t="str">
        <f>IF(putColorModel!CV13&lt;&gt;"",$B13,"")</f>
        <v/>
      </c>
      <c r="CW13" s="2" t="str">
        <f>IF(putColorModel!CW13&lt;&gt;"",$B13,"")</f>
        <v/>
      </c>
      <c r="CX13" s="7" t="str">
        <f t="shared" ref="CX13" si="60">IF(CONCATENATE(CU13,CV13,CW13,CU14,CV14,CW14,CU15,CV15,CW15)="","",CONCATENATE(CU13,CV13,CW13,CU14,CV14,CW14,CU15,CV15,CW15))</f>
        <v/>
      </c>
      <c r="DB13" s="3">
        <v>0</v>
      </c>
      <c r="DC13" s="2" t="str">
        <f>IF(putColorModel!DC13&lt;&gt;"",$B13,"")</f>
        <v/>
      </c>
      <c r="DD13" s="2" t="str">
        <f>IF(putColorModel!DD13&lt;&gt;"",$B13,"")</f>
        <v/>
      </c>
      <c r="DE13" s="2" t="str">
        <f>IF(putColorModel!DE13&lt;&gt;"",$B13,"")</f>
        <v/>
      </c>
      <c r="DF13" s="7" t="str">
        <f t="shared" ref="DF13" si="61">IF(CONCATENATE(DC13,DD13,DE13,DC14,DD14,DE14,DC15,DD15,DE15)="","",CONCATENATE(DC13,DD13,DE13,DC14,DD14,DE14,DC15,DD15,DE15))</f>
        <v/>
      </c>
      <c r="DJ13" s="3">
        <v>0</v>
      </c>
      <c r="DK13" s="2" t="str">
        <f>IF(putColorModel!DK13&lt;&gt;"",$B13,"")</f>
        <v/>
      </c>
      <c r="DL13" s="2" t="str">
        <f>IF(putColorModel!DL13&lt;&gt;"",$B13,"")</f>
        <v/>
      </c>
      <c r="DM13" s="2" t="str">
        <f>IF(putColorModel!DM13&lt;&gt;"",$B13,"")</f>
        <v/>
      </c>
      <c r="DN13" s="7" t="str">
        <f t="shared" ref="DN13" si="62">IF(CONCATENATE(DK13,DL13,DM13,DK14,DL14,DM14,DK15,DL15,DM15)="","",CONCATENATE(DK13,DL13,DM13,DK14,DL14,DM14,DK15,DL15,DM15))</f>
        <v/>
      </c>
      <c r="DR13" s="3">
        <v>0</v>
      </c>
      <c r="DS13" s="2" t="str">
        <f>IF(putColorModel!DS13&lt;&gt;"",$B13,"")</f>
        <v/>
      </c>
      <c r="DT13" s="2" t="str">
        <f>IF(putColorModel!DT13&lt;&gt;"",$B13,"")</f>
        <v/>
      </c>
      <c r="DU13" s="2" t="str">
        <f>IF(putColorModel!DU13&lt;&gt;"",$B13,"")</f>
        <v/>
      </c>
      <c r="DV13" s="7" t="str">
        <f t="shared" ref="DV13" si="63">IF(CONCATENATE(DS13,DT13,DU13,DS14,DT14,DU14,DS15,DT15,DU15)="","",CONCATENATE(DS13,DT13,DU13,DS14,DT14,DU14,DS15,DT15,DU15))</f>
        <v/>
      </c>
      <c r="DZ13" s="3">
        <v>0</v>
      </c>
      <c r="EA13" s="2" t="str">
        <f>IF(putColorModel!EA13&lt;&gt;"",$B13,"")</f>
        <v/>
      </c>
      <c r="EB13" s="2" t="str">
        <f>IF(putColorModel!EB13&lt;&gt;"",$B13,"")</f>
        <v/>
      </c>
      <c r="EC13" s="2" t="str">
        <f>IF(putColorModel!EC13&lt;&gt;"",$B13,"")</f>
        <v/>
      </c>
      <c r="ED13" s="7" t="str">
        <f t="shared" ref="ED13" si="64">IF(CONCATENATE(EA13,EB13,EC13,EA14,EB14,EC14,EA15,EB15,EC15)="","",CONCATENATE(EA13,EB13,EC13,EA14,EB14,EC14,EA15,EB15,EC15))</f>
        <v/>
      </c>
      <c r="EH13" s="3">
        <v>0</v>
      </c>
      <c r="EI13" s="2" t="str">
        <f>IF(putColorModel!EI13&lt;&gt;"",$B13,"")</f>
        <v/>
      </c>
      <c r="EJ13" s="2" t="str">
        <f>IF(putColorModel!EJ13&lt;&gt;"",$B13,"")</f>
        <v/>
      </c>
      <c r="EK13" s="2" t="str">
        <f>IF(putColorModel!EK13&lt;&gt;"",$B13,"")</f>
        <v/>
      </c>
      <c r="EL13" s="7" t="str">
        <f t="shared" ref="EL13" si="65">IF(CONCATENATE(EI13,EJ13,EK13,EI14,EJ14,EK14,EI15,EJ15,EK15)="","",CONCATENATE(EI13,EJ13,EK13,EI14,EJ14,EK14,EI15,EJ15,EK15))</f>
        <v/>
      </c>
      <c r="EP13" s="3">
        <v>0</v>
      </c>
      <c r="EQ13" s="2" t="str">
        <f>IF(putColorModel!EQ13&lt;&gt;"",$B13,"")</f>
        <v/>
      </c>
      <c r="ER13" s="2" t="str">
        <f>IF(putColorModel!ER13&lt;&gt;"",$B13,"")</f>
        <v/>
      </c>
      <c r="ES13" s="2" t="str">
        <f>IF(putColorModel!ES13&lt;&gt;"",$B13,"")</f>
        <v/>
      </c>
      <c r="ET13" s="7" t="str">
        <f t="shared" ref="ET13" si="66">IF(CONCATENATE(EQ13,ER13,ES13,EQ14,ER14,ES14,EQ15,ER15,ES15)="","",CONCATENATE(EQ13,ER13,ES13,EQ14,ER14,ES14,EQ15,ER15,ES15))</f>
        <v/>
      </c>
      <c r="EX13" s="3">
        <v>0</v>
      </c>
      <c r="EY13" s="2" t="str">
        <f>IF(putColorModel!EY13&lt;&gt;"",$B13,"")</f>
        <v/>
      </c>
      <c r="EZ13" s="2" t="str">
        <f>IF(putColorModel!EZ13&lt;&gt;"",$B13,"")</f>
        <v/>
      </c>
      <c r="FA13" s="2" t="str">
        <f>IF(putColorModel!FA13&lt;&gt;"",$B13,"")</f>
        <v/>
      </c>
      <c r="FB13" s="7" t="str">
        <f t="shared" ref="FB13" si="67">IF(CONCATENATE(EY13,EZ13,FA13,EY14,EZ14,FA14,EY15,EZ15,FA15)="","",CONCATENATE(EY13,EZ13,FA13,EY14,EZ14,FA14,EY15,EZ15,FA15))</f>
        <v/>
      </c>
    </row>
    <row r="14" spans="2:160" x14ac:dyDescent="0.25">
      <c r="B14" s="3">
        <v>1</v>
      </c>
      <c r="C14" s="2" t="str">
        <f>IF(putColorModel!C14&lt;&gt;"",$B14,"")</f>
        <v/>
      </c>
      <c r="D14" s="2" t="str">
        <f>IF(putColorModel!D14&lt;&gt;"",$B14,"")</f>
        <v/>
      </c>
      <c r="E14" s="2" t="str">
        <f>IF(putColorModel!E14&lt;&gt;"",$B14,"")</f>
        <v/>
      </c>
      <c r="J14" s="3">
        <v>1</v>
      </c>
      <c r="K14" s="2" t="str">
        <f>IF(putColorModel!K14&lt;&gt;"",$B14,"")</f>
        <v/>
      </c>
      <c r="L14" s="2" t="str">
        <f>IF(putColorModel!L14&lt;&gt;"",$B14,"")</f>
        <v/>
      </c>
      <c r="M14" s="2" t="str">
        <f>IF(putColorModel!M14&lt;&gt;"",$B14,"")</f>
        <v/>
      </c>
      <c r="R14" s="3">
        <v>1</v>
      </c>
      <c r="S14" s="2" t="str">
        <f>IF(putColorModel!S14&lt;&gt;"",$B14,"")</f>
        <v/>
      </c>
      <c r="T14" s="2" t="str">
        <f>IF(putColorModel!T14&lt;&gt;"",$B14,"")</f>
        <v/>
      </c>
      <c r="U14" s="2" t="str">
        <f>IF(putColorModel!U14&lt;&gt;"",$B14,"")</f>
        <v/>
      </c>
      <c r="Z14" s="3">
        <v>1</v>
      </c>
      <c r="AA14" s="2" t="str">
        <f>IF(putColorModel!AA14&lt;&gt;"",$B14,"")</f>
        <v/>
      </c>
      <c r="AB14" s="2" t="str">
        <f>IF(putColorModel!AB14&lt;&gt;"",$B14,"")</f>
        <v/>
      </c>
      <c r="AC14" s="2" t="str">
        <f>IF(putColorModel!AC14&lt;&gt;"",$B14,"")</f>
        <v/>
      </c>
      <c r="AH14" s="3">
        <v>1</v>
      </c>
      <c r="AI14" s="2" t="str">
        <f>IF(putColorModel!AI14&lt;&gt;"",$B14,"")</f>
        <v/>
      </c>
      <c r="AJ14" s="2" t="str">
        <f>IF(putColorModel!AJ14&lt;&gt;"",$B14,"")</f>
        <v/>
      </c>
      <c r="AK14" s="2" t="str">
        <f>IF(putColorModel!AK14&lt;&gt;"",$B14,"")</f>
        <v/>
      </c>
      <c r="AP14" s="3">
        <v>1</v>
      </c>
      <c r="AQ14" s="2" t="str">
        <f>IF(putColorModel!AQ14&lt;&gt;"",$B14,"")</f>
        <v/>
      </c>
      <c r="AR14" s="2" t="str">
        <f>IF(putColorModel!AR14&lt;&gt;"",$B14,"")</f>
        <v/>
      </c>
      <c r="AS14" s="2" t="str">
        <f>IF(putColorModel!AS14&lt;&gt;"",$B14,"")</f>
        <v/>
      </c>
      <c r="AX14" s="3">
        <v>1</v>
      </c>
      <c r="AY14" s="2">
        <f>IF(putColorModel!AY14&lt;&gt;"",$B14,"")</f>
        <v>1</v>
      </c>
      <c r="AZ14" s="2" t="str">
        <f>IF(putColorModel!AZ14&lt;&gt;"",$B14,"")</f>
        <v/>
      </c>
      <c r="BA14" s="2" t="str">
        <f>IF(putColorModel!BA14&lt;&gt;"",$B14,"")</f>
        <v/>
      </c>
      <c r="BF14" s="3">
        <v>1</v>
      </c>
      <c r="BG14" s="2" t="str">
        <f>IF(putColorModel!BG14&lt;&gt;"",$B14,"")</f>
        <v/>
      </c>
      <c r="BH14" s="2" t="str">
        <f>IF(putColorModel!BH14&lt;&gt;"",$B14,"")</f>
        <v/>
      </c>
      <c r="BI14" s="2" t="str">
        <f>IF(putColorModel!BI14&lt;&gt;"",$B14,"")</f>
        <v/>
      </c>
      <c r="BN14" s="3">
        <v>1</v>
      </c>
      <c r="BO14" s="2" t="str">
        <f>IF(putColorModel!BO14&lt;&gt;"",$B14,"")</f>
        <v/>
      </c>
      <c r="BP14" s="2" t="str">
        <f>IF(putColorModel!BP14&lt;&gt;"",$B14,"")</f>
        <v/>
      </c>
      <c r="BQ14" s="2" t="str">
        <f>IF(putColorModel!BQ14&lt;&gt;"",$B14,"")</f>
        <v/>
      </c>
      <c r="BV14" s="3">
        <v>1</v>
      </c>
      <c r="BW14" s="2">
        <f>IF(putColorModel!BW14&lt;&gt;"",$B14,"")</f>
        <v>1</v>
      </c>
      <c r="BX14" s="2" t="str">
        <f>IF(putColorModel!BX14&lt;&gt;"",$B14,"")</f>
        <v/>
      </c>
      <c r="BY14" s="2" t="str">
        <f>IF(putColorModel!BY14&lt;&gt;"",$B14,"")</f>
        <v/>
      </c>
      <c r="CD14" s="3">
        <v>1</v>
      </c>
      <c r="CE14" s="2" t="str">
        <f>IF(putColorModel!CE14&lt;&gt;"",$B14,"")</f>
        <v/>
      </c>
      <c r="CF14" s="2" t="str">
        <f>IF(putColorModel!CF14&lt;&gt;"",$B14,"")</f>
        <v/>
      </c>
      <c r="CG14" s="2" t="str">
        <f>IF(putColorModel!CG14&lt;&gt;"",$B14,"")</f>
        <v/>
      </c>
      <c r="CL14" s="3">
        <v>1</v>
      </c>
      <c r="CM14" s="2" t="str">
        <f>IF(putColorModel!CM14&lt;&gt;"",$B14,"")</f>
        <v/>
      </c>
      <c r="CN14" s="2" t="str">
        <f>IF(putColorModel!CN14&lt;&gt;"",$B14,"")</f>
        <v/>
      </c>
      <c r="CO14" s="2" t="str">
        <f>IF(putColorModel!CO14&lt;&gt;"",$B14,"")</f>
        <v/>
      </c>
      <c r="CT14" s="3">
        <v>1</v>
      </c>
      <c r="CU14" s="2" t="str">
        <f>IF(putColorModel!CU14&lt;&gt;"",$B14,"")</f>
        <v/>
      </c>
      <c r="CV14" s="2" t="str">
        <f>IF(putColorModel!CV14&lt;&gt;"",$B14,"")</f>
        <v/>
      </c>
      <c r="CW14" s="2" t="str">
        <f>IF(putColorModel!CW14&lt;&gt;"",$B14,"")</f>
        <v/>
      </c>
      <c r="DB14" s="3">
        <v>1</v>
      </c>
      <c r="DC14" s="2" t="str">
        <f>IF(putColorModel!DC14&lt;&gt;"",$B14,"")</f>
        <v/>
      </c>
      <c r="DD14" s="2" t="str">
        <f>IF(putColorModel!DD14&lt;&gt;"",$B14,"")</f>
        <v/>
      </c>
      <c r="DE14" s="2" t="str">
        <f>IF(putColorModel!DE14&lt;&gt;"",$B14,"")</f>
        <v/>
      </c>
      <c r="DJ14" s="3">
        <v>1</v>
      </c>
      <c r="DK14" s="2" t="str">
        <f>IF(putColorModel!DK14&lt;&gt;"",$B14,"")</f>
        <v/>
      </c>
      <c r="DL14" s="2" t="str">
        <f>IF(putColorModel!DL14&lt;&gt;"",$B14,"")</f>
        <v/>
      </c>
      <c r="DM14" s="2" t="str">
        <f>IF(putColorModel!DM14&lt;&gt;"",$B14,"")</f>
        <v/>
      </c>
      <c r="DR14" s="3">
        <v>1</v>
      </c>
      <c r="DS14" s="2" t="str">
        <f>IF(putColorModel!DS14&lt;&gt;"",$B14,"")</f>
        <v/>
      </c>
      <c r="DT14" s="2" t="str">
        <f>IF(putColorModel!DT14&lt;&gt;"",$B14,"")</f>
        <v/>
      </c>
      <c r="DU14" s="2" t="str">
        <f>IF(putColorModel!DU14&lt;&gt;"",$B14,"")</f>
        <v/>
      </c>
      <c r="DZ14" s="3">
        <v>1</v>
      </c>
      <c r="EA14" s="2" t="str">
        <f>IF(putColorModel!EA14&lt;&gt;"",$B14,"")</f>
        <v/>
      </c>
      <c r="EB14" s="2" t="str">
        <f>IF(putColorModel!EB14&lt;&gt;"",$B14,"")</f>
        <v/>
      </c>
      <c r="EC14" s="2" t="str">
        <f>IF(putColorModel!EC14&lt;&gt;"",$B14,"")</f>
        <v/>
      </c>
      <c r="EH14" s="3">
        <v>1</v>
      </c>
      <c r="EI14" s="2" t="str">
        <f>IF(putColorModel!EI14&lt;&gt;"",$B14,"")</f>
        <v/>
      </c>
      <c r="EJ14" s="2" t="str">
        <f>IF(putColorModel!EJ14&lt;&gt;"",$B14,"")</f>
        <v/>
      </c>
      <c r="EK14" s="2" t="str">
        <f>IF(putColorModel!EK14&lt;&gt;"",$B14,"")</f>
        <v/>
      </c>
      <c r="EP14" s="3">
        <v>1</v>
      </c>
      <c r="EQ14" s="2" t="str">
        <f>IF(putColorModel!EQ14&lt;&gt;"",$B14,"")</f>
        <v/>
      </c>
      <c r="ER14" s="2" t="str">
        <f>IF(putColorModel!ER14&lt;&gt;"",$B14,"")</f>
        <v/>
      </c>
      <c r="ES14" s="2" t="str">
        <f>IF(putColorModel!ES14&lt;&gt;"",$B14,"")</f>
        <v/>
      </c>
      <c r="EX14" s="3">
        <v>1</v>
      </c>
      <c r="EY14" s="2" t="str">
        <f>IF(putColorModel!EY14&lt;&gt;"",$B14,"")</f>
        <v/>
      </c>
      <c r="EZ14" s="2" t="str">
        <f>IF(putColorModel!EZ14&lt;&gt;"",$B14,"")</f>
        <v/>
      </c>
      <c r="FA14" s="2" t="str">
        <f>IF(putColorModel!FA14&lt;&gt;"",$B14,"")</f>
        <v/>
      </c>
    </row>
    <row r="15" spans="2:160" x14ac:dyDescent="0.25">
      <c r="B15" s="3">
        <v>2</v>
      </c>
      <c r="C15" s="2" t="str">
        <f>IF(putColorModel!C15&lt;&gt;"",$B15,"")</f>
        <v/>
      </c>
      <c r="D15" s="2" t="str">
        <f>IF(putColorModel!D15&lt;&gt;"",$B15,"")</f>
        <v/>
      </c>
      <c r="E15" s="2" t="str">
        <f>IF(putColorModel!E15&lt;&gt;"",$B15,"")</f>
        <v/>
      </c>
      <c r="J15" s="3">
        <v>2</v>
      </c>
      <c r="K15" s="2">
        <f>IF(putColorModel!K15&lt;&gt;"",$B15,"")</f>
        <v>2</v>
      </c>
      <c r="L15" s="2" t="str">
        <f>IF(putColorModel!L15&lt;&gt;"",$B15,"")</f>
        <v/>
      </c>
      <c r="M15" s="2" t="str">
        <f>IF(putColorModel!M15&lt;&gt;"",$B15,"")</f>
        <v/>
      </c>
      <c r="R15" s="3">
        <v>2</v>
      </c>
      <c r="S15" s="2" t="str">
        <f>IF(putColorModel!S15&lt;&gt;"",$B15,"")</f>
        <v/>
      </c>
      <c r="T15" s="2" t="str">
        <f>IF(putColorModel!T15&lt;&gt;"",$B15,"")</f>
        <v/>
      </c>
      <c r="U15" s="2" t="str">
        <f>IF(putColorModel!U15&lt;&gt;"",$B15,"")</f>
        <v/>
      </c>
      <c r="Z15" s="3">
        <v>2</v>
      </c>
      <c r="AA15" s="2" t="str">
        <f>IF(putColorModel!AA15&lt;&gt;"",$B15,"")</f>
        <v/>
      </c>
      <c r="AB15" s="2" t="str">
        <f>IF(putColorModel!AB15&lt;&gt;"",$B15,"")</f>
        <v/>
      </c>
      <c r="AC15" s="2" t="str">
        <f>IF(putColorModel!AC15&lt;&gt;"",$B15,"")</f>
        <v/>
      </c>
      <c r="AH15" s="3">
        <v>2</v>
      </c>
      <c r="AI15" s="2" t="str">
        <f>IF(putColorModel!AI15&lt;&gt;"",$B15,"")</f>
        <v/>
      </c>
      <c r="AJ15" s="2" t="str">
        <f>IF(putColorModel!AJ15&lt;&gt;"",$B15,"")</f>
        <v/>
      </c>
      <c r="AK15" s="2" t="str">
        <f>IF(putColorModel!AK15&lt;&gt;"",$B15,"")</f>
        <v/>
      </c>
      <c r="AP15" s="3">
        <v>2</v>
      </c>
      <c r="AQ15" s="2" t="str">
        <f>IF(putColorModel!AQ15&lt;&gt;"",$B15,"")</f>
        <v/>
      </c>
      <c r="AR15" s="2" t="str">
        <f>IF(putColorModel!AR15&lt;&gt;"",$B15,"")</f>
        <v/>
      </c>
      <c r="AS15" s="2" t="str">
        <f>IF(putColorModel!AS15&lt;&gt;"",$B15,"")</f>
        <v/>
      </c>
      <c r="AX15" s="3">
        <v>2</v>
      </c>
      <c r="AY15" s="2" t="str">
        <f>IF(putColorModel!AY15&lt;&gt;"",$B15,"")</f>
        <v/>
      </c>
      <c r="AZ15" s="2" t="str">
        <f>IF(putColorModel!AZ15&lt;&gt;"",$B15,"")</f>
        <v/>
      </c>
      <c r="BA15" s="2" t="str">
        <f>IF(putColorModel!BA15&lt;&gt;"",$B15,"")</f>
        <v/>
      </c>
      <c r="BF15" s="3">
        <v>2</v>
      </c>
      <c r="BG15" s="2" t="str">
        <f>IF(putColorModel!BG15&lt;&gt;"",$B15,"")</f>
        <v/>
      </c>
      <c r="BH15" s="2" t="str">
        <f>IF(putColorModel!BH15&lt;&gt;"",$B15,"")</f>
        <v/>
      </c>
      <c r="BI15" s="2" t="str">
        <f>IF(putColorModel!BI15&lt;&gt;"",$B15,"")</f>
        <v/>
      </c>
      <c r="BN15" s="3">
        <v>2</v>
      </c>
      <c r="BO15" s="2" t="str">
        <f>IF(putColorModel!BO15&lt;&gt;"",$B15,"")</f>
        <v/>
      </c>
      <c r="BP15" s="2" t="str">
        <f>IF(putColorModel!BP15&lt;&gt;"",$B15,"")</f>
        <v/>
      </c>
      <c r="BQ15" s="2" t="str">
        <f>IF(putColorModel!BQ15&lt;&gt;"",$B15,"")</f>
        <v/>
      </c>
      <c r="BV15" s="3">
        <v>2</v>
      </c>
      <c r="BW15" s="2" t="str">
        <f>IF(putColorModel!BW15&lt;&gt;"",$B15,"")</f>
        <v/>
      </c>
      <c r="BX15" s="2" t="str">
        <f>IF(putColorModel!BX15&lt;&gt;"",$B15,"")</f>
        <v/>
      </c>
      <c r="BY15" s="2" t="str">
        <f>IF(putColorModel!BY15&lt;&gt;"",$B15,"")</f>
        <v/>
      </c>
      <c r="CD15" s="3">
        <v>2</v>
      </c>
      <c r="CE15" s="2" t="str">
        <f>IF(putColorModel!CE15&lt;&gt;"",$B15,"")</f>
        <v/>
      </c>
      <c r="CF15" s="2" t="str">
        <f>IF(putColorModel!CF15&lt;&gt;"",$B15,"")</f>
        <v/>
      </c>
      <c r="CG15" s="2" t="str">
        <f>IF(putColorModel!CG15&lt;&gt;"",$B15,"")</f>
        <v/>
      </c>
      <c r="CL15" s="3">
        <v>2</v>
      </c>
      <c r="CM15" s="2" t="str">
        <f>IF(putColorModel!CM15&lt;&gt;"",$B15,"")</f>
        <v/>
      </c>
      <c r="CN15" s="2">
        <f>IF(putColorModel!CN15&lt;&gt;"",$B15,"")</f>
        <v>2</v>
      </c>
      <c r="CO15" s="2" t="str">
        <f>IF(putColorModel!CO15&lt;&gt;"",$B15,"")</f>
        <v/>
      </c>
      <c r="CT15" s="3">
        <v>2</v>
      </c>
      <c r="CU15" s="2" t="str">
        <f>IF(putColorModel!CU15&lt;&gt;"",$B15,"")</f>
        <v/>
      </c>
      <c r="CV15" s="2" t="str">
        <f>IF(putColorModel!CV15&lt;&gt;"",$B15,"")</f>
        <v/>
      </c>
      <c r="CW15" s="2" t="str">
        <f>IF(putColorModel!CW15&lt;&gt;"",$B15,"")</f>
        <v/>
      </c>
      <c r="DB15" s="3">
        <v>2</v>
      </c>
      <c r="DC15" s="2" t="str">
        <f>IF(putColorModel!DC15&lt;&gt;"",$B15,"")</f>
        <v/>
      </c>
      <c r="DD15" s="2" t="str">
        <f>IF(putColorModel!DD15&lt;&gt;"",$B15,"")</f>
        <v/>
      </c>
      <c r="DE15" s="2" t="str">
        <f>IF(putColorModel!DE15&lt;&gt;"",$B15,"")</f>
        <v/>
      </c>
      <c r="DJ15" s="3">
        <v>2</v>
      </c>
      <c r="DK15" s="2" t="str">
        <f>IF(putColorModel!DK15&lt;&gt;"",$B15,"")</f>
        <v/>
      </c>
      <c r="DL15" s="2" t="str">
        <f>IF(putColorModel!DL15&lt;&gt;"",$B15,"")</f>
        <v/>
      </c>
      <c r="DM15" s="2" t="str">
        <f>IF(putColorModel!DM15&lt;&gt;"",$B15,"")</f>
        <v/>
      </c>
      <c r="DR15" s="3">
        <v>2</v>
      </c>
      <c r="DS15" s="2" t="str">
        <f>IF(putColorModel!DS15&lt;&gt;"",$B15,"")</f>
        <v/>
      </c>
      <c r="DT15" s="2" t="str">
        <f>IF(putColorModel!DT15&lt;&gt;"",$B15,"")</f>
        <v/>
      </c>
      <c r="DU15" s="2" t="str">
        <f>IF(putColorModel!DU15&lt;&gt;"",$B15,"")</f>
        <v/>
      </c>
      <c r="DZ15" s="3">
        <v>2</v>
      </c>
      <c r="EA15" s="2" t="str">
        <f>IF(putColorModel!EA15&lt;&gt;"",$B15,"")</f>
        <v/>
      </c>
      <c r="EB15" s="2" t="str">
        <f>IF(putColorModel!EB15&lt;&gt;"",$B15,"")</f>
        <v/>
      </c>
      <c r="EC15" s="2" t="str">
        <f>IF(putColorModel!EC15&lt;&gt;"",$B15,"")</f>
        <v/>
      </c>
      <c r="EH15" s="3">
        <v>2</v>
      </c>
      <c r="EI15" s="2" t="str">
        <f>IF(putColorModel!EI15&lt;&gt;"",$B15,"")</f>
        <v/>
      </c>
      <c r="EJ15" s="2" t="str">
        <f>IF(putColorModel!EJ15&lt;&gt;"",$B15,"")</f>
        <v/>
      </c>
      <c r="EK15" s="2" t="str">
        <f>IF(putColorModel!EK15&lt;&gt;"",$B15,"")</f>
        <v/>
      </c>
      <c r="EP15" s="3">
        <v>2</v>
      </c>
      <c r="EQ15" s="2" t="str">
        <f>IF(putColorModel!EQ15&lt;&gt;"",$B15,"")</f>
        <v/>
      </c>
      <c r="ER15" s="2" t="str">
        <f>IF(putColorModel!ER15&lt;&gt;"",$B15,"")</f>
        <v/>
      </c>
      <c r="ES15" s="2" t="str">
        <f>IF(putColorModel!ES15&lt;&gt;"",$B15,"")</f>
        <v/>
      </c>
      <c r="EX15" s="3">
        <v>2</v>
      </c>
      <c r="EY15" s="2" t="str">
        <f>IF(putColorModel!EY15&lt;&gt;"",$B15,"")</f>
        <v/>
      </c>
      <c r="EZ15" s="2" t="str">
        <f>IF(putColorModel!EZ15&lt;&gt;"",$B15,"")</f>
        <v/>
      </c>
      <c r="FA15" s="2" t="str">
        <f>IF(putColorModel!FA15&lt;&gt;"",$B15,"")</f>
        <v/>
      </c>
    </row>
    <row r="16" spans="2:160" x14ac:dyDescent="0.25">
      <c r="B16" s="3"/>
      <c r="D16" s="5"/>
      <c r="E16" s="5"/>
      <c r="J16" s="3"/>
      <c r="L16" s="5"/>
      <c r="M16" s="5"/>
      <c r="R16" s="3"/>
      <c r="T16" s="5"/>
      <c r="U16" s="5"/>
      <c r="Z16" s="3"/>
      <c r="AB16" s="5"/>
      <c r="AC16" s="5"/>
      <c r="AH16" s="3"/>
      <c r="AJ16" s="5"/>
      <c r="AK16" s="5"/>
      <c r="AP16" s="3"/>
      <c r="AR16" s="5"/>
      <c r="AS16" s="5"/>
      <c r="AX16" s="3"/>
      <c r="AZ16" s="5"/>
      <c r="BA16" s="5"/>
      <c r="BF16" s="3"/>
      <c r="BH16" s="5"/>
      <c r="BI16" s="5"/>
      <c r="BN16" s="3"/>
      <c r="BP16" s="5"/>
      <c r="BQ16" s="5"/>
      <c r="BV16" s="3"/>
      <c r="BX16" s="5"/>
      <c r="BY16" s="5"/>
      <c r="CD16" s="3"/>
      <c r="CF16" s="5"/>
      <c r="CG16" s="5"/>
      <c r="CL16" s="3"/>
      <c r="CN16" s="5"/>
      <c r="CO16" s="5"/>
      <c r="CT16" s="3"/>
      <c r="CV16" s="5"/>
      <c r="CW16" s="5"/>
      <c r="DB16" s="3"/>
      <c r="DD16" s="5"/>
      <c r="DE16" s="5"/>
      <c r="DJ16" s="3"/>
      <c r="DL16" s="5"/>
      <c r="DM16" s="5"/>
      <c r="DR16" s="3"/>
      <c r="DT16" s="5"/>
      <c r="DU16" s="5"/>
      <c r="DZ16" s="3"/>
      <c r="EB16" s="5"/>
      <c r="EC16" s="5"/>
      <c r="EH16" s="3"/>
      <c r="EJ16" s="5"/>
      <c r="EK16" s="5"/>
      <c r="EP16" s="3"/>
      <c r="ER16" s="5"/>
      <c r="ES16" s="5"/>
      <c r="EX16" s="3"/>
      <c r="EZ16" s="5"/>
      <c r="FA16" s="5"/>
    </row>
    <row r="17" spans="162:165" x14ac:dyDescent="0.25">
      <c r="FF17" s="1"/>
      <c r="FG17" s="1"/>
      <c r="FH17" s="1"/>
      <c r="FI17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I17"/>
  <sheetViews>
    <sheetView zoomScaleNormal="100" workbookViewId="0">
      <selection activeCell="A17" sqref="A17:XFD17"/>
    </sheetView>
  </sheetViews>
  <sheetFormatPr baseColWidth="10" defaultRowHeight="15" x14ac:dyDescent="0.25"/>
  <cols>
    <col min="1" max="1" width="4.5703125" customWidth="1"/>
    <col min="2" max="2" width="2.5703125" style="1" bestFit="1" customWidth="1"/>
    <col min="3" max="5" width="2.42578125" style="1" bestFit="1" customWidth="1"/>
    <col min="6" max="6" width="6.5703125" bestFit="1" customWidth="1"/>
    <col min="7" max="8" width="4.5703125" bestFit="1" customWidth="1"/>
    <col min="9" max="9" width="4.5703125" customWidth="1"/>
    <col min="10" max="10" width="2.5703125" style="1" bestFit="1" customWidth="1"/>
    <col min="11" max="13" width="2.42578125" style="1" bestFit="1" customWidth="1"/>
    <col min="14" max="14" width="11.85546875" bestFit="1" customWidth="1"/>
    <col min="15" max="16" width="4.5703125" bestFit="1" customWidth="1"/>
    <col min="17" max="17" width="4.5703125" customWidth="1"/>
    <col min="18" max="18" width="2.5703125" style="1" bestFit="1" customWidth="1"/>
    <col min="19" max="21" width="2.42578125" style="1" bestFit="1" customWidth="1"/>
    <col min="22" max="22" width="11.85546875" bestFit="1" customWidth="1"/>
    <col min="23" max="24" width="4.5703125" bestFit="1" customWidth="1"/>
    <col min="25" max="25" width="4.5703125" customWidth="1"/>
    <col min="26" max="26" width="2.5703125" style="1" bestFit="1" customWidth="1"/>
    <col min="27" max="29" width="2.42578125" style="1" bestFit="1" customWidth="1"/>
    <col min="30" max="30" width="6.5703125" bestFit="1" customWidth="1"/>
    <col min="31" max="32" width="4.5703125" bestFit="1" customWidth="1"/>
    <col min="33" max="33" width="4.5703125" customWidth="1"/>
    <col min="34" max="34" width="2.5703125" style="1" bestFit="1" customWidth="1"/>
    <col min="35" max="37" width="2.42578125" style="1" bestFit="1" customWidth="1"/>
    <col min="38" max="38" width="6.5703125" bestFit="1" customWidth="1"/>
    <col min="39" max="40" width="4.5703125" bestFit="1" customWidth="1"/>
    <col min="41" max="41" width="4.5703125" customWidth="1"/>
    <col min="42" max="42" width="2.5703125" style="1" bestFit="1" customWidth="1"/>
    <col min="43" max="45" width="2.42578125" style="1" bestFit="1" customWidth="1"/>
    <col min="46" max="46" width="6.5703125" bestFit="1" customWidth="1"/>
    <col min="47" max="48" width="4.5703125" bestFit="1" customWidth="1"/>
    <col min="49" max="49" width="4.5703125" customWidth="1"/>
    <col min="50" max="50" width="2.5703125" style="1" bestFit="1" customWidth="1"/>
    <col min="51" max="53" width="2.42578125" style="1" bestFit="1" customWidth="1"/>
    <col min="54" max="54" width="11.85546875" bestFit="1" customWidth="1"/>
    <col min="55" max="56" width="4.5703125" bestFit="1" customWidth="1"/>
    <col min="57" max="57" width="4.5703125" customWidth="1"/>
    <col min="58" max="58" width="2.5703125" style="1" bestFit="1" customWidth="1"/>
    <col min="59" max="61" width="2.42578125" style="1" bestFit="1" customWidth="1"/>
    <col min="62" max="62" width="6.5703125" bestFit="1" customWidth="1"/>
    <col min="63" max="64" width="4.5703125" bestFit="1" customWidth="1"/>
    <col min="65" max="65" width="4.5703125" customWidth="1"/>
    <col min="66" max="66" width="2.5703125" style="1" bestFit="1" customWidth="1"/>
    <col min="67" max="69" width="2.42578125" style="1" bestFit="1" customWidth="1"/>
    <col min="70" max="70" width="6.5703125" bestFit="1" customWidth="1"/>
    <col min="71" max="72" width="4.5703125" bestFit="1" customWidth="1"/>
    <col min="73" max="73" width="4.5703125" customWidth="1"/>
    <col min="74" max="74" width="2.5703125" style="1" bestFit="1" customWidth="1"/>
    <col min="75" max="76" width="2.42578125" style="1" bestFit="1" customWidth="1"/>
    <col min="77" max="77" width="3" style="1" bestFit="1" customWidth="1"/>
    <col min="78" max="78" width="11.85546875" bestFit="1" customWidth="1"/>
    <col min="79" max="80" width="4.5703125" bestFit="1" customWidth="1"/>
    <col min="81" max="81" width="4.5703125" customWidth="1"/>
    <col min="82" max="82" width="2.5703125" style="1" bestFit="1" customWidth="1"/>
    <col min="83" max="84" width="2.42578125" style="1" bestFit="1" customWidth="1"/>
    <col min="85" max="85" width="3" style="1" bestFit="1" customWidth="1"/>
    <col min="86" max="86" width="6.5703125" bestFit="1" customWidth="1"/>
    <col min="87" max="88" width="4.5703125" bestFit="1" customWidth="1"/>
    <col min="89" max="89" width="4.5703125" customWidth="1"/>
    <col min="90" max="90" width="2.5703125" style="1" bestFit="1" customWidth="1"/>
    <col min="91" max="92" width="2.42578125" style="1" bestFit="1" customWidth="1"/>
    <col min="93" max="93" width="3" style="1" bestFit="1" customWidth="1"/>
    <col min="94" max="96" width="4.5703125" bestFit="1" customWidth="1"/>
    <col min="97" max="97" width="4.5703125" customWidth="1"/>
    <col min="98" max="98" width="2.5703125" style="1" bestFit="1" customWidth="1"/>
    <col min="99" max="100" width="2.42578125" style="1" bestFit="1" customWidth="1"/>
    <col min="101" max="101" width="3" style="1" bestFit="1" customWidth="1"/>
    <col min="102" max="104" width="4.5703125" bestFit="1" customWidth="1"/>
    <col min="105" max="105" width="4.5703125" customWidth="1"/>
    <col min="106" max="106" width="2.5703125" style="1" bestFit="1" customWidth="1"/>
    <col min="107" max="108" width="2.42578125" style="1" bestFit="1" customWidth="1"/>
    <col min="109" max="109" width="3" style="1" bestFit="1" customWidth="1"/>
    <col min="110" max="112" width="4.5703125" bestFit="1" customWidth="1"/>
    <col min="113" max="113" width="4.5703125" customWidth="1"/>
    <col min="114" max="114" width="2.5703125" style="1" bestFit="1" customWidth="1"/>
    <col min="115" max="116" width="2.42578125" style="1" bestFit="1" customWidth="1"/>
    <col min="117" max="117" width="3" style="1" bestFit="1" customWidth="1"/>
    <col min="118" max="120" width="4.5703125" bestFit="1" customWidth="1"/>
    <col min="121" max="121" width="4.5703125" customWidth="1"/>
    <col min="122" max="122" width="2.5703125" style="1" bestFit="1" customWidth="1"/>
    <col min="123" max="124" width="2.42578125" style="1" bestFit="1" customWidth="1"/>
    <col min="125" max="125" width="3" style="1" bestFit="1" customWidth="1"/>
    <col min="126" max="128" width="4.5703125" bestFit="1" customWidth="1"/>
    <col min="129" max="129" width="4.5703125" customWidth="1"/>
    <col min="130" max="130" width="2.5703125" style="1" bestFit="1" customWidth="1"/>
    <col min="131" max="132" width="2.42578125" style="1" bestFit="1" customWidth="1"/>
    <col min="133" max="133" width="3" style="1" bestFit="1" customWidth="1"/>
    <col min="134" max="136" width="4.5703125" bestFit="1" customWidth="1"/>
    <col min="137" max="137" width="4.5703125" customWidth="1"/>
    <col min="138" max="138" width="2.5703125" style="1" bestFit="1" customWidth="1"/>
    <col min="139" max="140" width="2.42578125" style="1" bestFit="1" customWidth="1"/>
    <col min="141" max="141" width="3" style="1" bestFit="1" customWidth="1"/>
    <col min="142" max="144" width="4.5703125" bestFit="1" customWidth="1"/>
    <col min="145" max="145" width="4.5703125" customWidth="1"/>
    <col min="146" max="146" width="2.5703125" style="1" bestFit="1" customWidth="1"/>
    <col min="147" max="148" width="2.42578125" style="1" bestFit="1" customWidth="1"/>
    <col min="149" max="149" width="3" style="1" bestFit="1" customWidth="1"/>
    <col min="150" max="152" width="4.5703125" bestFit="1" customWidth="1"/>
    <col min="153" max="153" width="4.5703125" customWidth="1"/>
    <col min="154" max="154" width="2.5703125" style="1" bestFit="1" customWidth="1"/>
    <col min="155" max="156" width="2.42578125" style="1" bestFit="1" customWidth="1"/>
    <col min="157" max="157" width="3" style="1" bestFit="1" customWidth="1"/>
    <col min="158" max="160" width="4.5703125" bestFit="1" customWidth="1"/>
    <col min="161" max="161" width="4.5703125" customWidth="1"/>
  </cols>
  <sheetData>
    <row r="1" spans="2:160" x14ac:dyDescent="0.25">
      <c r="E1" s="12">
        <v>1</v>
      </c>
      <c r="F1" s="13" t="s">
        <v>6</v>
      </c>
      <c r="G1" s="13" t="s">
        <v>6</v>
      </c>
      <c r="H1" s="13" t="s">
        <v>6</v>
      </c>
      <c r="M1" s="12">
        <f>E1+1</f>
        <v>2</v>
      </c>
      <c r="N1" s="13" t="s">
        <v>6</v>
      </c>
      <c r="O1" s="13" t="s">
        <v>6</v>
      </c>
      <c r="P1" s="13" t="s">
        <v>6</v>
      </c>
      <c r="U1" s="12">
        <f t="shared" ref="U1" si="0">M1+1</f>
        <v>3</v>
      </c>
      <c r="V1" s="13" t="s">
        <v>6</v>
      </c>
      <c r="W1" s="13" t="s">
        <v>6</v>
      </c>
      <c r="X1" s="13" t="s">
        <v>6</v>
      </c>
      <c r="AC1" s="12">
        <f t="shared" ref="AC1" si="1">U1+1</f>
        <v>4</v>
      </c>
      <c r="AD1" s="13" t="s">
        <v>6</v>
      </c>
      <c r="AE1" s="13" t="s">
        <v>6</v>
      </c>
      <c r="AF1" s="13" t="s">
        <v>6</v>
      </c>
      <c r="AK1" s="12">
        <f t="shared" ref="AK1" si="2">AC1+1</f>
        <v>5</v>
      </c>
      <c r="AL1" s="13" t="s">
        <v>6</v>
      </c>
      <c r="AM1" s="13" t="s">
        <v>6</v>
      </c>
      <c r="AN1" s="13" t="s">
        <v>6</v>
      </c>
      <c r="AS1" s="12">
        <f t="shared" ref="AS1" si="3">AK1+1</f>
        <v>6</v>
      </c>
      <c r="AT1" s="13" t="s">
        <v>6</v>
      </c>
      <c r="AU1" s="13" t="s">
        <v>6</v>
      </c>
      <c r="AV1" s="13" t="s">
        <v>6</v>
      </c>
      <c r="BA1" s="12">
        <f t="shared" ref="BA1" si="4">AS1+1</f>
        <v>7</v>
      </c>
      <c r="BB1" s="13" t="s">
        <v>6</v>
      </c>
      <c r="BC1" s="13" t="s">
        <v>6</v>
      </c>
      <c r="BD1" s="13" t="s">
        <v>6</v>
      </c>
      <c r="BI1" s="12">
        <f t="shared" ref="BI1" si="5">BA1+1</f>
        <v>8</v>
      </c>
      <c r="BJ1" s="13" t="s">
        <v>6</v>
      </c>
      <c r="BK1" s="13" t="s">
        <v>6</v>
      </c>
      <c r="BL1" s="13" t="s">
        <v>6</v>
      </c>
      <c r="BQ1" s="12">
        <f t="shared" ref="BQ1" si="6">BI1+1</f>
        <v>9</v>
      </c>
      <c r="BR1" s="13" t="s">
        <v>6</v>
      </c>
      <c r="BS1" s="13" t="s">
        <v>6</v>
      </c>
      <c r="BT1" s="13" t="s">
        <v>6</v>
      </c>
      <c r="BY1" s="12">
        <f t="shared" ref="BY1" si="7">BQ1+1</f>
        <v>10</v>
      </c>
      <c r="BZ1" s="13" t="s">
        <v>6</v>
      </c>
      <c r="CA1" s="13" t="s">
        <v>6</v>
      </c>
      <c r="CB1" s="13" t="s">
        <v>6</v>
      </c>
      <c r="CG1" s="12">
        <f t="shared" ref="CG1" si="8">BY1+1</f>
        <v>11</v>
      </c>
      <c r="CH1" s="13" t="s">
        <v>6</v>
      </c>
      <c r="CI1" s="13" t="s">
        <v>6</v>
      </c>
      <c r="CJ1" s="13" t="s">
        <v>6</v>
      </c>
      <c r="CO1" s="12">
        <f t="shared" ref="CO1" si="9">CG1+1</f>
        <v>12</v>
      </c>
      <c r="CP1" s="13" t="s">
        <v>6</v>
      </c>
      <c r="CQ1" s="13" t="s">
        <v>6</v>
      </c>
      <c r="CR1" s="13" t="s">
        <v>6</v>
      </c>
      <c r="CW1" s="12">
        <f t="shared" ref="CW1" si="10">CO1+1</f>
        <v>13</v>
      </c>
      <c r="CX1" s="13" t="s">
        <v>6</v>
      </c>
      <c r="CY1" s="13" t="s">
        <v>6</v>
      </c>
      <c r="CZ1" s="13" t="s">
        <v>6</v>
      </c>
      <c r="DE1" s="12">
        <f t="shared" ref="DE1" si="11">CW1+1</f>
        <v>14</v>
      </c>
      <c r="DF1" s="13" t="s">
        <v>6</v>
      </c>
      <c r="DG1" s="13" t="s">
        <v>6</v>
      </c>
      <c r="DH1" s="13" t="s">
        <v>6</v>
      </c>
      <c r="DM1" s="12">
        <f t="shared" ref="DM1" si="12">DE1+1</f>
        <v>15</v>
      </c>
      <c r="DN1" s="13" t="s">
        <v>6</v>
      </c>
      <c r="DO1" s="13" t="s">
        <v>6</v>
      </c>
      <c r="DP1" s="13" t="s">
        <v>6</v>
      </c>
      <c r="DU1" s="12">
        <f t="shared" ref="DU1" si="13">DM1+1</f>
        <v>16</v>
      </c>
      <c r="DV1" s="13" t="s">
        <v>6</v>
      </c>
      <c r="DW1" s="13" t="s">
        <v>6</v>
      </c>
      <c r="DX1" s="13" t="s">
        <v>6</v>
      </c>
      <c r="EC1" s="12">
        <f t="shared" ref="EC1" si="14">DU1+1</f>
        <v>17</v>
      </c>
      <c r="ED1" s="13" t="s">
        <v>6</v>
      </c>
      <c r="EE1" s="13" t="s">
        <v>6</v>
      </c>
      <c r="EF1" s="13" t="s">
        <v>6</v>
      </c>
      <c r="EK1" s="12">
        <f t="shared" ref="EK1" si="15">EC1+1</f>
        <v>18</v>
      </c>
      <c r="EL1" s="13" t="s">
        <v>6</v>
      </c>
      <c r="EM1" s="13" t="s">
        <v>6</v>
      </c>
      <c r="EN1" s="13" t="s">
        <v>6</v>
      </c>
      <c r="ES1" s="12">
        <f t="shared" ref="ES1" si="16">EK1+1</f>
        <v>19</v>
      </c>
      <c r="ET1" s="13" t="s">
        <v>6</v>
      </c>
      <c r="EU1" s="13" t="s">
        <v>6</v>
      </c>
      <c r="EV1" s="13" t="s">
        <v>6</v>
      </c>
      <c r="FA1" s="12">
        <f t="shared" ref="FA1" si="17">ES1+1</f>
        <v>20</v>
      </c>
      <c r="FB1" s="13" t="s">
        <v>6</v>
      </c>
      <c r="FC1" s="13" t="s">
        <v>6</v>
      </c>
      <c r="FD1" s="13" t="s">
        <v>6</v>
      </c>
    </row>
    <row r="2" spans="2:160" s="4" customFormat="1" x14ac:dyDescent="0.25">
      <c r="B2" s="1"/>
      <c r="C2" s="1"/>
      <c r="D2" s="1"/>
      <c r="E2" s="1"/>
      <c r="J2" s="1"/>
      <c r="K2" s="1"/>
      <c r="L2" s="1"/>
      <c r="M2" s="1"/>
      <c r="R2" s="1"/>
      <c r="S2" s="1"/>
      <c r="T2" s="1"/>
      <c r="U2" s="1"/>
      <c r="Z2" s="1"/>
      <c r="AA2" s="1"/>
      <c r="AB2" s="1"/>
      <c r="AC2" s="1"/>
      <c r="AH2" s="1"/>
      <c r="AI2" s="1"/>
      <c r="AJ2" s="1"/>
      <c r="AK2" s="1"/>
      <c r="AP2" s="1"/>
      <c r="AQ2" s="1"/>
      <c r="AR2" s="1"/>
      <c r="AS2" s="1"/>
      <c r="AX2" s="1"/>
      <c r="AY2" s="1"/>
      <c r="AZ2" s="1"/>
      <c r="BA2" s="1"/>
      <c r="BF2" s="1"/>
      <c r="BG2" s="1"/>
      <c r="BH2" s="1"/>
      <c r="BI2" s="1"/>
      <c r="BN2" s="1"/>
      <c r="BO2" s="1"/>
      <c r="BP2" s="1"/>
      <c r="BQ2" s="1"/>
      <c r="BV2" s="1"/>
      <c r="BW2" s="1"/>
      <c r="BX2" s="1"/>
      <c r="BY2" s="1"/>
      <c r="CD2" s="1"/>
      <c r="CE2" s="1"/>
      <c r="CF2" s="1"/>
      <c r="CG2" s="1"/>
      <c r="CL2" s="1"/>
      <c r="CM2" s="1"/>
      <c r="CN2" s="1"/>
      <c r="CO2" s="1"/>
      <c r="CT2" s="1"/>
      <c r="CU2" s="1"/>
      <c r="CV2" s="1"/>
      <c r="CW2" s="1"/>
      <c r="DB2" s="1"/>
      <c r="DC2" s="1"/>
      <c r="DD2" s="1"/>
      <c r="DE2" s="1"/>
      <c r="DJ2" s="1"/>
      <c r="DK2" s="1"/>
      <c r="DL2" s="1"/>
      <c r="DM2" s="1"/>
      <c r="DR2" s="1"/>
      <c r="DS2" s="1"/>
      <c r="DT2" s="1"/>
      <c r="DU2" s="1"/>
      <c r="DZ2" s="1"/>
      <c r="EA2" s="1"/>
      <c r="EB2" s="1"/>
      <c r="EC2" s="1"/>
      <c r="EH2" s="1"/>
      <c r="EI2" s="1"/>
      <c r="EJ2" s="1"/>
      <c r="EK2" s="1"/>
      <c r="EP2" s="1"/>
      <c r="EQ2" s="1"/>
      <c r="ER2" s="1"/>
      <c r="ES2" s="1"/>
      <c r="EX2" s="1"/>
      <c r="EY2" s="1"/>
      <c r="EZ2" s="1"/>
      <c r="FA2" s="1"/>
    </row>
    <row r="6" spans="2:160" x14ac:dyDescent="0.25">
      <c r="B6" s="3"/>
      <c r="C6" s="5"/>
      <c r="D6" s="5"/>
      <c r="E6" s="5"/>
      <c r="J6" s="3"/>
      <c r="K6" s="5"/>
      <c r="L6" s="5"/>
      <c r="M6" s="5"/>
      <c r="R6" s="3"/>
      <c r="S6" s="5"/>
      <c r="T6" s="5"/>
      <c r="U6" s="5"/>
      <c r="Z6" s="3"/>
      <c r="AA6" s="5"/>
      <c r="AB6" s="5"/>
      <c r="AC6" s="5"/>
      <c r="AH6" s="3"/>
      <c r="AI6" s="5"/>
      <c r="AJ6" s="5"/>
      <c r="AK6" s="5"/>
      <c r="AP6" s="3"/>
      <c r="AQ6" s="5"/>
      <c r="AR6" s="5"/>
      <c r="AS6" s="5"/>
      <c r="AX6" s="3"/>
      <c r="AY6" s="5"/>
      <c r="AZ6" s="5"/>
      <c r="BA6" s="5"/>
      <c r="BF6" s="3"/>
      <c r="BG6" s="5"/>
      <c r="BH6" s="5"/>
      <c r="BI6" s="5"/>
      <c r="BN6" s="3"/>
      <c r="BO6" s="5"/>
      <c r="BP6" s="5"/>
      <c r="BQ6" s="5"/>
      <c r="BV6" s="3"/>
      <c r="BW6" s="5"/>
      <c r="BX6" s="5"/>
      <c r="BY6" s="5"/>
      <c r="CD6" s="3"/>
      <c r="CE6" s="5"/>
      <c r="CF6" s="5"/>
      <c r="CG6" s="5"/>
      <c r="CL6" s="3"/>
      <c r="CM6" s="5"/>
      <c r="CN6" s="5"/>
      <c r="CO6" s="5"/>
      <c r="CT6" s="3"/>
      <c r="CU6" s="5"/>
      <c r="CV6" s="5"/>
      <c r="CW6" s="5"/>
      <c r="DB6" s="3"/>
      <c r="DC6" s="5"/>
      <c r="DD6" s="5"/>
      <c r="DE6" s="5"/>
      <c r="DJ6" s="3"/>
      <c r="DK6" s="5"/>
      <c r="DL6" s="5"/>
      <c r="DM6" s="5"/>
      <c r="DR6" s="3"/>
      <c r="DS6" s="5"/>
      <c r="DT6" s="5"/>
      <c r="DU6" s="5"/>
      <c r="DZ6" s="3"/>
      <c r="EA6" s="5"/>
      <c r="EB6" s="5"/>
      <c r="EC6" s="5"/>
      <c r="EH6" s="3"/>
      <c r="EI6" s="5"/>
      <c r="EJ6" s="5"/>
      <c r="EK6" s="5"/>
      <c r="EP6" s="3"/>
      <c r="EQ6" s="5"/>
      <c r="ER6" s="5"/>
      <c r="ES6" s="5"/>
      <c r="EX6" s="3"/>
      <c r="EY6" s="5"/>
      <c r="EZ6" s="5"/>
      <c r="FA6" s="5"/>
    </row>
    <row r="7" spans="2:160" s="4" customFormat="1" x14ac:dyDescent="0.25">
      <c r="B7" s="6">
        <v>1</v>
      </c>
      <c r="C7" s="3">
        <v>0</v>
      </c>
      <c r="D7" s="3">
        <v>1</v>
      </c>
      <c r="E7" s="3">
        <v>2</v>
      </c>
      <c r="J7" s="6">
        <v>1</v>
      </c>
      <c r="K7" s="3">
        <v>0</v>
      </c>
      <c r="L7" s="3">
        <v>1</v>
      </c>
      <c r="M7" s="3">
        <v>2</v>
      </c>
      <c r="R7" s="6">
        <v>1</v>
      </c>
      <c r="S7" s="3">
        <v>0</v>
      </c>
      <c r="T7" s="3">
        <v>1</v>
      </c>
      <c r="U7" s="3">
        <v>2</v>
      </c>
      <c r="Z7" s="6">
        <v>1</v>
      </c>
      <c r="AA7" s="3">
        <v>0</v>
      </c>
      <c r="AB7" s="3">
        <v>1</v>
      </c>
      <c r="AC7" s="3">
        <v>2</v>
      </c>
      <c r="AH7" s="6">
        <v>1</v>
      </c>
      <c r="AI7" s="3">
        <v>0</v>
      </c>
      <c r="AJ7" s="3">
        <v>1</v>
      </c>
      <c r="AK7" s="3">
        <v>2</v>
      </c>
      <c r="AP7" s="6">
        <v>1</v>
      </c>
      <c r="AQ7" s="3">
        <v>0</v>
      </c>
      <c r="AR7" s="3">
        <v>1</v>
      </c>
      <c r="AS7" s="3">
        <v>2</v>
      </c>
      <c r="AX7" s="6">
        <v>1</v>
      </c>
      <c r="AY7" s="3">
        <v>0</v>
      </c>
      <c r="AZ7" s="3">
        <v>1</v>
      </c>
      <c r="BA7" s="3">
        <v>2</v>
      </c>
      <c r="BF7" s="6">
        <v>1</v>
      </c>
      <c r="BG7" s="3">
        <v>0</v>
      </c>
      <c r="BH7" s="3">
        <v>1</v>
      </c>
      <c r="BI7" s="3">
        <v>2</v>
      </c>
      <c r="BN7" s="6">
        <v>1</v>
      </c>
      <c r="BO7" s="3">
        <v>0</v>
      </c>
      <c r="BP7" s="3">
        <v>1</v>
      </c>
      <c r="BQ7" s="3">
        <v>2</v>
      </c>
      <c r="BV7" s="6">
        <v>1</v>
      </c>
      <c r="BW7" s="3">
        <v>0</v>
      </c>
      <c r="BX7" s="3">
        <v>1</v>
      </c>
      <c r="BY7" s="3">
        <v>2</v>
      </c>
      <c r="CD7" s="6">
        <v>1</v>
      </c>
      <c r="CE7" s="3">
        <v>0</v>
      </c>
      <c r="CF7" s="3">
        <v>1</v>
      </c>
      <c r="CG7" s="3">
        <v>2</v>
      </c>
      <c r="CL7" s="6">
        <v>1</v>
      </c>
      <c r="CM7" s="3">
        <v>0</v>
      </c>
      <c r="CN7" s="3">
        <v>1</v>
      </c>
      <c r="CO7" s="3">
        <v>2</v>
      </c>
      <c r="CT7" s="6">
        <v>1</v>
      </c>
      <c r="CU7" s="3">
        <v>0</v>
      </c>
      <c r="CV7" s="3">
        <v>1</v>
      </c>
      <c r="CW7" s="3">
        <v>2</v>
      </c>
      <c r="DB7" s="6">
        <v>1</v>
      </c>
      <c r="DC7" s="3">
        <v>0</v>
      </c>
      <c r="DD7" s="3">
        <v>1</v>
      </c>
      <c r="DE7" s="3">
        <v>2</v>
      </c>
      <c r="DJ7" s="6">
        <v>1</v>
      </c>
      <c r="DK7" s="3">
        <v>0</v>
      </c>
      <c r="DL7" s="3">
        <v>1</v>
      </c>
      <c r="DM7" s="3">
        <v>2</v>
      </c>
      <c r="DR7" s="6">
        <v>1</v>
      </c>
      <c r="DS7" s="3">
        <v>0</v>
      </c>
      <c r="DT7" s="3">
        <v>1</v>
      </c>
      <c r="DU7" s="3">
        <v>2</v>
      </c>
      <c r="DZ7" s="6">
        <v>1</v>
      </c>
      <c r="EA7" s="3">
        <v>0</v>
      </c>
      <c r="EB7" s="3">
        <v>1</v>
      </c>
      <c r="EC7" s="3">
        <v>2</v>
      </c>
      <c r="EH7" s="6">
        <v>1</v>
      </c>
      <c r="EI7" s="3">
        <v>0</v>
      </c>
      <c r="EJ7" s="3">
        <v>1</v>
      </c>
      <c r="EK7" s="3">
        <v>2</v>
      </c>
      <c r="EP7" s="6">
        <v>1</v>
      </c>
      <c r="EQ7" s="3">
        <v>0</v>
      </c>
      <c r="ER7" s="3">
        <v>1</v>
      </c>
      <c r="ES7" s="3">
        <v>2</v>
      </c>
      <c r="EX7" s="6">
        <v>1</v>
      </c>
      <c r="EY7" s="3">
        <v>0</v>
      </c>
      <c r="EZ7" s="3">
        <v>1</v>
      </c>
      <c r="FA7" s="3">
        <v>2</v>
      </c>
    </row>
    <row r="8" spans="2:160" x14ac:dyDescent="0.25">
      <c r="B8" s="3">
        <v>0</v>
      </c>
      <c r="C8" s="2">
        <f>IF(putColorModel!C8&lt;&gt;"",C$7,"")</f>
        <v>0</v>
      </c>
      <c r="D8" s="2" t="str">
        <f>IF(putColorModel!D8&lt;&gt;"",D$7,"")</f>
        <v/>
      </c>
      <c r="E8" s="2" t="str">
        <f>IF(putColorModel!E8&lt;&gt;"",E$7,"")</f>
        <v/>
      </c>
      <c r="F8" s="7" t="str">
        <f>IF(CONCATENATE(C8,D8,E8,C9,D9,E9,C10,D10,E10)="","",CONCATENATE(C8,D8,E8,C9,D9,E9,C10,D10,E10))</f>
        <v>0</v>
      </c>
      <c r="J8" s="3">
        <v>0</v>
      </c>
      <c r="K8" s="2" t="str">
        <f>IF(putColorModel!K8&lt;&gt;"",K$7,"")</f>
        <v/>
      </c>
      <c r="L8" s="2" t="str">
        <f>IF(putColorModel!L8&lt;&gt;"",L$7,"")</f>
        <v/>
      </c>
      <c r="M8" s="2" t="str">
        <f>IF(putColorModel!M8&lt;&gt;"",M$7,"")</f>
        <v/>
      </c>
      <c r="N8" s="7" t="str">
        <f>IF(CONCATENATE(K8,L8,M8,K9,L9,M9,K10,L10,M10)="","",CONCATENATE(K8,L8,M8,K9,L9,M9,K10,L10,M10))</f>
        <v>0</v>
      </c>
      <c r="R8" s="3">
        <v>0</v>
      </c>
      <c r="S8" s="2" t="str">
        <f>IF(putColorModel!S8&lt;&gt;"",S$7,"")</f>
        <v/>
      </c>
      <c r="T8" s="2" t="str">
        <f>IF(putColorModel!T8&lt;&gt;"",T$7,"")</f>
        <v/>
      </c>
      <c r="U8" s="2" t="str">
        <f>IF(putColorModel!U8&lt;&gt;"",U$7,"")</f>
        <v/>
      </c>
      <c r="V8" s="7" t="str">
        <f t="shared" ref="V8" si="18">IF(CONCATENATE(S8,T8,U8,S9,T9,U9,S10,T10,U10)="","",CONCATENATE(S8,T8,U8,S9,T9,U9,S10,T10,U10))</f>
        <v>0</v>
      </c>
      <c r="Z8" s="3">
        <v>0</v>
      </c>
      <c r="AA8" s="2">
        <f>IF(putColorModel!AA8&lt;&gt;"",AA$7,"")</f>
        <v>0</v>
      </c>
      <c r="AB8" s="2" t="str">
        <f>IF(putColorModel!AB8&lt;&gt;"",AB$7,"")</f>
        <v/>
      </c>
      <c r="AC8" s="2" t="str">
        <f>IF(putColorModel!AC8&lt;&gt;"",AC$7,"")</f>
        <v/>
      </c>
      <c r="AD8" s="7" t="str">
        <f t="shared" ref="AD8" si="19">IF(CONCATENATE(AA8,AB8,AC8,AA9,AB9,AC9,AA10,AB10,AC10)="","",CONCATENATE(AA8,AB8,AC8,AA9,AB9,AC9,AA10,AB10,AC10))</f>
        <v>0</v>
      </c>
      <c r="AH8" s="3">
        <v>0</v>
      </c>
      <c r="AI8" s="2" t="str">
        <f>IF(putColorModel!AI8&lt;&gt;"",AI$7,"")</f>
        <v/>
      </c>
      <c r="AJ8" s="2">
        <f>IF(putColorModel!AJ8&lt;&gt;"",AJ$7,"")</f>
        <v>1</v>
      </c>
      <c r="AK8" s="2" t="str">
        <f>IF(putColorModel!AK8&lt;&gt;"",AK$7,"")</f>
        <v/>
      </c>
      <c r="AL8" s="7" t="str">
        <f t="shared" ref="AL8" si="20">IF(CONCATENATE(AI8,AJ8,AK8,AI9,AJ9,AK9,AI10,AJ10,AK10)="","",CONCATENATE(AI8,AJ8,AK8,AI9,AJ9,AK9,AI10,AJ10,AK10))</f>
        <v>1</v>
      </c>
      <c r="AP8" s="3">
        <v>0</v>
      </c>
      <c r="AQ8" s="2" t="str">
        <f>IF(putColorModel!AQ8&lt;&gt;"",AQ$7,"")</f>
        <v/>
      </c>
      <c r="AR8" s="2" t="str">
        <f>IF(putColorModel!AR8&lt;&gt;"",AR$7,"")</f>
        <v/>
      </c>
      <c r="AS8" s="2">
        <f>IF(putColorModel!AS8&lt;&gt;"",AS$7,"")</f>
        <v>2</v>
      </c>
      <c r="AT8" s="7" t="str">
        <f t="shared" ref="AT8" si="21">IF(CONCATENATE(AQ8,AR8,AS8,AQ9,AR9,AS9,AQ10,AR10,AS10)="","",CONCATENATE(AQ8,AR8,AS8,AQ9,AR9,AS9,AQ10,AR10,AS10))</f>
        <v>2</v>
      </c>
      <c r="AX8" s="3">
        <v>0</v>
      </c>
      <c r="AY8" s="2">
        <f>IF(putColorModel!AY8&lt;&gt;"",AY$7,"")</f>
        <v>0</v>
      </c>
      <c r="AZ8" s="2" t="str">
        <f>IF(putColorModel!AZ8&lt;&gt;"",AZ$7,"")</f>
        <v/>
      </c>
      <c r="BA8" s="2" t="str">
        <f>IF(putColorModel!BA8&lt;&gt;"",BA$7,"")</f>
        <v/>
      </c>
      <c r="BB8" s="7" t="str">
        <f t="shared" ref="BB8" si="22">IF(CONCATENATE(AY8,AZ8,BA8,AY9,AZ9,BA9,AY10,AZ10,BA10)="","",CONCATENATE(AY8,AZ8,BA8,AY9,AZ9,BA9,AY10,AZ10,BA10))</f>
        <v>0</v>
      </c>
      <c r="BF8" s="3">
        <v>0</v>
      </c>
      <c r="BG8" s="2" t="str">
        <f>IF(putColorModel!BG8&lt;&gt;"",BG$7,"")</f>
        <v/>
      </c>
      <c r="BH8" s="2" t="str">
        <f>IF(putColorModel!BH8&lt;&gt;"",BH$7,"")</f>
        <v/>
      </c>
      <c r="BI8" s="2">
        <f>IF(putColorModel!BI8&lt;&gt;"",BI$7,"")</f>
        <v>2</v>
      </c>
      <c r="BJ8" s="7" t="str">
        <f t="shared" ref="BJ8" si="23">IF(CONCATENATE(BG8,BH8,BI8,BG9,BH9,BI9,BG10,BH10,BI10)="","",CONCATENATE(BG8,BH8,BI8,BG9,BH9,BI9,BG10,BH10,BI10))</f>
        <v>2</v>
      </c>
      <c r="BN8" s="3">
        <v>0</v>
      </c>
      <c r="BO8" s="2" t="str">
        <f>IF(putColorModel!BO8&lt;&gt;"",BO$7,"")</f>
        <v/>
      </c>
      <c r="BP8" s="2" t="str">
        <f>IF(putColorModel!BP8&lt;&gt;"",BP$7,"")</f>
        <v/>
      </c>
      <c r="BQ8" s="2" t="str">
        <f>IF(putColorModel!BQ8&lt;&gt;"",BQ$7,"")</f>
        <v/>
      </c>
      <c r="BR8" s="7" t="str">
        <f t="shared" ref="BR8" si="24">IF(CONCATENATE(BO8,BP8,BQ8,BO9,BP9,BQ9,BO10,BP10,BQ10)="","",CONCATENATE(BO8,BP8,BQ8,BO9,BP9,BQ9,BO10,BP10,BQ10))</f>
        <v>1</v>
      </c>
      <c r="BV8" s="3">
        <v>0</v>
      </c>
      <c r="BW8" s="2">
        <f>IF(putColorModel!BW8&lt;&gt;"",BW$7,"")</f>
        <v>0</v>
      </c>
      <c r="BX8" s="2" t="str">
        <f>IF(putColorModel!BX8&lt;&gt;"",BX$7,"")</f>
        <v/>
      </c>
      <c r="BY8" s="2" t="str">
        <f>IF(putColorModel!BY8&lt;&gt;"",BY$7,"")</f>
        <v/>
      </c>
      <c r="BZ8" s="7" t="str">
        <f t="shared" ref="BZ8" si="25">IF(CONCATENATE(BW8,BX8,BY8,BW9,BX9,BY9,BW10,BX10,BY10)="","",CONCATENATE(BW8,BX8,BY8,BW9,BX9,BY9,BW10,BX10,BY10))</f>
        <v>0</v>
      </c>
      <c r="CD8" s="3">
        <v>0</v>
      </c>
      <c r="CE8" s="2" t="str">
        <f>IF(putColorModel!CE8&lt;&gt;"",CE$7,"")</f>
        <v/>
      </c>
      <c r="CF8" s="2" t="str">
        <f>IF(putColorModel!CF8&lt;&gt;"",CF$7,"")</f>
        <v/>
      </c>
      <c r="CG8" s="2" t="str">
        <f>IF(putColorModel!CG8&lt;&gt;"",CG$7,"")</f>
        <v/>
      </c>
      <c r="CH8" s="7" t="str">
        <f t="shared" ref="CH8" si="26">IF(CONCATENATE(CE8,CF8,CG8,CE9,CF9,CG9,CE10,CF10,CG10)="","",CONCATENATE(CE8,CF8,CG8,CE9,CF9,CG9,CE10,CF10,CG10))</f>
        <v>1</v>
      </c>
      <c r="CL8" s="3">
        <v>0</v>
      </c>
      <c r="CM8" s="2">
        <f>IF(putColorModel!CM8&lt;&gt;"",CM$7,"")</f>
        <v>0</v>
      </c>
      <c r="CN8" s="2" t="str">
        <f>IF(putColorModel!CN8&lt;&gt;"",CN$7,"")</f>
        <v/>
      </c>
      <c r="CO8" s="2" t="str">
        <f>IF(putColorModel!CO8&lt;&gt;"",CO$7,"")</f>
        <v/>
      </c>
      <c r="CP8" s="7" t="str">
        <f t="shared" ref="CP8" si="27">IF(CONCATENATE(CM8,CN8,CO8,CM9,CN9,CO9,CM10,CN10,CO10)="","",CONCATENATE(CM8,CN8,CO8,CM9,CN9,CO9,CM10,CN10,CO10))</f>
        <v>0</v>
      </c>
      <c r="CT8" s="3">
        <v>0</v>
      </c>
      <c r="CU8" s="2" t="str">
        <f>IF(putColorModel!CU8&lt;&gt;"",CU$7,"")</f>
        <v/>
      </c>
      <c r="CV8" s="2" t="str">
        <f>IF(putColorModel!CV8&lt;&gt;"",CV$7,"")</f>
        <v/>
      </c>
      <c r="CW8" s="2" t="str">
        <f>IF(putColorModel!CW8&lt;&gt;"",CW$7,"")</f>
        <v/>
      </c>
      <c r="CX8" s="7" t="str">
        <f t="shared" ref="CX8" si="28">IF(CONCATENATE(CU8,CV8,CW8,CU9,CV9,CW9,CU10,CV10,CW10)="","",CONCATENATE(CU8,CV8,CW8,CU9,CV9,CW9,CU10,CV10,CW10))</f>
        <v/>
      </c>
      <c r="DB8" s="3">
        <v>0</v>
      </c>
      <c r="DC8" s="2" t="str">
        <f>IF(putColorModel!DC8&lt;&gt;"",DC$7,"")</f>
        <v/>
      </c>
      <c r="DD8" s="2" t="str">
        <f>IF(putColorModel!DD8&lt;&gt;"",DD$7,"")</f>
        <v/>
      </c>
      <c r="DE8" s="2" t="str">
        <f>IF(putColorModel!DE8&lt;&gt;"",DE$7,"")</f>
        <v/>
      </c>
      <c r="DF8" s="7" t="str">
        <f t="shared" ref="DF8" si="29">IF(CONCATENATE(DC8,DD8,DE8,DC9,DD9,DE9,DC10,DD10,DE10)="","",CONCATENATE(DC8,DD8,DE8,DC9,DD9,DE9,DC10,DD10,DE10))</f>
        <v/>
      </c>
      <c r="DJ8" s="3">
        <v>0</v>
      </c>
      <c r="DK8" s="2" t="str">
        <f>IF(putColorModel!DK8&lt;&gt;"",DK$7,"")</f>
        <v/>
      </c>
      <c r="DL8" s="2" t="str">
        <f>IF(putColorModel!DL8&lt;&gt;"",DL$7,"")</f>
        <v/>
      </c>
      <c r="DM8" s="2" t="str">
        <f>IF(putColorModel!DM8&lt;&gt;"",DM$7,"")</f>
        <v/>
      </c>
      <c r="DN8" s="7" t="str">
        <f t="shared" ref="DN8" si="30">IF(CONCATENATE(DK8,DL8,DM8,DK9,DL9,DM9,DK10,DL10,DM10)="","",CONCATENATE(DK8,DL8,DM8,DK9,DL9,DM9,DK10,DL10,DM10))</f>
        <v/>
      </c>
      <c r="DR8" s="3">
        <v>0</v>
      </c>
      <c r="DS8" s="2" t="str">
        <f>IF(putColorModel!DS8&lt;&gt;"",DS$7,"")</f>
        <v/>
      </c>
      <c r="DT8" s="2" t="str">
        <f>IF(putColorModel!DT8&lt;&gt;"",DT$7,"")</f>
        <v/>
      </c>
      <c r="DU8" s="2" t="str">
        <f>IF(putColorModel!DU8&lt;&gt;"",DU$7,"")</f>
        <v/>
      </c>
      <c r="DV8" s="7" t="str">
        <f t="shared" ref="DV8" si="31">IF(CONCATENATE(DS8,DT8,DU8,DS9,DT9,DU9,DS10,DT10,DU10)="","",CONCATENATE(DS8,DT8,DU8,DS9,DT9,DU9,DS10,DT10,DU10))</f>
        <v/>
      </c>
      <c r="DZ8" s="3">
        <v>0</v>
      </c>
      <c r="EA8" s="2" t="str">
        <f>IF(putColorModel!EA8&lt;&gt;"",EA$7,"")</f>
        <v/>
      </c>
      <c r="EB8" s="2" t="str">
        <f>IF(putColorModel!EB8&lt;&gt;"",EB$7,"")</f>
        <v/>
      </c>
      <c r="EC8" s="2" t="str">
        <f>IF(putColorModel!EC8&lt;&gt;"",EC$7,"")</f>
        <v/>
      </c>
      <c r="ED8" s="7" t="str">
        <f t="shared" ref="ED8" si="32">IF(CONCATENATE(EA8,EB8,EC8,EA9,EB9,EC9,EA10,EB10,EC10)="","",CONCATENATE(EA8,EB8,EC8,EA9,EB9,EC9,EA10,EB10,EC10))</f>
        <v/>
      </c>
      <c r="EH8" s="3">
        <v>0</v>
      </c>
      <c r="EI8" s="2" t="str">
        <f>IF(putColorModel!EI8&lt;&gt;"",EI$7,"")</f>
        <v/>
      </c>
      <c r="EJ8" s="2" t="str">
        <f>IF(putColorModel!EJ8&lt;&gt;"",EJ$7,"")</f>
        <v/>
      </c>
      <c r="EK8" s="2" t="str">
        <f>IF(putColorModel!EK8&lt;&gt;"",EK$7,"")</f>
        <v/>
      </c>
      <c r="EL8" s="7" t="str">
        <f t="shared" ref="EL8" si="33">IF(CONCATENATE(EI8,EJ8,EK8,EI9,EJ9,EK9,EI10,EJ10,EK10)="","",CONCATENATE(EI8,EJ8,EK8,EI9,EJ9,EK9,EI10,EJ10,EK10))</f>
        <v/>
      </c>
      <c r="EP8" s="3">
        <v>0</v>
      </c>
      <c r="EQ8" s="2" t="str">
        <f>IF(putColorModel!EQ8&lt;&gt;"",EQ$7,"")</f>
        <v/>
      </c>
      <c r="ER8" s="2" t="str">
        <f>IF(putColorModel!ER8&lt;&gt;"",ER$7,"")</f>
        <v/>
      </c>
      <c r="ES8" s="2" t="str">
        <f>IF(putColorModel!ES8&lt;&gt;"",ES$7,"")</f>
        <v/>
      </c>
      <c r="ET8" s="7" t="str">
        <f t="shared" ref="ET8" si="34">IF(CONCATENATE(EQ8,ER8,ES8,EQ9,ER9,ES9,EQ10,ER10,ES10)="","",CONCATENATE(EQ8,ER8,ES8,EQ9,ER9,ES9,EQ10,ER10,ES10))</f>
        <v/>
      </c>
      <c r="EX8" s="3">
        <v>0</v>
      </c>
      <c r="EY8" s="2" t="str">
        <f>IF(putColorModel!EY8&lt;&gt;"",EY$7,"")</f>
        <v/>
      </c>
      <c r="EZ8" s="2" t="str">
        <f>IF(putColorModel!EZ8&lt;&gt;"",EZ$7,"")</f>
        <v/>
      </c>
      <c r="FA8" s="2" t="str">
        <f>IF(putColorModel!FA8&lt;&gt;"",FA$7,"")</f>
        <v/>
      </c>
      <c r="FB8" s="7" t="str">
        <f t="shared" ref="FB8" si="35">IF(CONCATENATE(EY8,EZ8,FA8,EY9,EZ9,FA9,EY10,EZ10,FA10)="","",CONCATENATE(EY8,EZ8,FA8,EY9,EZ9,FA9,EY10,EZ10,FA10))</f>
        <v/>
      </c>
    </row>
    <row r="9" spans="2:160" x14ac:dyDescent="0.25">
      <c r="B9" s="3">
        <v>1</v>
      </c>
      <c r="C9" s="2" t="str">
        <f>IF(putColorModel!C9&lt;&gt;"",C$7,"")</f>
        <v/>
      </c>
      <c r="D9" s="2" t="str">
        <f>IF(putColorModel!D9&lt;&gt;"",D$7,"")</f>
        <v/>
      </c>
      <c r="E9" s="2" t="str">
        <f>IF(putColorModel!E9&lt;&gt;"",E$7,"")</f>
        <v/>
      </c>
      <c r="J9" s="3">
        <v>1</v>
      </c>
      <c r="K9" s="2">
        <f>IF(putColorModel!K9&lt;&gt;"",K$7,"")</f>
        <v>0</v>
      </c>
      <c r="L9" s="2" t="str">
        <f>IF(putColorModel!L9&lt;&gt;"",L$7,"")</f>
        <v/>
      </c>
      <c r="M9" s="2" t="str">
        <f>IF(putColorModel!M9&lt;&gt;"",M$7,"")</f>
        <v/>
      </c>
      <c r="R9" s="3">
        <v>1</v>
      </c>
      <c r="S9" s="2" t="str">
        <f>IF(putColorModel!S9&lt;&gt;"",S$7,"")</f>
        <v/>
      </c>
      <c r="T9" s="2" t="str">
        <f>IF(putColorModel!T9&lt;&gt;"",T$7,"")</f>
        <v/>
      </c>
      <c r="U9" s="2" t="str">
        <f>IF(putColorModel!U9&lt;&gt;"",U$7,"")</f>
        <v/>
      </c>
      <c r="Z9" s="3">
        <v>1</v>
      </c>
      <c r="AA9" s="2" t="str">
        <f>IF(putColorModel!AA9&lt;&gt;"",AA$7,"")</f>
        <v/>
      </c>
      <c r="AB9" s="2" t="str">
        <f>IF(putColorModel!AB9&lt;&gt;"",AB$7,"")</f>
        <v/>
      </c>
      <c r="AC9" s="2" t="str">
        <f>IF(putColorModel!AC9&lt;&gt;"",AC$7,"")</f>
        <v/>
      </c>
      <c r="AH9" s="3">
        <v>1</v>
      </c>
      <c r="AI9" s="2" t="str">
        <f>IF(putColorModel!AI9&lt;&gt;"",AI$7,"")</f>
        <v/>
      </c>
      <c r="AJ9" s="2" t="str">
        <f>IF(putColorModel!AJ9&lt;&gt;"",AJ$7,"")</f>
        <v/>
      </c>
      <c r="AK9" s="2" t="str">
        <f>IF(putColorModel!AK9&lt;&gt;"",AK$7,"")</f>
        <v/>
      </c>
      <c r="AP9" s="3">
        <v>1</v>
      </c>
      <c r="AQ9" s="2" t="str">
        <f>IF(putColorModel!AQ9&lt;&gt;"",AQ$7,"")</f>
        <v/>
      </c>
      <c r="AR9" s="2" t="str">
        <f>IF(putColorModel!AR9&lt;&gt;"",AR$7,"")</f>
        <v/>
      </c>
      <c r="AS9" s="2" t="str">
        <f>IF(putColorModel!AS9&lt;&gt;"",AS$7,"")</f>
        <v/>
      </c>
      <c r="AX9" s="3">
        <v>1</v>
      </c>
      <c r="AY9" s="2" t="str">
        <f>IF(putColorModel!AY9&lt;&gt;"",AY$7,"")</f>
        <v/>
      </c>
      <c r="AZ9" s="2" t="str">
        <f>IF(putColorModel!AZ9&lt;&gt;"",AZ$7,"")</f>
        <v/>
      </c>
      <c r="BA9" s="2" t="str">
        <f>IF(putColorModel!BA9&lt;&gt;"",BA$7,"")</f>
        <v/>
      </c>
      <c r="BF9" s="3">
        <v>1</v>
      </c>
      <c r="BG9" s="2" t="str">
        <f>IF(putColorModel!BG9&lt;&gt;"",BG$7,"")</f>
        <v/>
      </c>
      <c r="BH9" s="2" t="str">
        <f>IF(putColorModel!BH9&lt;&gt;"",BH$7,"")</f>
        <v/>
      </c>
      <c r="BI9" s="2" t="str">
        <f>IF(putColorModel!BI9&lt;&gt;"",BI$7,"")</f>
        <v/>
      </c>
      <c r="BN9" s="3">
        <v>1</v>
      </c>
      <c r="BO9" s="2" t="str">
        <f>IF(putColorModel!BO9&lt;&gt;"",BO$7,"")</f>
        <v/>
      </c>
      <c r="BP9" s="2">
        <f>IF(putColorModel!BP9&lt;&gt;"",BP$7,"")</f>
        <v>1</v>
      </c>
      <c r="BQ9" s="2" t="str">
        <f>IF(putColorModel!BQ9&lt;&gt;"",BQ$7,"")</f>
        <v/>
      </c>
      <c r="BV9" s="3">
        <v>1</v>
      </c>
      <c r="BW9" s="2" t="str">
        <f>IF(putColorModel!BW9&lt;&gt;"",BW$7,"")</f>
        <v/>
      </c>
      <c r="BX9" s="2" t="str">
        <f>IF(putColorModel!BX9&lt;&gt;"",BX$7,"")</f>
        <v/>
      </c>
      <c r="BY9" s="2" t="str">
        <f>IF(putColorModel!BY9&lt;&gt;"",BY$7,"")</f>
        <v/>
      </c>
      <c r="CD9" s="3">
        <v>1</v>
      </c>
      <c r="CE9" s="2" t="str">
        <f>IF(putColorModel!CE9&lt;&gt;"",CE$7,"")</f>
        <v/>
      </c>
      <c r="CF9" s="2">
        <f>IF(putColorModel!CF9&lt;&gt;"",CF$7,"")</f>
        <v>1</v>
      </c>
      <c r="CG9" s="2" t="str">
        <f>IF(putColorModel!CG9&lt;&gt;"",CG$7,"")</f>
        <v/>
      </c>
      <c r="CL9" s="3">
        <v>1</v>
      </c>
      <c r="CM9" s="2" t="str">
        <f>IF(putColorModel!CM9&lt;&gt;"",CM$7,"")</f>
        <v/>
      </c>
      <c r="CN9" s="2" t="str">
        <f>IF(putColorModel!CN9&lt;&gt;"",CN$7,"")</f>
        <v/>
      </c>
      <c r="CO9" s="2" t="str">
        <f>IF(putColorModel!CO9&lt;&gt;"",CO$7,"")</f>
        <v/>
      </c>
      <c r="CT9" s="3">
        <v>1</v>
      </c>
      <c r="CU9" s="2" t="str">
        <f>IF(putColorModel!CU9&lt;&gt;"",CU$7,"")</f>
        <v/>
      </c>
      <c r="CV9" s="2" t="str">
        <f>IF(putColorModel!CV9&lt;&gt;"",CV$7,"")</f>
        <v/>
      </c>
      <c r="CW9" s="2" t="str">
        <f>IF(putColorModel!CW9&lt;&gt;"",CW$7,"")</f>
        <v/>
      </c>
      <c r="DB9" s="3">
        <v>1</v>
      </c>
      <c r="DC9" s="2" t="str">
        <f>IF(putColorModel!DC9&lt;&gt;"",DC$7,"")</f>
        <v/>
      </c>
      <c r="DD9" s="2" t="str">
        <f>IF(putColorModel!DD9&lt;&gt;"",DD$7,"")</f>
        <v/>
      </c>
      <c r="DE9" s="2" t="str">
        <f>IF(putColorModel!DE9&lt;&gt;"",DE$7,"")</f>
        <v/>
      </c>
      <c r="DJ9" s="3">
        <v>1</v>
      </c>
      <c r="DK9" s="2" t="str">
        <f>IF(putColorModel!DK9&lt;&gt;"",DK$7,"")</f>
        <v/>
      </c>
      <c r="DL9" s="2" t="str">
        <f>IF(putColorModel!DL9&lt;&gt;"",DL$7,"")</f>
        <v/>
      </c>
      <c r="DM9" s="2" t="str">
        <f>IF(putColorModel!DM9&lt;&gt;"",DM$7,"")</f>
        <v/>
      </c>
      <c r="DR9" s="3">
        <v>1</v>
      </c>
      <c r="DS9" s="2" t="str">
        <f>IF(putColorModel!DS9&lt;&gt;"",DS$7,"")</f>
        <v/>
      </c>
      <c r="DT9" s="2" t="str">
        <f>IF(putColorModel!DT9&lt;&gt;"",DT$7,"")</f>
        <v/>
      </c>
      <c r="DU9" s="2" t="str">
        <f>IF(putColorModel!DU9&lt;&gt;"",DU$7,"")</f>
        <v/>
      </c>
      <c r="DZ9" s="3">
        <v>1</v>
      </c>
      <c r="EA9" s="2" t="str">
        <f>IF(putColorModel!EA9&lt;&gt;"",EA$7,"")</f>
        <v/>
      </c>
      <c r="EB9" s="2" t="str">
        <f>IF(putColorModel!EB9&lt;&gt;"",EB$7,"")</f>
        <v/>
      </c>
      <c r="EC9" s="2" t="str">
        <f>IF(putColorModel!EC9&lt;&gt;"",EC$7,"")</f>
        <v/>
      </c>
      <c r="EH9" s="3">
        <v>1</v>
      </c>
      <c r="EI9" s="2" t="str">
        <f>IF(putColorModel!EI9&lt;&gt;"",EI$7,"")</f>
        <v/>
      </c>
      <c r="EJ9" s="2" t="str">
        <f>IF(putColorModel!EJ9&lt;&gt;"",EJ$7,"")</f>
        <v/>
      </c>
      <c r="EK9" s="2" t="str">
        <f>IF(putColorModel!EK9&lt;&gt;"",EK$7,"")</f>
        <v/>
      </c>
      <c r="EP9" s="3">
        <v>1</v>
      </c>
      <c r="EQ9" s="2" t="str">
        <f>IF(putColorModel!EQ9&lt;&gt;"",EQ$7,"")</f>
        <v/>
      </c>
      <c r="ER9" s="2" t="str">
        <f>IF(putColorModel!ER9&lt;&gt;"",ER$7,"")</f>
        <v/>
      </c>
      <c r="ES9" s="2" t="str">
        <f>IF(putColorModel!ES9&lt;&gt;"",ES$7,"")</f>
        <v/>
      </c>
      <c r="EX9" s="3">
        <v>1</v>
      </c>
      <c r="EY9" s="2" t="str">
        <f>IF(putColorModel!EY9&lt;&gt;"",EY$7,"")</f>
        <v/>
      </c>
      <c r="EZ9" s="2" t="str">
        <f>IF(putColorModel!EZ9&lt;&gt;"",EZ$7,"")</f>
        <v/>
      </c>
      <c r="FA9" s="2" t="str">
        <f>IF(putColorModel!FA9&lt;&gt;"",FA$7,"")</f>
        <v/>
      </c>
    </row>
    <row r="10" spans="2:160" x14ac:dyDescent="0.25">
      <c r="B10" s="3">
        <v>2</v>
      </c>
      <c r="C10" s="2" t="str">
        <f>IF(putColorModel!C10&lt;&gt;"",C$7,"")</f>
        <v/>
      </c>
      <c r="D10" s="2" t="str">
        <f>IF(putColorModel!D10&lt;&gt;"",D$7,"")</f>
        <v/>
      </c>
      <c r="E10" s="2" t="str">
        <f>IF(putColorModel!E10&lt;&gt;"",E$7,"")</f>
        <v/>
      </c>
      <c r="J10" s="3">
        <v>2</v>
      </c>
      <c r="K10" s="2" t="str">
        <f>IF(putColorModel!K10&lt;&gt;"",K$7,"")</f>
        <v/>
      </c>
      <c r="L10" s="2" t="str">
        <f>IF(putColorModel!L10&lt;&gt;"",L$7,"")</f>
        <v/>
      </c>
      <c r="M10" s="2" t="str">
        <f>IF(putColorModel!M10&lt;&gt;"",M$7,"")</f>
        <v/>
      </c>
      <c r="R10" s="3">
        <v>2</v>
      </c>
      <c r="S10" s="2">
        <f>IF(putColorModel!S10&lt;&gt;"",S$7,"")</f>
        <v>0</v>
      </c>
      <c r="T10" s="2" t="str">
        <f>IF(putColorModel!T10&lt;&gt;"",T$7,"")</f>
        <v/>
      </c>
      <c r="U10" s="2" t="str">
        <f>IF(putColorModel!U10&lt;&gt;"",U$7,"")</f>
        <v/>
      </c>
      <c r="Z10" s="3">
        <v>2</v>
      </c>
      <c r="AA10" s="2" t="str">
        <f>IF(putColorModel!AA10&lt;&gt;"",AA$7,"")</f>
        <v/>
      </c>
      <c r="AB10" s="2" t="str">
        <f>IF(putColorModel!AB10&lt;&gt;"",AB$7,"")</f>
        <v/>
      </c>
      <c r="AC10" s="2" t="str">
        <f>IF(putColorModel!AC10&lt;&gt;"",AC$7,"")</f>
        <v/>
      </c>
      <c r="AH10" s="3">
        <v>2</v>
      </c>
      <c r="AI10" s="2" t="str">
        <f>IF(putColorModel!AI10&lt;&gt;"",AI$7,"")</f>
        <v/>
      </c>
      <c r="AJ10" s="2" t="str">
        <f>IF(putColorModel!AJ10&lt;&gt;"",AJ$7,"")</f>
        <v/>
      </c>
      <c r="AK10" s="2" t="str">
        <f>IF(putColorModel!AK10&lt;&gt;"",AK$7,"")</f>
        <v/>
      </c>
      <c r="AP10" s="3">
        <v>2</v>
      </c>
      <c r="AQ10" s="2" t="str">
        <f>IF(putColorModel!AQ10&lt;&gt;"",AQ$7,"")</f>
        <v/>
      </c>
      <c r="AR10" s="2" t="str">
        <f>IF(putColorModel!AR10&lt;&gt;"",AR$7,"")</f>
        <v/>
      </c>
      <c r="AS10" s="2" t="str">
        <f>IF(putColorModel!AS10&lt;&gt;"",AS$7,"")</f>
        <v/>
      </c>
      <c r="AX10" s="3">
        <v>2</v>
      </c>
      <c r="AY10" s="2" t="str">
        <f>IF(putColorModel!AY10&lt;&gt;"",AY$7,"")</f>
        <v/>
      </c>
      <c r="AZ10" s="2" t="str">
        <f>IF(putColorModel!AZ10&lt;&gt;"",AZ$7,"")</f>
        <v/>
      </c>
      <c r="BA10" s="2" t="str">
        <f>IF(putColorModel!BA10&lt;&gt;"",BA$7,"")</f>
        <v/>
      </c>
      <c r="BF10" s="3">
        <v>2</v>
      </c>
      <c r="BG10" s="2" t="str">
        <f>IF(putColorModel!BG10&lt;&gt;"",BG$7,"")</f>
        <v/>
      </c>
      <c r="BH10" s="2" t="str">
        <f>IF(putColorModel!BH10&lt;&gt;"",BH$7,"")</f>
        <v/>
      </c>
      <c r="BI10" s="2" t="str">
        <f>IF(putColorModel!BI10&lt;&gt;"",BI$7,"")</f>
        <v/>
      </c>
      <c r="BN10" s="3">
        <v>2</v>
      </c>
      <c r="BO10" s="2" t="str">
        <f>IF(putColorModel!BO10&lt;&gt;"",BO$7,"")</f>
        <v/>
      </c>
      <c r="BP10" s="2" t="str">
        <f>IF(putColorModel!BP10&lt;&gt;"",BP$7,"")</f>
        <v/>
      </c>
      <c r="BQ10" s="2" t="str">
        <f>IF(putColorModel!BQ10&lt;&gt;"",BQ$7,"")</f>
        <v/>
      </c>
      <c r="BV10" s="3">
        <v>2</v>
      </c>
      <c r="BW10" s="2" t="str">
        <f>IF(putColorModel!BW10&lt;&gt;"",BW$7,"")</f>
        <v/>
      </c>
      <c r="BX10" s="2" t="str">
        <f>IF(putColorModel!BX10&lt;&gt;"",BX$7,"")</f>
        <v/>
      </c>
      <c r="BY10" s="2" t="str">
        <f>IF(putColorModel!BY10&lt;&gt;"",BY$7,"")</f>
        <v/>
      </c>
      <c r="CD10" s="3">
        <v>2</v>
      </c>
      <c r="CE10" s="2" t="str">
        <f>IF(putColorModel!CE10&lt;&gt;"",CE$7,"")</f>
        <v/>
      </c>
      <c r="CF10" s="2" t="str">
        <f>IF(putColorModel!CF10&lt;&gt;"",CF$7,"")</f>
        <v/>
      </c>
      <c r="CG10" s="2" t="str">
        <f>IF(putColorModel!CG10&lt;&gt;"",CG$7,"")</f>
        <v/>
      </c>
      <c r="CL10" s="3">
        <v>2</v>
      </c>
      <c r="CM10" s="2" t="str">
        <f>IF(putColorModel!CM10&lt;&gt;"",CM$7,"")</f>
        <v/>
      </c>
      <c r="CN10" s="2" t="str">
        <f>IF(putColorModel!CN10&lt;&gt;"",CN$7,"")</f>
        <v/>
      </c>
      <c r="CO10" s="2" t="str">
        <f>IF(putColorModel!CO10&lt;&gt;"",CO$7,"")</f>
        <v/>
      </c>
      <c r="CT10" s="3">
        <v>2</v>
      </c>
      <c r="CU10" s="2" t="str">
        <f>IF(putColorModel!CU10&lt;&gt;"",CU$7,"")</f>
        <v/>
      </c>
      <c r="CV10" s="2" t="str">
        <f>IF(putColorModel!CV10&lt;&gt;"",CV$7,"")</f>
        <v/>
      </c>
      <c r="CW10" s="2" t="str">
        <f>IF(putColorModel!CW10&lt;&gt;"",CW$7,"")</f>
        <v/>
      </c>
      <c r="DB10" s="3">
        <v>2</v>
      </c>
      <c r="DC10" s="2" t="str">
        <f>IF(putColorModel!DC10&lt;&gt;"",DC$7,"")</f>
        <v/>
      </c>
      <c r="DD10" s="2" t="str">
        <f>IF(putColorModel!DD10&lt;&gt;"",DD$7,"")</f>
        <v/>
      </c>
      <c r="DE10" s="2" t="str">
        <f>IF(putColorModel!DE10&lt;&gt;"",DE$7,"")</f>
        <v/>
      </c>
      <c r="DJ10" s="3">
        <v>2</v>
      </c>
      <c r="DK10" s="2" t="str">
        <f>IF(putColorModel!DK10&lt;&gt;"",DK$7,"")</f>
        <v/>
      </c>
      <c r="DL10" s="2" t="str">
        <f>IF(putColorModel!DL10&lt;&gt;"",DL$7,"")</f>
        <v/>
      </c>
      <c r="DM10" s="2" t="str">
        <f>IF(putColorModel!DM10&lt;&gt;"",DM$7,"")</f>
        <v/>
      </c>
      <c r="DR10" s="3">
        <v>2</v>
      </c>
      <c r="DS10" s="2" t="str">
        <f>IF(putColorModel!DS10&lt;&gt;"",DS$7,"")</f>
        <v/>
      </c>
      <c r="DT10" s="2" t="str">
        <f>IF(putColorModel!DT10&lt;&gt;"",DT$7,"")</f>
        <v/>
      </c>
      <c r="DU10" s="2" t="str">
        <f>IF(putColorModel!DU10&lt;&gt;"",DU$7,"")</f>
        <v/>
      </c>
      <c r="DZ10" s="3">
        <v>2</v>
      </c>
      <c r="EA10" s="2" t="str">
        <f>IF(putColorModel!EA10&lt;&gt;"",EA$7,"")</f>
        <v/>
      </c>
      <c r="EB10" s="2" t="str">
        <f>IF(putColorModel!EB10&lt;&gt;"",EB$7,"")</f>
        <v/>
      </c>
      <c r="EC10" s="2" t="str">
        <f>IF(putColorModel!EC10&lt;&gt;"",EC$7,"")</f>
        <v/>
      </c>
      <c r="EH10" s="3">
        <v>2</v>
      </c>
      <c r="EI10" s="2" t="str">
        <f>IF(putColorModel!EI10&lt;&gt;"",EI$7,"")</f>
        <v/>
      </c>
      <c r="EJ10" s="2" t="str">
        <f>IF(putColorModel!EJ10&lt;&gt;"",EJ$7,"")</f>
        <v/>
      </c>
      <c r="EK10" s="2" t="str">
        <f>IF(putColorModel!EK10&lt;&gt;"",EK$7,"")</f>
        <v/>
      </c>
      <c r="EP10" s="3">
        <v>2</v>
      </c>
      <c r="EQ10" s="2" t="str">
        <f>IF(putColorModel!EQ10&lt;&gt;"",EQ$7,"")</f>
        <v/>
      </c>
      <c r="ER10" s="2" t="str">
        <f>IF(putColorModel!ER10&lt;&gt;"",ER$7,"")</f>
        <v/>
      </c>
      <c r="ES10" s="2" t="str">
        <f>IF(putColorModel!ES10&lt;&gt;"",ES$7,"")</f>
        <v/>
      </c>
      <c r="EX10" s="3">
        <v>2</v>
      </c>
      <c r="EY10" s="2" t="str">
        <f>IF(putColorModel!EY10&lt;&gt;"",EY$7,"")</f>
        <v/>
      </c>
      <c r="EZ10" s="2" t="str">
        <f>IF(putColorModel!EZ10&lt;&gt;"",EZ$7,"")</f>
        <v/>
      </c>
      <c r="FA10" s="2" t="str">
        <f>IF(putColorModel!FA10&lt;&gt;"",FA$7,"")</f>
        <v/>
      </c>
    </row>
    <row r="11" spans="2:160" x14ac:dyDescent="0.25">
      <c r="B11" s="3"/>
      <c r="D11" s="5"/>
      <c r="E11" s="5"/>
      <c r="J11" s="3"/>
      <c r="L11" s="5"/>
      <c r="M11" s="5"/>
      <c r="R11" s="3"/>
      <c r="T11" s="5"/>
      <c r="U11" s="5"/>
      <c r="Z11" s="3"/>
      <c r="AB11" s="5"/>
      <c r="AC11" s="5"/>
      <c r="AH11" s="3"/>
      <c r="AJ11" s="5"/>
      <c r="AK11" s="5"/>
      <c r="AP11" s="3"/>
      <c r="AR11" s="5"/>
      <c r="AS11" s="5"/>
      <c r="AX11" s="3"/>
      <c r="AZ11" s="5"/>
      <c r="BA11" s="5"/>
      <c r="BF11" s="3"/>
      <c r="BH11" s="5"/>
      <c r="BI11" s="5"/>
      <c r="BN11" s="3"/>
      <c r="BP11" s="5"/>
      <c r="BQ11" s="5"/>
      <c r="BV11" s="3"/>
      <c r="BX11" s="5"/>
      <c r="BY11" s="5"/>
      <c r="CD11" s="3"/>
      <c r="CF11" s="5"/>
      <c r="CG11" s="5"/>
      <c r="CL11" s="3"/>
      <c r="CN11" s="5"/>
      <c r="CO11" s="5"/>
      <c r="CT11" s="3"/>
      <c r="CV11" s="5"/>
      <c r="CW11" s="5"/>
      <c r="DB11" s="3"/>
      <c r="DD11" s="5"/>
      <c r="DE11" s="5"/>
      <c r="DJ11" s="3"/>
      <c r="DL11" s="5"/>
      <c r="DM11" s="5"/>
      <c r="DR11" s="3"/>
      <c r="DT11" s="5"/>
      <c r="DU11" s="5"/>
      <c r="DZ11" s="3"/>
      <c r="EB11" s="5"/>
      <c r="EC11" s="5"/>
      <c r="EH11" s="3"/>
      <c r="EJ11" s="5"/>
      <c r="EK11" s="5"/>
      <c r="EP11" s="3"/>
      <c r="ER11" s="5"/>
      <c r="ES11" s="5"/>
      <c r="EX11" s="3"/>
      <c r="EZ11" s="5"/>
      <c r="FA11" s="5"/>
    </row>
    <row r="12" spans="2:160" s="4" customFormat="1" x14ac:dyDescent="0.25">
      <c r="B12" s="6">
        <f>B7+1</f>
        <v>2</v>
      </c>
      <c r="C12" s="3">
        <v>0</v>
      </c>
      <c r="D12" s="3">
        <v>1</v>
      </c>
      <c r="E12" s="3">
        <v>2</v>
      </c>
      <c r="J12" s="6">
        <f>J7+1</f>
        <v>2</v>
      </c>
      <c r="K12" s="3">
        <v>0</v>
      </c>
      <c r="L12" s="3">
        <v>1</v>
      </c>
      <c r="M12" s="3">
        <v>2</v>
      </c>
      <c r="R12" s="6">
        <f t="shared" ref="R12" si="36">R7+1</f>
        <v>2</v>
      </c>
      <c r="S12" s="3">
        <v>0</v>
      </c>
      <c r="T12" s="3">
        <v>1</v>
      </c>
      <c r="U12" s="3">
        <v>2</v>
      </c>
      <c r="Z12" s="6">
        <f t="shared" ref="Z12" si="37">Z7+1</f>
        <v>2</v>
      </c>
      <c r="AA12" s="3">
        <v>0</v>
      </c>
      <c r="AB12" s="3">
        <v>1</v>
      </c>
      <c r="AC12" s="3">
        <v>2</v>
      </c>
      <c r="AH12" s="6">
        <f t="shared" ref="AH12" si="38">AH7+1</f>
        <v>2</v>
      </c>
      <c r="AI12" s="3">
        <v>0</v>
      </c>
      <c r="AJ12" s="3">
        <v>1</v>
      </c>
      <c r="AK12" s="3">
        <v>2</v>
      </c>
      <c r="AP12" s="6">
        <f t="shared" ref="AP12" si="39">AP7+1</f>
        <v>2</v>
      </c>
      <c r="AQ12" s="3">
        <v>0</v>
      </c>
      <c r="AR12" s="3">
        <v>1</v>
      </c>
      <c r="AS12" s="3">
        <v>2</v>
      </c>
      <c r="AX12" s="6">
        <f t="shared" ref="AX12" si="40">AX7+1</f>
        <v>2</v>
      </c>
      <c r="AY12" s="3">
        <v>0</v>
      </c>
      <c r="AZ12" s="3">
        <v>1</v>
      </c>
      <c r="BA12" s="3">
        <v>2</v>
      </c>
      <c r="BF12" s="6">
        <f t="shared" ref="BF12" si="41">BF7+1</f>
        <v>2</v>
      </c>
      <c r="BG12" s="3">
        <v>0</v>
      </c>
      <c r="BH12" s="3">
        <v>1</v>
      </c>
      <c r="BI12" s="3">
        <v>2</v>
      </c>
      <c r="BN12" s="6">
        <f t="shared" ref="BN12" si="42">BN7+1</f>
        <v>2</v>
      </c>
      <c r="BO12" s="3">
        <v>0</v>
      </c>
      <c r="BP12" s="3">
        <v>1</v>
      </c>
      <c r="BQ12" s="3">
        <v>2</v>
      </c>
      <c r="BV12" s="6">
        <f t="shared" ref="BV12" si="43">BV7+1</f>
        <v>2</v>
      </c>
      <c r="BW12" s="3">
        <v>0</v>
      </c>
      <c r="BX12" s="3">
        <v>1</v>
      </c>
      <c r="BY12" s="3">
        <v>2</v>
      </c>
      <c r="CD12" s="6">
        <f t="shared" ref="CD12" si="44">CD7+1</f>
        <v>2</v>
      </c>
      <c r="CE12" s="3">
        <v>0</v>
      </c>
      <c r="CF12" s="3">
        <v>1</v>
      </c>
      <c r="CG12" s="3">
        <v>2</v>
      </c>
      <c r="CL12" s="6">
        <f t="shared" ref="CL12" si="45">CL7+1</f>
        <v>2</v>
      </c>
      <c r="CM12" s="3">
        <v>0</v>
      </c>
      <c r="CN12" s="3">
        <v>1</v>
      </c>
      <c r="CO12" s="3">
        <v>2</v>
      </c>
      <c r="CT12" s="6">
        <f t="shared" ref="CT12" si="46">CT7+1</f>
        <v>2</v>
      </c>
      <c r="CU12" s="3">
        <v>0</v>
      </c>
      <c r="CV12" s="3">
        <v>1</v>
      </c>
      <c r="CW12" s="3">
        <v>2</v>
      </c>
      <c r="DB12" s="6">
        <f t="shared" ref="DB12" si="47">DB7+1</f>
        <v>2</v>
      </c>
      <c r="DC12" s="3">
        <v>0</v>
      </c>
      <c r="DD12" s="3">
        <v>1</v>
      </c>
      <c r="DE12" s="3">
        <v>2</v>
      </c>
      <c r="DJ12" s="6">
        <f t="shared" ref="DJ12" si="48">DJ7+1</f>
        <v>2</v>
      </c>
      <c r="DK12" s="3">
        <v>0</v>
      </c>
      <c r="DL12" s="3">
        <v>1</v>
      </c>
      <c r="DM12" s="3">
        <v>2</v>
      </c>
      <c r="DR12" s="6">
        <f t="shared" ref="DR12" si="49">DR7+1</f>
        <v>2</v>
      </c>
      <c r="DS12" s="3">
        <v>0</v>
      </c>
      <c r="DT12" s="3">
        <v>1</v>
      </c>
      <c r="DU12" s="3">
        <v>2</v>
      </c>
      <c r="DZ12" s="6">
        <f t="shared" ref="DZ12" si="50">DZ7+1</f>
        <v>2</v>
      </c>
      <c r="EA12" s="3">
        <v>0</v>
      </c>
      <c r="EB12" s="3">
        <v>1</v>
      </c>
      <c r="EC12" s="3">
        <v>2</v>
      </c>
      <c r="EH12" s="6">
        <f t="shared" ref="EH12" si="51">EH7+1</f>
        <v>2</v>
      </c>
      <c r="EI12" s="3">
        <v>0</v>
      </c>
      <c r="EJ12" s="3">
        <v>1</v>
      </c>
      <c r="EK12" s="3">
        <v>2</v>
      </c>
      <c r="EP12" s="6">
        <f t="shared" ref="EP12" si="52">EP7+1</f>
        <v>2</v>
      </c>
      <c r="EQ12" s="3">
        <v>0</v>
      </c>
      <c r="ER12" s="3">
        <v>1</v>
      </c>
      <c r="ES12" s="3">
        <v>2</v>
      </c>
      <c r="EX12" s="6">
        <f t="shared" ref="EX12" si="53">EX7+1</f>
        <v>2</v>
      </c>
      <c r="EY12" s="3">
        <v>0</v>
      </c>
      <c r="EZ12" s="3">
        <v>1</v>
      </c>
      <c r="FA12" s="3">
        <v>2</v>
      </c>
    </row>
    <row r="13" spans="2:160" x14ac:dyDescent="0.25">
      <c r="B13" s="3">
        <v>0</v>
      </c>
      <c r="C13" s="2" t="str">
        <f>IF(putColorModel!C13&lt;&gt;"",C$7,"")</f>
        <v/>
      </c>
      <c r="D13" s="2">
        <f>IF(putColorModel!D13&lt;&gt;"",D$7,"")</f>
        <v>1</v>
      </c>
      <c r="E13" s="2" t="str">
        <f>IF(putColorModel!E13&lt;&gt;"",E$7,"")</f>
        <v/>
      </c>
      <c r="F13" s="7" t="str">
        <f>IF(CONCATENATE(C13,D13,E13,C14,D14,E14,C15,D15,E15)="","",CONCATENATE(C13,D13,E13,C14,D14,E14,C15,D15,E15))</f>
        <v>1</v>
      </c>
      <c r="J13" s="3">
        <v>0</v>
      </c>
      <c r="K13" s="2" t="str">
        <f>IF(putColorModel!K13&lt;&gt;"",K$7,"")</f>
        <v/>
      </c>
      <c r="L13" s="2" t="str">
        <f>IF(putColorModel!L13&lt;&gt;"",L$7,"")</f>
        <v/>
      </c>
      <c r="M13" s="2" t="str">
        <f>IF(putColorModel!M13&lt;&gt;"",M$7,"")</f>
        <v/>
      </c>
      <c r="N13" s="7" t="str">
        <f>IF(CONCATENATE(K13,L13,M13,K14,L14,M14,K15,L15,M15)="","",CONCATENATE(K13,L13,M13,K14,L14,M14,K15,L15,M15))</f>
        <v>0</v>
      </c>
      <c r="R13" s="3">
        <v>0</v>
      </c>
      <c r="S13" s="2">
        <f>IF(putColorModel!S13&lt;&gt;"",S$7,"")</f>
        <v>0</v>
      </c>
      <c r="T13" s="2" t="str">
        <f>IF(putColorModel!T13&lt;&gt;"",T$7,"")</f>
        <v/>
      </c>
      <c r="U13" s="2" t="str">
        <f>IF(putColorModel!U13&lt;&gt;"",U$7,"")</f>
        <v/>
      </c>
      <c r="V13" s="7" t="str">
        <f t="shared" ref="V13" si="54">IF(CONCATENATE(S13,T13,U13,S14,T14,U14,S15,T15,U15)="","",CONCATENATE(S13,T13,U13,S14,T14,U14,S15,T15,U15))</f>
        <v>0</v>
      </c>
      <c r="Z13" s="3">
        <v>0</v>
      </c>
      <c r="AA13" s="2" t="str">
        <f>IF(putColorModel!AA13&lt;&gt;"",AA$7,"")</f>
        <v/>
      </c>
      <c r="AB13" s="2">
        <f>IF(putColorModel!AB13&lt;&gt;"",AB$7,"")</f>
        <v>1</v>
      </c>
      <c r="AC13" s="2" t="str">
        <f>IF(putColorModel!AC13&lt;&gt;"",AC$7,"")</f>
        <v/>
      </c>
      <c r="AD13" s="7" t="str">
        <f t="shared" ref="AD13" si="55">IF(CONCATENATE(AA13,AB13,AC13,AA14,AB14,AC14,AA15,AB15,AC15)="","",CONCATENATE(AA13,AB13,AC13,AA14,AB14,AC14,AA15,AB15,AC15))</f>
        <v>1</v>
      </c>
      <c r="AH13" s="3">
        <v>0</v>
      </c>
      <c r="AI13" s="2" t="str">
        <f>IF(putColorModel!AI13&lt;&gt;"",AI$7,"")</f>
        <v/>
      </c>
      <c r="AJ13" s="2" t="str">
        <f>IF(putColorModel!AJ13&lt;&gt;"",AJ$7,"")</f>
        <v/>
      </c>
      <c r="AK13" s="2">
        <f>IF(putColorModel!AK13&lt;&gt;"",AK$7,"")</f>
        <v>2</v>
      </c>
      <c r="AL13" s="7" t="str">
        <f t="shared" ref="AL13" si="56">IF(CONCATENATE(AI13,AJ13,AK13,AI14,AJ14,AK14,AI15,AJ15,AK15)="","",CONCATENATE(AI13,AJ13,AK13,AI14,AJ14,AK14,AI15,AJ15,AK15))</f>
        <v>2</v>
      </c>
      <c r="AP13" s="3">
        <v>0</v>
      </c>
      <c r="AQ13" s="2" t="str">
        <f>IF(putColorModel!AQ13&lt;&gt;"",AQ$7,"")</f>
        <v/>
      </c>
      <c r="AR13" s="2">
        <f>IF(putColorModel!AR13&lt;&gt;"",AR$7,"")</f>
        <v>1</v>
      </c>
      <c r="AS13" s="2" t="str">
        <f>IF(putColorModel!AS13&lt;&gt;"",AS$7,"")</f>
        <v/>
      </c>
      <c r="AT13" s="7" t="str">
        <f t="shared" ref="AT13" si="57">IF(CONCATENATE(AQ13,AR13,AS13,AQ14,AR14,AS14,AQ15,AR15,AS15)="","",CONCATENATE(AQ13,AR13,AS13,AQ14,AR14,AS14,AQ15,AR15,AS15))</f>
        <v>1</v>
      </c>
      <c r="AX13" s="3">
        <v>0</v>
      </c>
      <c r="AY13" s="2" t="str">
        <f>IF(putColorModel!AY13&lt;&gt;"",AY$7,"")</f>
        <v/>
      </c>
      <c r="AZ13" s="2" t="str">
        <f>IF(putColorModel!AZ13&lt;&gt;"",AZ$7,"")</f>
        <v/>
      </c>
      <c r="BA13" s="2" t="str">
        <f>IF(putColorModel!BA13&lt;&gt;"",BA$7,"")</f>
        <v/>
      </c>
      <c r="BB13" s="7" t="str">
        <f t="shared" ref="BB13" si="58">IF(CONCATENATE(AY13,AZ13,BA13,AY14,AZ14,BA14,AY15,AZ15,BA15)="","",CONCATENATE(AY13,AZ13,BA13,AY14,AZ14,BA14,AY15,AZ15,BA15))</f>
        <v>0</v>
      </c>
      <c r="BF13" s="3">
        <v>0</v>
      </c>
      <c r="BG13" s="2" t="str">
        <f>IF(putColorModel!BG13&lt;&gt;"",BG$7,"")</f>
        <v/>
      </c>
      <c r="BH13" s="2">
        <f>IF(putColorModel!BH13&lt;&gt;"",BH$7,"")</f>
        <v>1</v>
      </c>
      <c r="BI13" s="2" t="str">
        <f>IF(putColorModel!BI13&lt;&gt;"",BI$7,"")</f>
        <v/>
      </c>
      <c r="BJ13" s="7" t="str">
        <f t="shared" ref="BJ13" si="59">IF(CONCATENATE(BG13,BH13,BI13,BG14,BH14,BI14,BG15,BH15,BI15)="","",CONCATENATE(BG13,BH13,BI13,BG14,BH14,BI14,BG15,BH15,BI15))</f>
        <v>1</v>
      </c>
      <c r="BN13" s="3">
        <v>0</v>
      </c>
      <c r="BO13" s="2">
        <f>IF(putColorModel!BO13&lt;&gt;"",BO$7,"")</f>
        <v>0</v>
      </c>
      <c r="BP13" s="2" t="str">
        <f>IF(putColorModel!BP13&lt;&gt;"",BP$7,"")</f>
        <v/>
      </c>
      <c r="BQ13" s="2" t="str">
        <f>IF(putColorModel!BQ13&lt;&gt;"",BQ$7,"")</f>
        <v/>
      </c>
      <c r="BR13" s="7" t="str">
        <f t="shared" ref="BR13" si="60">IF(CONCATENATE(BO13,BP13,BQ13,BO14,BP14,BQ14,BO15,BP15,BQ15)="","",CONCATENATE(BO13,BP13,BQ13,BO14,BP14,BQ14,BO15,BP15,BQ15))</f>
        <v>0</v>
      </c>
      <c r="BV13" s="3">
        <v>0</v>
      </c>
      <c r="BW13" s="2" t="str">
        <f>IF(putColorModel!BW13&lt;&gt;"",BW$7,"")</f>
        <v/>
      </c>
      <c r="BX13" s="2" t="str">
        <f>IF(putColorModel!BX13&lt;&gt;"",BX$7,"")</f>
        <v/>
      </c>
      <c r="BY13" s="2" t="str">
        <f>IF(putColorModel!BY13&lt;&gt;"",BY$7,"")</f>
        <v/>
      </c>
      <c r="BZ13" s="7" t="str">
        <f t="shared" ref="BZ13" si="61">IF(CONCATENATE(BW13,BX13,BY13,BW14,BX14,BY14,BW15,BX15,BY15)="","",CONCATENATE(BW13,BX13,BY13,BW14,BX14,BY14,BW15,BX15,BY15))</f>
        <v>0</v>
      </c>
      <c r="CD13" s="3">
        <v>0</v>
      </c>
      <c r="CE13" s="2" t="str">
        <f>IF(putColorModel!CE13&lt;&gt;"",CE$7,"")</f>
        <v/>
      </c>
      <c r="CF13" s="2" t="str">
        <f>IF(putColorModel!CF13&lt;&gt;"",CF$7,"")</f>
        <v/>
      </c>
      <c r="CG13" s="2">
        <f>IF(putColorModel!CG13&lt;&gt;"",CG$7,"")</f>
        <v>2</v>
      </c>
      <c r="CH13" s="7" t="str">
        <f t="shared" ref="CH13" si="62">IF(CONCATENATE(CE13,CF13,CG13,CE14,CF14,CG14,CE15,CF15,CG15)="","",CONCATENATE(CE13,CF13,CG13,CE14,CF14,CG14,CE15,CF15,CG15))</f>
        <v>2</v>
      </c>
      <c r="CL13" s="3">
        <v>0</v>
      </c>
      <c r="CM13" s="2" t="str">
        <f>IF(putColorModel!CM13&lt;&gt;"",CM$7,"")</f>
        <v/>
      </c>
      <c r="CN13" s="2" t="str">
        <f>IF(putColorModel!CN13&lt;&gt;"",CN$7,"")</f>
        <v/>
      </c>
      <c r="CO13" s="2" t="str">
        <f>IF(putColorModel!CO13&lt;&gt;"",CO$7,"")</f>
        <v/>
      </c>
      <c r="CP13" s="7" t="str">
        <f t="shared" ref="CP13" si="63">IF(CONCATENATE(CM13,CN13,CO13,CM14,CN14,CO14,CM15,CN15,CO15)="","",CONCATENATE(CM13,CN13,CO13,CM14,CN14,CO14,CM15,CN15,CO15))</f>
        <v>1</v>
      </c>
      <c r="CT13" s="3">
        <v>0</v>
      </c>
      <c r="CU13" s="2" t="str">
        <f>IF(putColorModel!CU13&lt;&gt;"",CU$7,"")</f>
        <v/>
      </c>
      <c r="CV13" s="2" t="str">
        <f>IF(putColorModel!CV13&lt;&gt;"",CV$7,"")</f>
        <v/>
      </c>
      <c r="CW13" s="2" t="str">
        <f>IF(putColorModel!CW13&lt;&gt;"",CW$7,"")</f>
        <v/>
      </c>
      <c r="CX13" s="7" t="str">
        <f t="shared" ref="CX13" si="64">IF(CONCATENATE(CU13,CV13,CW13,CU14,CV14,CW14,CU15,CV15,CW15)="","",CONCATENATE(CU13,CV13,CW13,CU14,CV14,CW14,CU15,CV15,CW15))</f>
        <v/>
      </c>
      <c r="DB13" s="3">
        <v>0</v>
      </c>
      <c r="DC13" s="2" t="str">
        <f>IF(putColorModel!DC13&lt;&gt;"",DC$7,"")</f>
        <v/>
      </c>
      <c r="DD13" s="2" t="str">
        <f>IF(putColorModel!DD13&lt;&gt;"",DD$7,"")</f>
        <v/>
      </c>
      <c r="DE13" s="2" t="str">
        <f>IF(putColorModel!DE13&lt;&gt;"",DE$7,"")</f>
        <v/>
      </c>
      <c r="DF13" s="7" t="str">
        <f t="shared" ref="DF13" si="65">IF(CONCATENATE(DC13,DD13,DE13,DC14,DD14,DE14,DC15,DD15,DE15)="","",CONCATENATE(DC13,DD13,DE13,DC14,DD14,DE14,DC15,DD15,DE15))</f>
        <v/>
      </c>
      <c r="DJ13" s="3">
        <v>0</v>
      </c>
      <c r="DK13" s="2" t="str">
        <f>IF(putColorModel!DK13&lt;&gt;"",DK$7,"")</f>
        <v/>
      </c>
      <c r="DL13" s="2" t="str">
        <f>IF(putColorModel!DL13&lt;&gt;"",DL$7,"")</f>
        <v/>
      </c>
      <c r="DM13" s="2" t="str">
        <f>IF(putColorModel!DM13&lt;&gt;"",DM$7,"")</f>
        <v/>
      </c>
      <c r="DN13" s="7" t="str">
        <f t="shared" ref="DN13" si="66">IF(CONCATENATE(DK13,DL13,DM13,DK14,DL14,DM14,DK15,DL15,DM15)="","",CONCATENATE(DK13,DL13,DM13,DK14,DL14,DM14,DK15,DL15,DM15))</f>
        <v/>
      </c>
      <c r="DR13" s="3">
        <v>0</v>
      </c>
      <c r="DS13" s="2" t="str">
        <f>IF(putColorModel!DS13&lt;&gt;"",DS$7,"")</f>
        <v/>
      </c>
      <c r="DT13" s="2" t="str">
        <f>IF(putColorModel!DT13&lt;&gt;"",DT$7,"")</f>
        <v/>
      </c>
      <c r="DU13" s="2" t="str">
        <f>IF(putColorModel!DU13&lt;&gt;"",DU$7,"")</f>
        <v/>
      </c>
      <c r="DV13" s="7" t="str">
        <f t="shared" ref="DV13" si="67">IF(CONCATENATE(DS13,DT13,DU13,DS14,DT14,DU14,DS15,DT15,DU15)="","",CONCATENATE(DS13,DT13,DU13,DS14,DT14,DU14,DS15,DT15,DU15))</f>
        <v/>
      </c>
      <c r="DZ13" s="3">
        <v>0</v>
      </c>
      <c r="EA13" s="2" t="str">
        <f>IF(putColorModel!EA13&lt;&gt;"",EA$7,"")</f>
        <v/>
      </c>
      <c r="EB13" s="2" t="str">
        <f>IF(putColorModel!EB13&lt;&gt;"",EB$7,"")</f>
        <v/>
      </c>
      <c r="EC13" s="2" t="str">
        <f>IF(putColorModel!EC13&lt;&gt;"",EC$7,"")</f>
        <v/>
      </c>
      <c r="ED13" s="7" t="str">
        <f t="shared" ref="ED13" si="68">IF(CONCATENATE(EA13,EB13,EC13,EA14,EB14,EC14,EA15,EB15,EC15)="","",CONCATENATE(EA13,EB13,EC13,EA14,EB14,EC14,EA15,EB15,EC15))</f>
        <v/>
      </c>
      <c r="EH13" s="3">
        <v>0</v>
      </c>
      <c r="EI13" s="2" t="str">
        <f>IF(putColorModel!EI13&lt;&gt;"",EI$7,"")</f>
        <v/>
      </c>
      <c r="EJ13" s="2" t="str">
        <f>IF(putColorModel!EJ13&lt;&gt;"",EJ$7,"")</f>
        <v/>
      </c>
      <c r="EK13" s="2" t="str">
        <f>IF(putColorModel!EK13&lt;&gt;"",EK$7,"")</f>
        <v/>
      </c>
      <c r="EL13" s="7" t="str">
        <f t="shared" ref="EL13" si="69">IF(CONCATENATE(EI13,EJ13,EK13,EI14,EJ14,EK14,EI15,EJ15,EK15)="","",CONCATENATE(EI13,EJ13,EK13,EI14,EJ14,EK14,EI15,EJ15,EK15))</f>
        <v/>
      </c>
      <c r="EP13" s="3">
        <v>0</v>
      </c>
      <c r="EQ13" s="2" t="str">
        <f>IF(putColorModel!EQ13&lt;&gt;"",EQ$7,"")</f>
        <v/>
      </c>
      <c r="ER13" s="2" t="str">
        <f>IF(putColorModel!ER13&lt;&gt;"",ER$7,"")</f>
        <v/>
      </c>
      <c r="ES13" s="2" t="str">
        <f>IF(putColorModel!ES13&lt;&gt;"",ES$7,"")</f>
        <v/>
      </c>
      <c r="ET13" s="7" t="str">
        <f t="shared" ref="ET13" si="70">IF(CONCATENATE(EQ13,ER13,ES13,EQ14,ER14,ES14,EQ15,ER15,ES15)="","",CONCATENATE(EQ13,ER13,ES13,EQ14,ER14,ES14,EQ15,ER15,ES15))</f>
        <v/>
      </c>
      <c r="EX13" s="3">
        <v>0</v>
      </c>
      <c r="EY13" s="2" t="str">
        <f>IF(putColorModel!EY13&lt;&gt;"",EY$7,"")</f>
        <v/>
      </c>
      <c r="EZ13" s="2" t="str">
        <f>IF(putColorModel!EZ13&lt;&gt;"",EZ$7,"")</f>
        <v/>
      </c>
      <c r="FA13" s="2" t="str">
        <f>IF(putColorModel!FA13&lt;&gt;"",FA$7,"")</f>
        <v/>
      </c>
      <c r="FB13" s="7" t="str">
        <f t="shared" ref="FB13" si="71">IF(CONCATENATE(EY13,EZ13,FA13,EY14,EZ14,FA14,EY15,EZ15,FA15)="","",CONCATENATE(EY13,EZ13,FA13,EY14,EZ14,FA14,EY15,EZ15,FA15))</f>
        <v/>
      </c>
    </row>
    <row r="14" spans="2:160" x14ac:dyDescent="0.25">
      <c r="B14" s="3">
        <v>1</v>
      </c>
      <c r="C14" s="2" t="str">
        <f>IF(putColorModel!C14&lt;&gt;"",C$7,"")</f>
        <v/>
      </c>
      <c r="D14" s="2" t="str">
        <f>IF(putColorModel!D14&lt;&gt;"",D$7,"")</f>
        <v/>
      </c>
      <c r="E14" s="2" t="str">
        <f>IF(putColorModel!E14&lt;&gt;"",E$7,"")</f>
        <v/>
      </c>
      <c r="J14" s="3">
        <v>1</v>
      </c>
      <c r="K14" s="2" t="str">
        <f>IF(putColorModel!K14&lt;&gt;"",K$7,"")</f>
        <v/>
      </c>
      <c r="L14" s="2" t="str">
        <f>IF(putColorModel!L14&lt;&gt;"",L$7,"")</f>
        <v/>
      </c>
      <c r="M14" s="2" t="str">
        <f>IF(putColorModel!M14&lt;&gt;"",M$7,"")</f>
        <v/>
      </c>
      <c r="R14" s="3">
        <v>1</v>
      </c>
      <c r="S14" s="2" t="str">
        <f>IF(putColorModel!S14&lt;&gt;"",S$7,"")</f>
        <v/>
      </c>
      <c r="T14" s="2" t="str">
        <f>IF(putColorModel!T14&lt;&gt;"",T$7,"")</f>
        <v/>
      </c>
      <c r="U14" s="2" t="str">
        <f>IF(putColorModel!U14&lt;&gt;"",U$7,"")</f>
        <v/>
      </c>
      <c r="Z14" s="3">
        <v>1</v>
      </c>
      <c r="AA14" s="2" t="str">
        <f>IF(putColorModel!AA14&lt;&gt;"",AA$7,"")</f>
        <v/>
      </c>
      <c r="AB14" s="2" t="str">
        <f>IF(putColorModel!AB14&lt;&gt;"",AB$7,"")</f>
        <v/>
      </c>
      <c r="AC14" s="2" t="str">
        <f>IF(putColorModel!AC14&lt;&gt;"",AC$7,"")</f>
        <v/>
      </c>
      <c r="AH14" s="3">
        <v>1</v>
      </c>
      <c r="AI14" s="2" t="str">
        <f>IF(putColorModel!AI14&lt;&gt;"",AI$7,"")</f>
        <v/>
      </c>
      <c r="AJ14" s="2" t="str">
        <f>IF(putColorModel!AJ14&lt;&gt;"",AJ$7,"")</f>
        <v/>
      </c>
      <c r="AK14" s="2" t="str">
        <f>IF(putColorModel!AK14&lt;&gt;"",AK$7,"")</f>
        <v/>
      </c>
      <c r="AP14" s="3">
        <v>1</v>
      </c>
      <c r="AQ14" s="2" t="str">
        <f>IF(putColorModel!AQ14&lt;&gt;"",AQ$7,"")</f>
        <v/>
      </c>
      <c r="AR14" s="2" t="str">
        <f>IF(putColorModel!AR14&lt;&gt;"",AR$7,"")</f>
        <v/>
      </c>
      <c r="AS14" s="2" t="str">
        <f>IF(putColorModel!AS14&lt;&gt;"",AS$7,"")</f>
        <v/>
      </c>
      <c r="AX14" s="3">
        <v>1</v>
      </c>
      <c r="AY14" s="2">
        <f>IF(putColorModel!AY14&lt;&gt;"",AY$7,"")</f>
        <v>0</v>
      </c>
      <c r="AZ14" s="2" t="str">
        <f>IF(putColorModel!AZ14&lt;&gt;"",AZ$7,"")</f>
        <v/>
      </c>
      <c r="BA14" s="2" t="str">
        <f>IF(putColorModel!BA14&lt;&gt;"",BA$7,"")</f>
        <v/>
      </c>
      <c r="BF14" s="3">
        <v>1</v>
      </c>
      <c r="BG14" s="2" t="str">
        <f>IF(putColorModel!BG14&lt;&gt;"",BG$7,"")</f>
        <v/>
      </c>
      <c r="BH14" s="2" t="str">
        <f>IF(putColorModel!BH14&lt;&gt;"",BH$7,"")</f>
        <v/>
      </c>
      <c r="BI14" s="2" t="str">
        <f>IF(putColorModel!BI14&lt;&gt;"",BI$7,"")</f>
        <v/>
      </c>
      <c r="BN14" s="3">
        <v>1</v>
      </c>
      <c r="BO14" s="2" t="str">
        <f>IF(putColorModel!BO14&lt;&gt;"",BO$7,"")</f>
        <v/>
      </c>
      <c r="BP14" s="2" t="str">
        <f>IF(putColorModel!BP14&lt;&gt;"",BP$7,"")</f>
        <v/>
      </c>
      <c r="BQ14" s="2" t="str">
        <f>IF(putColorModel!BQ14&lt;&gt;"",BQ$7,"")</f>
        <v/>
      </c>
      <c r="BV14" s="3">
        <v>1</v>
      </c>
      <c r="BW14" s="2">
        <f>IF(putColorModel!BW14&lt;&gt;"",BW$7,"")</f>
        <v>0</v>
      </c>
      <c r="BX14" s="2" t="str">
        <f>IF(putColorModel!BX14&lt;&gt;"",BX$7,"")</f>
        <v/>
      </c>
      <c r="BY14" s="2" t="str">
        <f>IF(putColorModel!BY14&lt;&gt;"",BY$7,"")</f>
        <v/>
      </c>
      <c r="CD14" s="3">
        <v>1</v>
      </c>
      <c r="CE14" s="2" t="str">
        <f>IF(putColorModel!CE14&lt;&gt;"",CE$7,"")</f>
        <v/>
      </c>
      <c r="CF14" s="2" t="str">
        <f>IF(putColorModel!CF14&lt;&gt;"",CF$7,"")</f>
        <v/>
      </c>
      <c r="CG14" s="2" t="str">
        <f>IF(putColorModel!CG14&lt;&gt;"",CG$7,"")</f>
        <v/>
      </c>
      <c r="CL14" s="3">
        <v>1</v>
      </c>
      <c r="CM14" s="2" t="str">
        <f>IF(putColorModel!CM14&lt;&gt;"",CM$7,"")</f>
        <v/>
      </c>
      <c r="CN14" s="2" t="str">
        <f>IF(putColorModel!CN14&lt;&gt;"",CN$7,"")</f>
        <v/>
      </c>
      <c r="CO14" s="2" t="str">
        <f>IF(putColorModel!CO14&lt;&gt;"",CO$7,"")</f>
        <v/>
      </c>
      <c r="CT14" s="3">
        <v>1</v>
      </c>
      <c r="CU14" s="2" t="str">
        <f>IF(putColorModel!CU14&lt;&gt;"",CU$7,"")</f>
        <v/>
      </c>
      <c r="CV14" s="2" t="str">
        <f>IF(putColorModel!CV14&lt;&gt;"",CV$7,"")</f>
        <v/>
      </c>
      <c r="CW14" s="2" t="str">
        <f>IF(putColorModel!CW14&lt;&gt;"",CW$7,"")</f>
        <v/>
      </c>
      <c r="DB14" s="3">
        <v>1</v>
      </c>
      <c r="DC14" s="2" t="str">
        <f>IF(putColorModel!DC14&lt;&gt;"",DC$7,"")</f>
        <v/>
      </c>
      <c r="DD14" s="2" t="str">
        <f>IF(putColorModel!DD14&lt;&gt;"",DD$7,"")</f>
        <v/>
      </c>
      <c r="DE14" s="2" t="str">
        <f>IF(putColorModel!DE14&lt;&gt;"",DE$7,"")</f>
        <v/>
      </c>
      <c r="DJ14" s="3">
        <v>1</v>
      </c>
      <c r="DK14" s="2" t="str">
        <f>IF(putColorModel!DK14&lt;&gt;"",DK$7,"")</f>
        <v/>
      </c>
      <c r="DL14" s="2" t="str">
        <f>IF(putColorModel!DL14&lt;&gt;"",DL$7,"")</f>
        <v/>
      </c>
      <c r="DM14" s="2" t="str">
        <f>IF(putColorModel!DM14&lt;&gt;"",DM$7,"")</f>
        <v/>
      </c>
      <c r="DR14" s="3">
        <v>1</v>
      </c>
      <c r="DS14" s="2" t="str">
        <f>IF(putColorModel!DS14&lt;&gt;"",DS$7,"")</f>
        <v/>
      </c>
      <c r="DT14" s="2" t="str">
        <f>IF(putColorModel!DT14&lt;&gt;"",DT$7,"")</f>
        <v/>
      </c>
      <c r="DU14" s="2" t="str">
        <f>IF(putColorModel!DU14&lt;&gt;"",DU$7,"")</f>
        <v/>
      </c>
      <c r="DZ14" s="3">
        <v>1</v>
      </c>
      <c r="EA14" s="2" t="str">
        <f>IF(putColorModel!EA14&lt;&gt;"",EA$7,"")</f>
        <v/>
      </c>
      <c r="EB14" s="2" t="str">
        <f>IF(putColorModel!EB14&lt;&gt;"",EB$7,"")</f>
        <v/>
      </c>
      <c r="EC14" s="2" t="str">
        <f>IF(putColorModel!EC14&lt;&gt;"",EC$7,"")</f>
        <v/>
      </c>
      <c r="EH14" s="3">
        <v>1</v>
      </c>
      <c r="EI14" s="2" t="str">
        <f>IF(putColorModel!EI14&lt;&gt;"",EI$7,"")</f>
        <v/>
      </c>
      <c r="EJ14" s="2" t="str">
        <f>IF(putColorModel!EJ14&lt;&gt;"",EJ$7,"")</f>
        <v/>
      </c>
      <c r="EK14" s="2" t="str">
        <f>IF(putColorModel!EK14&lt;&gt;"",EK$7,"")</f>
        <v/>
      </c>
      <c r="EP14" s="3">
        <v>1</v>
      </c>
      <c r="EQ14" s="2" t="str">
        <f>IF(putColorModel!EQ14&lt;&gt;"",EQ$7,"")</f>
        <v/>
      </c>
      <c r="ER14" s="2" t="str">
        <f>IF(putColorModel!ER14&lt;&gt;"",ER$7,"")</f>
        <v/>
      </c>
      <c r="ES14" s="2" t="str">
        <f>IF(putColorModel!ES14&lt;&gt;"",ES$7,"")</f>
        <v/>
      </c>
      <c r="EX14" s="3">
        <v>1</v>
      </c>
      <c r="EY14" s="2" t="str">
        <f>IF(putColorModel!EY14&lt;&gt;"",EY$7,"")</f>
        <v/>
      </c>
      <c r="EZ14" s="2" t="str">
        <f>IF(putColorModel!EZ14&lt;&gt;"",EZ$7,"")</f>
        <v/>
      </c>
      <c r="FA14" s="2" t="str">
        <f>IF(putColorModel!FA14&lt;&gt;"",FA$7,"")</f>
        <v/>
      </c>
    </row>
    <row r="15" spans="2:160" x14ac:dyDescent="0.25">
      <c r="B15" s="3">
        <v>2</v>
      </c>
      <c r="C15" s="2" t="str">
        <f>IF(putColorModel!C15&lt;&gt;"",C$7,"")</f>
        <v/>
      </c>
      <c r="D15" s="2" t="str">
        <f>IF(putColorModel!D15&lt;&gt;"",D$7,"")</f>
        <v/>
      </c>
      <c r="E15" s="2" t="str">
        <f>IF(putColorModel!E15&lt;&gt;"",E$7,"")</f>
        <v/>
      </c>
      <c r="J15" s="3">
        <v>2</v>
      </c>
      <c r="K15" s="2">
        <f>IF(putColorModel!K15&lt;&gt;"",K$7,"")</f>
        <v>0</v>
      </c>
      <c r="L15" s="2" t="str">
        <f>IF(putColorModel!L15&lt;&gt;"",L$7,"")</f>
        <v/>
      </c>
      <c r="M15" s="2" t="str">
        <f>IF(putColorModel!M15&lt;&gt;"",M$7,"")</f>
        <v/>
      </c>
      <c r="R15" s="3">
        <v>2</v>
      </c>
      <c r="S15" s="2" t="str">
        <f>IF(putColorModel!S15&lt;&gt;"",S$7,"")</f>
        <v/>
      </c>
      <c r="T15" s="2" t="str">
        <f>IF(putColorModel!T15&lt;&gt;"",T$7,"")</f>
        <v/>
      </c>
      <c r="U15" s="2" t="str">
        <f>IF(putColorModel!U15&lt;&gt;"",U$7,"")</f>
        <v/>
      </c>
      <c r="Z15" s="3">
        <v>2</v>
      </c>
      <c r="AA15" s="2" t="str">
        <f>IF(putColorModel!AA15&lt;&gt;"",AA$7,"")</f>
        <v/>
      </c>
      <c r="AB15" s="2" t="str">
        <f>IF(putColorModel!AB15&lt;&gt;"",AB$7,"")</f>
        <v/>
      </c>
      <c r="AC15" s="2" t="str">
        <f>IF(putColorModel!AC15&lt;&gt;"",AC$7,"")</f>
        <v/>
      </c>
      <c r="AH15" s="3">
        <v>2</v>
      </c>
      <c r="AI15" s="2" t="str">
        <f>IF(putColorModel!AI15&lt;&gt;"",AI$7,"")</f>
        <v/>
      </c>
      <c r="AJ15" s="2" t="str">
        <f>IF(putColorModel!AJ15&lt;&gt;"",AJ$7,"")</f>
        <v/>
      </c>
      <c r="AK15" s="2" t="str">
        <f>IF(putColorModel!AK15&lt;&gt;"",AK$7,"")</f>
        <v/>
      </c>
      <c r="AP15" s="3">
        <v>2</v>
      </c>
      <c r="AQ15" s="2" t="str">
        <f>IF(putColorModel!AQ15&lt;&gt;"",AQ$7,"")</f>
        <v/>
      </c>
      <c r="AR15" s="2" t="str">
        <f>IF(putColorModel!AR15&lt;&gt;"",AR$7,"")</f>
        <v/>
      </c>
      <c r="AS15" s="2" t="str">
        <f>IF(putColorModel!AS15&lt;&gt;"",AS$7,"")</f>
        <v/>
      </c>
      <c r="AX15" s="3">
        <v>2</v>
      </c>
      <c r="AY15" s="2" t="str">
        <f>IF(putColorModel!AY15&lt;&gt;"",AY$7,"")</f>
        <v/>
      </c>
      <c r="AZ15" s="2" t="str">
        <f>IF(putColorModel!AZ15&lt;&gt;"",AZ$7,"")</f>
        <v/>
      </c>
      <c r="BA15" s="2" t="str">
        <f>IF(putColorModel!BA15&lt;&gt;"",BA$7,"")</f>
        <v/>
      </c>
      <c r="BF15" s="3">
        <v>2</v>
      </c>
      <c r="BG15" s="2" t="str">
        <f>IF(putColorModel!BG15&lt;&gt;"",BG$7,"")</f>
        <v/>
      </c>
      <c r="BH15" s="2" t="str">
        <f>IF(putColorModel!BH15&lt;&gt;"",BH$7,"")</f>
        <v/>
      </c>
      <c r="BI15" s="2" t="str">
        <f>IF(putColorModel!BI15&lt;&gt;"",BI$7,"")</f>
        <v/>
      </c>
      <c r="BN15" s="3">
        <v>2</v>
      </c>
      <c r="BO15" s="2" t="str">
        <f>IF(putColorModel!BO15&lt;&gt;"",BO$7,"")</f>
        <v/>
      </c>
      <c r="BP15" s="2" t="str">
        <f>IF(putColorModel!BP15&lt;&gt;"",BP$7,"")</f>
        <v/>
      </c>
      <c r="BQ15" s="2" t="str">
        <f>IF(putColorModel!BQ15&lt;&gt;"",BQ$7,"")</f>
        <v/>
      </c>
      <c r="BV15" s="3">
        <v>2</v>
      </c>
      <c r="BW15" s="2" t="str">
        <f>IF(putColorModel!BW15&lt;&gt;"",BW$7,"")</f>
        <v/>
      </c>
      <c r="BX15" s="2" t="str">
        <f>IF(putColorModel!BX15&lt;&gt;"",BX$7,"")</f>
        <v/>
      </c>
      <c r="BY15" s="2" t="str">
        <f>IF(putColorModel!BY15&lt;&gt;"",BY$7,"")</f>
        <v/>
      </c>
      <c r="CD15" s="3">
        <v>2</v>
      </c>
      <c r="CE15" s="2" t="str">
        <f>IF(putColorModel!CE15&lt;&gt;"",CE$7,"")</f>
        <v/>
      </c>
      <c r="CF15" s="2" t="str">
        <f>IF(putColorModel!CF15&lt;&gt;"",CF$7,"")</f>
        <v/>
      </c>
      <c r="CG15" s="2" t="str">
        <f>IF(putColorModel!CG15&lt;&gt;"",CG$7,"")</f>
        <v/>
      </c>
      <c r="CL15" s="3">
        <v>2</v>
      </c>
      <c r="CM15" s="2" t="str">
        <f>IF(putColorModel!CM15&lt;&gt;"",CM$7,"")</f>
        <v/>
      </c>
      <c r="CN15" s="2">
        <f>IF(putColorModel!CN15&lt;&gt;"",CN$7,"")</f>
        <v>1</v>
      </c>
      <c r="CO15" s="2" t="str">
        <f>IF(putColorModel!CO15&lt;&gt;"",CO$7,"")</f>
        <v/>
      </c>
      <c r="CT15" s="3">
        <v>2</v>
      </c>
      <c r="CU15" s="2" t="str">
        <f>IF(putColorModel!CU15&lt;&gt;"",CU$7,"")</f>
        <v/>
      </c>
      <c r="CV15" s="2" t="str">
        <f>IF(putColorModel!CV15&lt;&gt;"",CV$7,"")</f>
        <v/>
      </c>
      <c r="CW15" s="2" t="str">
        <f>IF(putColorModel!CW15&lt;&gt;"",CW$7,"")</f>
        <v/>
      </c>
      <c r="DB15" s="3">
        <v>2</v>
      </c>
      <c r="DC15" s="2" t="str">
        <f>IF(putColorModel!DC15&lt;&gt;"",DC$7,"")</f>
        <v/>
      </c>
      <c r="DD15" s="2" t="str">
        <f>IF(putColorModel!DD15&lt;&gt;"",DD$7,"")</f>
        <v/>
      </c>
      <c r="DE15" s="2" t="str">
        <f>IF(putColorModel!DE15&lt;&gt;"",DE$7,"")</f>
        <v/>
      </c>
      <c r="DJ15" s="3">
        <v>2</v>
      </c>
      <c r="DK15" s="2" t="str">
        <f>IF(putColorModel!DK15&lt;&gt;"",DK$7,"")</f>
        <v/>
      </c>
      <c r="DL15" s="2" t="str">
        <f>IF(putColorModel!DL15&lt;&gt;"",DL$7,"")</f>
        <v/>
      </c>
      <c r="DM15" s="2" t="str">
        <f>IF(putColorModel!DM15&lt;&gt;"",DM$7,"")</f>
        <v/>
      </c>
      <c r="DR15" s="3">
        <v>2</v>
      </c>
      <c r="DS15" s="2" t="str">
        <f>IF(putColorModel!DS15&lt;&gt;"",DS$7,"")</f>
        <v/>
      </c>
      <c r="DT15" s="2" t="str">
        <f>IF(putColorModel!DT15&lt;&gt;"",DT$7,"")</f>
        <v/>
      </c>
      <c r="DU15" s="2" t="str">
        <f>IF(putColorModel!DU15&lt;&gt;"",DU$7,"")</f>
        <v/>
      </c>
      <c r="DZ15" s="3">
        <v>2</v>
      </c>
      <c r="EA15" s="2" t="str">
        <f>IF(putColorModel!EA15&lt;&gt;"",EA$7,"")</f>
        <v/>
      </c>
      <c r="EB15" s="2" t="str">
        <f>IF(putColorModel!EB15&lt;&gt;"",EB$7,"")</f>
        <v/>
      </c>
      <c r="EC15" s="2" t="str">
        <f>IF(putColorModel!EC15&lt;&gt;"",EC$7,"")</f>
        <v/>
      </c>
      <c r="EH15" s="3">
        <v>2</v>
      </c>
      <c r="EI15" s="2" t="str">
        <f>IF(putColorModel!EI15&lt;&gt;"",EI$7,"")</f>
        <v/>
      </c>
      <c r="EJ15" s="2" t="str">
        <f>IF(putColorModel!EJ15&lt;&gt;"",EJ$7,"")</f>
        <v/>
      </c>
      <c r="EK15" s="2" t="str">
        <f>IF(putColorModel!EK15&lt;&gt;"",EK$7,"")</f>
        <v/>
      </c>
      <c r="EP15" s="3">
        <v>2</v>
      </c>
      <c r="EQ15" s="2" t="str">
        <f>IF(putColorModel!EQ15&lt;&gt;"",EQ$7,"")</f>
        <v/>
      </c>
      <c r="ER15" s="2" t="str">
        <f>IF(putColorModel!ER15&lt;&gt;"",ER$7,"")</f>
        <v/>
      </c>
      <c r="ES15" s="2" t="str">
        <f>IF(putColorModel!ES15&lt;&gt;"",ES$7,"")</f>
        <v/>
      </c>
      <c r="EX15" s="3">
        <v>2</v>
      </c>
      <c r="EY15" s="2" t="str">
        <f>IF(putColorModel!EY15&lt;&gt;"",EY$7,"")</f>
        <v/>
      </c>
      <c r="EZ15" s="2" t="str">
        <f>IF(putColorModel!EZ15&lt;&gt;"",EZ$7,"")</f>
        <v/>
      </c>
      <c r="FA15" s="2" t="str">
        <f>IF(putColorModel!FA15&lt;&gt;"",FA$7,"")</f>
        <v/>
      </c>
    </row>
    <row r="16" spans="2:160" x14ac:dyDescent="0.25">
      <c r="B16" s="3"/>
      <c r="D16" s="5"/>
      <c r="E16" s="5"/>
      <c r="J16" s="3"/>
      <c r="L16" s="5"/>
      <c r="M16" s="5"/>
      <c r="R16" s="3"/>
      <c r="T16" s="5"/>
      <c r="U16" s="5"/>
      <c r="Z16" s="3"/>
      <c r="AB16" s="5"/>
      <c r="AC16" s="5"/>
      <c r="AH16" s="3"/>
      <c r="AJ16" s="5"/>
      <c r="AK16" s="5"/>
      <c r="AP16" s="3"/>
      <c r="AR16" s="5"/>
      <c r="AS16" s="5"/>
      <c r="AX16" s="3"/>
      <c r="AZ16" s="5"/>
      <c r="BA16" s="5"/>
      <c r="BF16" s="3"/>
      <c r="BH16" s="5"/>
      <c r="BI16" s="5"/>
      <c r="BN16" s="3"/>
      <c r="BP16" s="5"/>
      <c r="BQ16" s="5"/>
      <c r="BV16" s="3"/>
      <c r="BX16" s="5"/>
      <c r="BY16" s="5"/>
      <c r="CD16" s="3"/>
      <c r="CF16" s="5"/>
      <c r="CG16" s="5"/>
      <c r="CL16" s="3"/>
      <c r="CN16" s="5"/>
      <c r="CO16" s="5"/>
      <c r="CT16" s="3"/>
      <c r="CV16" s="5"/>
      <c r="CW16" s="5"/>
      <c r="DB16" s="3"/>
      <c r="DD16" s="5"/>
      <c r="DE16" s="5"/>
      <c r="DJ16" s="3"/>
      <c r="DL16" s="5"/>
      <c r="DM16" s="5"/>
      <c r="DR16" s="3"/>
      <c r="DT16" s="5"/>
      <c r="DU16" s="5"/>
      <c r="DZ16" s="3"/>
      <c r="EB16" s="5"/>
      <c r="EC16" s="5"/>
      <c r="EH16" s="3"/>
      <c r="EJ16" s="5"/>
      <c r="EK16" s="5"/>
      <c r="EP16" s="3"/>
      <c r="ER16" s="5"/>
      <c r="ES16" s="5"/>
      <c r="EX16" s="3"/>
      <c r="EZ16" s="5"/>
      <c r="FA16" s="5"/>
    </row>
    <row r="17" spans="162:165" x14ac:dyDescent="0.25">
      <c r="FF17" s="1"/>
      <c r="FG17" s="1"/>
      <c r="FH17" s="1"/>
      <c r="FI17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C21"/>
  <sheetViews>
    <sheetView zoomScaleNormal="100" workbookViewId="0">
      <selection activeCell="A17" sqref="A17"/>
    </sheetView>
  </sheetViews>
  <sheetFormatPr baseColWidth="10" defaultRowHeight="15" x14ac:dyDescent="0.25"/>
  <cols>
    <col min="1" max="1" width="4.140625" customWidth="1"/>
    <col min="2" max="2" width="3.5703125" style="1" bestFit="1" customWidth="1"/>
    <col min="3" max="5" width="4.42578125" style="1" customWidth="1"/>
    <col min="6" max="6" width="11.85546875" style="1" bestFit="1" customWidth="1"/>
    <col min="7" max="7" width="11.85546875" bestFit="1" customWidth="1"/>
    <col min="9" max="9" width="4.140625" customWidth="1"/>
    <col min="10" max="10" width="3.5703125" style="1" bestFit="1" customWidth="1"/>
    <col min="11" max="13" width="4.42578125" style="1" customWidth="1"/>
    <col min="14" max="14" width="11.85546875" style="1" bestFit="1" customWidth="1"/>
    <col min="15" max="15" width="11.85546875" bestFit="1" customWidth="1"/>
    <col min="17" max="17" width="4.140625" customWidth="1"/>
    <col min="18" max="18" width="3.5703125" style="1" bestFit="1" customWidth="1"/>
    <col min="19" max="21" width="4.42578125" style="1" customWidth="1"/>
    <col min="22" max="22" width="11.85546875" style="1" bestFit="1" customWidth="1"/>
    <col min="23" max="23" width="11.85546875" bestFit="1" customWidth="1"/>
    <col min="25" max="25" width="4.140625" customWidth="1"/>
    <col min="26" max="26" width="3.5703125" style="1" bestFit="1" customWidth="1"/>
    <col min="27" max="29" width="4.42578125" style="1" customWidth="1"/>
    <col min="30" max="30" width="11.85546875" style="1" bestFit="1" customWidth="1"/>
    <col min="31" max="31" width="11.85546875" bestFit="1" customWidth="1"/>
    <col min="33" max="33" width="4.140625" customWidth="1"/>
    <col min="34" max="34" width="3.5703125" style="1" bestFit="1" customWidth="1"/>
    <col min="35" max="37" width="4.42578125" style="1" customWidth="1"/>
    <col min="38" max="38" width="11.85546875" style="1" bestFit="1" customWidth="1"/>
    <col min="39" max="39" width="11.85546875" bestFit="1" customWidth="1"/>
    <col min="41" max="41" width="4.140625" customWidth="1"/>
    <col min="42" max="42" width="3.5703125" style="1" bestFit="1" customWidth="1"/>
    <col min="43" max="45" width="4.42578125" style="1" customWidth="1"/>
    <col min="46" max="46" width="11.85546875" style="1" bestFit="1" customWidth="1"/>
    <col min="47" max="47" width="11.85546875" bestFit="1" customWidth="1"/>
    <col min="49" max="49" width="4.140625" customWidth="1"/>
    <col min="50" max="50" width="3.5703125" style="1" bestFit="1" customWidth="1"/>
    <col min="51" max="53" width="4.42578125" style="1" customWidth="1"/>
    <col min="54" max="54" width="11.85546875" style="1" bestFit="1" customWidth="1"/>
    <col min="55" max="55" width="11.85546875" bestFit="1" customWidth="1"/>
    <col min="57" max="57" width="4.140625" customWidth="1"/>
    <col min="58" max="58" width="3.5703125" style="1" bestFit="1" customWidth="1"/>
    <col min="59" max="61" width="4.42578125" style="1" customWidth="1"/>
    <col min="62" max="62" width="11.85546875" style="1" bestFit="1" customWidth="1"/>
    <col min="63" max="63" width="11.85546875" bestFit="1" customWidth="1"/>
    <col min="65" max="65" width="4.140625" customWidth="1"/>
    <col min="66" max="66" width="3.5703125" style="1" bestFit="1" customWidth="1"/>
    <col min="67" max="69" width="4.42578125" style="1" customWidth="1"/>
    <col min="70" max="70" width="11.85546875" style="1" bestFit="1" customWidth="1"/>
    <col min="71" max="71" width="11.85546875" bestFit="1" customWidth="1"/>
    <col min="73" max="73" width="4.140625" customWidth="1"/>
    <col min="74" max="74" width="3.5703125" style="1" bestFit="1" customWidth="1"/>
    <col min="75" max="77" width="4.42578125" style="1" customWidth="1"/>
    <col min="78" max="78" width="11.85546875" style="1" bestFit="1" customWidth="1"/>
    <col min="79" max="79" width="11.85546875" bestFit="1" customWidth="1"/>
    <col min="81" max="81" width="4.140625" customWidth="1"/>
    <col min="82" max="82" width="3.5703125" style="1" bestFit="1" customWidth="1"/>
    <col min="83" max="85" width="4.42578125" style="1" customWidth="1"/>
    <col min="86" max="86" width="11.85546875" style="1" bestFit="1" customWidth="1"/>
    <col min="87" max="87" width="11.85546875" bestFit="1" customWidth="1"/>
    <col min="89" max="89" width="4.140625" customWidth="1"/>
    <col min="90" max="90" width="3.5703125" style="1" bestFit="1" customWidth="1"/>
    <col min="91" max="93" width="4.42578125" style="1" customWidth="1"/>
    <col min="94" max="94" width="11.85546875" style="1" bestFit="1" customWidth="1"/>
    <col min="95" max="95" width="11.85546875" bestFit="1" customWidth="1"/>
    <col min="97" max="97" width="4.140625" customWidth="1"/>
    <col min="98" max="98" width="3.5703125" style="1" bestFit="1" customWidth="1"/>
    <col min="99" max="101" width="4.42578125" style="1" customWidth="1"/>
    <col min="102" max="102" width="11.85546875" style="1" bestFit="1" customWidth="1"/>
    <col min="103" max="103" width="11.85546875" bestFit="1" customWidth="1"/>
    <col min="105" max="105" width="4.140625" customWidth="1"/>
    <col min="106" max="106" width="3.5703125" style="1" bestFit="1" customWidth="1"/>
    <col min="107" max="109" width="4.42578125" style="1" customWidth="1"/>
    <col min="110" max="110" width="11.85546875" style="1" bestFit="1" customWidth="1"/>
    <col min="111" max="111" width="11.85546875" bestFit="1" customWidth="1"/>
    <col min="113" max="113" width="4.140625" customWidth="1"/>
    <col min="114" max="114" width="3.5703125" style="1" bestFit="1" customWidth="1"/>
    <col min="115" max="117" width="4.42578125" style="1" customWidth="1"/>
    <col min="118" max="118" width="11.85546875" style="1" bestFit="1" customWidth="1"/>
    <col min="119" max="119" width="11.85546875" bestFit="1" customWidth="1"/>
    <col min="121" max="121" width="4.140625" customWidth="1"/>
    <col min="122" max="122" width="3.5703125" style="1" bestFit="1" customWidth="1"/>
    <col min="123" max="125" width="4.42578125" style="1" customWidth="1"/>
    <col min="126" max="126" width="11.85546875" style="1" bestFit="1" customWidth="1"/>
    <col min="127" max="127" width="11.85546875" bestFit="1" customWidth="1"/>
    <col min="129" max="129" width="4.140625" customWidth="1"/>
    <col min="130" max="130" width="3.5703125" style="1" bestFit="1" customWidth="1"/>
    <col min="131" max="133" width="4.42578125" style="1" customWidth="1"/>
    <col min="134" max="134" width="11.85546875" style="1" bestFit="1" customWidth="1"/>
    <col min="135" max="135" width="11.85546875" bestFit="1" customWidth="1"/>
    <col min="137" max="137" width="4.140625" customWidth="1"/>
    <col min="138" max="138" width="3.5703125" style="1" bestFit="1" customWidth="1"/>
    <col min="139" max="141" width="4.42578125" style="1" customWidth="1"/>
    <col min="142" max="142" width="11.85546875" style="1" bestFit="1" customWidth="1"/>
    <col min="143" max="143" width="11.85546875" bestFit="1" customWidth="1"/>
    <col min="145" max="145" width="4.140625" customWidth="1"/>
    <col min="146" max="146" width="3.5703125" style="1" bestFit="1" customWidth="1"/>
    <col min="147" max="149" width="4.42578125" style="1" customWidth="1"/>
    <col min="150" max="150" width="11.85546875" style="1" bestFit="1" customWidth="1"/>
    <col min="151" max="151" width="11.85546875" bestFit="1" customWidth="1"/>
    <col min="153" max="153" width="4.140625" customWidth="1"/>
    <col min="154" max="154" width="3.5703125" style="1" bestFit="1" customWidth="1"/>
    <col min="155" max="157" width="4.42578125" style="1" customWidth="1"/>
    <col min="158" max="158" width="11.85546875" style="1" bestFit="1" customWidth="1"/>
    <col min="159" max="159" width="11.85546875" bestFit="1" customWidth="1"/>
    <col min="161" max="161" width="4.140625" customWidth="1"/>
  </cols>
  <sheetData>
    <row r="1" spans="2:159" x14ac:dyDescent="0.25">
      <c r="E1" s="12">
        <v>1</v>
      </c>
      <c r="M1" s="12">
        <f>E1+1</f>
        <v>2</v>
      </c>
      <c r="U1" s="12">
        <f>M1+1</f>
        <v>3</v>
      </c>
      <c r="AC1" s="12">
        <f>U1+1</f>
        <v>4</v>
      </c>
      <c r="AK1" s="12">
        <f>AC1+1</f>
        <v>5</v>
      </c>
      <c r="AS1" s="12">
        <f>AK1+1</f>
        <v>6</v>
      </c>
      <c r="BA1" s="12">
        <f>AS1+1</f>
        <v>7</v>
      </c>
      <c r="BI1" s="12">
        <f>BA1+1</f>
        <v>8</v>
      </c>
      <c r="BQ1" s="12">
        <f>BI1+1</f>
        <v>9</v>
      </c>
      <c r="BY1" s="12">
        <f>BQ1+1</f>
        <v>10</v>
      </c>
      <c r="CG1" s="12">
        <f>BY1+1</f>
        <v>11</v>
      </c>
      <c r="CO1" s="12">
        <f>CG1+1</f>
        <v>12</v>
      </c>
      <c r="CW1" s="12">
        <f>CO1+1</f>
        <v>13</v>
      </c>
      <c r="DE1" s="12">
        <f>CW1+1</f>
        <v>14</v>
      </c>
      <c r="DM1" s="12">
        <f>DE1+1</f>
        <v>15</v>
      </c>
      <c r="DU1" s="12">
        <f>DM1+1</f>
        <v>16</v>
      </c>
      <c r="EC1" s="12">
        <f>DU1+1</f>
        <v>17</v>
      </c>
      <c r="EK1" s="12">
        <f>EC1+1</f>
        <v>18</v>
      </c>
      <c r="ES1" s="12">
        <f>EK1+1</f>
        <v>19</v>
      </c>
      <c r="FA1" s="12">
        <f>ES1+1</f>
        <v>20</v>
      </c>
    </row>
    <row r="2" spans="2:159" s="4" customFormat="1" x14ac:dyDescent="0.25">
      <c r="B2" s="6">
        <v>0</v>
      </c>
      <c r="C2" s="3">
        <v>0</v>
      </c>
      <c r="D2" s="3">
        <v>1</v>
      </c>
      <c r="E2" s="3">
        <v>2</v>
      </c>
      <c r="F2" s="8" t="str">
        <f>IF(AND(C3=D4,D4=E5,E5&lt;&gt;""),"DiagonalPrincipal","")</f>
        <v/>
      </c>
      <c r="J2" s="6">
        <v>0</v>
      </c>
      <c r="K2" s="3">
        <v>0</v>
      </c>
      <c r="L2" s="3">
        <v>1</v>
      </c>
      <c r="M2" s="3">
        <v>2</v>
      </c>
      <c r="N2" s="8" t="str">
        <f>IF(AND(K3=L4,L4=M5,M5&lt;&gt;""),"DiagonalPrincipal","")</f>
        <v/>
      </c>
      <c r="R2" s="6">
        <v>0</v>
      </c>
      <c r="S2" s="3">
        <v>0</v>
      </c>
      <c r="T2" s="3">
        <v>1</v>
      </c>
      <c r="U2" s="3">
        <v>2</v>
      </c>
      <c r="V2" s="8" t="str">
        <f>IF(AND(S3=T4,T4=U5,U5&lt;&gt;""),"DiagonalPrincipal","")</f>
        <v/>
      </c>
      <c r="Z2" s="6">
        <v>0</v>
      </c>
      <c r="AA2" s="3">
        <v>0</v>
      </c>
      <c r="AB2" s="3">
        <v>1</v>
      </c>
      <c r="AC2" s="3">
        <v>2</v>
      </c>
      <c r="AD2" s="8" t="str">
        <f>IF(AND(AA3=AB4,AB4=AC5,AC5&lt;&gt;""),"DiagonalPrincipal","")</f>
        <v/>
      </c>
      <c r="AH2" s="6">
        <v>0</v>
      </c>
      <c r="AI2" s="3">
        <v>0</v>
      </c>
      <c r="AJ2" s="3">
        <v>1</v>
      </c>
      <c r="AK2" s="3">
        <v>2</v>
      </c>
      <c r="AL2" s="8" t="str">
        <f>IF(AND(AI3=AJ4,AJ4=AK5,AK5&lt;&gt;""),"DiagonalPrincipal","")</f>
        <v/>
      </c>
      <c r="AP2" s="6">
        <v>0</v>
      </c>
      <c r="AQ2" s="3">
        <v>0</v>
      </c>
      <c r="AR2" s="3">
        <v>1</v>
      </c>
      <c r="AS2" s="3">
        <v>2</v>
      </c>
      <c r="AT2" s="8" t="str">
        <f>IF(AND(AQ3=AR4,AR4=AS5,AS5&lt;&gt;""),"DiagonalPrincipal","")</f>
        <v/>
      </c>
      <c r="AX2" s="6">
        <v>0</v>
      </c>
      <c r="AY2" s="3">
        <v>0</v>
      </c>
      <c r="AZ2" s="3">
        <v>1</v>
      </c>
      <c r="BA2" s="3">
        <v>2</v>
      </c>
      <c r="BB2" s="8" t="str">
        <f>IF(AND(AY3=AZ4,AZ4=BA5,BA5&lt;&gt;""),"DiagonalPrincipal","")</f>
        <v/>
      </c>
      <c r="BF2" s="6">
        <v>0</v>
      </c>
      <c r="BG2" s="3">
        <v>0</v>
      </c>
      <c r="BH2" s="3">
        <v>1</v>
      </c>
      <c r="BI2" s="3">
        <v>2</v>
      </c>
      <c r="BJ2" s="8" t="str">
        <f>IF(AND(BG3=BH4,BH4=BI5,BI5&lt;&gt;""),"DiagonalPrincipal","")</f>
        <v/>
      </c>
      <c r="BN2" s="6">
        <v>0</v>
      </c>
      <c r="BO2" s="3">
        <v>0</v>
      </c>
      <c r="BP2" s="3">
        <v>1</v>
      </c>
      <c r="BQ2" s="3">
        <v>2</v>
      </c>
      <c r="BR2" s="8" t="str">
        <f>IF(AND(BO3=BP4,BP4=BQ5,BQ5&lt;&gt;""),"DiagonalPrincipal","")</f>
        <v/>
      </c>
      <c r="BV2" s="6">
        <v>0</v>
      </c>
      <c r="BW2" s="3">
        <v>0</v>
      </c>
      <c r="BX2" s="3">
        <v>1</v>
      </c>
      <c r="BY2" s="3">
        <v>2</v>
      </c>
      <c r="BZ2" s="8" t="str">
        <f>IF(AND(BW3=BX4,BX4=BY5,BY5&lt;&gt;""),"DiagonalPrincipal","")</f>
        <v/>
      </c>
      <c r="CD2" s="6">
        <v>0</v>
      </c>
      <c r="CE2" s="3">
        <v>0</v>
      </c>
      <c r="CF2" s="3">
        <v>1</v>
      </c>
      <c r="CG2" s="3">
        <v>2</v>
      </c>
      <c r="CH2" s="8" t="str">
        <f>IF(AND(CE3=CF4,CF4=CG5,CG5&lt;&gt;""),"DiagonalPrincipal","")</f>
        <v/>
      </c>
      <c r="CL2" s="6">
        <v>0</v>
      </c>
      <c r="CM2" s="3">
        <v>0</v>
      </c>
      <c r="CN2" s="3">
        <v>1</v>
      </c>
      <c r="CO2" s="3">
        <v>2</v>
      </c>
      <c r="CP2" s="8" t="str">
        <f>IF(AND(CM3=CN4,CN4=CO5,CO5&lt;&gt;""),"DiagonalPrincipal","")</f>
        <v/>
      </c>
      <c r="CT2" s="6">
        <v>0</v>
      </c>
      <c r="CU2" s="3">
        <v>0</v>
      </c>
      <c r="CV2" s="3">
        <v>1</v>
      </c>
      <c r="CW2" s="3">
        <v>2</v>
      </c>
      <c r="CX2" s="8" t="str">
        <f>IF(AND(CU3=CV4,CV4=CW5,CW5&lt;&gt;""),"DiagonalPrincipal","")</f>
        <v/>
      </c>
      <c r="DB2" s="6">
        <v>0</v>
      </c>
      <c r="DC2" s="3">
        <v>0</v>
      </c>
      <c r="DD2" s="3">
        <v>1</v>
      </c>
      <c r="DE2" s="3">
        <v>2</v>
      </c>
      <c r="DF2" s="8" t="str">
        <f>IF(AND(DC3=DD4,DD4=DE5,DE5&lt;&gt;""),"DiagonalPrincipal","")</f>
        <v/>
      </c>
      <c r="DJ2" s="6">
        <v>0</v>
      </c>
      <c r="DK2" s="3">
        <v>0</v>
      </c>
      <c r="DL2" s="3">
        <v>1</v>
      </c>
      <c r="DM2" s="3">
        <v>2</v>
      </c>
      <c r="DN2" s="8" t="str">
        <f>IF(AND(DK3=DL4,DL4=DM5,DM5&lt;&gt;""),"DiagonalPrincipal","")</f>
        <v/>
      </c>
      <c r="DR2" s="6">
        <v>0</v>
      </c>
      <c r="DS2" s="3">
        <v>0</v>
      </c>
      <c r="DT2" s="3">
        <v>1</v>
      </c>
      <c r="DU2" s="3">
        <v>2</v>
      </c>
      <c r="DV2" s="8" t="str">
        <f>IF(AND(DS3=DT4,DT4=DU5,DU5&lt;&gt;""),"DiagonalPrincipal","")</f>
        <v/>
      </c>
      <c r="DZ2" s="6">
        <v>0</v>
      </c>
      <c r="EA2" s="3">
        <v>0</v>
      </c>
      <c r="EB2" s="3">
        <v>1</v>
      </c>
      <c r="EC2" s="3">
        <v>2</v>
      </c>
      <c r="ED2" s="8" t="str">
        <f>IF(AND(EA3=EB4,EB4=EC5,EC5&lt;&gt;""),"DiagonalPrincipal","")</f>
        <v/>
      </c>
      <c r="EH2" s="6">
        <v>0</v>
      </c>
      <c r="EI2" s="3">
        <v>0</v>
      </c>
      <c r="EJ2" s="3">
        <v>1</v>
      </c>
      <c r="EK2" s="3">
        <v>2</v>
      </c>
      <c r="EL2" s="8" t="str">
        <f>IF(AND(EI3=EJ4,EJ4=EK5,EK5&lt;&gt;""),"DiagonalPrincipal","")</f>
        <v/>
      </c>
      <c r="EP2" s="6">
        <v>0</v>
      </c>
      <c r="EQ2" s="3">
        <v>0</v>
      </c>
      <c r="ER2" s="3">
        <v>1</v>
      </c>
      <c r="ES2" s="3">
        <v>2</v>
      </c>
      <c r="ET2" s="8" t="str">
        <f>IF(AND(EQ3=ER4,ER4=ES5,ES5&lt;&gt;""),"DiagonalPrincipal","")</f>
        <v/>
      </c>
      <c r="EX2" s="6">
        <v>0</v>
      </c>
      <c r="EY2" s="3">
        <v>0</v>
      </c>
      <c r="EZ2" s="3">
        <v>1</v>
      </c>
      <c r="FA2" s="3">
        <v>2</v>
      </c>
      <c r="FB2" s="8" t="str">
        <f>IF(AND(EY3=EZ4,EZ4=FA5,FA5&lt;&gt;""),"DiagonalPrincipal","")</f>
        <v/>
      </c>
    </row>
    <row r="3" spans="2:159" x14ac:dyDescent="0.25">
      <c r="B3" s="3">
        <v>0</v>
      </c>
      <c r="C3" s="2" t="str">
        <f>IF(partida!C3="","",partida!C3)</f>
        <v/>
      </c>
      <c r="D3" s="2" t="str">
        <f>IF(partida!D3="","",partida!D3)</f>
        <v/>
      </c>
      <c r="E3" s="2" t="str">
        <f>IF(partida!E3="","",partida!E3)</f>
        <v/>
      </c>
      <c r="F3" s="8"/>
      <c r="J3" s="3">
        <v>0</v>
      </c>
      <c r="K3" s="2" t="str">
        <f>IF(partida!K3="","",partida!K3)</f>
        <v/>
      </c>
      <c r="L3" s="2" t="str">
        <f>IF(partida!L3="","",partida!L3)</f>
        <v/>
      </c>
      <c r="M3" s="2" t="str">
        <f>IF(partida!M3="","",partida!M3)</f>
        <v/>
      </c>
      <c r="N3" s="8" t="str">
        <f>IF(AND(K3=L3,L3=M3,M3&lt;&gt;""),CONCATENATE("Fila ",$B3),"")</f>
        <v/>
      </c>
      <c r="R3" s="3">
        <v>0</v>
      </c>
      <c r="S3" s="2" t="str">
        <f>IF(partida!S3="","",partida!S3)</f>
        <v/>
      </c>
      <c r="T3" s="2" t="str">
        <f>IF(partida!T3="","",partida!T3)</f>
        <v/>
      </c>
      <c r="U3" s="2" t="str">
        <f>IF(partida!U3="","",partida!U3)</f>
        <v/>
      </c>
      <c r="V3" s="8" t="str">
        <f>IF(AND(S3=T3,T3=U3,U3&lt;&gt;""),CONCATENATE("Fila ",$B3),"")</f>
        <v/>
      </c>
      <c r="Z3" s="3">
        <v>0</v>
      </c>
      <c r="AA3" s="2" t="str">
        <f>IF(partida!AA3="","",partida!AA3)</f>
        <v/>
      </c>
      <c r="AB3" s="2" t="str">
        <f>IF(partida!AB3="","",partida!AB3)</f>
        <v/>
      </c>
      <c r="AC3" s="2" t="str">
        <f>IF(partida!AC3="","",partida!AC3)</f>
        <v/>
      </c>
      <c r="AD3" s="8" t="str">
        <f>IF(AND(AA3=AB3,AB3=AC3,AC3&lt;&gt;""),CONCATENATE("Fila ",$B3),"")</f>
        <v/>
      </c>
      <c r="AH3" s="3">
        <v>0</v>
      </c>
      <c r="AI3" s="2" t="str">
        <f>IF(partida!AI3="","",partida!AI3)</f>
        <v/>
      </c>
      <c r="AJ3" s="2" t="str">
        <f>IF(partida!AJ3="","",partida!AJ3)</f>
        <v/>
      </c>
      <c r="AK3" s="2" t="str">
        <f>IF(partida!AK3="","",partida!AK3)</f>
        <v/>
      </c>
      <c r="AL3" s="8" t="str">
        <f>IF(AND(AI3=AJ3,AJ3=AK3,AK3&lt;&gt;""),CONCATENATE("Fila ",$B3),"")</f>
        <v/>
      </c>
      <c r="AP3" s="3">
        <v>0</v>
      </c>
      <c r="AQ3" s="2" t="str">
        <f>IF(partida!AQ3="","",partida!AQ3)</f>
        <v/>
      </c>
      <c r="AR3" s="2" t="str">
        <f>IF(partida!AR3="","",partida!AR3)</f>
        <v/>
      </c>
      <c r="AS3" s="2" t="str">
        <f>IF(partida!AS3="","",partida!AS3)</f>
        <v/>
      </c>
      <c r="AT3" s="8" t="str">
        <f>IF(AND(AQ3=AR3,AR3=AS3,AS3&lt;&gt;""),CONCATENATE("Fila ",$B3),"")</f>
        <v/>
      </c>
      <c r="AX3" s="3">
        <v>0</v>
      </c>
      <c r="AY3" s="2" t="str">
        <f>IF(partida!AY3="","",partida!AY3)</f>
        <v/>
      </c>
      <c r="AZ3" s="2" t="str">
        <f>IF(partida!AZ3="","",partida!AZ3)</f>
        <v/>
      </c>
      <c r="BA3" s="2" t="str">
        <f>IF(partida!BA3="","",partida!BA3)</f>
        <v/>
      </c>
      <c r="BB3" s="8" t="str">
        <f>IF(AND(AY3=AZ3,AZ3=BA3,BA3&lt;&gt;""),CONCATENATE("Fila ",$B3),"")</f>
        <v/>
      </c>
      <c r="BF3" s="3">
        <v>0</v>
      </c>
      <c r="BG3" s="2" t="str">
        <f>IF(partida!BG3="","",partida!BG3)</f>
        <v/>
      </c>
      <c r="BH3" s="2" t="str">
        <f>IF(partida!BH3="","",partida!BH3)</f>
        <v/>
      </c>
      <c r="BI3" s="2" t="str">
        <f>IF(partida!BI3="","",partida!BI3)</f>
        <v/>
      </c>
      <c r="BJ3" s="8" t="str">
        <f>IF(AND(BG3=BH3,BH3=BI3,BI3&lt;&gt;""),CONCATENATE("Fila ",$B3),"")</f>
        <v/>
      </c>
      <c r="BN3" s="3">
        <v>0</v>
      </c>
      <c r="BO3" s="2" t="str">
        <f>IF(partida!BO3="","",partida!BO3)</f>
        <v/>
      </c>
      <c r="BP3" s="2" t="str">
        <f>IF(partida!BP3="","",partida!BP3)</f>
        <v/>
      </c>
      <c r="BQ3" s="2" t="str">
        <f>IF(partida!BQ3="","",partida!BQ3)</f>
        <v/>
      </c>
      <c r="BR3" s="8" t="str">
        <f>IF(AND(BO3=BP3,BP3=BQ3,BQ3&lt;&gt;""),CONCATENATE("Fila ",$B3),"")</f>
        <v/>
      </c>
      <c r="BV3" s="3">
        <v>0</v>
      </c>
      <c r="BW3" s="2" t="str">
        <f>IF(partida!BW3="","",partida!BW3)</f>
        <v/>
      </c>
      <c r="BX3" s="2" t="str">
        <f>IF(partida!BX3="","",partida!BX3)</f>
        <v/>
      </c>
      <c r="BY3" s="2" t="str">
        <f>IF(partida!BY3="","",partida!BY3)</f>
        <v/>
      </c>
      <c r="BZ3" s="8" t="str">
        <f>IF(AND(BW3=BX3,BX3=BY3,BY3&lt;&gt;""),CONCATENATE("Fila ",$B3),"")</f>
        <v/>
      </c>
      <c r="CD3" s="3">
        <v>0</v>
      </c>
      <c r="CE3" s="2" t="str">
        <f>IF(partida!CE3="","",partida!CE3)</f>
        <v/>
      </c>
      <c r="CF3" s="2" t="str">
        <f>IF(partida!CF3="","",partida!CF3)</f>
        <v/>
      </c>
      <c r="CG3" s="2" t="str">
        <f>IF(partida!CG3="","",partida!CG3)</f>
        <v/>
      </c>
      <c r="CH3" s="8" t="str">
        <f>IF(AND(CE3=CF3,CF3=CG3,CG3&lt;&gt;""),CONCATENATE("Fila ",$B3),"")</f>
        <v/>
      </c>
      <c r="CL3" s="3">
        <v>0</v>
      </c>
      <c r="CM3" s="2" t="str">
        <f>IF(partida!CM3="","",partida!CM3)</f>
        <v/>
      </c>
      <c r="CN3" s="2" t="str">
        <f>IF(partida!CN3="","",partida!CN3)</f>
        <v/>
      </c>
      <c r="CO3" s="2" t="str">
        <f>IF(partida!CO3="","",partida!CO3)</f>
        <v/>
      </c>
      <c r="CP3" s="8" t="str">
        <f>IF(AND(CM3=CN3,CN3=CO3,CO3&lt;&gt;""),CONCATENATE("Fila ",$B3),"")</f>
        <v/>
      </c>
      <c r="CT3" s="3">
        <v>0</v>
      </c>
      <c r="CU3" s="2" t="str">
        <f>IF(partida!CU3="","",partida!CU3)</f>
        <v/>
      </c>
      <c r="CV3" s="2" t="str">
        <f>IF(partida!CV3="","",partida!CV3)</f>
        <v/>
      </c>
      <c r="CW3" s="2" t="str">
        <f>IF(partida!CW3="","",partida!CW3)</f>
        <v/>
      </c>
      <c r="CX3" s="8" t="str">
        <f>IF(AND(CU3=CV3,CV3=CW3,CW3&lt;&gt;""),CONCATENATE("Fila ",$B3),"")</f>
        <v/>
      </c>
      <c r="DB3" s="3">
        <v>0</v>
      </c>
      <c r="DC3" s="2" t="str">
        <f>IF(partida!DC3="","",partida!DC3)</f>
        <v/>
      </c>
      <c r="DD3" s="2" t="str">
        <f>IF(partida!DD3="","",partida!DD3)</f>
        <v/>
      </c>
      <c r="DE3" s="2" t="str">
        <f>IF(partida!DE3="","",partida!DE3)</f>
        <v/>
      </c>
      <c r="DF3" s="8" t="str">
        <f>IF(AND(DC3=DD3,DD3=DE3,DE3&lt;&gt;""),CONCATENATE("Fila ",$B3),"")</f>
        <v/>
      </c>
      <c r="DJ3" s="3">
        <v>0</v>
      </c>
      <c r="DK3" s="2" t="str">
        <f>IF(partida!DK3="","",partida!DK3)</f>
        <v/>
      </c>
      <c r="DL3" s="2" t="str">
        <f>IF(partida!DL3="","",partida!DL3)</f>
        <v/>
      </c>
      <c r="DM3" s="2" t="str">
        <f>IF(partida!DM3="","",partida!DM3)</f>
        <v/>
      </c>
      <c r="DN3" s="8" t="str">
        <f>IF(AND(DK3=DL3,DL3=DM3,DM3&lt;&gt;""),CONCATENATE("Fila ",$B3),"")</f>
        <v/>
      </c>
      <c r="DR3" s="3">
        <v>0</v>
      </c>
      <c r="DS3" s="2" t="str">
        <f>IF(partida!DS3="","",partida!DS3)</f>
        <v/>
      </c>
      <c r="DT3" s="2" t="str">
        <f>IF(partida!DT3="","",partida!DT3)</f>
        <v/>
      </c>
      <c r="DU3" s="2" t="str">
        <f>IF(partida!DU3="","",partida!DU3)</f>
        <v/>
      </c>
      <c r="DV3" s="8" t="str">
        <f>IF(AND(DS3=DT3,DT3=DU3,DU3&lt;&gt;""),CONCATENATE("Fila ",$B3),"")</f>
        <v/>
      </c>
      <c r="DZ3" s="3">
        <v>0</v>
      </c>
      <c r="EA3" s="2" t="str">
        <f>IF(partida!EA3="","",partida!EA3)</f>
        <v/>
      </c>
      <c r="EB3" s="2" t="str">
        <f>IF(partida!EB3="","",partida!EB3)</f>
        <v/>
      </c>
      <c r="EC3" s="2" t="str">
        <f>IF(partida!EC3="","",partida!EC3)</f>
        <v/>
      </c>
      <c r="ED3" s="8" t="str">
        <f>IF(AND(EA3=EB3,EB3=EC3,EC3&lt;&gt;""),CONCATENATE("Fila ",$B3),"")</f>
        <v/>
      </c>
      <c r="EH3" s="3">
        <v>0</v>
      </c>
      <c r="EI3" s="2" t="str">
        <f>IF(partida!EI3="","",partida!EI3)</f>
        <v/>
      </c>
      <c r="EJ3" s="2" t="str">
        <f>IF(partida!EJ3="","",partida!EJ3)</f>
        <v/>
      </c>
      <c r="EK3" s="2" t="str">
        <f>IF(partida!EK3="","",partida!EK3)</f>
        <v/>
      </c>
      <c r="EL3" s="8" t="str">
        <f>IF(AND(EI3=EJ3,EJ3=EK3,EK3&lt;&gt;""),CONCATENATE("Fila ",$B3),"")</f>
        <v/>
      </c>
      <c r="EP3" s="3">
        <v>0</v>
      </c>
      <c r="EQ3" s="2" t="str">
        <f>IF(partida!EQ3="","",partida!EQ3)</f>
        <v/>
      </c>
      <c r="ER3" s="2" t="str">
        <f>IF(partida!ER3="","",partida!ER3)</f>
        <v/>
      </c>
      <c r="ES3" s="2" t="str">
        <f>IF(partida!ES3="","",partida!ES3)</f>
        <v/>
      </c>
      <c r="ET3" s="8" t="str">
        <f>IF(AND(EQ3=ER3,ER3=ES3,ES3&lt;&gt;""),CONCATENATE("Fila ",$B3),"")</f>
        <v/>
      </c>
      <c r="EX3" s="3">
        <v>0</v>
      </c>
      <c r="EY3" s="2" t="str">
        <f>IF(partida!EY3="","",partida!EY3)</f>
        <v/>
      </c>
      <c r="EZ3" s="2" t="str">
        <f>IF(partida!EZ3="","",partida!EZ3)</f>
        <v/>
      </c>
      <c r="FA3" s="2" t="str">
        <f>IF(partida!FA3="","",partida!FA3)</f>
        <v/>
      </c>
      <c r="FB3" s="8" t="str">
        <f>IF(AND(EY3=EZ3,EZ3=FA3,FA3&lt;&gt;""),CONCATENATE("Fila ",$B3),"")</f>
        <v/>
      </c>
    </row>
    <row r="4" spans="2:159" x14ac:dyDescent="0.25">
      <c r="B4" s="3">
        <v>1</v>
      </c>
      <c r="C4" s="2" t="str">
        <f>IF(partida!C4="","",partida!C4)</f>
        <v/>
      </c>
      <c r="D4" s="2" t="str">
        <f>IF(partida!D4="","",partida!D4)</f>
        <v/>
      </c>
      <c r="E4" s="2" t="str">
        <f>IF(partida!E4="","",partida!E4)</f>
        <v/>
      </c>
      <c r="F4" s="8"/>
      <c r="J4" s="3">
        <v>1</v>
      </c>
      <c r="K4" s="2" t="str">
        <f>IF(partida!K4="","",partida!K4)</f>
        <v/>
      </c>
      <c r="L4" s="2" t="str">
        <f>IF(partida!L4="","",partida!L4)</f>
        <v/>
      </c>
      <c r="M4" s="2" t="str">
        <f>IF(partida!M4="","",partida!M4)</f>
        <v/>
      </c>
      <c r="N4" s="8" t="str">
        <f>IF(AND(K4=L4,L4=M4,M4&lt;&gt;""),CONCATENATE("Fila ",$B4),"")</f>
        <v/>
      </c>
      <c r="R4" s="3">
        <v>1</v>
      </c>
      <c r="S4" s="2" t="str">
        <f>IF(partida!S4="","",partida!S4)</f>
        <v/>
      </c>
      <c r="T4" s="2" t="str">
        <f>IF(partida!T4="","",partida!T4)</f>
        <v/>
      </c>
      <c r="U4" s="2" t="str">
        <f>IF(partida!U4="","",partida!U4)</f>
        <v/>
      </c>
      <c r="V4" s="8" t="str">
        <f>IF(AND(S4=T4,T4=U4,U4&lt;&gt;""),CONCATENATE("Fila ",$B4),"")</f>
        <v/>
      </c>
      <c r="Z4" s="3">
        <v>1</v>
      </c>
      <c r="AA4" s="2" t="str">
        <f>IF(partida!AA4="","",partida!AA4)</f>
        <v/>
      </c>
      <c r="AB4" s="2" t="str">
        <f>IF(partida!AB4="","",partida!AB4)</f>
        <v/>
      </c>
      <c r="AC4" s="2" t="str">
        <f>IF(partida!AC4="","",partida!AC4)</f>
        <v/>
      </c>
      <c r="AD4" s="8" t="str">
        <f>IF(AND(AA4=AB4,AB4=AC4,AC4&lt;&gt;""),CONCATENATE("Fila ",$B4),"")</f>
        <v/>
      </c>
      <c r="AH4" s="3">
        <v>1</v>
      </c>
      <c r="AI4" s="2" t="str">
        <f>IF(partida!AI4="","",partida!AI4)</f>
        <v/>
      </c>
      <c r="AJ4" s="2" t="str">
        <f>IF(partida!AJ4="","",partida!AJ4)</f>
        <v/>
      </c>
      <c r="AK4" s="2" t="str">
        <f>IF(partida!AK4="","",partida!AK4)</f>
        <v/>
      </c>
      <c r="AL4" s="8" t="str">
        <f>IF(AND(AI4=AJ4,AJ4=AK4,AK4&lt;&gt;""),CONCATENATE("Fila ",$B4),"")</f>
        <v/>
      </c>
      <c r="AP4" s="3">
        <v>1</v>
      </c>
      <c r="AQ4" s="2" t="str">
        <f>IF(partida!AQ4="","",partida!AQ4)</f>
        <v/>
      </c>
      <c r="AR4" s="2" t="str">
        <f>IF(partida!AR4="","",partida!AR4)</f>
        <v/>
      </c>
      <c r="AS4" s="2" t="str">
        <f>IF(partida!AS4="","",partida!AS4)</f>
        <v/>
      </c>
      <c r="AT4" s="8" t="str">
        <f>IF(AND(AQ4=AR4,AR4=AS4,AS4&lt;&gt;""),CONCATENATE("Fila ",$B4),"")</f>
        <v/>
      </c>
      <c r="AX4" s="3">
        <v>1</v>
      </c>
      <c r="AY4" s="2" t="str">
        <f>IF(partida!AY4="","",partida!AY4)</f>
        <v/>
      </c>
      <c r="AZ4" s="2" t="str">
        <f>IF(partida!AZ4="","",partida!AZ4)</f>
        <v/>
      </c>
      <c r="BA4" s="2" t="str">
        <f>IF(partida!BA4="","",partida!BA4)</f>
        <v/>
      </c>
      <c r="BB4" s="8" t="str">
        <f>IF(AND(AY4=AZ4,AZ4=BA4,BA4&lt;&gt;""),CONCATENATE("Fila ",$B4),"")</f>
        <v/>
      </c>
      <c r="BF4" s="3">
        <v>1</v>
      </c>
      <c r="BG4" s="2" t="str">
        <f>IF(partida!BG4="","",partida!BG4)</f>
        <v/>
      </c>
      <c r="BH4" s="2" t="str">
        <f>IF(partida!BH4="","",partida!BH4)</f>
        <v/>
      </c>
      <c r="BI4" s="2" t="str">
        <f>IF(partida!BI4="","",partida!BI4)</f>
        <v/>
      </c>
      <c r="BJ4" s="8" t="str">
        <f>IF(AND(BG4=BH4,BH4=BI4,BI4&lt;&gt;""),CONCATENATE("Fila ",$B4),"")</f>
        <v/>
      </c>
      <c r="BN4" s="3">
        <v>1</v>
      </c>
      <c r="BO4" s="2" t="str">
        <f>IF(partida!BO4="","",partida!BO4)</f>
        <v/>
      </c>
      <c r="BP4" s="2" t="str">
        <f>IF(partida!BP4="","",partida!BP4)</f>
        <v/>
      </c>
      <c r="BQ4" s="2" t="str">
        <f>IF(partida!BQ4="","",partida!BQ4)</f>
        <v/>
      </c>
      <c r="BR4" s="8" t="str">
        <f>IF(AND(BO4=BP4,BP4=BQ4,BQ4&lt;&gt;""),CONCATENATE("Fila ",$B4),"")</f>
        <v/>
      </c>
      <c r="BV4" s="3">
        <v>1</v>
      </c>
      <c r="BW4" s="2" t="str">
        <f>IF(partida!BW4="","",partida!BW4)</f>
        <v/>
      </c>
      <c r="BX4" s="2" t="str">
        <f>IF(partida!BX4="","",partida!BX4)</f>
        <v/>
      </c>
      <c r="BY4" s="2" t="str">
        <f>IF(partida!BY4="","",partida!BY4)</f>
        <v/>
      </c>
      <c r="BZ4" s="8" t="str">
        <f>IF(AND(BW4=BX4,BX4=BY4,BY4&lt;&gt;""),CONCATENATE("Fila ",$B4),"")</f>
        <v/>
      </c>
      <c r="CD4" s="3">
        <v>1</v>
      </c>
      <c r="CE4" s="2" t="str">
        <f>IF(partida!CE4="","",partida!CE4)</f>
        <v/>
      </c>
      <c r="CF4" s="2" t="str">
        <f>IF(partida!CF4="","",partida!CF4)</f>
        <v/>
      </c>
      <c r="CG4" s="2" t="str">
        <f>IF(partida!CG4="","",partida!CG4)</f>
        <v/>
      </c>
      <c r="CH4" s="8" t="str">
        <f>IF(AND(CE4=CF4,CF4=CG4,CG4&lt;&gt;""),CONCATENATE("Fila ",$B4),"")</f>
        <v/>
      </c>
      <c r="CL4" s="3">
        <v>1</v>
      </c>
      <c r="CM4" s="2" t="str">
        <f>IF(partida!CM4="","",partida!CM4)</f>
        <v/>
      </c>
      <c r="CN4" s="2" t="str">
        <f>IF(partida!CN4="","",partida!CN4)</f>
        <v/>
      </c>
      <c r="CO4" s="2" t="str">
        <f>IF(partida!CO4="","",partida!CO4)</f>
        <v/>
      </c>
      <c r="CP4" s="8" t="str">
        <f>IF(AND(CM4=CN4,CN4=CO4,CO4&lt;&gt;""),CONCATENATE("Fila ",$B4),"")</f>
        <v/>
      </c>
      <c r="CT4" s="3">
        <v>1</v>
      </c>
      <c r="CU4" s="2" t="str">
        <f>IF(partida!CU4="","",partida!CU4)</f>
        <v/>
      </c>
      <c r="CV4" s="2" t="str">
        <f>IF(partida!CV4="","",partida!CV4)</f>
        <v/>
      </c>
      <c r="CW4" s="2" t="str">
        <f>IF(partida!CW4="","",partida!CW4)</f>
        <v/>
      </c>
      <c r="CX4" s="8" t="str">
        <f>IF(AND(CU4=CV4,CV4=CW4,CW4&lt;&gt;""),CONCATENATE("Fila ",$B4),"")</f>
        <v/>
      </c>
      <c r="DB4" s="3">
        <v>1</v>
      </c>
      <c r="DC4" s="2" t="str">
        <f>IF(partida!DC4="","",partida!DC4)</f>
        <v/>
      </c>
      <c r="DD4" s="2" t="str">
        <f>IF(partida!DD4="","",partida!DD4)</f>
        <v/>
      </c>
      <c r="DE4" s="2" t="str">
        <f>IF(partida!DE4="","",partida!DE4)</f>
        <v/>
      </c>
      <c r="DF4" s="8" t="str">
        <f>IF(AND(DC4=DD4,DD4=DE4,DE4&lt;&gt;""),CONCATENATE("Fila ",$B4),"")</f>
        <v/>
      </c>
      <c r="DJ4" s="3">
        <v>1</v>
      </c>
      <c r="DK4" s="2" t="str">
        <f>IF(partida!DK4="","",partida!DK4)</f>
        <v/>
      </c>
      <c r="DL4" s="2" t="str">
        <f>IF(partida!DL4="","",partida!DL4)</f>
        <v/>
      </c>
      <c r="DM4" s="2" t="str">
        <f>IF(partida!DM4="","",partida!DM4)</f>
        <v/>
      </c>
      <c r="DN4" s="8" t="str">
        <f>IF(AND(DK4=DL4,DL4=DM4,DM4&lt;&gt;""),CONCATENATE("Fila ",$B4),"")</f>
        <v/>
      </c>
      <c r="DR4" s="3">
        <v>1</v>
      </c>
      <c r="DS4" s="2" t="str">
        <f>IF(partida!DS4="","",partida!DS4)</f>
        <v/>
      </c>
      <c r="DT4" s="2" t="str">
        <f>IF(partida!DT4="","",partida!DT4)</f>
        <v/>
      </c>
      <c r="DU4" s="2" t="str">
        <f>IF(partida!DU4="","",partida!DU4)</f>
        <v/>
      </c>
      <c r="DV4" s="8" t="str">
        <f>IF(AND(DS4=DT4,DT4=DU4,DU4&lt;&gt;""),CONCATENATE("Fila ",$B4),"")</f>
        <v/>
      </c>
      <c r="DZ4" s="3">
        <v>1</v>
      </c>
      <c r="EA4" s="2" t="str">
        <f>IF(partida!EA4="","",partida!EA4)</f>
        <v/>
      </c>
      <c r="EB4" s="2" t="str">
        <f>IF(partida!EB4="","",partida!EB4)</f>
        <v/>
      </c>
      <c r="EC4" s="2" t="str">
        <f>IF(partida!EC4="","",partida!EC4)</f>
        <v/>
      </c>
      <c r="ED4" s="8" t="str">
        <f>IF(AND(EA4=EB4,EB4=EC4,EC4&lt;&gt;""),CONCATENATE("Fila ",$B4),"")</f>
        <v/>
      </c>
      <c r="EH4" s="3">
        <v>1</v>
      </c>
      <c r="EI4" s="2" t="str">
        <f>IF(partida!EI4="","",partida!EI4)</f>
        <v/>
      </c>
      <c r="EJ4" s="2" t="str">
        <f>IF(partida!EJ4="","",partida!EJ4)</f>
        <v/>
      </c>
      <c r="EK4" s="2" t="str">
        <f>IF(partida!EK4="","",partida!EK4)</f>
        <v/>
      </c>
      <c r="EL4" s="8" t="str">
        <f>IF(AND(EI4=EJ4,EJ4=EK4,EK4&lt;&gt;""),CONCATENATE("Fila ",$B4),"")</f>
        <v/>
      </c>
      <c r="EP4" s="3">
        <v>1</v>
      </c>
      <c r="EQ4" s="2" t="str">
        <f>IF(partida!EQ4="","",partida!EQ4)</f>
        <v/>
      </c>
      <c r="ER4" s="2" t="str">
        <f>IF(partida!ER4="","",partida!ER4)</f>
        <v/>
      </c>
      <c r="ES4" s="2" t="str">
        <f>IF(partida!ES4="","",partida!ES4)</f>
        <v/>
      </c>
      <c r="ET4" s="8" t="str">
        <f>IF(AND(EQ4=ER4,ER4=ES4,ES4&lt;&gt;""),CONCATENATE("Fila ",$B4),"")</f>
        <v/>
      </c>
      <c r="EX4" s="3">
        <v>1</v>
      </c>
      <c r="EY4" s="2" t="str">
        <f>IF(partida!EY4="","",partida!EY4)</f>
        <v/>
      </c>
      <c r="EZ4" s="2" t="str">
        <f>IF(partida!EZ4="","",partida!EZ4)</f>
        <v/>
      </c>
      <c r="FA4" s="2" t="str">
        <f>IF(partida!FA4="","",partida!FA4)</f>
        <v/>
      </c>
      <c r="FB4" s="8" t="str">
        <f>IF(AND(EY4=EZ4,EZ4=FA4,FA4&lt;&gt;""),CONCATENATE("Fila ",$B4),"")</f>
        <v/>
      </c>
    </row>
    <row r="5" spans="2:159" x14ac:dyDescent="0.25">
      <c r="B5" s="3">
        <v>2</v>
      </c>
      <c r="C5" s="2" t="str">
        <f>IF(partida!C5="","",partida!C5)</f>
        <v/>
      </c>
      <c r="D5" s="2" t="str">
        <f>IF(partida!D5="","",partida!D5)</f>
        <v/>
      </c>
      <c r="E5" s="2" t="str">
        <f>IF(partida!E5="","",partida!E5)</f>
        <v/>
      </c>
      <c r="F5" s="8"/>
      <c r="J5" s="3">
        <v>2</v>
      </c>
      <c r="K5" s="2" t="str">
        <f>IF(partida!K5="","",partida!K5)</f>
        <v/>
      </c>
      <c r="L5" s="2" t="str">
        <f>IF(partida!L5="","",partida!L5)</f>
        <v/>
      </c>
      <c r="M5" s="2" t="str">
        <f>IF(partida!M5="","",partida!M5)</f>
        <v/>
      </c>
      <c r="N5" s="8" t="str">
        <f>IF(AND(K5=L5,L5=M5,M5&lt;&gt;""),CONCATENATE("Fila ",$B5),"")</f>
        <v/>
      </c>
      <c r="O5" t="str">
        <f>CONCATENATE(N2,N3,N4,N5,N6,K6,L6,M6)</f>
        <v/>
      </c>
      <c r="R5" s="3">
        <v>2</v>
      </c>
      <c r="S5" s="2" t="str">
        <f>IF(partida!S5="","",partida!S5)</f>
        <v/>
      </c>
      <c r="T5" s="2" t="str">
        <f>IF(partida!T5="","",partida!T5)</f>
        <v/>
      </c>
      <c r="U5" s="2" t="str">
        <f>IF(partida!U5="","",partida!U5)</f>
        <v/>
      </c>
      <c r="V5" s="8" t="str">
        <f>IF(AND(S5=T5,T5=U5,U5&lt;&gt;""),CONCATENATE("Fila ",$B5),"")</f>
        <v/>
      </c>
      <c r="W5" t="str">
        <f>CONCATENATE(V2,V3,V4,V5,V6,S6,T6,U6)</f>
        <v/>
      </c>
      <c r="Z5" s="3">
        <v>2</v>
      </c>
      <c r="AA5" s="2" t="str">
        <f>IF(partida!AA5="","",partida!AA5)</f>
        <v/>
      </c>
      <c r="AB5" s="2" t="str">
        <f>IF(partida!AB5="","",partida!AB5)</f>
        <v/>
      </c>
      <c r="AC5" s="2" t="str">
        <f>IF(partida!AC5="","",partida!AC5)</f>
        <v/>
      </c>
      <c r="AD5" s="8" t="str">
        <f>IF(AND(AA5=AB5,AB5=AC5,AC5&lt;&gt;""),CONCATENATE("Fila ",$B5),"")</f>
        <v/>
      </c>
      <c r="AE5" t="str">
        <f>CONCATENATE(AD2,AD3,AD4,AD5,AD6,AA6,AB6,AC6)</f>
        <v/>
      </c>
      <c r="AH5" s="3">
        <v>2</v>
      </c>
      <c r="AI5" s="2" t="str">
        <f>IF(partida!AI5="","",partida!AI5)</f>
        <v/>
      </c>
      <c r="AJ5" s="2" t="str">
        <f>IF(partida!AJ5="","",partida!AJ5)</f>
        <v/>
      </c>
      <c r="AK5" s="2" t="str">
        <f>IF(partida!AK5="","",partida!AK5)</f>
        <v/>
      </c>
      <c r="AL5" s="8" t="str">
        <f>IF(AND(AI5=AJ5,AJ5=AK5,AK5&lt;&gt;""),CONCATENATE("Fila ",$B5),"")</f>
        <v/>
      </c>
      <c r="AM5" t="str">
        <f>CONCATENATE(AL2,AL3,AL4,AL5,AL6,AI6,AJ6,AK6)</f>
        <v/>
      </c>
      <c r="AP5" s="3">
        <v>2</v>
      </c>
      <c r="AQ5" s="2" t="str">
        <f>IF(partida!AQ5="","",partida!AQ5)</f>
        <v/>
      </c>
      <c r="AR5" s="2" t="str">
        <f>IF(partida!AR5="","",partida!AR5)</f>
        <v/>
      </c>
      <c r="AS5" s="2" t="str">
        <f>IF(partida!AS5="","",partida!AS5)</f>
        <v/>
      </c>
      <c r="AT5" s="8" t="str">
        <f>IF(AND(AQ5=AR5,AR5=AS5,AS5&lt;&gt;""),CONCATENATE("Fila ",$B5),"")</f>
        <v/>
      </c>
      <c r="AU5" t="str">
        <f>CONCATENATE(AT2,AT3,AT4,AT5,AT6,AQ6,AR6,AS6)</f>
        <v/>
      </c>
      <c r="AX5" s="3">
        <v>2</v>
      </c>
      <c r="AY5" s="2" t="str">
        <f>IF(partida!AY5="","",partida!AY5)</f>
        <v/>
      </c>
      <c r="AZ5" s="2" t="str">
        <f>IF(partida!AZ5="","",partida!AZ5)</f>
        <v/>
      </c>
      <c r="BA5" s="2" t="str">
        <f>IF(partida!BA5="","",partida!BA5)</f>
        <v/>
      </c>
      <c r="BB5" s="8" t="str">
        <f>IF(AND(AY5=AZ5,AZ5=BA5,BA5&lt;&gt;""),CONCATENATE("Fila ",$B5),"")</f>
        <v/>
      </c>
      <c r="BC5" t="str">
        <f>CONCATENATE(BB2,BB3,BB4,BB5,BB6,AY6,AZ6,BA6)</f>
        <v/>
      </c>
      <c r="BF5" s="3">
        <v>2</v>
      </c>
      <c r="BG5" s="2" t="str">
        <f>IF(partida!BG5="","",partida!BG5)</f>
        <v/>
      </c>
      <c r="BH5" s="2" t="str">
        <f>IF(partida!BH5="","",partida!BH5)</f>
        <v/>
      </c>
      <c r="BI5" s="2" t="str">
        <f>IF(partida!BI5="","",partida!BI5)</f>
        <v/>
      </c>
      <c r="BJ5" s="8" t="str">
        <f>IF(AND(BG5=BH5,BH5=BI5,BI5&lt;&gt;""),CONCATENATE("Fila ",$B5),"")</f>
        <v/>
      </c>
      <c r="BK5" t="str">
        <f>CONCATENATE(BJ2,BJ3,BJ4,BJ5,BJ6,BG6,BH6,BI6)</f>
        <v/>
      </c>
      <c r="BN5" s="3">
        <v>2</v>
      </c>
      <c r="BO5" s="2" t="str">
        <f>IF(partida!BO5="","",partida!BO5)</f>
        <v/>
      </c>
      <c r="BP5" s="2" t="str">
        <f>IF(partida!BP5="","",partida!BP5)</f>
        <v/>
      </c>
      <c r="BQ5" s="2" t="str">
        <f>IF(partida!BQ5="","",partida!BQ5)</f>
        <v/>
      </c>
      <c r="BR5" s="8" t="str">
        <f>IF(AND(BO5=BP5,BP5=BQ5,BQ5&lt;&gt;""),CONCATENATE("Fila ",$B5),"")</f>
        <v/>
      </c>
      <c r="BS5" t="str">
        <f>CONCATENATE(BR2,BR3,BR4,BR5,BR6,BO6,BP6,BQ6)</f>
        <v/>
      </c>
      <c r="BV5" s="3">
        <v>2</v>
      </c>
      <c r="BW5" s="2" t="str">
        <f>IF(partida!BW5="","",partida!BW5)</f>
        <v/>
      </c>
      <c r="BX5" s="2" t="str">
        <f>IF(partida!BX5="","",partida!BX5)</f>
        <v/>
      </c>
      <c r="BY5" s="2" t="str">
        <f>IF(partida!BY5="","",partida!BY5)</f>
        <v/>
      </c>
      <c r="BZ5" s="8" t="str">
        <f>IF(AND(BW5=BX5,BX5=BY5,BY5&lt;&gt;""),CONCATENATE("Fila ",$B5),"")</f>
        <v/>
      </c>
      <c r="CA5" t="str">
        <f>CONCATENATE(BZ2,BZ3,BZ4,BZ5,BZ6,BW6,BX6,BY6)</f>
        <v/>
      </c>
      <c r="CD5" s="3">
        <v>2</v>
      </c>
      <c r="CE5" s="2" t="str">
        <f>IF(partida!CE5="","",partida!CE5)</f>
        <v/>
      </c>
      <c r="CF5" s="2" t="str">
        <f>IF(partida!CF5="","",partida!CF5)</f>
        <v/>
      </c>
      <c r="CG5" s="2" t="str">
        <f>IF(partida!CG5="","",partida!CG5)</f>
        <v/>
      </c>
      <c r="CH5" s="8" t="str">
        <f>IF(AND(CE5=CF5,CF5=CG5,CG5&lt;&gt;""),CONCATENATE("Fila ",$B5),"")</f>
        <v/>
      </c>
      <c r="CI5" t="str">
        <f>CONCATENATE(CH2,CH3,CH4,CH5,CH6,CE6,CF6,CG6)</f>
        <v/>
      </c>
      <c r="CL5" s="3">
        <v>2</v>
      </c>
      <c r="CM5" s="2" t="str">
        <f>IF(partida!CM5="","",partida!CM5)</f>
        <v/>
      </c>
      <c r="CN5" s="2" t="str">
        <f>IF(partida!CN5="","",partida!CN5)</f>
        <v/>
      </c>
      <c r="CO5" s="2" t="str">
        <f>IF(partida!CO5="","",partida!CO5)</f>
        <v/>
      </c>
      <c r="CP5" s="8" t="str">
        <f>IF(AND(CM5=CN5,CN5=CO5,CO5&lt;&gt;""),CONCATENATE("Fila ",$B5),"")</f>
        <v/>
      </c>
      <c r="CQ5" t="str">
        <f>CONCATENATE(CP2,CP3,CP4,CP5,CP6,CM6,CN6,CO6)</f>
        <v/>
      </c>
      <c r="CT5" s="3">
        <v>2</v>
      </c>
      <c r="CU5" s="2" t="str">
        <f>IF(partida!CU5="","",partida!CU5)</f>
        <v/>
      </c>
      <c r="CV5" s="2" t="str">
        <f>IF(partida!CV5="","",partida!CV5)</f>
        <v/>
      </c>
      <c r="CW5" s="2" t="str">
        <f>IF(partida!CW5="","",partida!CW5)</f>
        <v/>
      </c>
      <c r="CX5" s="8" t="str">
        <f>IF(AND(CU5=CV5,CV5=CW5,CW5&lt;&gt;""),CONCATENATE("Fila ",$B5),"")</f>
        <v/>
      </c>
      <c r="CY5" t="str">
        <f>CONCATENATE(CX2,CX3,CX4,CX5,CX6,CU6,CV6,CW6)</f>
        <v/>
      </c>
      <c r="DB5" s="3">
        <v>2</v>
      </c>
      <c r="DC5" s="2" t="str">
        <f>IF(partida!DC5="","",partida!DC5)</f>
        <v/>
      </c>
      <c r="DD5" s="2" t="str">
        <f>IF(partida!DD5="","",partida!DD5)</f>
        <v/>
      </c>
      <c r="DE5" s="2" t="str">
        <f>IF(partida!DE5="","",partida!DE5)</f>
        <v/>
      </c>
      <c r="DF5" s="8" t="str">
        <f>IF(AND(DC5=DD5,DD5=DE5,DE5&lt;&gt;""),CONCATENATE("Fila ",$B5),"")</f>
        <v/>
      </c>
      <c r="DG5" t="str">
        <f>CONCATENATE(DF2,DF3,DF4,DF5,DF6,DC6,DD6,DE6)</f>
        <v/>
      </c>
      <c r="DJ5" s="3">
        <v>2</v>
      </c>
      <c r="DK5" s="2" t="str">
        <f>IF(partida!DK5="","",partida!DK5)</f>
        <v/>
      </c>
      <c r="DL5" s="2" t="str">
        <f>IF(partida!DL5="","",partida!DL5)</f>
        <v/>
      </c>
      <c r="DM5" s="2" t="str">
        <f>IF(partida!DM5="","",partida!DM5)</f>
        <v/>
      </c>
      <c r="DN5" s="8" t="str">
        <f>IF(AND(DK5=DL5,DL5=DM5,DM5&lt;&gt;""),CONCATENATE("Fila ",$B5),"")</f>
        <v/>
      </c>
      <c r="DO5" t="str">
        <f>CONCATENATE(DN2,DN3,DN4,DN5,DN6,DK6,DL6,DM6)</f>
        <v/>
      </c>
      <c r="DR5" s="3">
        <v>2</v>
      </c>
      <c r="DS5" s="2" t="str">
        <f>IF(partida!DS5="","",partida!DS5)</f>
        <v/>
      </c>
      <c r="DT5" s="2" t="str">
        <f>IF(partida!DT5="","",partida!DT5)</f>
        <v/>
      </c>
      <c r="DU5" s="2" t="str">
        <f>IF(partida!DU5="","",partida!DU5)</f>
        <v/>
      </c>
      <c r="DV5" s="8" t="str">
        <f>IF(AND(DS5=DT5,DT5=DU5,DU5&lt;&gt;""),CONCATENATE("Fila ",$B5),"")</f>
        <v/>
      </c>
      <c r="DW5" t="str">
        <f>CONCATENATE(DV2,DV3,DV4,DV5,DV6,DS6,DT6,DU6)</f>
        <v/>
      </c>
      <c r="DZ5" s="3">
        <v>2</v>
      </c>
      <c r="EA5" s="2" t="str">
        <f>IF(partida!EA5="","",partida!EA5)</f>
        <v/>
      </c>
      <c r="EB5" s="2" t="str">
        <f>IF(partida!EB5="","",partida!EB5)</f>
        <v/>
      </c>
      <c r="EC5" s="2" t="str">
        <f>IF(partida!EC5="","",partida!EC5)</f>
        <v/>
      </c>
      <c r="ED5" s="8" t="str">
        <f>IF(AND(EA5=EB5,EB5=EC5,EC5&lt;&gt;""),CONCATENATE("Fila ",$B5),"")</f>
        <v/>
      </c>
      <c r="EE5" t="str">
        <f>CONCATENATE(ED2,ED3,ED4,ED5,ED6,EA6,EB6,EC6)</f>
        <v/>
      </c>
      <c r="EH5" s="3">
        <v>2</v>
      </c>
      <c r="EI5" s="2" t="str">
        <f>IF(partida!EI5="","",partida!EI5)</f>
        <v/>
      </c>
      <c r="EJ5" s="2" t="str">
        <f>IF(partida!EJ5="","",partida!EJ5)</f>
        <v/>
      </c>
      <c r="EK5" s="2" t="str">
        <f>IF(partida!EK5="","",partida!EK5)</f>
        <v/>
      </c>
      <c r="EL5" s="8" t="str">
        <f>IF(AND(EI5=EJ5,EJ5=EK5,EK5&lt;&gt;""),CONCATENATE("Fila ",$B5),"")</f>
        <v/>
      </c>
      <c r="EM5" t="str">
        <f>CONCATENATE(EL2,EL3,EL4,EL5,EL6,EI6,EJ6,EK6)</f>
        <v/>
      </c>
      <c r="EP5" s="3">
        <v>2</v>
      </c>
      <c r="EQ5" s="2" t="str">
        <f>IF(partida!EQ5="","",partida!EQ5)</f>
        <v/>
      </c>
      <c r="ER5" s="2" t="str">
        <f>IF(partida!ER5="","",partida!ER5)</f>
        <v/>
      </c>
      <c r="ES5" s="2" t="str">
        <f>IF(partida!ES5="","",partida!ES5)</f>
        <v/>
      </c>
      <c r="ET5" s="8" t="str">
        <f>IF(AND(EQ5=ER5,ER5=ES5,ES5&lt;&gt;""),CONCATENATE("Fila ",$B5),"")</f>
        <v/>
      </c>
      <c r="EU5" t="str">
        <f>CONCATENATE(ET2,ET3,ET4,ET5,ET6,EQ6,ER6,ES6)</f>
        <v/>
      </c>
      <c r="EX5" s="3">
        <v>2</v>
      </c>
      <c r="EY5" s="2" t="str">
        <f>IF(partida!EY5="","",partida!EY5)</f>
        <v/>
      </c>
      <c r="EZ5" s="2" t="str">
        <f>IF(partida!EZ5="","",partida!EZ5)</f>
        <v/>
      </c>
      <c r="FA5" s="2" t="str">
        <f>IF(partida!FA5="","",partida!FA5)</f>
        <v/>
      </c>
      <c r="FB5" s="8" t="str">
        <f>IF(AND(EY5=EZ5,EZ5=FA5,FA5&lt;&gt;""),CONCATENATE("Fila ",$B5),"")</f>
        <v/>
      </c>
      <c r="FC5" t="str">
        <f>CONCATENATE(FB2,FB3,FB4,FB5,FB6,EY6,EZ6,FA6)</f>
        <v/>
      </c>
    </row>
    <row r="6" spans="2:159" x14ac:dyDescent="0.25">
      <c r="B6" s="3"/>
      <c r="C6" s="8"/>
      <c r="D6" s="8"/>
      <c r="E6" s="8"/>
      <c r="F6" s="8"/>
      <c r="J6" s="3"/>
      <c r="K6" s="8" t="str">
        <f>IF(AND(K5=K4,K4=K3,K3&lt;&gt;""),CONCATENATE("Columna ",K$2),"")</f>
        <v/>
      </c>
      <c r="L6" s="8" t="str">
        <f>IF(AND(L5=L4,L4=L3,L3&lt;&gt;""),CONCATENATE("Columna ",L$2),"")</f>
        <v/>
      </c>
      <c r="M6" s="8" t="str">
        <f>IF(AND(M5=M4,M4=M3,M3&lt;&gt;""),CONCATENATE("Columna ",M$2),"")</f>
        <v/>
      </c>
      <c r="N6" s="8" t="str">
        <f>IF(AND(K5=L4,L4=M3,M3&lt;&gt;""),"DiagonalSecundaria","")</f>
        <v/>
      </c>
      <c r="R6" s="3"/>
      <c r="S6" s="8" t="str">
        <f>IF(AND(S5=S4,S4=S3,S3&lt;&gt;""),CONCATENATE("Columna ",S$2),"")</f>
        <v/>
      </c>
      <c r="T6" s="8" t="str">
        <f>IF(AND(T5=T4,T4=T3,T3&lt;&gt;""),CONCATENATE("Columna ",T$2),"")</f>
        <v/>
      </c>
      <c r="U6" s="8" t="str">
        <f>IF(AND(U5=U4,U4=U3,U3&lt;&gt;""),CONCATENATE("Columna ",U$2),"")</f>
        <v/>
      </c>
      <c r="V6" s="8" t="str">
        <f>IF(AND(S5=T4,T4=U3,U3&lt;&gt;""),"DiagonalSecundaria","")</f>
        <v/>
      </c>
      <c r="Z6" s="3"/>
      <c r="AA6" s="8" t="str">
        <f>IF(AND(AA5=AA4,AA4=AA3,AA3&lt;&gt;""),CONCATENATE("Columna ",AA$2),"")</f>
        <v/>
      </c>
      <c r="AB6" s="8" t="str">
        <f>IF(AND(AB5=AB4,AB4=AB3,AB3&lt;&gt;""),CONCATENATE("Columna ",AB$2),"")</f>
        <v/>
      </c>
      <c r="AC6" s="8" t="str">
        <f>IF(AND(AC5=AC4,AC4=AC3,AC3&lt;&gt;""),CONCATENATE("Columna ",AC$2),"")</f>
        <v/>
      </c>
      <c r="AD6" s="8" t="str">
        <f>IF(AND(AA5=AB4,AB4=AC3,AC3&lt;&gt;""),"DiagonalSecundaria","")</f>
        <v/>
      </c>
      <c r="AH6" s="3"/>
      <c r="AI6" s="8" t="str">
        <f>IF(AND(AI5=AI4,AI4=AI3,AI3&lt;&gt;""),CONCATENATE("Columna ",AI$2),"")</f>
        <v/>
      </c>
      <c r="AJ6" s="8" t="str">
        <f>IF(AND(AJ5=AJ4,AJ4=AJ3,AJ3&lt;&gt;""),CONCATENATE("Columna ",AJ$2),"")</f>
        <v/>
      </c>
      <c r="AK6" s="8" t="str">
        <f>IF(AND(AK5=AK4,AK4=AK3,AK3&lt;&gt;""),CONCATENATE("Columna ",AK$2),"")</f>
        <v/>
      </c>
      <c r="AL6" s="8" t="str">
        <f>IF(AND(AI5=AJ4,AJ4=AK3,AK3&lt;&gt;""),"DiagonalSecundaria","")</f>
        <v/>
      </c>
      <c r="AP6" s="3"/>
      <c r="AQ6" s="8" t="str">
        <f>IF(AND(AQ5=AQ4,AQ4=AQ3,AQ3&lt;&gt;""),CONCATENATE("Columna ",AQ$2),"")</f>
        <v/>
      </c>
      <c r="AR6" s="8" t="str">
        <f>IF(AND(AR5=AR4,AR4=AR3,AR3&lt;&gt;""),CONCATENATE("Columna ",AR$2),"")</f>
        <v/>
      </c>
      <c r="AS6" s="8" t="str">
        <f>IF(AND(AS5=AS4,AS4=AS3,AS3&lt;&gt;""),CONCATENATE("Columna ",AS$2),"")</f>
        <v/>
      </c>
      <c r="AT6" s="8" t="str">
        <f>IF(AND(AQ5=AR4,AR4=AS3,AS3&lt;&gt;""),"DiagonalSecundaria","")</f>
        <v/>
      </c>
      <c r="AX6" s="3"/>
      <c r="AY6" s="8" t="str">
        <f>IF(AND(AY5=AY4,AY4=AY3,AY3&lt;&gt;""),CONCATENATE("Columna ",AY$2),"")</f>
        <v/>
      </c>
      <c r="AZ6" s="8" t="str">
        <f>IF(AND(AZ5=AZ4,AZ4=AZ3,AZ3&lt;&gt;""),CONCATENATE("Columna ",AZ$2),"")</f>
        <v/>
      </c>
      <c r="BA6" s="8" t="str">
        <f>IF(AND(BA5=BA4,BA4=BA3,BA3&lt;&gt;""),CONCATENATE("Columna ",BA$2),"")</f>
        <v/>
      </c>
      <c r="BB6" s="8" t="str">
        <f>IF(AND(AY5=AZ4,AZ4=BA3,BA3&lt;&gt;""),"DiagonalSecundaria","")</f>
        <v/>
      </c>
      <c r="BF6" s="3"/>
      <c r="BG6" s="8" t="str">
        <f>IF(AND(BG5=BG4,BG4=BG3,BG3&lt;&gt;""),CONCATENATE("Columna ",BG$2),"")</f>
        <v/>
      </c>
      <c r="BH6" s="8" t="str">
        <f>IF(AND(BH5=BH4,BH4=BH3,BH3&lt;&gt;""),CONCATENATE("Columna ",BH$2),"")</f>
        <v/>
      </c>
      <c r="BI6" s="8" t="str">
        <f>IF(AND(BI5=BI4,BI4=BI3,BI3&lt;&gt;""),CONCATENATE("Columna ",BI$2),"")</f>
        <v/>
      </c>
      <c r="BJ6" s="8" t="str">
        <f>IF(AND(BG5=BH4,BH4=BI3,BI3&lt;&gt;""),"DiagonalSecundaria","")</f>
        <v/>
      </c>
      <c r="BN6" s="3"/>
      <c r="BO6" s="8" t="str">
        <f>IF(AND(BO5=BO4,BO4=BO3,BO3&lt;&gt;""),CONCATENATE("Columna ",BO$2),"")</f>
        <v/>
      </c>
      <c r="BP6" s="8" t="str">
        <f>IF(AND(BP5=BP4,BP4=BP3,BP3&lt;&gt;""),CONCATENATE("Columna ",BP$2),"")</f>
        <v/>
      </c>
      <c r="BQ6" s="8" t="str">
        <f>IF(AND(BQ5=BQ4,BQ4=BQ3,BQ3&lt;&gt;""),CONCATENATE("Columna ",BQ$2),"")</f>
        <v/>
      </c>
      <c r="BR6" s="8" t="str">
        <f>IF(AND(BO5=BP4,BP4=BQ3,BQ3&lt;&gt;""),"DiagonalSecundaria","")</f>
        <v/>
      </c>
      <c r="BV6" s="3"/>
      <c r="BW6" s="8" t="str">
        <f>IF(AND(BW5=BW4,BW4=BW3,BW3&lt;&gt;""),CONCATENATE("Columna ",BW$2),"")</f>
        <v/>
      </c>
      <c r="BX6" s="8" t="str">
        <f>IF(AND(BX5=BX4,BX4=BX3,BX3&lt;&gt;""),CONCATENATE("Columna ",BX$2),"")</f>
        <v/>
      </c>
      <c r="BY6" s="8" t="str">
        <f>IF(AND(BY5=BY4,BY4=BY3,BY3&lt;&gt;""),CONCATENATE("Columna ",BY$2),"")</f>
        <v/>
      </c>
      <c r="BZ6" s="8" t="str">
        <f>IF(AND(BW5=BX4,BX4=BY3,BY3&lt;&gt;""),"DiagonalSecundaria","")</f>
        <v/>
      </c>
      <c r="CD6" s="3"/>
      <c r="CE6" s="8" t="str">
        <f>IF(AND(CE5=CE4,CE4=CE3,CE3&lt;&gt;""),CONCATENATE("Columna ",CE$2),"")</f>
        <v/>
      </c>
      <c r="CF6" s="8" t="str">
        <f>IF(AND(CF5=CF4,CF4=CF3,CF3&lt;&gt;""),CONCATENATE("Columna ",CF$2),"")</f>
        <v/>
      </c>
      <c r="CG6" s="8" t="str">
        <f>IF(AND(CG5=CG4,CG4=CG3,CG3&lt;&gt;""),CONCATENATE("Columna ",CG$2),"")</f>
        <v/>
      </c>
      <c r="CH6" s="8" t="str">
        <f>IF(AND(CE5=CF4,CF4=CG3,CG3&lt;&gt;""),"DiagonalSecundaria","")</f>
        <v/>
      </c>
      <c r="CL6" s="3"/>
      <c r="CM6" s="8" t="str">
        <f>IF(AND(CM5=CM4,CM4=CM3,CM3&lt;&gt;""),CONCATENATE("Columna ",CM$2),"")</f>
        <v/>
      </c>
      <c r="CN6" s="8" t="str">
        <f>IF(AND(CN5=CN4,CN4=CN3,CN3&lt;&gt;""),CONCATENATE("Columna ",CN$2),"")</f>
        <v/>
      </c>
      <c r="CO6" s="8" t="str">
        <f>IF(AND(CO5=CO4,CO4=CO3,CO3&lt;&gt;""),CONCATENATE("Columna ",CO$2),"")</f>
        <v/>
      </c>
      <c r="CP6" s="8" t="str">
        <f>IF(AND(CM5=CN4,CN4=CO3,CO3&lt;&gt;""),"DiagonalSecundaria","")</f>
        <v/>
      </c>
      <c r="CT6" s="3"/>
      <c r="CU6" s="8" t="str">
        <f>IF(AND(CU5=CU4,CU4=CU3,CU3&lt;&gt;""),CONCATENATE("Columna ",CU$2),"")</f>
        <v/>
      </c>
      <c r="CV6" s="8" t="str">
        <f>IF(AND(CV5=CV4,CV4=CV3,CV3&lt;&gt;""),CONCATENATE("Columna ",CV$2),"")</f>
        <v/>
      </c>
      <c r="CW6" s="8" t="str">
        <f>IF(AND(CW5=CW4,CW4=CW3,CW3&lt;&gt;""),CONCATENATE("Columna ",CW$2),"")</f>
        <v/>
      </c>
      <c r="CX6" s="8" t="str">
        <f>IF(AND(CU5=CV4,CV4=CW3,CW3&lt;&gt;""),"DiagonalSecundaria","")</f>
        <v/>
      </c>
      <c r="DB6" s="3"/>
      <c r="DC6" s="8" t="str">
        <f>IF(AND(DC5=DC4,DC4=DC3,DC3&lt;&gt;""),CONCATENATE("Columna ",DC$2),"")</f>
        <v/>
      </c>
      <c r="DD6" s="8" t="str">
        <f>IF(AND(DD5=DD4,DD4=DD3,DD3&lt;&gt;""),CONCATENATE("Columna ",DD$2),"")</f>
        <v/>
      </c>
      <c r="DE6" s="8" t="str">
        <f>IF(AND(DE5=DE4,DE4=DE3,DE3&lt;&gt;""),CONCATENATE("Columna ",DE$2),"")</f>
        <v/>
      </c>
      <c r="DF6" s="8" t="str">
        <f>IF(AND(DC5=DD4,DD4=DE3,DE3&lt;&gt;""),"DiagonalSecundaria","")</f>
        <v/>
      </c>
      <c r="DJ6" s="3"/>
      <c r="DK6" s="8" t="str">
        <f>IF(AND(DK5=DK4,DK4=DK3,DK3&lt;&gt;""),CONCATENATE("Columna ",DK$2),"")</f>
        <v/>
      </c>
      <c r="DL6" s="8" t="str">
        <f>IF(AND(DL5=DL4,DL4=DL3,DL3&lt;&gt;""),CONCATENATE("Columna ",DL$2),"")</f>
        <v/>
      </c>
      <c r="DM6" s="8" t="str">
        <f>IF(AND(DM5=DM4,DM4=DM3,DM3&lt;&gt;""),CONCATENATE("Columna ",DM$2),"")</f>
        <v/>
      </c>
      <c r="DN6" s="8" t="str">
        <f>IF(AND(DK5=DL4,DL4=DM3,DM3&lt;&gt;""),"DiagonalSecundaria","")</f>
        <v/>
      </c>
      <c r="DR6" s="3"/>
      <c r="DS6" s="8" t="str">
        <f>IF(AND(DS5=DS4,DS4=DS3,DS3&lt;&gt;""),CONCATENATE("Columna ",DS$2),"")</f>
        <v/>
      </c>
      <c r="DT6" s="8" t="str">
        <f>IF(AND(DT5=DT4,DT4=DT3,DT3&lt;&gt;""),CONCATENATE("Columna ",DT$2),"")</f>
        <v/>
      </c>
      <c r="DU6" s="8" t="str">
        <f>IF(AND(DU5=DU4,DU4=DU3,DU3&lt;&gt;""),CONCATENATE("Columna ",DU$2),"")</f>
        <v/>
      </c>
      <c r="DV6" s="8" t="str">
        <f>IF(AND(DS5=DT4,DT4=DU3,DU3&lt;&gt;""),"DiagonalSecundaria","")</f>
        <v/>
      </c>
      <c r="DZ6" s="3"/>
      <c r="EA6" s="8" t="str">
        <f>IF(AND(EA5=EA4,EA4=EA3,EA3&lt;&gt;""),CONCATENATE("Columna ",EA$2),"")</f>
        <v/>
      </c>
      <c r="EB6" s="8" t="str">
        <f>IF(AND(EB5=EB4,EB4=EB3,EB3&lt;&gt;""),CONCATENATE("Columna ",EB$2),"")</f>
        <v/>
      </c>
      <c r="EC6" s="8" t="str">
        <f>IF(AND(EC5=EC4,EC4=EC3,EC3&lt;&gt;""),CONCATENATE("Columna ",EC$2),"")</f>
        <v/>
      </c>
      <c r="ED6" s="8" t="str">
        <f>IF(AND(EA5=EB4,EB4=EC3,EC3&lt;&gt;""),"DiagonalSecundaria","")</f>
        <v/>
      </c>
      <c r="EH6" s="3"/>
      <c r="EI6" s="8" t="str">
        <f>IF(AND(EI5=EI4,EI4=EI3,EI3&lt;&gt;""),CONCATENATE("Columna ",EI$2),"")</f>
        <v/>
      </c>
      <c r="EJ6" s="8" t="str">
        <f>IF(AND(EJ5=EJ4,EJ4=EJ3,EJ3&lt;&gt;""),CONCATENATE("Columna ",EJ$2),"")</f>
        <v/>
      </c>
      <c r="EK6" s="8" t="str">
        <f>IF(AND(EK5=EK4,EK4=EK3,EK3&lt;&gt;""),CONCATENATE("Columna ",EK$2),"")</f>
        <v/>
      </c>
      <c r="EL6" s="8" t="str">
        <f>IF(AND(EI5=EJ4,EJ4=EK3,EK3&lt;&gt;""),"DiagonalSecundaria","")</f>
        <v/>
      </c>
      <c r="EP6" s="3"/>
      <c r="EQ6" s="8" t="str">
        <f>IF(AND(EQ5=EQ4,EQ4=EQ3,EQ3&lt;&gt;""),CONCATENATE("Columna ",EQ$2),"")</f>
        <v/>
      </c>
      <c r="ER6" s="8" t="str">
        <f>IF(AND(ER5=ER4,ER4=ER3,ER3&lt;&gt;""),CONCATENATE("Columna ",ER$2),"")</f>
        <v/>
      </c>
      <c r="ES6" s="8" t="str">
        <f>IF(AND(ES5=ES4,ES4=ES3,ES3&lt;&gt;""),CONCATENATE("Columna ",ES$2),"")</f>
        <v/>
      </c>
      <c r="ET6" s="8" t="str">
        <f>IF(AND(EQ5=ER4,ER4=ES3,ES3&lt;&gt;""),"DiagonalSecundaria","")</f>
        <v/>
      </c>
      <c r="EX6" s="3"/>
      <c r="EY6" s="8" t="str">
        <f>IF(AND(EY5=EY4,EY4=EY3,EY3&lt;&gt;""),CONCATENATE("Columna ",EY$2),"")</f>
        <v/>
      </c>
      <c r="EZ6" s="8" t="str">
        <f>IF(AND(EZ5=EZ4,EZ4=EZ3,EZ3&lt;&gt;""),CONCATENATE("Columna ",EZ$2),"")</f>
        <v/>
      </c>
      <c r="FA6" s="8" t="str">
        <f>IF(AND(FA5=FA4,FA4=FA3,FA3&lt;&gt;""),CONCATENATE("Columna ",FA$2),"")</f>
        <v/>
      </c>
      <c r="FB6" s="8" t="str">
        <f>IF(AND(EY5=EZ4,EZ4=FA3,FA3&lt;&gt;""),"DiagonalSecundaria","")</f>
        <v/>
      </c>
    </row>
    <row r="7" spans="2:159" s="4" customFormat="1" x14ac:dyDescent="0.25">
      <c r="B7" s="6">
        <f>B2+1</f>
        <v>1</v>
      </c>
      <c r="C7" s="3">
        <v>0</v>
      </c>
      <c r="D7" s="3">
        <v>1</v>
      </c>
      <c r="E7" s="3">
        <v>2</v>
      </c>
      <c r="F7" s="8" t="str">
        <f>IF(AND(C8=D9,D9=E10,E10&lt;&gt;""),"DiagonalPrincipal","")</f>
        <v/>
      </c>
      <c r="G7"/>
      <c r="J7" s="6">
        <f>J2+1</f>
        <v>1</v>
      </c>
      <c r="K7" s="3">
        <v>0</v>
      </c>
      <c r="L7" s="3">
        <v>1</v>
      </c>
      <c r="M7" s="3">
        <v>2</v>
      </c>
      <c r="N7" s="8" t="str">
        <f>IF(AND(K8=L9,L9=M10,M10&lt;&gt;""),"DiagonalPrincipal","")</f>
        <v/>
      </c>
      <c r="O7"/>
      <c r="R7" s="6">
        <f>R2+1</f>
        <v>1</v>
      </c>
      <c r="S7" s="3">
        <v>0</v>
      </c>
      <c r="T7" s="3">
        <v>1</v>
      </c>
      <c r="U7" s="3">
        <v>2</v>
      </c>
      <c r="V7" s="8" t="str">
        <f>IF(AND(S8=T9,T9=U10,U10&lt;&gt;""),"DiagonalPrincipal","")</f>
        <v/>
      </c>
      <c r="W7"/>
      <c r="Z7" s="6">
        <f>Z2+1</f>
        <v>1</v>
      </c>
      <c r="AA7" s="3">
        <v>0</v>
      </c>
      <c r="AB7" s="3">
        <v>1</v>
      </c>
      <c r="AC7" s="3">
        <v>2</v>
      </c>
      <c r="AD7" s="8" t="str">
        <f>IF(AND(AA8=AB9,AB9=AC10,AC10&lt;&gt;""),"DiagonalPrincipal","")</f>
        <v/>
      </c>
      <c r="AE7"/>
      <c r="AH7" s="6">
        <f>AH2+1</f>
        <v>1</v>
      </c>
      <c r="AI7" s="3">
        <v>0</v>
      </c>
      <c r="AJ7" s="3">
        <v>1</v>
      </c>
      <c r="AK7" s="3">
        <v>2</v>
      </c>
      <c r="AL7" s="8" t="str">
        <f>IF(AND(AI8=AJ9,AJ9=AK10,AK10&lt;&gt;""),"DiagonalPrincipal","")</f>
        <v/>
      </c>
      <c r="AM7"/>
      <c r="AP7" s="6">
        <f>AP2+1</f>
        <v>1</v>
      </c>
      <c r="AQ7" s="3">
        <v>0</v>
      </c>
      <c r="AR7" s="3">
        <v>1</v>
      </c>
      <c r="AS7" s="3">
        <v>2</v>
      </c>
      <c r="AT7" s="8" t="str">
        <f>IF(AND(AQ8=AR9,AR9=AS10,AS10&lt;&gt;""),"DiagonalPrincipal","")</f>
        <v/>
      </c>
      <c r="AU7"/>
      <c r="AX7" s="6">
        <f>AX2+1</f>
        <v>1</v>
      </c>
      <c r="AY7" s="3">
        <v>0</v>
      </c>
      <c r="AZ7" s="3">
        <v>1</v>
      </c>
      <c r="BA7" s="3">
        <v>2</v>
      </c>
      <c r="BB7" s="8" t="str">
        <f>IF(AND(AY8=AZ9,AZ9=BA10,BA10&lt;&gt;""),"DiagonalPrincipal","")</f>
        <v/>
      </c>
      <c r="BC7"/>
      <c r="BF7" s="6">
        <f>BF2+1</f>
        <v>1</v>
      </c>
      <c r="BG7" s="3">
        <v>0</v>
      </c>
      <c r="BH7" s="3">
        <v>1</v>
      </c>
      <c r="BI7" s="3">
        <v>2</v>
      </c>
      <c r="BJ7" s="8" t="str">
        <f>IF(AND(BG8=BH9,BH9=BI10,BI10&lt;&gt;""),"DiagonalPrincipal","")</f>
        <v/>
      </c>
      <c r="BK7"/>
      <c r="BN7" s="6">
        <f>BN2+1</f>
        <v>1</v>
      </c>
      <c r="BO7" s="3">
        <v>0</v>
      </c>
      <c r="BP7" s="3">
        <v>1</v>
      </c>
      <c r="BQ7" s="3">
        <v>2</v>
      </c>
      <c r="BR7" s="8" t="str">
        <f>IF(AND(BO8=BP9,BP9=BQ10,BQ10&lt;&gt;""),"DiagonalPrincipal","")</f>
        <v/>
      </c>
      <c r="BS7"/>
      <c r="BV7" s="6">
        <f>BV2+1</f>
        <v>1</v>
      </c>
      <c r="BW7" s="3">
        <v>0</v>
      </c>
      <c r="BX7" s="3">
        <v>1</v>
      </c>
      <c r="BY7" s="3">
        <v>2</v>
      </c>
      <c r="BZ7" s="8" t="str">
        <f>IF(AND(BW8=BX9,BX9=BY10,BY10&lt;&gt;""),"DiagonalPrincipal","")</f>
        <v/>
      </c>
      <c r="CA7"/>
      <c r="CD7" s="6">
        <f>CD2+1</f>
        <v>1</v>
      </c>
      <c r="CE7" s="3">
        <v>0</v>
      </c>
      <c r="CF7" s="3">
        <v>1</v>
      </c>
      <c r="CG7" s="3">
        <v>2</v>
      </c>
      <c r="CH7" s="8" t="str">
        <f>IF(AND(CE8=CF9,CF9=CG10,CG10&lt;&gt;""),"DiagonalPrincipal","")</f>
        <v/>
      </c>
      <c r="CI7"/>
      <c r="CL7" s="6">
        <f>CL2+1</f>
        <v>1</v>
      </c>
      <c r="CM7" s="3">
        <v>0</v>
      </c>
      <c r="CN7" s="3">
        <v>1</v>
      </c>
      <c r="CO7" s="3">
        <v>2</v>
      </c>
      <c r="CP7" s="8" t="str">
        <f>IF(AND(CM8=CN9,CN9=CO10,CO10&lt;&gt;""),"DiagonalPrincipal","")</f>
        <v/>
      </c>
      <c r="CQ7"/>
      <c r="CT7" s="6">
        <f>CT2+1</f>
        <v>1</v>
      </c>
      <c r="CU7" s="3">
        <v>0</v>
      </c>
      <c r="CV7" s="3">
        <v>1</v>
      </c>
      <c r="CW7" s="3">
        <v>2</v>
      </c>
      <c r="CX7" s="8" t="str">
        <f>IF(AND(CU8=CV9,CV9=CW10,CW10&lt;&gt;""),"DiagonalPrincipal","")</f>
        <v/>
      </c>
      <c r="CY7"/>
      <c r="DB7" s="6">
        <f>DB2+1</f>
        <v>1</v>
      </c>
      <c r="DC7" s="3">
        <v>0</v>
      </c>
      <c r="DD7" s="3">
        <v>1</v>
      </c>
      <c r="DE7" s="3">
        <v>2</v>
      </c>
      <c r="DF7" s="8" t="str">
        <f>IF(AND(DC8=DD9,DD9=DE10,DE10&lt;&gt;""),"DiagonalPrincipal","")</f>
        <v/>
      </c>
      <c r="DG7"/>
      <c r="DJ7" s="6">
        <f>DJ2+1</f>
        <v>1</v>
      </c>
      <c r="DK7" s="3">
        <v>0</v>
      </c>
      <c r="DL7" s="3">
        <v>1</v>
      </c>
      <c r="DM7" s="3">
        <v>2</v>
      </c>
      <c r="DN7" s="8" t="str">
        <f>IF(AND(DK8=DL9,DL9=DM10,DM10&lt;&gt;""),"DiagonalPrincipal","")</f>
        <v/>
      </c>
      <c r="DO7"/>
      <c r="DR7" s="6">
        <f>DR2+1</f>
        <v>1</v>
      </c>
      <c r="DS7" s="3">
        <v>0</v>
      </c>
      <c r="DT7" s="3">
        <v>1</v>
      </c>
      <c r="DU7" s="3">
        <v>2</v>
      </c>
      <c r="DV7" s="8" t="str">
        <f>IF(AND(DS8=DT9,DT9=DU10,DU10&lt;&gt;""),"DiagonalPrincipal","")</f>
        <v/>
      </c>
      <c r="DW7"/>
      <c r="DZ7" s="6">
        <f>DZ2+1</f>
        <v>1</v>
      </c>
      <c r="EA7" s="3">
        <v>0</v>
      </c>
      <c r="EB7" s="3">
        <v>1</v>
      </c>
      <c r="EC7" s="3">
        <v>2</v>
      </c>
      <c r="ED7" s="8" t="str">
        <f>IF(AND(EA8=EB9,EB9=EC10,EC10&lt;&gt;""),"DiagonalPrincipal","")</f>
        <v/>
      </c>
      <c r="EE7"/>
      <c r="EH7" s="6">
        <f>EH2+1</f>
        <v>1</v>
      </c>
      <c r="EI7" s="3">
        <v>0</v>
      </c>
      <c r="EJ7" s="3">
        <v>1</v>
      </c>
      <c r="EK7" s="3">
        <v>2</v>
      </c>
      <c r="EL7" s="8" t="str">
        <f>IF(AND(EI8=EJ9,EJ9=EK10,EK10&lt;&gt;""),"DiagonalPrincipal","")</f>
        <v/>
      </c>
      <c r="EM7"/>
      <c r="EP7" s="6">
        <f>EP2+1</f>
        <v>1</v>
      </c>
      <c r="EQ7" s="3">
        <v>0</v>
      </c>
      <c r="ER7" s="3">
        <v>1</v>
      </c>
      <c r="ES7" s="3">
        <v>2</v>
      </c>
      <c r="ET7" s="8" t="str">
        <f>IF(AND(EQ8=ER9,ER9=ES10,ES10&lt;&gt;""),"DiagonalPrincipal","")</f>
        <v/>
      </c>
      <c r="EU7"/>
      <c r="EX7" s="6">
        <f>EX2+1</f>
        <v>1</v>
      </c>
      <c r="EY7" s="3">
        <v>0</v>
      </c>
      <c r="EZ7" s="3">
        <v>1</v>
      </c>
      <c r="FA7" s="3">
        <v>2</v>
      </c>
      <c r="FB7" s="8" t="str">
        <f>IF(AND(EY8=EZ9,EZ9=FA10,FA10&lt;&gt;""),"DiagonalPrincipal","")</f>
        <v/>
      </c>
      <c r="FC7"/>
    </row>
    <row r="8" spans="2:159" x14ac:dyDescent="0.25">
      <c r="B8" s="3">
        <v>0</v>
      </c>
      <c r="C8" s="2" t="str">
        <f>IF(partida!C8="","",partida!C8)</f>
        <v>X</v>
      </c>
      <c r="D8" s="2" t="str">
        <f>IF(partida!D8="","",partida!D8)</f>
        <v/>
      </c>
      <c r="E8" s="2" t="str">
        <f>IF(partida!E8="","",partida!E8)</f>
        <v/>
      </c>
      <c r="F8" s="8"/>
      <c r="J8" s="3">
        <v>0</v>
      </c>
      <c r="K8" s="2" t="str">
        <f>IF(partida!K8="","",partida!K8)</f>
        <v/>
      </c>
      <c r="L8" s="2" t="str">
        <f>IF(partida!L8="","",partida!L8)</f>
        <v/>
      </c>
      <c r="M8" s="2" t="str">
        <f>IF(partida!M8="","",partida!M8)</f>
        <v/>
      </c>
      <c r="N8" s="8"/>
      <c r="R8" s="3">
        <v>0</v>
      </c>
      <c r="S8" s="2" t="str">
        <f>IF(partida!S8="","",partida!S8)</f>
        <v/>
      </c>
      <c r="T8" s="2" t="str">
        <f>IF(partida!T8="","",partida!T8)</f>
        <v/>
      </c>
      <c r="U8" s="2" t="str">
        <f>IF(partida!U8="","",partida!U8)</f>
        <v/>
      </c>
      <c r="V8" s="8"/>
      <c r="Z8" s="3">
        <v>0</v>
      </c>
      <c r="AA8" s="2" t="str">
        <f>IF(partida!AA8="","",partida!AA8)</f>
        <v>X</v>
      </c>
      <c r="AB8" s="2" t="str">
        <f>IF(partida!AB8="","",partida!AB8)</f>
        <v/>
      </c>
      <c r="AC8" s="2" t="str">
        <f>IF(partida!AC8="","",partida!AC8)</f>
        <v/>
      </c>
      <c r="AD8" s="8"/>
      <c r="AH8" s="3">
        <v>0</v>
      </c>
      <c r="AI8" s="2" t="str">
        <f>IF(partida!AI8="","",partida!AI8)</f>
        <v/>
      </c>
      <c r="AJ8" s="2" t="str">
        <f>IF(partida!AJ8="","",partida!AJ8)</f>
        <v>X</v>
      </c>
      <c r="AK8" s="2" t="str">
        <f>IF(partida!AK8="","",partida!AK8)</f>
        <v/>
      </c>
      <c r="AL8" s="8"/>
      <c r="AP8" s="3">
        <v>0</v>
      </c>
      <c r="AQ8" s="2" t="str">
        <f>IF(partida!AQ8="","",partida!AQ8)</f>
        <v/>
      </c>
      <c r="AR8" s="2" t="str">
        <f>IF(partida!AR8="","",partida!AR8)</f>
        <v/>
      </c>
      <c r="AS8" s="2" t="str">
        <f>IF(partida!AS8="","",partida!AS8)</f>
        <v>X</v>
      </c>
      <c r="AT8" s="8"/>
      <c r="AX8" s="3">
        <v>0</v>
      </c>
      <c r="AY8" s="2" t="str">
        <f>IF(partida!AY8="","",partida!AY8)</f>
        <v>X</v>
      </c>
      <c r="AZ8" s="2" t="str">
        <f>IF(partida!AZ8="","",partida!AZ8)</f>
        <v/>
      </c>
      <c r="BA8" s="2" t="str">
        <f>IF(partida!BA8="","",partida!BA8)</f>
        <v/>
      </c>
      <c r="BB8" s="8"/>
      <c r="BF8" s="3">
        <v>0</v>
      </c>
      <c r="BG8" s="2" t="str">
        <f>IF(partida!BG8="","",partida!BG8)</f>
        <v/>
      </c>
      <c r="BH8" s="2" t="str">
        <f>IF(partida!BH8="","",partida!BH8)</f>
        <v/>
      </c>
      <c r="BI8" s="2" t="str">
        <f>IF(partida!BI8="","",partida!BI8)</f>
        <v>X</v>
      </c>
      <c r="BJ8" s="8"/>
      <c r="BN8" s="3">
        <v>0</v>
      </c>
      <c r="BO8" s="2" t="str">
        <f>IF(partida!BO8="","",partida!BO8)</f>
        <v/>
      </c>
      <c r="BP8" s="2" t="str">
        <f>IF(partida!BP8="","",partida!BP8)</f>
        <v/>
      </c>
      <c r="BQ8" s="2" t="str">
        <f>IF(partida!BQ8="","",partida!BQ8)</f>
        <v/>
      </c>
      <c r="BR8" s="8"/>
      <c r="BV8" s="3">
        <v>0</v>
      </c>
      <c r="BW8" s="2" t="str">
        <f>IF(partida!BW8="","",partida!BW8)</f>
        <v>X</v>
      </c>
      <c r="BX8" s="2" t="str">
        <f>IF(partida!BX8="","",partida!BX8)</f>
        <v/>
      </c>
      <c r="BY8" s="2" t="str">
        <f>IF(partida!BY8="","",partida!BY8)</f>
        <v/>
      </c>
      <c r="BZ8" s="8"/>
      <c r="CD8" s="3">
        <v>0</v>
      </c>
      <c r="CE8" s="2" t="str">
        <f>IF(partida!CE8="","",partida!CE8)</f>
        <v/>
      </c>
      <c r="CF8" s="2" t="str">
        <f>IF(partida!CF8="","",partida!CF8)</f>
        <v/>
      </c>
      <c r="CG8" s="2" t="str">
        <f>IF(partida!CG8="","",partida!CG8)</f>
        <v/>
      </c>
      <c r="CH8" s="8"/>
      <c r="CL8" s="3">
        <v>0</v>
      </c>
      <c r="CM8" s="2" t="str">
        <f>IF(partida!CM8="","",partida!CM8)</f>
        <v>X</v>
      </c>
      <c r="CN8" s="2" t="str">
        <f>IF(partida!CN8="","",partida!CN8)</f>
        <v/>
      </c>
      <c r="CO8" s="2" t="str">
        <f>IF(partida!CO8="","",partida!CO8)</f>
        <v/>
      </c>
      <c r="CP8" s="8"/>
      <c r="CT8" s="3">
        <v>0</v>
      </c>
      <c r="CU8" s="2" t="str">
        <f>IF(partida!CU8="","",partida!CU8)</f>
        <v/>
      </c>
      <c r="CV8" s="2" t="str">
        <f>IF(partida!CV8="","",partida!CV8)</f>
        <v/>
      </c>
      <c r="CW8" s="2" t="str">
        <f>IF(partida!CW8="","",partida!CW8)</f>
        <v/>
      </c>
      <c r="CX8" s="8"/>
      <c r="DB8" s="3">
        <v>0</v>
      </c>
      <c r="DC8" s="2" t="str">
        <f>IF(partida!DC8="","",partida!DC8)</f>
        <v/>
      </c>
      <c r="DD8" s="2" t="str">
        <f>IF(partida!DD8="","",partida!DD8)</f>
        <v/>
      </c>
      <c r="DE8" s="2" t="str">
        <f>IF(partida!DE8="","",partida!DE8)</f>
        <v/>
      </c>
      <c r="DF8" s="8"/>
      <c r="DJ8" s="3">
        <v>0</v>
      </c>
      <c r="DK8" s="2" t="str">
        <f>IF(partida!DK8="","",partida!DK8)</f>
        <v/>
      </c>
      <c r="DL8" s="2" t="str">
        <f>IF(partida!DL8="","",partida!DL8)</f>
        <v/>
      </c>
      <c r="DM8" s="2" t="str">
        <f>IF(partida!DM8="","",partida!DM8)</f>
        <v/>
      </c>
      <c r="DN8" s="8"/>
      <c r="DR8" s="3">
        <v>0</v>
      </c>
      <c r="DS8" s="2" t="str">
        <f>IF(partida!DS8="","",partida!DS8)</f>
        <v/>
      </c>
      <c r="DT8" s="2" t="str">
        <f>IF(partida!DT8="","",partida!DT8)</f>
        <v/>
      </c>
      <c r="DU8" s="2" t="str">
        <f>IF(partida!DU8="","",partida!DU8)</f>
        <v/>
      </c>
      <c r="DV8" s="8"/>
      <c r="DZ8" s="3">
        <v>0</v>
      </c>
      <c r="EA8" s="2" t="str">
        <f>IF(partida!EA8="","",partida!EA8)</f>
        <v/>
      </c>
      <c r="EB8" s="2" t="str">
        <f>IF(partida!EB8="","",partida!EB8)</f>
        <v/>
      </c>
      <c r="EC8" s="2" t="str">
        <f>IF(partida!EC8="","",partida!EC8)</f>
        <v/>
      </c>
      <c r="ED8" s="8"/>
      <c r="EH8" s="3">
        <v>0</v>
      </c>
      <c r="EI8" s="2" t="str">
        <f>IF(partida!EI8="","",partida!EI8)</f>
        <v/>
      </c>
      <c r="EJ8" s="2" t="str">
        <f>IF(partida!EJ8="","",partida!EJ8)</f>
        <v/>
      </c>
      <c r="EK8" s="2" t="str">
        <f>IF(partida!EK8="","",partida!EK8)</f>
        <v/>
      </c>
      <c r="EL8" s="8"/>
      <c r="EP8" s="3">
        <v>0</v>
      </c>
      <c r="EQ8" s="2" t="str">
        <f>IF(partida!EQ8="","",partida!EQ8)</f>
        <v/>
      </c>
      <c r="ER8" s="2" t="str">
        <f>IF(partida!ER8="","",partida!ER8)</f>
        <v/>
      </c>
      <c r="ES8" s="2" t="str">
        <f>IF(partida!ES8="","",partida!ES8)</f>
        <v/>
      </c>
      <c r="ET8" s="8"/>
      <c r="EX8" s="3">
        <v>0</v>
      </c>
      <c r="EY8" s="2" t="str">
        <f>IF(partida!EY8="","",partida!EY8)</f>
        <v/>
      </c>
      <c r="EZ8" s="2" t="str">
        <f>IF(partida!EZ8="","",partida!EZ8)</f>
        <v/>
      </c>
      <c r="FA8" s="2" t="str">
        <f>IF(partida!FA8="","",partida!FA8)</f>
        <v/>
      </c>
      <c r="FB8" s="8"/>
    </row>
    <row r="9" spans="2:159" x14ac:dyDescent="0.25">
      <c r="B9" s="3">
        <v>1</v>
      </c>
      <c r="C9" s="2" t="str">
        <f>IF(partida!C9="","",partida!C9)</f>
        <v/>
      </c>
      <c r="D9" s="2" t="str">
        <f>IF(partida!D9="","",partida!D9)</f>
        <v/>
      </c>
      <c r="E9" s="2" t="str">
        <f>IF(partida!E9="","",partida!E9)</f>
        <v/>
      </c>
      <c r="F9" s="8"/>
      <c r="G9" s="4"/>
      <c r="J9" s="3">
        <v>1</v>
      </c>
      <c r="K9" s="2" t="str">
        <f>IF(partida!K9="","",partida!K9)</f>
        <v>X</v>
      </c>
      <c r="L9" s="2" t="str">
        <f>IF(partida!L9="","",partida!L9)</f>
        <v/>
      </c>
      <c r="M9" s="2" t="str">
        <f>IF(partida!M9="","",partida!M9)</f>
        <v/>
      </c>
      <c r="N9" s="8"/>
      <c r="O9" s="4"/>
      <c r="R9" s="3">
        <v>1</v>
      </c>
      <c r="S9" s="2" t="str">
        <f>IF(partida!S9="","",partida!S9)</f>
        <v/>
      </c>
      <c r="T9" s="2" t="str">
        <f>IF(partida!T9="","",partida!T9)</f>
        <v/>
      </c>
      <c r="U9" s="2" t="str">
        <f>IF(partida!U9="","",partida!U9)</f>
        <v/>
      </c>
      <c r="V9" s="8"/>
      <c r="W9" s="4"/>
      <c r="Z9" s="3">
        <v>1</v>
      </c>
      <c r="AA9" s="2" t="str">
        <f>IF(partida!AA9="","",partida!AA9)</f>
        <v/>
      </c>
      <c r="AB9" s="2" t="str">
        <f>IF(partida!AB9="","",partida!AB9)</f>
        <v/>
      </c>
      <c r="AC9" s="2" t="str">
        <f>IF(partida!AC9="","",partida!AC9)</f>
        <v/>
      </c>
      <c r="AD9" s="8"/>
      <c r="AE9" s="4"/>
      <c r="AH9" s="3">
        <v>1</v>
      </c>
      <c r="AI9" s="2" t="str">
        <f>IF(partida!AI9="","",partida!AI9)</f>
        <v/>
      </c>
      <c r="AJ9" s="2" t="str">
        <f>IF(partida!AJ9="","",partida!AJ9)</f>
        <v/>
      </c>
      <c r="AK9" s="2" t="str">
        <f>IF(partida!AK9="","",partida!AK9)</f>
        <v/>
      </c>
      <c r="AL9" s="8"/>
      <c r="AM9" s="4"/>
      <c r="AP9" s="3">
        <v>1</v>
      </c>
      <c r="AQ9" s="2" t="str">
        <f>IF(partida!AQ9="","",partida!AQ9)</f>
        <v/>
      </c>
      <c r="AR9" s="2" t="str">
        <f>IF(partida!AR9="","",partida!AR9)</f>
        <v/>
      </c>
      <c r="AS9" s="2" t="str">
        <f>IF(partida!AS9="","",partida!AS9)</f>
        <v/>
      </c>
      <c r="AT9" s="8"/>
      <c r="AU9" s="4"/>
      <c r="AX9" s="3">
        <v>1</v>
      </c>
      <c r="AY9" s="2" t="str">
        <f>IF(partida!AY9="","",partida!AY9)</f>
        <v/>
      </c>
      <c r="AZ9" s="2" t="str">
        <f>IF(partida!AZ9="","",partida!AZ9)</f>
        <v/>
      </c>
      <c r="BA9" s="2" t="str">
        <f>IF(partida!BA9="","",partida!BA9)</f>
        <v/>
      </c>
      <c r="BB9" s="8"/>
      <c r="BC9" s="4"/>
      <c r="BF9" s="3">
        <v>1</v>
      </c>
      <c r="BG9" s="2" t="str">
        <f>IF(partida!BG9="","",partida!BG9)</f>
        <v/>
      </c>
      <c r="BH9" s="2" t="str">
        <f>IF(partida!BH9="","",partida!BH9)</f>
        <v/>
      </c>
      <c r="BI9" s="2" t="str">
        <f>IF(partida!BI9="","",partida!BI9)</f>
        <v/>
      </c>
      <c r="BJ9" s="8"/>
      <c r="BK9" s="4"/>
      <c r="BN9" s="3">
        <v>1</v>
      </c>
      <c r="BO9" s="2" t="str">
        <f>IF(partida!BO9="","",partida!BO9)</f>
        <v/>
      </c>
      <c r="BP9" s="2" t="str">
        <f>IF(partida!BP9="","",partida!BP9)</f>
        <v>X</v>
      </c>
      <c r="BQ9" s="2" t="str">
        <f>IF(partida!BQ9="","",partida!BQ9)</f>
        <v/>
      </c>
      <c r="BR9" s="8"/>
      <c r="BS9" s="4"/>
      <c r="BV9" s="3">
        <v>1</v>
      </c>
      <c r="BW9" s="2" t="str">
        <f>IF(partida!BW9="","",partida!BW9)</f>
        <v/>
      </c>
      <c r="BX9" s="2" t="str">
        <f>IF(partida!BX9="","",partida!BX9)</f>
        <v/>
      </c>
      <c r="BY9" s="2" t="str">
        <f>IF(partida!BY9="","",partida!BY9)</f>
        <v/>
      </c>
      <c r="BZ9" s="8"/>
      <c r="CA9" s="4"/>
      <c r="CD9" s="3">
        <v>1</v>
      </c>
      <c r="CE9" s="2" t="str">
        <f>IF(partida!CE9="","",partida!CE9)</f>
        <v/>
      </c>
      <c r="CF9" s="2" t="str">
        <f>IF(partida!CF9="","",partida!CF9)</f>
        <v>X</v>
      </c>
      <c r="CG9" s="2" t="str">
        <f>IF(partida!CG9="","",partida!CG9)</f>
        <v/>
      </c>
      <c r="CH9" s="8"/>
      <c r="CI9" s="4"/>
      <c r="CL9" s="3">
        <v>1</v>
      </c>
      <c r="CM9" s="2" t="str">
        <f>IF(partida!CM9="","",partida!CM9)</f>
        <v/>
      </c>
      <c r="CN9" s="2" t="str">
        <f>IF(partida!CN9="","",partida!CN9)</f>
        <v/>
      </c>
      <c r="CO9" s="2" t="str">
        <f>IF(partida!CO9="","",partida!CO9)</f>
        <v/>
      </c>
      <c r="CP9" s="8"/>
      <c r="CQ9" s="4"/>
      <c r="CT9" s="3">
        <v>1</v>
      </c>
      <c r="CU9" s="2" t="str">
        <f>IF(partida!CU9="","",partida!CU9)</f>
        <v/>
      </c>
      <c r="CV9" s="2" t="str">
        <f>IF(partida!CV9="","",partida!CV9)</f>
        <v/>
      </c>
      <c r="CW9" s="2" t="str">
        <f>IF(partida!CW9="","",partida!CW9)</f>
        <v/>
      </c>
      <c r="CX9" s="8"/>
      <c r="CY9" s="4"/>
      <c r="DB9" s="3">
        <v>1</v>
      </c>
      <c r="DC9" s="2" t="str">
        <f>IF(partida!DC9="","",partida!DC9)</f>
        <v/>
      </c>
      <c r="DD9" s="2" t="str">
        <f>IF(partida!DD9="","",partida!DD9)</f>
        <v/>
      </c>
      <c r="DE9" s="2" t="str">
        <f>IF(partida!DE9="","",partida!DE9)</f>
        <v/>
      </c>
      <c r="DF9" s="8"/>
      <c r="DG9" s="4"/>
      <c r="DJ9" s="3">
        <v>1</v>
      </c>
      <c r="DK9" s="2" t="str">
        <f>IF(partida!DK9="","",partida!DK9)</f>
        <v/>
      </c>
      <c r="DL9" s="2" t="str">
        <f>IF(partida!DL9="","",partida!DL9)</f>
        <v/>
      </c>
      <c r="DM9" s="2" t="str">
        <f>IF(partida!DM9="","",partida!DM9)</f>
        <v/>
      </c>
      <c r="DN9" s="8"/>
      <c r="DO9" s="4"/>
      <c r="DR9" s="3">
        <v>1</v>
      </c>
      <c r="DS9" s="2" t="str">
        <f>IF(partida!DS9="","",partida!DS9)</f>
        <v/>
      </c>
      <c r="DT9" s="2" t="str">
        <f>IF(partida!DT9="","",partida!DT9)</f>
        <v/>
      </c>
      <c r="DU9" s="2" t="str">
        <f>IF(partida!DU9="","",partida!DU9)</f>
        <v/>
      </c>
      <c r="DV9" s="8"/>
      <c r="DW9" s="4"/>
      <c r="DZ9" s="3">
        <v>1</v>
      </c>
      <c r="EA9" s="2" t="str">
        <f>IF(partida!EA9="","",partida!EA9)</f>
        <v/>
      </c>
      <c r="EB9" s="2" t="str">
        <f>IF(partida!EB9="","",partida!EB9)</f>
        <v/>
      </c>
      <c r="EC9" s="2" t="str">
        <f>IF(partida!EC9="","",partida!EC9)</f>
        <v/>
      </c>
      <c r="ED9" s="8"/>
      <c r="EE9" s="4"/>
      <c r="EH9" s="3">
        <v>1</v>
      </c>
      <c r="EI9" s="2" t="str">
        <f>IF(partida!EI9="","",partida!EI9)</f>
        <v/>
      </c>
      <c r="EJ9" s="2" t="str">
        <f>IF(partida!EJ9="","",partida!EJ9)</f>
        <v/>
      </c>
      <c r="EK9" s="2" t="str">
        <f>IF(partida!EK9="","",partida!EK9)</f>
        <v/>
      </c>
      <c r="EL9" s="8"/>
      <c r="EM9" s="4"/>
      <c r="EP9" s="3">
        <v>1</v>
      </c>
      <c r="EQ9" s="2" t="str">
        <f>IF(partida!EQ9="","",partida!EQ9)</f>
        <v/>
      </c>
      <c r="ER9" s="2" t="str">
        <f>IF(partida!ER9="","",partida!ER9)</f>
        <v/>
      </c>
      <c r="ES9" s="2" t="str">
        <f>IF(partida!ES9="","",partida!ES9)</f>
        <v/>
      </c>
      <c r="ET9" s="8"/>
      <c r="EU9" s="4"/>
      <c r="EX9" s="3">
        <v>1</v>
      </c>
      <c r="EY9" s="2" t="str">
        <f>IF(partida!EY9="","",partida!EY9)</f>
        <v/>
      </c>
      <c r="EZ9" s="2" t="str">
        <f>IF(partida!EZ9="","",partida!EZ9)</f>
        <v/>
      </c>
      <c r="FA9" s="2" t="str">
        <f>IF(partida!FA9="","",partida!FA9)</f>
        <v/>
      </c>
      <c r="FB9" s="8"/>
      <c r="FC9" s="4"/>
    </row>
    <row r="10" spans="2:159" x14ac:dyDescent="0.25">
      <c r="B10" s="3">
        <v>2</v>
      </c>
      <c r="C10" s="2" t="str">
        <f>IF(partida!C10="","",partida!C10)</f>
        <v/>
      </c>
      <c r="D10" s="2" t="str">
        <f>IF(partida!D10="","",partida!D10)</f>
        <v/>
      </c>
      <c r="E10" s="2" t="str">
        <f>IF(partida!E10="","",partida!E10)</f>
        <v/>
      </c>
      <c r="F10" s="8"/>
      <c r="J10" s="3">
        <v>2</v>
      </c>
      <c r="K10" s="2" t="str">
        <f>IF(partida!K10="","",partida!K10)</f>
        <v/>
      </c>
      <c r="L10" s="2" t="str">
        <f>IF(partida!L10="","",partida!L10)</f>
        <v/>
      </c>
      <c r="M10" s="2" t="str">
        <f>IF(partida!M10="","",partida!M10)</f>
        <v/>
      </c>
      <c r="N10" s="8"/>
      <c r="R10" s="3">
        <v>2</v>
      </c>
      <c r="S10" s="2" t="str">
        <f>IF(partida!S10="","",partida!S10)</f>
        <v>X</v>
      </c>
      <c r="T10" s="2" t="str">
        <f>IF(partida!T10="","",partida!T10)</f>
        <v/>
      </c>
      <c r="U10" s="2" t="str">
        <f>IF(partida!U10="","",partida!U10)</f>
        <v/>
      </c>
      <c r="V10" s="8"/>
      <c r="Z10" s="3">
        <v>2</v>
      </c>
      <c r="AA10" s="2" t="str">
        <f>IF(partida!AA10="","",partida!AA10)</f>
        <v/>
      </c>
      <c r="AB10" s="2" t="str">
        <f>IF(partida!AB10="","",partida!AB10)</f>
        <v/>
      </c>
      <c r="AC10" s="2" t="str">
        <f>IF(partida!AC10="","",partida!AC10)</f>
        <v/>
      </c>
      <c r="AD10" s="8"/>
      <c r="AH10" s="3">
        <v>2</v>
      </c>
      <c r="AI10" s="2" t="str">
        <f>IF(partida!AI10="","",partida!AI10)</f>
        <v/>
      </c>
      <c r="AJ10" s="2" t="str">
        <f>IF(partida!AJ10="","",partida!AJ10)</f>
        <v/>
      </c>
      <c r="AK10" s="2" t="str">
        <f>IF(partida!AK10="","",partida!AK10)</f>
        <v/>
      </c>
      <c r="AL10" s="8"/>
      <c r="AP10" s="3">
        <v>2</v>
      </c>
      <c r="AQ10" s="2" t="str">
        <f>IF(partida!AQ10="","",partida!AQ10)</f>
        <v/>
      </c>
      <c r="AR10" s="2" t="str">
        <f>IF(partida!AR10="","",partida!AR10)</f>
        <v/>
      </c>
      <c r="AS10" s="2" t="str">
        <f>IF(partida!AS10="","",partida!AS10)</f>
        <v/>
      </c>
      <c r="AT10" s="8"/>
      <c r="AX10" s="3">
        <v>2</v>
      </c>
      <c r="AY10" s="2" t="str">
        <f>IF(partida!AY10="","",partida!AY10)</f>
        <v/>
      </c>
      <c r="AZ10" s="2" t="str">
        <f>IF(partida!AZ10="","",partida!AZ10)</f>
        <v/>
      </c>
      <c r="BA10" s="2" t="str">
        <f>IF(partida!BA10="","",partida!BA10)</f>
        <v/>
      </c>
      <c r="BB10" s="8"/>
      <c r="BF10" s="3">
        <v>2</v>
      </c>
      <c r="BG10" s="2" t="str">
        <f>IF(partida!BG10="","",partida!BG10)</f>
        <v/>
      </c>
      <c r="BH10" s="2" t="str">
        <f>IF(partida!BH10="","",partida!BH10)</f>
        <v/>
      </c>
      <c r="BI10" s="2" t="str">
        <f>IF(partida!BI10="","",partida!BI10)</f>
        <v/>
      </c>
      <c r="BJ10" s="8"/>
      <c r="BN10" s="3">
        <v>2</v>
      </c>
      <c r="BO10" s="2" t="str">
        <f>IF(partida!BO10="","",partida!BO10)</f>
        <v/>
      </c>
      <c r="BP10" s="2" t="str">
        <f>IF(partida!BP10="","",partida!BP10)</f>
        <v/>
      </c>
      <c r="BQ10" s="2" t="str">
        <f>IF(partida!BQ10="","",partida!BQ10)</f>
        <v/>
      </c>
      <c r="BR10" s="8"/>
      <c r="BV10" s="3">
        <v>2</v>
      </c>
      <c r="BW10" s="2" t="str">
        <f>IF(partida!BW10="","",partida!BW10)</f>
        <v/>
      </c>
      <c r="BX10" s="2" t="str">
        <f>IF(partida!BX10="","",partida!BX10)</f>
        <v/>
      </c>
      <c r="BY10" s="2" t="str">
        <f>IF(partida!BY10="","",partida!BY10)</f>
        <v/>
      </c>
      <c r="BZ10" s="8"/>
      <c r="CD10" s="3">
        <v>2</v>
      </c>
      <c r="CE10" s="2" t="str">
        <f>IF(partida!CE10="","",partida!CE10)</f>
        <v/>
      </c>
      <c r="CF10" s="2" t="str">
        <f>IF(partida!CF10="","",partida!CF10)</f>
        <v/>
      </c>
      <c r="CG10" s="2" t="str">
        <f>IF(partida!CG10="","",partida!CG10)</f>
        <v/>
      </c>
      <c r="CH10" s="8"/>
      <c r="CL10" s="3">
        <v>2</v>
      </c>
      <c r="CM10" s="2" t="str">
        <f>IF(partida!CM10="","",partida!CM10)</f>
        <v/>
      </c>
      <c r="CN10" s="2" t="str">
        <f>IF(partida!CN10="","",partida!CN10)</f>
        <v/>
      </c>
      <c r="CO10" s="2" t="str">
        <f>IF(partida!CO10="","",partida!CO10)</f>
        <v/>
      </c>
      <c r="CP10" s="8"/>
      <c r="CT10" s="3">
        <v>2</v>
      </c>
      <c r="CU10" s="2" t="str">
        <f>IF(partida!CU10="","",partida!CU10)</f>
        <v/>
      </c>
      <c r="CV10" s="2" t="str">
        <f>IF(partida!CV10="","",partida!CV10)</f>
        <v/>
      </c>
      <c r="CW10" s="2" t="str">
        <f>IF(partida!CW10="","",partida!CW10)</f>
        <v/>
      </c>
      <c r="CX10" s="8"/>
      <c r="DB10" s="3">
        <v>2</v>
      </c>
      <c r="DC10" s="2" t="str">
        <f>IF(partida!DC10="","",partida!DC10)</f>
        <v/>
      </c>
      <c r="DD10" s="2" t="str">
        <f>IF(partida!DD10="","",partida!DD10)</f>
        <v/>
      </c>
      <c r="DE10" s="2" t="str">
        <f>IF(partida!DE10="","",partida!DE10)</f>
        <v/>
      </c>
      <c r="DF10" s="8"/>
      <c r="DJ10" s="3">
        <v>2</v>
      </c>
      <c r="DK10" s="2" t="str">
        <f>IF(partida!DK10="","",partida!DK10)</f>
        <v/>
      </c>
      <c r="DL10" s="2" t="str">
        <f>IF(partida!DL10="","",partida!DL10)</f>
        <v/>
      </c>
      <c r="DM10" s="2" t="str">
        <f>IF(partida!DM10="","",partida!DM10)</f>
        <v/>
      </c>
      <c r="DN10" s="8"/>
      <c r="DR10" s="3">
        <v>2</v>
      </c>
      <c r="DS10" s="2" t="str">
        <f>IF(partida!DS10="","",partida!DS10)</f>
        <v/>
      </c>
      <c r="DT10" s="2" t="str">
        <f>IF(partida!DT10="","",partida!DT10)</f>
        <v/>
      </c>
      <c r="DU10" s="2" t="str">
        <f>IF(partida!DU10="","",partida!DU10)</f>
        <v/>
      </c>
      <c r="DV10" s="8"/>
      <c r="DZ10" s="3">
        <v>2</v>
      </c>
      <c r="EA10" s="2" t="str">
        <f>IF(partida!EA10="","",partida!EA10)</f>
        <v/>
      </c>
      <c r="EB10" s="2" t="str">
        <f>IF(partida!EB10="","",partida!EB10)</f>
        <v/>
      </c>
      <c r="EC10" s="2" t="str">
        <f>IF(partida!EC10="","",partida!EC10)</f>
        <v/>
      </c>
      <c r="ED10" s="8"/>
      <c r="EH10" s="3">
        <v>2</v>
      </c>
      <c r="EI10" s="2" t="str">
        <f>IF(partida!EI10="","",partida!EI10)</f>
        <v/>
      </c>
      <c r="EJ10" s="2" t="str">
        <f>IF(partida!EJ10="","",partida!EJ10)</f>
        <v/>
      </c>
      <c r="EK10" s="2" t="str">
        <f>IF(partida!EK10="","",partida!EK10)</f>
        <v/>
      </c>
      <c r="EL10" s="8"/>
      <c r="EP10" s="3">
        <v>2</v>
      </c>
      <c r="EQ10" s="2" t="str">
        <f>IF(partida!EQ10="","",partida!EQ10)</f>
        <v/>
      </c>
      <c r="ER10" s="2" t="str">
        <f>IF(partida!ER10="","",partida!ER10)</f>
        <v/>
      </c>
      <c r="ES10" s="2" t="str">
        <f>IF(partida!ES10="","",partida!ES10)</f>
        <v/>
      </c>
      <c r="ET10" s="8"/>
      <c r="EX10" s="3">
        <v>2</v>
      </c>
      <c r="EY10" s="2" t="str">
        <f>IF(partida!EY10="","",partida!EY10)</f>
        <v/>
      </c>
      <c r="EZ10" s="2" t="str">
        <f>IF(partida!EZ10="","",partida!EZ10)</f>
        <v/>
      </c>
      <c r="FA10" s="2" t="str">
        <f>IF(partida!FA10="","",partida!FA10)</f>
        <v/>
      </c>
      <c r="FB10" s="8"/>
    </row>
    <row r="11" spans="2:159" x14ac:dyDescent="0.25">
      <c r="B11" s="3"/>
      <c r="C11" s="8"/>
      <c r="D11" s="8"/>
      <c r="E11" s="8"/>
      <c r="F11" s="8"/>
      <c r="J11" s="3"/>
      <c r="K11" s="8"/>
      <c r="L11" s="8"/>
      <c r="M11" s="8"/>
      <c r="N11" s="8"/>
      <c r="R11" s="3"/>
      <c r="S11" s="8"/>
      <c r="T11" s="8"/>
      <c r="U11" s="8"/>
      <c r="V11" s="8"/>
      <c r="Z11" s="3"/>
      <c r="AA11" s="8"/>
      <c r="AB11" s="8"/>
      <c r="AC11" s="8"/>
      <c r="AD11" s="8"/>
      <c r="AH11" s="3"/>
      <c r="AI11" s="8"/>
      <c r="AJ11" s="8"/>
      <c r="AK11" s="8"/>
      <c r="AL11" s="8"/>
      <c r="AP11" s="3"/>
      <c r="AQ11" s="8"/>
      <c r="AR11" s="8"/>
      <c r="AS11" s="8"/>
      <c r="AT11" s="8"/>
      <c r="AX11" s="3"/>
      <c r="AY11" s="8"/>
      <c r="AZ11" s="8"/>
      <c r="BA11" s="8"/>
      <c r="BB11" s="8"/>
      <c r="BF11" s="3"/>
      <c r="BG11" s="8"/>
      <c r="BH11" s="8"/>
      <c r="BI11" s="8"/>
      <c r="BJ11" s="8"/>
      <c r="BN11" s="3"/>
      <c r="BO11" s="8"/>
      <c r="BP11" s="8"/>
      <c r="BQ11" s="8"/>
      <c r="BR11" s="8"/>
      <c r="BV11" s="3"/>
      <c r="BW11" s="8"/>
      <c r="BX11" s="8"/>
      <c r="BY11" s="8"/>
      <c r="BZ11" s="8"/>
      <c r="CD11" s="3"/>
      <c r="CE11" s="8"/>
      <c r="CF11" s="8"/>
      <c r="CG11" s="8"/>
      <c r="CH11" s="8"/>
      <c r="CL11" s="3"/>
      <c r="CM11" s="8"/>
      <c r="CN11" s="8"/>
      <c r="CO11" s="8"/>
      <c r="CP11" s="8"/>
      <c r="CT11" s="3"/>
      <c r="CU11" s="8"/>
      <c r="CV11" s="8"/>
      <c r="CW11" s="8"/>
      <c r="CX11" s="8"/>
      <c r="DB11" s="3"/>
      <c r="DC11" s="8"/>
      <c r="DD11" s="8"/>
      <c r="DE11" s="8"/>
      <c r="DF11" s="8"/>
      <c r="DJ11" s="3"/>
      <c r="DK11" s="8"/>
      <c r="DL11" s="8"/>
      <c r="DM11" s="8"/>
      <c r="DN11" s="8"/>
      <c r="DR11" s="3"/>
      <c r="DS11" s="8"/>
      <c r="DT11" s="8"/>
      <c r="DU11" s="8"/>
      <c r="DV11" s="8"/>
      <c r="DZ11" s="3"/>
      <c r="EA11" s="8"/>
      <c r="EB11" s="8"/>
      <c r="EC11" s="8"/>
      <c r="ED11" s="8"/>
      <c r="EH11" s="3"/>
      <c r="EI11" s="8"/>
      <c r="EJ11" s="8"/>
      <c r="EK11" s="8"/>
      <c r="EL11" s="8"/>
      <c r="EP11" s="3"/>
      <c r="EQ11" s="8"/>
      <c r="ER11" s="8"/>
      <c r="ES11" s="8"/>
      <c r="ET11" s="8"/>
      <c r="EX11" s="3"/>
      <c r="EY11" s="8"/>
      <c r="EZ11" s="8"/>
      <c r="FA11" s="8"/>
      <c r="FB11" s="8"/>
    </row>
    <row r="12" spans="2:159" s="4" customFormat="1" x14ac:dyDescent="0.25">
      <c r="B12" s="6">
        <f>B7+1</f>
        <v>2</v>
      </c>
      <c r="C12" s="3">
        <v>0</v>
      </c>
      <c r="D12" s="3">
        <v>1</v>
      </c>
      <c r="E12" s="3">
        <v>2</v>
      </c>
      <c r="J12" s="6">
        <f>J7+1</f>
        <v>2</v>
      </c>
      <c r="K12" s="3">
        <v>0</v>
      </c>
      <c r="L12" s="3">
        <v>1</v>
      </c>
      <c r="M12" s="3">
        <v>2</v>
      </c>
      <c r="R12" s="6">
        <f>R7+1</f>
        <v>2</v>
      </c>
      <c r="S12" s="3">
        <v>0</v>
      </c>
      <c r="T12" s="3">
        <v>1</v>
      </c>
      <c r="U12" s="3">
        <v>2</v>
      </c>
      <c r="Z12" s="6">
        <f>Z7+1</f>
        <v>2</v>
      </c>
      <c r="AA12" s="3">
        <v>0</v>
      </c>
      <c r="AB12" s="3">
        <v>1</v>
      </c>
      <c r="AC12" s="3">
        <v>2</v>
      </c>
      <c r="AH12" s="6">
        <f>AH7+1</f>
        <v>2</v>
      </c>
      <c r="AI12" s="3">
        <v>0</v>
      </c>
      <c r="AJ12" s="3">
        <v>1</v>
      </c>
      <c r="AK12" s="3">
        <v>2</v>
      </c>
      <c r="AP12" s="6">
        <f>AP7+1</f>
        <v>2</v>
      </c>
      <c r="AQ12" s="3">
        <v>0</v>
      </c>
      <c r="AR12" s="3">
        <v>1</v>
      </c>
      <c r="AS12" s="3">
        <v>2</v>
      </c>
      <c r="AX12" s="6">
        <f>AX7+1</f>
        <v>2</v>
      </c>
      <c r="AY12" s="3">
        <v>0</v>
      </c>
      <c r="AZ12" s="3">
        <v>1</v>
      </c>
      <c r="BA12" s="3">
        <v>2</v>
      </c>
      <c r="BF12" s="6">
        <f>BF7+1</f>
        <v>2</v>
      </c>
      <c r="BG12" s="3">
        <v>0</v>
      </c>
      <c r="BH12" s="3">
        <v>1</v>
      </c>
      <c r="BI12" s="3">
        <v>2</v>
      </c>
      <c r="BN12" s="6">
        <f>BN7+1</f>
        <v>2</v>
      </c>
      <c r="BO12" s="3">
        <v>0</v>
      </c>
      <c r="BP12" s="3">
        <v>1</v>
      </c>
      <c r="BQ12" s="3">
        <v>2</v>
      </c>
      <c r="BV12" s="6">
        <f>BV7+1</f>
        <v>2</v>
      </c>
      <c r="BW12" s="3">
        <v>0</v>
      </c>
      <c r="BX12" s="3">
        <v>1</v>
      </c>
      <c r="BY12" s="3">
        <v>2</v>
      </c>
      <c r="CD12" s="6">
        <f>CD7+1</f>
        <v>2</v>
      </c>
      <c r="CE12" s="3">
        <v>0</v>
      </c>
      <c r="CF12" s="3">
        <v>1</v>
      </c>
      <c r="CG12" s="3">
        <v>2</v>
      </c>
      <c r="CL12" s="6">
        <f>CL7+1</f>
        <v>2</v>
      </c>
      <c r="CM12" s="3">
        <v>0</v>
      </c>
      <c r="CN12" s="3">
        <v>1</v>
      </c>
      <c r="CO12" s="3">
        <v>2</v>
      </c>
      <c r="CT12" s="6">
        <f>CT7+1</f>
        <v>2</v>
      </c>
      <c r="CU12" s="3">
        <v>0</v>
      </c>
      <c r="CV12" s="3">
        <v>1</v>
      </c>
      <c r="CW12" s="3">
        <v>2</v>
      </c>
      <c r="DB12" s="6">
        <f>DB7+1</f>
        <v>2</v>
      </c>
      <c r="DC12" s="3">
        <v>0</v>
      </c>
      <c r="DD12" s="3">
        <v>1</v>
      </c>
      <c r="DE12" s="3">
        <v>2</v>
      </c>
      <c r="DJ12" s="6">
        <f>DJ7+1</f>
        <v>2</v>
      </c>
      <c r="DK12" s="3">
        <v>0</v>
      </c>
      <c r="DL12" s="3">
        <v>1</v>
      </c>
      <c r="DM12" s="3">
        <v>2</v>
      </c>
      <c r="DR12" s="6">
        <f>DR7+1</f>
        <v>2</v>
      </c>
      <c r="DS12" s="3">
        <v>0</v>
      </c>
      <c r="DT12" s="3">
        <v>1</v>
      </c>
      <c r="DU12" s="3">
        <v>2</v>
      </c>
      <c r="DZ12" s="6">
        <f>DZ7+1</f>
        <v>2</v>
      </c>
      <c r="EA12" s="3">
        <v>0</v>
      </c>
      <c r="EB12" s="3">
        <v>1</v>
      </c>
      <c r="EC12" s="3">
        <v>2</v>
      </c>
      <c r="EH12" s="6">
        <f>EH7+1</f>
        <v>2</v>
      </c>
      <c r="EI12" s="3">
        <v>0</v>
      </c>
      <c r="EJ12" s="3">
        <v>1</v>
      </c>
      <c r="EK12" s="3">
        <v>2</v>
      </c>
      <c r="EP12" s="6">
        <f>EP7+1</f>
        <v>2</v>
      </c>
      <c r="EQ12" s="3">
        <v>0</v>
      </c>
      <c r="ER12" s="3">
        <v>1</v>
      </c>
      <c r="ES12" s="3">
        <v>2</v>
      </c>
      <c r="EX12" s="6">
        <f>EX7+1</f>
        <v>2</v>
      </c>
      <c r="EY12" s="3">
        <v>0</v>
      </c>
      <c r="EZ12" s="3">
        <v>1</v>
      </c>
      <c r="FA12" s="3">
        <v>2</v>
      </c>
    </row>
    <row r="13" spans="2:159" x14ac:dyDescent="0.25">
      <c r="B13" s="3">
        <v>0</v>
      </c>
      <c r="C13" s="2" t="str">
        <f>IF(partida!C13="","",partida!C13)</f>
        <v>X</v>
      </c>
      <c r="D13" s="2" t="str">
        <f>IF(partida!D13="","",partida!D13)</f>
        <v>X</v>
      </c>
      <c r="E13" s="2" t="str">
        <f>IF(partida!E13="","",partida!E13)</f>
        <v/>
      </c>
      <c r="J13" s="3">
        <v>0</v>
      </c>
      <c r="K13" s="2" t="str">
        <f>IF(partida!K13="","",partida!K13)</f>
        <v/>
      </c>
      <c r="L13" s="2" t="str">
        <f>IF(partida!L13="","",partida!L13)</f>
        <v/>
      </c>
      <c r="M13" s="2" t="str">
        <f>IF(partida!M13="","",partida!M13)</f>
        <v/>
      </c>
      <c r="R13" s="3">
        <v>0</v>
      </c>
      <c r="S13" s="2" t="str">
        <f>IF(partida!S13="","",partida!S13)</f>
        <v>O</v>
      </c>
      <c r="T13" s="2" t="str">
        <f>IF(partida!T13="","",partida!T13)</f>
        <v/>
      </c>
      <c r="U13" s="2" t="str">
        <f>IF(partida!U13="","",partida!U13)</f>
        <v/>
      </c>
      <c r="Z13" s="3">
        <v>0</v>
      </c>
      <c r="AA13" s="2" t="str">
        <f>IF(partida!AA13="","",partida!AA13)</f>
        <v>X</v>
      </c>
      <c r="AB13" s="2" t="str">
        <f>IF(partida!AB13="","",partida!AB13)</f>
        <v>O</v>
      </c>
      <c r="AC13" s="2" t="str">
        <f>IF(partida!AC13="","",partida!AC13)</f>
        <v/>
      </c>
      <c r="AH13" s="3">
        <v>0</v>
      </c>
      <c r="AI13" s="2" t="str">
        <f>IF(partida!AI13="","",partida!AI13)</f>
        <v/>
      </c>
      <c r="AJ13" s="2" t="str">
        <f>IF(partida!AJ13="","",partida!AJ13)</f>
        <v>X</v>
      </c>
      <c r="AK13" s="2" t="str">
        <f>IF(partida!AK13="","",partida!AK13)</f>
        <v>O</v>
      </c>
      <c r="AP13" s="3">
        <v>0</v>
      </c>
      <c r="AQ13" s="2" t="str">
        <f>IF(partida!AQ13="","",partida!AQ13)</f>
        <v/>
      </c>
      <c r="AR13" s="2" t="str">
        <f>IF(partida!AR13="","",partida!AR13)</f>
        <v>O</v>
      </c>
      <c r="AS13" s="2" t="str">
        <f>IF(partida!AS13="","",partida!AS13)</f>
        <v>X</v>
      </c>
      <c r="AX13" s="3">
        <v>0</v>
      </c>
      <c r="AY13" s="2" t="str">
        <f>IF(partida!AY13="","",partida!AY13)</f>
        <v>X</v>
      </c>
      <c r="AZ13" s="2" t="str">
        <f>IF(partida!AZ13="","",partida!AZ13)</f>
        <v/>
      </c>
      <c r="BA13" s="2" t="str">
        <f>IF(partida!BA13="","",partida!BA13)</f>
        <v/>
      </c>
      <c r="BF13" s="3">
        <v>0</v>
      </c>
      <c r="BG13" s="2" t="str">
        <f>IF(partida!BG13="","",partida!BG13)</f>
        <v/>
      </c>
      <c r="BH13" s="2" t="str">
        <f>IF(partida!BH13="","",partida!BH13)</f>
        <v>O</v>
      </c>
      <c r="BI13" s="2" t="str">
        <f>IF(partida!BI13="","",partida!BI13)</f>
        <v>X</v>
      </c>
      <c r="BN13" s="3">
        <v>0</v>
      </c>
      <c r="BO13" s="2" t="str">
        <f>IF(partida!BO13="","",partida!BO13)</f>
        <v>O</v>
      </c>
      <c r="BP13" s="2" t="str">
        <f>IF(partida!BP13="","",partida!BP13)</f>
        <v/>
      </c>
      <c r="BQ13" s="2" t="str">
        <f>IF(partida!BQ13="","",partida!BQ13)</f>
        <v/>
      </c>
      <c r="BV13" s="3">
        <v>0</v>
      </c>
      <c r="BW13" s="2" t="str">
        <f>IF(partida!BW13="","",partida!BW13)</f>
        <v>X</v>
      </c>
      <c r="BX13" s="2" t="str">
        <f>IF(partida!BX13="","",partida!BX13)</f>
        <v/>
      </c>
      <c r="BY13" s="2" t="str">
        <f>IF(partida!BY13="","",partida!BY13)</f>
        <v/>
      </c>
      <c r="CD13" s="3">
        <v>0</v>
      </c>
      <c r="CE13" s="2" t="str">
        <f>IF(partida!CE13="","",partida!CE13)</f>
        <v/>
      </c>
      <c r="CF13" s="2" t="str">
        <f>IF(partida!CF13="","",partida!CF13)</f>
        <v/>
      </c>
      <c r="CG13" s="2" t="str">
        <f>IF(partida!CG13="","",partida!CG13)</f>
        <v>O</v>
      </c>
      <c r="CL13" s="3">
        <v>0</v>
      </c>
      <c r="CM13" s="2" t="str">
        <f>IF(partida!CM13="","",partida!CM13)</f>
        <v>X</v>
      </c>
      <c r="CN13" s="2" t="str">
        <f>IF(partida!CN13="","",partida!CN13)</f>
        <v/>
      </c>
      <c r="CO13" s="2" t="str">
        <f>IF(partida!CO13="","",partida!CO13)</f>
        <v/>
      </c>
      <c r="CT13" s="3">
        <v>0</v>
      </c>
      <c r="CU13" s="2" t="str">
        <f>IF(partida!CU13="","",partida!CU13)</f>
        <v/>
      </c>
      <c r="CV13" s="2" t="str">
        <f>IF(partida!CV13="","",partida!CV13)</f>
        <v/>
      </c>
      <c r="CW13" s="2" t="str">
        <f>IF(partida!CW13="","",partida!CW13)</f>
        <v/>
      </c>
      <c r="DB13" s="3">
        <v>0</v>
      </c>
      <c r="DC13" s="2" t="str">
        <f>IF(partida!DC13="","",partida!DC13)</f>
        <v/>
      </c>
      <c r="DD13" s="2" t="str">
        <f>IF(partida!DD13="","",partida!DD13)</f>
        <v/>
      </c>
      <c r="DE13" s="2" t="str">
        <f>IF(partida!DE13="","",partida!DE13)</f>
        <v/>
      </c>
      <c r="DJ13" s="3">
        <v>0</v>
      </c>
      <c r="DK13" s="2" t="str">
        <f>IF(partida!DK13="","",partida!DK13)</f>
        <v/>
      </c>
      <c r="DL13" s="2" t="str">
        <f>IF(partida!DL13="","",partida!DL13)</f>
        <v/>
      </c>
      <c r="DM13" s="2" t="str">
        <f>IF(partida!DM13="","",partida!DM13)</f>
        <v/>
      </c>
      <c r="DR13" s="3">
        <v>0</v>
      </c>
      <c r="DS13" s="2" t="str">
        <f>IF(partida!DS13="","",partida!DS13)</f>
        <v/>
      </c>
      <c r="DT13" s="2" t="str">
        <f>IF(partida!DT13="","",partida!DT13)</f>
        <v/>
      </c>
      <c r="DU13" s="2" t="str">
        <f>IF(partida!DU13="","",partida!DU13)</f>
        <v/>
      </c>
      <c r="DZ13" s="3">
        <v>0</v>
      </c>
      <c r="EA13" s="2" t="str">
        <f>IF(partida!EA13="","",partida!EA13)</f>
        <v/>
      </c>
      <c r="EB13" s="2" t="str">
        <f>IF(partida!EB13="","",partida!EB13)</f>
        <v/>
      </c>
      <c r="EC13" s="2" t="str">
        <f>IF(partida!EC13="","",partida!EC13)</f>
        <v/>
      </c>
      <c r="EH13" s="3">
        <v>0</v>
      </c>
      <c r="EI13" s="2" t="str">
        <f>IF(partida!EI13="","",partida!EI13)</f>
        <v/>
      </c>
      <c r="EJ13" s="2" t="str">
        <f>IF(partida!EJ13="","",partida!EJ13)</f>
        <v/>
      </c>
      <c r="EK13" s="2" t="str">
        <f>IF(partida!EK13="","",partida!EK13)</f>
        <v/>
      </c>
      <c r="EP13" s="3">
        <v>0</v>
      </c>
      <c r="EQ13" s="2" t="str">
        <f>IF(partida!EQ13="","",partida!EQ13)</f>
        <v/>
      </c>
      <c r="ER13" s="2" t="str">
        <f>IF(partida!ER13="","",partida!ER13)</f>
        <v/>
      </c>
      <c r="ES13" s="2" t="str">
        <f>IF(partida!ES13="","",partida!ES13)</f>
        <v/>
      </c>
      <c r="EX13" s="3">
        <v>0</v>
      </c>
      <c r="EY13" s="2" t="str">
        <f>IF(partida!EY13="","",partida!EY13)</f>
        <v/>
      </c>
      <c r="EZ13" s="2" t="str">
        <f>IF(partida!EZ13="","",partida!EZ13)</f>
        <v/>
      </c>
      <c r="FA13" s="2" t="str">
        <f>IF(partida!FA13="","",partida!FA13)</f>
        <v/>
      </c>
    </row>
    <row r="14" spans="2:159" x14ac:dyDescent="0.25">
      <c r="B14" s="3">
        <v>1</v>
      </c>
      <c r="C14" s="2" t="str">
        <f>IF(partida!C14="","",partida!C14)</f>
        <v/>
      </c>
      <c r="D14" s="2" t="str">
        <f>IF(partida!D14="","",partida!D14)</f>
        <v/>
      </c>
      <c r="E14" s="2" t="str">
        <f>IF(partida!E14="","",partida!E14)</f>
        <v/>
      </c>
      <c r="J14" s="3">
        <v>1</v>
      </c>
      <c r="K14" s="2" t="str">
        <f>IF(partida!K14="","",partida!K14)</f>
        <v>X</v>
      </c>
      <c r="L14" s="2" t="str">
        <f>IF(partida!L14="","",partida!L14)</f>
        <v/>
      </c>
      <c r="M14" s="2" t="str">
        <f>IF(partida!M14="","",partida!M14)</f>
        <v/>
      </c>
      <c r="R14" s="3">
        <v>1</v>
      </c>
      <c r="S14" s="2" t="str">
        <f>IF(partida!S14="","",partida!S14)</f>
        <v/>
      </c>
      <c r="T14" s="2" t="str">
        <f>IF(partida!T14="","",partida!T14)</f>
        <v/>
      </c>
      <c r="U14" s="2" t="str">
        <f>IF(partida!U14="","",partida!U14)</f>
        <v/>
      </c>
      <c r="Z14" s="3">
        <v>1</v>
      </c>
      <c r="AA14" s="2" t="str">
        <f>IF(partida!AA14="","",partida!AA14)</f>
        <v/>
      </c>
      <c r="AB14" s="2" t="str">
        <f>IF(partida!AB14="","",partida!AB14)</f>
        <v/>
      </c>
      <c r="AC14" s="2" t="str">
        <f>IF(partida!AC14="","",partida!AC14)</f>
        <v/>
      </c>
      <c r="AH14" s="3">
        <v>1</v>
      </c>
      <c r="AI14" s="2" t="str">
        <f>IF(partida!AI14="","",partida!AI14)</f>
        <v/>
      </c>
      <c r="AJ14" s="2" t="str">
        <f>IF(partida!AJ14="","",partida!AJ14)</f>
        <v/>
      </c>
      <c r="AK14" s="2" t="str">
        <f>IF(partida!AK14="","",partida!AK14)</f>
        <v/>
      </c>
      <c r="AP14" s="3">
        <v>1</v>
      </c>
      <c r="AQ14" s="2" t="str">
        <f>IF(partida!AQ14="","",partida!AQ14)</f>
        <v/>
      </c>
      <c r="AR14" s="2" t="str">
        <f>IF(partida!AR14="","",partida!AR14)</f>
        <v/>
      </c>
      <c r="AS14" s="2" t="str">
        <f>IF(partida!AS14="","",partida!AS14)</f>
        <v/>
      </c>
      <c r="AX14" s="3">
        <v>1</v>
      </c>
      <c r="AY14" s="2" t="str">
        <f>IF(partida!AY14="","",partida!AY14)</f>
        <v>O</v>
      </c>
      <c r="AZ14" s="2" t="str">
        <f>IF(partida!AZ14="","",partida!AZ14)</f>
        <v/>
      </c>
      <c r="BA14" s="2" t="str">
        <f>IF(partida!BA14="","",partida!BA14)</f>
        <v/>
      </c>
      <c r="BF14" s="3">
        <v>1</v>
      </c>
      <c r="BG14" s="2" t="str">
        <f>IF(partida!BG14="","",partida!BG14)</f>
        <v/>
      </c>
      <c r="BH14" s="2" t="str">
        <f>IF(partida!BH14="","",partida!BH14)</f>
        <v/>
      </c>
      <c r="BI14" s="2" t="str">
        <f>IF(partida!BI14="","",partida!BI14)</f>
        <v/>
      </c>
      <c r="BN14" s="3">
        <v>1</v>
      </c>
      <c r="BO14" s="2" t="str">
        <f>IF(partida!BO14="","",partida!BO14)</f>
        <v/>
      </c>
      <c r="BP14" s="2" t="str">
        <f>IF(partida!BP14="","",partida!BP14)</f>
        <v>X</v>
      </c>
      <c r="BQ14" s="2" t="str">
        <f>IF(partida!BQ14="","",partida!BQ14)</f>
        <v/>
      </c>
      <c r="BV14" s="3">
        <v>1</v>
      </c>
      <c r="BW14" s="2" t="str">
        <f>IF(partida!BW14="","",partida!BW14)</f>
        <v>O</v>
      </c>
      <c r="BX14" s="2" t="str">
        <f>IF(partida!BX14="","",partida!BX14)</f>
        <v/>
      </c>
      <c r="BY14" s="2" t="str">
        <f>IF(partida!BY14="","",partida!BY14)</f>
        <v/>
      </c>
      <c r="CD14" s="3">
        <v>1</v>
      </c>
      <c r="CE14" s="2" t="str">
        <f>IF(partida!CE14="","",partida!CE14)</f>
        <v/>
      </c>
      <c r="CF14" s="2" t="str">
        <f>IF(partida!CF14="","",partida!CF14)</f>
        <v>X</v>
      </c>
      <c r="CG14" s="2" t="str">
        <f>IF(partida!CG14="","",partida!CG14)</f>
        <v/>
      </c>
      <c r="CL14" s="3">
        <v>1</v>
      </c>
      <c r="CM14" s="2" t="str">
        <f>IF(partida!CM14="","",partida!CM14)</f>
        <v/>
      </c>
      <c r="CN14" s="2" t="str">
        <f>IF(partida!CN14="","",partida!CN14)</f>
        <v/>
      </c>
      <c r="CO14" s="2" t="str">
        <f>IF(partida!CO14="","",partida!CO14)</f>
        <v/>
      </c>
      <c r="CT14" s="3">
        <v>1</v>
      </c>
      <c r="CU14" s="2" t="str">
        <f>IF(partida!CU14="","",partida!CU14)</f>
        <v/>
      </c>
      <c r="CV14" s="2" t="str">
        <f>IF(partida!CV14="","",partida!CV14)</f>
        <v/>
      </c>
      <c r="CW14" s="2" t="str">
        <f>IF(partida!CW14="","",partida!CW14)</f>
        <v/>
      </c>
      <c r="DB14" s="3">
        <v>1</v>
      </c>
      <c r="DC14" s="2" t="str">
        <f>IF(partida!DC14="","",partida!DC14)</f>
        <v/>
      </c>
      <c r="DD14" s="2" t="str">
        <f>IF(partida!DD14="","",partida!DD14)</f>
        <v/>
      </c>
      <c r="DE14" s="2" t="str">
        <f>IF(partida!DE14="","",partida!DE14)</f>
        <v/>
      </c>
      <c r="DJ14" s="3">
        <v>1</v>
      </c>
      <c r="DK14" s="2" t="str">
        <f>IF(partida!DK14="","",partida!DK14)</f>
        <v/>
      </c>
      <c r="DL14" s="2" t="str">
        <f>IF(partida!DL14="","",partida!DL14)</f>
        <v/>
      </c>
      <c r="DM14" s="2" t="str">
        <f>IF(partida!DM14="","",partida!DM14)</f>
        <v/>
      </c>
      <c r="DR14" s="3">
        <v>1</v>
      </c>
      <c r="DS14" s="2" t="str">
        <f>IF(partida!DS14="","",partida!DS14)</f>
        <v/>
      </c>
      <c r="DT14" s="2" t="str">
        <f>IF(partida!DT14="","",partida!DT14)</f>
        <v/>
      </c>
      <c r="DU14" s="2" t="str">
        <f>IF(partida!DU14="","",partida!DU14)</f>
        <v/>
      </c>
      <c r="DZ14" s="3">
        <v>1</v>
      </c>
      <c r="EA14" s="2" t="str">
        <f>IF(partida!EA14="","",partida!EA14)</f>
        <v/>
      </c>
      <c r="EB14" s="2" t="str">
        <f>IF(partida!EB14="","",partida!EB14)</f>
        <v/>
      </c>
      <c r="EC14" s="2" t="str">
        <f>IF(partida!EC14="","",partida!EC14)</f>
        <v/>
      </c>
      <c r="EH14" s="3">
        <v>1</v>
      </c>
      <c r="EI14" s="2" t="str">
        <f>IF(partida!EI14="","",partida!EI14)</f>
        <v/>
      </c>
      <c r="EJ14" s="2" t="str">
        <f>IF(partida!EJ14="","",partida!EJ14)</f>
        <v/>
      </c>
      <c r="EK14" s="2" t="str">
        <f>IF(partida!EK14="","",partida!EK14)</f>
        <v/>
      </c>
      <c r="EP14" s="3">
        <v>1</v>
      </c>
      <c r="EQ14" s="2" t="str">
        <f>IF(partida!EQ14="","",partida!EQ14)</f>
        <v/>
      </c>
      <c r="ER14" s="2" t="str">
        <f>IF(partida!ER14="","",partida!ER14)</f>
        <v/>
      </c>
      <c r="ES14" s="2" t="str">
        <f>IF(partida!ES14="","",partida!ES14)</f>
        <v/>
      </c>
      <c r="EX14" s="3">
        <v>1</v>
      </c>
      <c r="EY14" s="2" t="str">
        <f>IF(partida!EY14="","",partida!EY14)</f>
        <v/>
      </c>
      <c r="EZ14" s="2" t="str">
        <f>IF(partida!EZ14="","",partida!EZ14)</f>
        <v/>
      </c>
      <c r="FA14" s="2" t="str">
        <f>IF(partida!FA14="","",partida!FA14)</f>
        <v/>
      </c>
    </row>
    <row r="15" spans="2:159" x14ac:dyDescent="0.25">
      <c r="B15" s="3">
        <v>2</v>
      </c>
      <c r="C15" s="2" t="str">
        <f>IF(partida!C15="","",partida!C15)</f>
        <v/>
      </c>
      <c r="D15" s="2" t="str">
        <f>IF(partida!D15="","",partida!D15)</f>
        <v/>
      </c>
      <c r="E15" s="2" t="str">
        <f>IF(partida!E15="","",partida!E15)</f>
        <v/>
      </c>
      <c r="J15" s="3">
        <v>2</v>
      </c>
      <c r="K15" s="2" t="str">
        <f>IF(partida!K15="","",partida!K15)</f>
        <v>O</v>
      </c>
      <c r="L15" s="2" t="str">
        <f>IF(partida!L15="","",partida!L15)</f>
        <v/>
      </c>
      <c r="M15" s="2" t="str">
        <f>IF(partida!M15="","",partida!M15)</f>
        <v/>
      </c>
      <c r="R15" s="3">
        <v>2</v>
      </c>
      <c r="S15" s="2" t="str">
        <f>IF(partida!S15="","",partida!S15)</f>
        <v>X</v>
      </c>
      <c r="T15" s="2" t="str">
        <f>IF(partida!T15="","",partida!T15)</f>
        <v/>
      </c>
      <c r="U15" s="2" t="str">
        <f>IF(partida!U15="","",partida!U15)</f>
        <v/>
      </c>
      <c r="Z15" s="3">
        <v>2</v>
      </c>
      <c r="AA15" s="2" t="str">
        <f>IF(partida!AA15="","",partida!AA15)</f>
        <v/>
      </c>
      <c r="AB15" s="2" t="str">
        <f>IF(partida!AB15="","",partida!AB15)</f>
        <v/>
      </c>
      <c r="AC15" s="2" t="str">
        <f>IF(partida!AC15="","",partida!AC15)</f>
        <v/>
      </c>
      <c r="AH15" s="3">
        <v>2</v>
      </c>
      <c r="AI15" s="2" t="str">
        <f>IF(partida!AI15="","",partida!AI15)</f>
        <v/>
      </c>
      <c r="AJ15" s="2" t="str">
        <f>IF(partida!AJ15="","",partida!AJ15)</f>
        <v/>
      </c>
      <c r="AK15" s="2" t="str">
        <f>IF(partida!AK15="","",partida!AK15)</f>
        <v/>
      </c>
      <c r="AP15" s="3">
        <v>2</v>
      </c>
      <c r="AQ15" s="2" t="str">
        <f>IF(partida!AQ15="","",partida!AQ15)</f>
        <v/>
      </c>
      <c r="AR15" s="2" t="str">
        <f>IF(partida!AR15="","",partida!AR15)</f>
        <v/>
      </c>
      <c r="AS15" s="2" t="str">
        <f>IF(partida!AS15="","",partida!AS15)</f>
        <v/>
      </c>
      <c r="AX15" s="3">
        <v>2</v>
      </c>
      <c r="AY15" s="2" t="str">
        <f>IF(partida!AY15="","",partida!AY15)</f>
        <v/>
      </c>
      <c r="AZ15" s="2" t="str">
        <f>IF(partida!AZ15="","",partida!AZ15)</f>
        <v/>
      </c>
      <c r="BA15" s="2" t="str">
        <f>IF(partida!BA15="","",partida!BA15)</f>
        <v/>
      </c>
      <c r="BF15" s="3">
        <v>2</v>
      </c>
      <c r="BG15" s="2" t="str">
        <f>IF(partida!BG15="","",partida!BG15)</f>
        <v/>
      </c>
      <c r="BH15" s="2" t="str">
        <f>IF(partida!BH15="","",partida!BH15)</f>
        <v/>
      </c>
      <c r="BI15" s="2" t="str">
        <f>IF(partida!BI15="","",partida!BI15)</f>
        <v/>
      </c>
      <c r="BN15" s="3">
        <v>2</v>
      </c>
      <c r="BO15" s="2" t="str">
        <f>IF(partida!BO15="","",partida!BO15)</f>
        <v/>
      </c>
      <c r="BP15" s="2" t="str">
        <f>IF(partida!BP15="","",partida!BP15)</f>
        <v/>
      </c>
      <c r="BQ15" s="2" t="str">
        <f>IF(partida!BQ15="","",partida!BQ15)</f>
        <v/>
      </c>
      <c r="BV15" s="3">
        <v>2</v>
      </c>
      <c r="BW15" s="2" t="str">
        <f>IF(partida!BW15="","",partida!BW15)</f>
        <v/>
      </c>
      <c r="BX15" s="2" t="str">
        <f>IF(partida!BX15="","",partida!BX15)</f>
        <v/>
      </c>
      <c r="BY15" s="2" t="str">
        <f>IF(partida!BY15="","",partida!BY15)</f>
        <v/>
      </c>
      <c r="CD15" s="3">
        <v>2</v>
      </c>
      <c r="CE15" s="2" t="str">
        <f>IF(partida!CE15="","",partida!CE15)</f>
        <v/>
      </c>
      <c r="CF15" s="2" t="str">
        <f>IF(partida!CF15="","",partida!CF15)</f>
        <v/>
      </c>
      <c r="CG15" s="2" t="str">
        <f>IF(partida!CG15="","",partida!CG15)</f>
        <v/>
      </c>
      <c r="CL15" s="3">
        <v>2</v>
      </c>
      <c r="CM15" s="2" t="str">
        <f>IF(partida!CM15="","",partida!CM15)</f>
        <v/>
      </c>
      <c r="CN15" s="2" t="str">
        <f>IF(partida!CN15="","",partida!CN15)</f>
        <v>O</v>
      </c>
      <c r="CO15" s="2" t="str">
        <f>IF(partida!CO15="","",partida!CO15)</f>
        <v/>
      </c>
      <c r="CT15" s="3">
        <v>2</v>
      </c>
      <c r="CU15" s="2" t="str">
        <f>IF(partida!CU15="","",partida!CU15)</f>
        <v/>
      </c>
      <c r="CV15" s="2" t="str">
        <f>IF(partida!CV15="","",partida!CV15)</f>
        <v/>
      </c>
      <c r="CW15" s="2" t="str">
        <f>IF(partida!CW15="","",partida!CW15)</f>
        <v/>
      </c>
      <c r="DB15" s="3">
        <v>2</v>
      </c>
      <c r="DC15" s="2" t="str">
        <f>IF(partida!DC15="","",partida!DC15)</f>
        <v/>
      </c>
      <c r="DD15" s="2" t="str">
        <f>IF(partida!DD15="","",partida!DD15)</f>
        <v/>
      </c>
      <c r="DE15" s="2" t="str">
        <f>IF(partida!DE15="","",partida!DE15)</f>
        <v/>
      </c>
      <c r="DJ15" s="3">
        <v>2</v>
      </c>
      <c r="DK15" s="2" t="str">
        <f>IF(partida!DK15="","",partida!DK15)</f>
        <v/>
      </c>
      <c r="DL15" s="2" t="str">
        <f>IF(partida!DL15="","",partida!DL15)</f>
        <v/>
      </c>
      <c r="DM15" s="2" t="str">
        <f>IF(partida!DM15="","",partida!DM15)</f>
        <v/>
      </c>
      <c r="DR15" s="3">
        <v>2</v>
      </c>
      <c r="DS15" s="2" t="str">
        <f>IF(partida!DS15="","",partida!DS15)</f>
        <v/>
      </c>
      <c r="DT15" s="2" t="str">
        <f>IF(partida!DT15="","",partida!DT15)</f>
        <v/>
      </c>
      <c r="DU15" s="2" t="str">
        <f>IF(partida!DU15="","",partida!DU15)</f>
        <v/>
      </c>
      <c r="DZ15" s="3">
        <v>2</v>
      </c>
      <c r="EA15" s="2" t="str">
        <f>IF(partida!EA15="","",partida!EA15)</f>
        <v/>
      </c>
      <c r="EB15" s="2" t="str">
        <f>IF(partida!EB15="","",partida!EB15)</f>
        <v/>
      </c>
      <c r="EC15" s="2" t="str">
        <f>IF(partida!EC15="","",partida!EC15)</f>
        <v/>
      </c>
      <c r="EH15" s="3">
        <v>2</v>
      </c>
      <c r="EI15" s="2" t="str">
        <f>IF(partida!EI15="","",partida!EI15)</f>
        <v/>
      </c>
      <c r="EJ15" s="2" t="str">
        <f>IF(partida!EJ15="","",partida!EJ15)</f>
        <v/>
      </c>
      <c r="EK15" s="2" t="str">
        <f>IF(partida!EK15="","",partida!EK15)</f>
        <v/>
      </c>
      <c r="EP15" s="3">
        <v>2</v>
      </c>
      <c r="EQ15" s="2" t="str">
        <f>IF(partida!EQ15="","",partida!EQ15)</f>
        <v/>
      </c>
      <c r="ER15" s="2" t="str">
        <f>IF(partida!ER15="","",partida!ER15)</f>
        <v/>
      </c>
      <c r="ES15" s="2" t="str">
        <f>IF(partida!ES15="","",partida!ES15)</f>
        <v/>
      </c>
      <c r="EX15" s="3">
        <v>2</v>
      </c>
      <c r="EY15" s="2" t="str">
        <f>IF(partida!EY15="","",partida!EY15)</f>
        <v/>
      </c>
      <c r="EZ15" s="2" t="str">
        <f>IF(partida!EZ15="","",partida!EZ15)</f>
        <v/>
      </c>
      <c r="FA15" s="2" t="str">
        <f>IF(partida!FA15="","",partida!FA15)</f>
        <v/>
      </c>
    </row>
    <row r="16" spans="2:159" x14ac:dyDescent="0.25">
      <c r="B16" s="3"/>
      <c r="C16" s="8"/>
      <c r="D16" s="8"/>
      <c r="E16" s="8"/>
      <c r="J16" s="3"/>
      <c r="K16" s="8"/>
      <c r="L16" s="8"/>
      <c r="M16" s="8"/>
      <c r="R16" s="3"/>
      <c r="S16" s="8"/>
      <c r="T16" s="8"/>
      <c r="U16" s="8"/>
      <c r="Z16" s="3"/>
      <c r="AA16" s="8"/>
      <c r="AB16" s="8"/>
      <c r="AC16" s="8"/>
      <c r="AH16" s="3"/>
      <c r="AI16" s="8"/>
      <c r="AJ16" s="8"/>
      <c r="AK16" s="8"/>
      <c r="AP16" s="3"/>
      <c r="AQ16" s="8"/>
      <c r="AR16" s="8"/>
      <c r="AS16" s="8"/>
      <c r="AX16" s="3"/>
      <c r="AY16" s="8"/>
      <c r="AZ16" s="8"/>
      <c r="BA16" s="8"/>
      <c r="BF16" s="3"/>
      <c r="BG16" s="8"/>
      <c r="BH16" s="8"/>
      <c r="BI16" s="8"/>
      <c r="BN16" s="3"/>
      <c r="BO16" s="8"/>
      <c r="BP16" s="8"/>
      <c r="BQ16" s="8"/>
      <c r="BV16" s="3"/>
      <c r="BW16" s="8"/>
      <c r="BX16" s="8"/>
      <c r="BY16" s="8"/>
      <c r="CD16" s="3"/>
      <c r="CE16" s="8"/>
      <c r="CF16" s="8"/>
      <c r="CG16" s="8"/>
      <c r="CL16" s="3"/>
      <c r="CM16" s="8"/>
      <c r="CN16" s="8"/>
      <c r="CO16" s="8"/>
      <c r="CT16" s="3"/>
      <c r="CU16" s="8"/>
      <c r="CV16" s="8"/>
      <c r="CW16" s="8"/>
      <c r="DB16" s="3"/>
      <c r="DC16" s="8"/>
      <c r="DD16" s="8"/>
      <c r="DE16" s="8"/>
      <c r="DJ16" s="3"/>
      <c r="DK16" s="8"/>
      <c r="DL16" s="8"/>
      <c r="DM16" s="8"/>
      <c r="DR16" s="3"/>
      <c r="DS16" s="8"/>
      <c r="DT16" s="8"/>
      <c r="DU16" s="8"/>
      <c r="DZ16" s="3"/>
      <c r="EA16" s="8"/>
      <c r="EB16" s="8"/>
      <c r="EC16" s="8"/>
      <c r="EH16" s="3"/>
      <c r="EI16" s="8"/>
      <c r="EJ16" s="8"/>
      <c r="EK16" s="8"/>
      <c r="EP16" s="3"/>
      <c r="EQ16" s="8"/>
      <c r="ER16" s="8"/>
      <c r="ES16" s="8"/>
      <c r="EX16" s="3"/>
      <c r="EY16" s="8"/>
      <c r="EZ16" s="8"/>
      <c r="FA16" s="8"/>
    </row>
    <row r="17" spans="6:159" x14ac:dyDescent="0.25">
      <c r="F17" s="15" t="s">
        <v>10</v>
      </c>
      <c r="G17" s="17" t="str">
        <f>IF(AND(putRow!F8&lt;&gt;"",putRow!F13&lt;&gt;""),IF(CONCATENATE(G18,G19,G20,G21)="","DirectionModel.WITHOUT_DIRECTION",CONCATENATE(G18,G19,G20,G21)),"")</f>
        <v>DirectionModel.IN_ROW</v>
      </c>
      <c r="N17" s="15" t="s">
        <v>10</v>
      </c>
      <c r="O17" s="17" t="str">
        <f>IF(AND(putRow!N8&lt;&gt;"",putRow!N13&lt;&gt;""),IF(CONCATENATE(O18,O19,O20,O21)="","DirectionModel.WITHOUT_DIRECTION",CONCATENATE(O18,O19,O20,O21)),"")</f>
        <v>DirectionModel.IN_COLUMN</v>
      </c>
      <c r="V17" s="15" t="s">
        <v>10</v>
      </c>
      <c r="W17" s="17" t="str">
        <f>IF(AND(putRow!V8&lt;&gt;"",putRow!V13&lt;&gt;""),IF(CONCATENATE(W18,W19,W20,W21)="","DirectionModel.WITHOUT_DIRECTION",CONCATENATE(W18,W19,W20,W21)),"")</f>
        <v>DirectionModel.IN_COLUMN</v>
      </c>
      <c r="AD17" s="15" t="s">
        <v>10</v>
      </c>
      <c r="AE17" s="17" t="str">
        <f>IF(AND(putRow!AD8&lt;&gt;"",putRow!AD13&lt;&gt;""),IF(CONCATENATE(AE18,AE19,AE20,AE21)="","DirectionModel.WITHOUT_DIRECTION",CONCATENATE(AE18,AE19,AE20,AE21)),"")</f>
        <v>DirectionModel.IN_ROW</v>
      </c>
      <c r="AL17" s="15" t="s">
        <v>10</v>
      </c>
      <c r="AM17" s="17" t="str">
        <f>IF(AND(putRow!AL8&lt;&gt;"",putRow!AL13&lt;&gt;""),IF(CONCATENATE(AM18,AM19,AM20,AM21)="","DirectionModel.WITHOUT_DIRECTION",CONCATENATE(AM18,AM19,AM20,AM21)),"")</f>
        <v>DirectionModel.IN_ROW</v>
      </c>
      <c r="AT17" s="15" t="s">
        <v>10</v>
      </c>
      <c r="AU17" s="17" t="str">
        <f>IF(AND(putRow!AT8&lt;&gt;"",putRow!AT13&lt;&gt;""),IF(CONCATENATE(AU18,AU19,AU20,AU21)="","DirectionModel.WITHOUT_DIRECTION",CONCATENATE(AU18,AU19,AU20,AU21)),"")</f>
        <v>DirectionModel.IN_ROW</v>
      </c>
      <c r="BB17" s="15" t="s">
        <v>10</v>
      </c>
      <c r="BC17" s="17" t="str">
        <f>IF(AND(putRow!BB8&lt;&gt;"",putRow!BB13&lt;&gt;""),IF(CONCATENATE(BC18,BC19,BC20,BC21)="","DirectionModel.WITHOUT_DIRECTION",CONCATENATE(BC18,BC19,BC20,BC21)),"")</f>
        <v>DirectionModel.IN_COLUMN</v>
      </c>
      <c r="BJ17" s="15" t="s">
        <v>10</v>
      </c>
      <c r="BK17" s="17" t="str">
        <f>IF(AND(putRow!BJ8&lt;&gt;"",putRow!BJ13&lt;&gt;""),IF(CONCATENATE(BK18,BK19,BK20,BK21)="","DirectionModel.WITHOUT_DIRECTION",CONCATENATE(BK18,BK19,BK20,BK21)),"")</f>
        <v>DirectionModel.IN_ROW</v>
      </c>
      <c r="BR17" s="15" t="s">
        <v>10</v>
      </c>
      <c r="BS17" s="17" t="str">
        <f>IF(AND(putRow!BR8&lt;&gt;"",putRow!BR13&lt;&gt;""),IF(CONCATENATE(BS18,BS19,BS20,BS21)="","DirectionModel.WITHOUT_DIRECTION",CONCATENATE(BS18,BS19,BS20,BS21)),"")</f>
        <v>DirectionModel.IN_MAIN_DIAGONAL</v>
      </c>
      <c r="BZ17" s="15" t="s">
        <v>10</v>
      </c>
      <c r="CA17" s="17" t="str">
        <f>IF(AND(putRow!BZ8&lt;&gt;"",putRow!BZ13&lt;&gt;""),IF(CONCATENATE(CA18,CA19,CA20,CA21)="","DirectionModel.WITHOUT_DIRECTION",CONCATENATE(CA18,CA19,CA20,CA21)),"")</f>
        <v>DirectionModel.IN_COLUMN</v>
      </c>
      <c r="CH17" s="15" t="s">
        <v>10</v>
      </c>
      <c r="CI17" s="17" t="str">
        <f>IF(AND(putRow!CH8&lt;&gt;"",putRow!CH13&lt;&gt;""),IF(CONCATENATE(CI18,CI19,CI20,CI21)="","DirectionModel.WITHOUT_DIRECTION",CONCATENATE(CI18,CI19,CI20,CI21)),"")</f>
        <v>DirectionModel.IN_SECONDARY_DIAGONAL</v>
      </c>
      <c r="CP17" s="15" t="s">
        <v>10</v>
      </c>
      <c r="CQ17" s="17" t="str">
        <f>IF(AND(putRow!CP8&lt;&gt;"",putRow!CP13&lt;&gt;""),IF(CONCATENATE(CQ18,CQ19,CQ20,CQ21)="","DirectionModel.WITHOUT_DIRECTION",CONCATENATE(CQ18,CQ19,CQ20,CQ21)),"")</f>
        <v>DirectionModel.WITHOUT_DIRECTION</v>
      </c>
      <c r="CX17" s="15" t="s">
        <v>10</v>
      </c>
      <c r="CY17" s="17" t="str">
        <f>IF(AND(putRow!CX8&lt;&gt;"",putRow!CX13&lt;&gt;""),IF(CONCATENATE(CY18,CY19,CY20,CY21)="","DirectionModel.WITHOUT_DIRECTION",CONCATENATE(CY18,CY19,CY20,CY21)),"")</f>
        <v/>
      </c>
      <c r="DF17" s="15" t="s">
        <v>10</v>
      </c>
      <c r="DG17" s="17" t="str">
        <f>IF(AND(putRow!DF8&lt;&gt;"",putRow!DF13&lt;&gt;""),IF(CONCATENATE(DG18,DG19,DG20,DG21)="","DirectionModel.WITHOUT_DIRECTION",CONCATENATE(DG18,DG19,DG20,DG21)),"")</f>
        <v/>
      </c>
      <c r="DN17" s="15" t="s">
        <v>10</v>
      </c>
      <c r="DO17" s="17" t="str">
        <f>IF(AND(putRow!DN8&lt;&gt;"",putRow!DN13&lt;&gt;""),IF(CONCATENATE(DO18,DO19,DO20,DO21)="","DirectionModel.WITHOUT_DIRECTION",CONCATENATE(DO18,DO19,DO20,DO21)),"")</f>
        <v/>
      </c>
      <c r="DV17" s="15" t="s">
        <v>10</v>
      </c>
      <c r="DW17" s="17" t="str">
        <f>IF(AND(putRow!DV8&lt;&gt;"",putRow!DV13&lt;&gt;""),IF(CONCATENATE(DW18,DW19,DW20,DW21)="","DirectionModel.WITHOUT_DIRECTION",CONCATENATE(DW18,DW19,DW20,DW21)),"")</f>
        <v/>
      </c>
      <c r="ED17" s="15" t="s">
        <v>10</v>
      </c>
      <c r="EE17" s="17" t="str">
        <f>IF(AND(putRow!ED8&lt;&gt;"",putRow!ED13&lt;&gt;""),IF(CONCATENATE(EE18,EE19,EE20,EE21)="","DirectionModel.WITHOUT_DIRECTION",CONCATENATE(EE18,EE19,EE20,EE21)),"")</f>
        <v/>
      </c>
      <c r="EL17" s="15" t="s">
        <v>10</v>
      </c>
      <c r="EM17" s="17" t="str">
        <f>IF(AND(putRow!EL8&lt;&gt;"",putRow!EL13&lt;&gt;""),IF(CONCATENATE(EM18,EM19,EM20,EM21)="","DirectionModel.WITHOUT_DIRECTION",CONCATENATE(EM18,EM19,EM20,EM21)),"")</f>
        <v/>
      </c>
      <c r="ET17" s="15" t="s">
        <v>10</v>
      </c>
      <c r="EU17" s="17" t="str">
        <f>IF(AND(putRow!ET8&lt;&gt;"",putRow!ET13&lt;&gt;""),IF(CONCATENATE(EU18,EU19,EU20,EU21)="","DirectionModel.WITHOUT_DIRECTION",CONCATENATE(EU18,EU19,EU20,EU21)),"")</f>
        <v/>
      </c>
      <c r="FB17" s="15" t="s">
        <v>10</v>
      </c>
      <c r="FC17" s="17" t="str">
        <f>IF(AND(putRow!FB8&lt;&gt;"",putRow!FB13&lt;&gt;""),IF(CONCATENATE(FC18,FC19,FC20,FC21)="","DirectionModel.WITHOUT_DIRECTION",CONCATENATE(FC18,FC19,FC20,FC21)),"")</f>
        <v/>
      </c>
    </row>
    <row r="18" spans="6:159" x14ac:dyDescent="0.25">
      <c r="F18" s="15" t="s">
        <v>12</v>
      </c>
      <c r="G18" s="9" t="str">
        <f>IF(AND(putRow!F8&lt;&gt;"",putRow!F13&lt;&gt;""),IF(putRow!F8=putRow!F13,"DirectionModel.IN_ROW",""),"")</f>
        <v>DirectionModel.IN_ROW</v>
      </c>
      <c r="N18" s="15" t="s">
        <v>12</v>
      </c>
      <c r="O18" s="9" t="str">
        <f>IF(AND(putRow!N8&lt;&gt;"",putRow!N13&lt;&gt;""),IF(putRow!N8=putRow!N13,"DirectionModel.IN_ROW",""),"")</f>
        <v/>
      </c>
      <c r="V18" s="15" t="s">
        <v>12</v>
      </c>
      <c r="W18" s="9" t="str">
        <f>IF(AND(putRow!V8&lt;&gt;"",putRow!V13&lt;&gt;""),IF(putRow!V8=putRow!V13,"DirectionModel.IN_ROW",""),"")</f>
        <v/>
      </c>
      <c r="AD18" s="15" t="s">
        <v>12</v>
      </c>
      <c r="AE18" s="9" t="str">
        <f>IF(AND(putRow!AD8&lt;&gt;"",putRow!AD13&lt;&gt;""),IF(putRow!AD8=putRow!AD13,"DirectionModel.IN_ROW",""),"")</f>
        <v>DirectionModel.IN_ROW</v>
      </c>
      <c r="AL18" s="15" t="s">
        <v>12</v>
      </c>
      <c r="AM18" s="9" t="str">
        <f>IF(AND(putRow!AL8&lt;&gt;"",putRow!AL13&lt;&gt;""),IF(putRow!AL8=putRow!AL13,"DirectionModel.IN_ROW",""),"")</f>
        <v>DirectionModel.IN_ROW</v>
      </c>
      <c r="AT18" s="15" t="s">
        <v>12</v>
      </c>
      <c r="AU18" s="9" t="str">
        <f>IF(AND(putRow!AT8&lt;&gt;"",putRow!AT13&lt;&gt;""),IF(putRow!AT8=putRow!AT13,"DirectionModel.IN_ROW",""),"")</f>
        <v>DirectionModel.IN_ROW</v>
      </c>
      <c r="BB18" s="15" t="s">
        <v>12</v>
      </c>
      <c r="BC18" s="9" t="str">
        <f>IF(AND(putRow!BB8&lt;&gt;"",putRow!BB13&lt;&gt;""),IF(putRow!BB8=putRow!BB13,"DirectionModel.IN_ROW",""),"")</f>
        <v/>
      </c>
      <c r="BJ18" s="15" t="s">
        <v>12</v>
      </c>
      <c r="BK18" s="9" t="str">
        <f>IF(AND(putRow!BJ8&lt;&gt;"",putRow!BJ13&lt;&gt;""),IF(putRow!BJ8=putRow!BJ13,"DirectionModel.IN_ROW",""),"")</f>
        <v>DirectionModel.IN_ROW</v>
      </c>
      <c r="BR18" s="15" t="s">
        <v>12</v>
      </c>
      <c r="BS18" s="9" t="str">
        <f>IF(AND(putRow!BR8&lt;&gt;"",putRow!BR13&lt;&gt;""),IF(putRow!BR8=putRow!BR13,"DirectionModel.IN_ROW",""),"")</f>
        <v/>
      </c>
      <c r="BZ18" s="15" t="s">
        <v>12</v>
      </c>
      <c r="CA18" s="9" t="str">
        <f>IF(AND(putRow!BZ8&lt;&gt;"",putRow!BZ13&lt;&gt;""),IF(putRow!BZ8=putRow!BZ13,"DirectionModel.IN_ROW",""),"")</f>
        <v/>
      </c>
      <c r="CH18" s="15" t="s">
        <v>12</v>
      </c>
      <c r="CI18" s="9" t="str">
        <f>IF(AND(putRow!CH8&lt;&gt;"",putRow!CH13&lt;&gt;""),IF(putRow!CH8=putRow!CH13,"DirectionModel.IN_ROW",""),"")</f>
        <v/>
      </c>
      <c r="CP18" s="15" t="s">
        <v>12</v>
      </c>
      <c r="CQ18" s="9" t="str">
        <f>IF(AND(putRow!CP8&lt;&gt;"",putRow!CP13&lt;&gt;""),IF(putRow!CP8=putRow!CP13,"DirectionModel.IN_ROW",""),"")</f>
        <v/>
      </c>
      <c r="CX18" s="15" t="s">
        <v>12</v>
      </c>
      <c r="CY18" s="9" t="str">
        <f>IF(AND(putRow!CX8&lt;&gt;"",putRow!CX13&lt;&gt;""),IF(putRow!CX8=putRow!CX13,"DirectionModel.IN_ROW",""),"")</f>
        <v/>
      </c>
      <c r="DF18" s="15" t="s">
        <v>12</v>
      </c>
      <c r="DG18" s="9" t="str">
        <f>IF(AND(putRow!DF8&lt;&gt;"",putRow!DF13&lt;&gt;""),IF(putRow!DF8=putRow!DF13,"DirectionModel.IN_ROW",""),"")</f>
        <v/>
      </c>
      <c r="DN18" s="15" t="s">
        <v>12</v>
      </c>
      <c r="DO18" s="9" t="str">
        <f>IF(AND(putRow!DN8&lt;&gt;"",putRow!DN13&lt;&gt;""),IF(putRow!DN8=putRow!DN13,"DirectionModel.IN_ROW",""),"")</f>
        <v/>
      </c>
      <c r="DV18" s="15" t="s">
        <v>12</v>
      </c>
      <c r="DW18" s="9" t="str">
        <f>IF(AND(putRow!DV8&lt;&gt;"",putRow!DV13&lt;&gt;""),IF(putRow!DV8=putRow!DV13,"DirectionModel.IN_ROW",""),"")</f>
        <v/>
      </c>
      <c r="ED18" s="15" t="s">
        <v>12</v>
      </c>
      <c r="EE18" s="9" t="str">
        <f>IF(AND(putRow!ED8&lt;&gt;"",putRow!ED13&lt;&gt;""),IF(putRow!ED8=putRow!ED13,"DirectionModel.IN_ROW",""),"")</f>
        <v/>
      </c>
      <c r="EL18" s="15" t="s">
        <v>12</v>
      </c>
      <c r="EM18" s="9" t="str">
        <f>IF(AND(putRow!EL8&lt;&gt;"",putRow!EL13&lt;&gt;""),IF(putRow!EL8=putRow!EL13,"DirectionModel.IN_ROW",""),"")</f>
        <v/>
      </c>
      <c r="ET18" s="15" t="s">
        <v>12</v>
      </c>
      <c r="EU18" s="9" t="str">
        <f>IF(AND(putRow!ET8&lt;&gt;"",putRow!ET13&lt;&gt;""),IF(putRow!ET8=putRow!ET13,"DirectionModel.IN_ROW",""),"")</f>
        <v/>
      </c>
      <c r="FB18" s="15" t="s">
        <v>12</v>
      </c>
      <c r="FC18" s="9" t="str">
        <f>IF(AND(putRow!FB8&lt;&gt;"",putRow!FB13&lt;&gt;""),IF(putRow!FB8=putRow!FB13,"DirectionModel.IN_ROW",""),"")</f>
        <v/>
      </c>
    </row>
    <row r="19" spans="6:159" x14ac:dyDescent="0.25">
      <c r="F19" s="15" t="s">
        <v>11</v>
      </c>
      <c r="G19" s="9" t="str">
        <f>IF(AND(putRow!F8&lt;&gt;"",putRow!F13&lt;&gt;""),IF(putColumn!F8=putColumn!F13,"DirectionModel.IN_COLUMN",""),"")</f>
        <v/>
      </c>
      <c r="N19" s="15" t="s">
        <v>11</v>
      </c>
      <c r="O19" s="9" t="str">
        <f>IF(AND(putRow!N8&lt;&gt;"",putRow!N13&lt;&gt;""),IF(putColumn!N8=putColumn!N13,"DirectionModel.IN_COLUMN",""),"")</f>
        <v>DirectionModel.IN_COLUMN</v>
      </c>
      <c r="V19" s="15" t="s">
        <v>11</v>
      </c>
      <c r="W19" s="9" t="str">
        <f>IF(AND(putRow!V8&lt;&gt;"",putRow!V13&lt;&gt;""),IF(putColumn!V8=putColumn!V13,"DirectionModel.IN_COLUMN",""),"")</f>
        <v>DirectionModel.IN_COLUMN</v>
      </c>
      <c r="AD19" s="15" t="s">
        <v>11</v>
      </c>
      <c r="AE19" s="9" t="str">
        <f>IF(AND(putRow!AD8&lt;&gt;"",putRow!AD13&lt;&gt;""),IF(putColumn!AD8=putColumn!AD13,"DirectionModel.IN_COLUMN",""),"")</f>
        <v/>
      </c>
      <c r="AL19" s="15" t="s">
        <v>11</v>
      </c>
      <c r="AM19" s="9" t="str">
        <f>IF(AND(putRow!AL8&lt;&gt;"",putRow!AL13&lt;&gt;""),IF(putColumn!AL8=putColumn!AL13,"DirectionModel.IN_COLUMN",""),"")</f>
        <v/>
      </c>
      <c r="AT19" s="15" t="s">
        <v>11</v>
      </c>
      <c r="AU19" s="9" t="str">
        <f>IF(AND(putRow!AT8&lt;&gt;"",putRow!AT13&lt;&gt;""),IF(putColumn!AT8=putColumn!AT13,"DirectionModel.IN_COLUMN",""),"")</f>
        <v/>
      </c>
      <c r="BB19" s="15" t="s">
        <v>11</v>
      </c>
      <c r="BC19" s="9" t="str">
        <f>IF(AND(putRow!BB8&lt;&gt;"",putRow!BB13&lt;&gt;""),IF(putColumn!BB8=putColumn!BB13,"DirectionModel.IN_COLUMN",""),"")</f>
        <v>DirectionModel.IN_COLUMN</v>
      </c>
      <c r="BJ19" s="15" t="s">
        <v>11</v>
      </c>
      <c r="BK19" s="9" t="str">
        <f>IF(AND(putRow!BJ8&lt;&gt;"",putRow!BJ13&lt;&gt;""),IF(putColumn!BJ8=putColumn!BJ13,"DirectionModel.IN_COLUMN",""),"")</f>
        <v/>
      </c>
      <c r="BR19" s="15" t="s">
        <v>11</v>
      </c>
      <c r="BS19" s="9" t="str">
        <f>IF(AND(putRow!BR8&lt;&gt;"",putRow!BR13&lt;&gt;""),IF(putColumn!BR8=putColumn!BR13,"DirectionModel.IN_COLUMN",""),"")</f>
        <v/>
      </c>
      <c r="BZ19" s="15" t="s">
        <v>11</v>
      </c>
      <c r="CA19" s="9" t="str">
        <f>IF(AND(putRow!BZ8&lt;&gt;"",putRow!BZ13&lt;&gt;""),IF(putColumn!BZ8=putColumn!BZ13,"DirectionModel.IN_COLUMN",""),"")</f>
        <v>DirectionModel.IN_COLUMN</v>
      </c>
      <c r="CH19" s="15" t="s">
        <v>11</v>
      </c>
      <c r="CI19" s="9" t="str">
        <f>IF(AND(putRow!CH8&lt;&gt;"",putRow!CH13&lt;&gt;""),IF(putColumn!CH8=putColumn!CH13,"DirectionModel.IN_COLUMN",""),"")</f>
        <v/>
      </c>
      <c r="CP19" s="15" t="s">
        <v>11</v>
      </c>
      <c r="CQ19" s="9" t="str">
        <f>IF(AND(putRow!CP8&lt;&gt;"",putRow!CP13&lt;&gt;""),IF(putColumn!CP8=putColumn!CP13,"DirectionModel.IN_COLUMN",""),"")</f>
        <v/>
      </c>
      <c r="CX19" s="15" t="s">
        <v>11</v>
      </c>
      <c r="CY19" s="9" t="str">
        <f>IF(AND(putRow!CX8&lt;&gt;"",putRow!CX13&lt;&gt;""),IF(putColumn!CX8=putColumn!CX13,"DirectionModel.IN_COLUMN",""),"")</f>
        <v/>
      </c>
      <c r="DF19" s="15" t="s">
        <v>11</v>
      </c>
      <c r="DG19" s="9" t="str">
        <f>IF(AND(putRow!DF8&lt;&gt;"",putRow!DF13&lt;&gt;""),IF(putColumn!DF8=putColumn!DF13,"DirectionModel.IN_COLUMN",""),"")</f>
        <v/>
      </c>
      <c r="DN19" s="15" t="s">
        <v>11</v>
      </c>
      <c r="DO19" s="9" t="str">
        <f>IF(AND(putRow!DN8&lt;&gt;"",putRow!DN13&lt;&gt;""),IF(putColumn!DN8=putColumn!DN13,"DirectionModel.IN_COLUMN",""),"")</f>
        <v/>
      </c>
      <c r="DV19" s="15" t="s">
        <v>11</v>
      </c>
      <c r="DW19" s="9" t="str">
        <f>IF(AND(putRow!DV8&lt;&gt;"",putRow!DV13&lt;&gt;""),IF(putColumn!DV8=putColumn!DV13,"DirectionModel.IN_COLUMN",""),"")</f>
        <v/>
      </c>
      <c r="ED19" s="15" t="s">
        <v>11</v>
      </c>
      <c r="EE19" s="9" t="str">
        <f>IF(AND(putRow!ED8&lt;&gt;"",putRow!ED13&lt;&gt;""),IF(putColumn!ED8=putColumn!ED13,"DirectionModel.IN_COLUMN",""),"")</f>
        <v/>
      </c>
      <c r="EL19" s="15" t="s">
        <v>11</v>
      </c>
      <c r="EM19" s="9" t="str">
        <f>IF(AND(putRow!EL8&lt;&gt;"",putRow!EL13&lt;&gt;""),IF(putColumn!EL8=putColumn!EL13,"DirectionModel.IN_COLUMN",""),"")</f>
        <v/>
      </c>
      <c r="ET19" s="15" t="s">
        <v>11</v>
      </c>
      <c r="EU19" s="9" t="str">
        <f>IF(AND(putRow!ET8&lt;&gt;"",putRow!ET13&lt;&gt;""),IF(putColumn!ET8=putColumn!ET13,"DirectionModel.IN_COLUMN",""),"")</f>
        <v/>
      </c>
      <c r="FB19" s="15" t="s">
        <v>11</v>
      </c>
      <c r="FC19" s="9" t="str">
        <f>IF(AND(putRow!FB8&lt;&gt;"",putRow!FB13&lt;&gt;""),IF(putColumn!FB8=putColumn!FB13,"DirectionModel.IN_COLUMN",""),"")</f>
        <v/>
      </c>
    </row>
    <row r="20" spans="6:159" x14ac:dyDescent="0.25">
      <c r="F20" s="15" t="s">
        <v>8</v>
      </c>
      <c r="G20" s="9" t="str">
        <f>IF(AND(putRow!F8&lt;&gt;"",putRow!F13&lt;&gt;""),IF(AND(putRow!F8-putColumn!F8=0,putRow!F13-putColumn!F13=0),"DirectionModel.IN_MAIN_DIAGONAL",""),"")</f>
        <v/>
      </c>
      <c r="N20" s="15" t="s">
        <v>8</v>
      </c>
      <c r="O20" s="9" t="str">
        <f>IF(AND(putRow!N8&lt;&gt;"",putRow!N13&lt;&gt;""),IF(AND(putRow!N8-putColumn!N8=0,putRow!N13-putColumn!N13=0),"DirectionModel.IN_MAIN_DIAGONAL",""),"")</f>
        <v/>
      </c>
      <c r="V20" s="15" t="s">
        <v>8</v>
      </c>
      <c r="W20" s="9" t="str">
        <f>IF(AND(putRow!V8&lt;&gt;"",putRow!V13&lt;&gt;""),IF(AND(putRow!V8-putColumn!V8=0,putRow!V13-putColumn!V13=0),"DirectionModel.IN_MAIN_DIAGONAL",""),"")</f>
        <v/>
      </c>
      <c r="AD20" s="15" t="s">
        <v>8</v>
      </c>
      <c r="AE20" s="9" t="str">
        <f>IF(AND(putRow!AD8&lt;&gt;"",putRow!AD13&lt;&gt;""),IF(AND(putRow!AD8-putColumn!AD8=0,putRow!AD13-putColumn!AD13=0),"DirectionModel.IN_MAIN_DIAGONAL",""),"")</f>
        <v/>
      </c>
      <c r="AL20" s="15" t="s">
        <v>8</v>
      </c>
      <c r="AM20" s="9" t="str">
        <f>IF(AND(putRow!AL8&lt;&gt;"",putRow!AL13&lt;&gt;""),IF(AND(putRow!AL8-putColumn!AL8=0,putRow!AL13-putColumn!AL13=0),"DirectionModel.IN_MAIN_DIAGONAL",""),"")</f>
        <v/>
      </c>
      <c r="AT20" s="15" t="s">
        <v>8</v>
      </c>
      <c r="AU20" s="9" t="str">
        <f>IF(AND(putRow!AT8&lt;&gt;"",putRow!AT13&lt;&gt;""),IF(AND(putRow!AT8-putColumn!AT8=0,putRow!AT13-putColumn!AT13=0),"DirectionModel.IN_MAIN_DIAGONAL",""),"")</f>
        <v/>
      </c>
      <c r="BB20" s="15" t="s">
        <v>8</v>
      </c>
      <c r="BC20" s="9" t="str">
        <f>IF(AND(putRow!BB8&lt;&gt;"",putRow!BB13&lt;&gt;""),IF(AND(putRow!BB8-putColumn!BB8=0,putRow!BB13-putColumn!BB13=0),"DirectionModel.IN_MAIN_DIAGONAL",""),"")</f>
        <v/>
      </c>
      <c r="BJ20" s="15" t="s">
        <v>8</v>
      </c>
      <c r="BK20" s="9" t="str">
        <f>IF(AND(putRow!BJ8&lt;&gt;"",putRow!BJ13&lt;&gt;""),IF(AND(putRow!BJ8-putColumn!BJ8=0,putRow!BJ13-putColumn!BJ13=0),"DirectionModel.IN_MAIN_DIAGONAL",""),"")</f>
        <v/>
      </c>
      <c r="BR20" s="15" t="s">
        <v>8</v>
      </c>
      <c r="BS20" s="9" t="str">
        <f>IF(AND(putRow!BR8&lt;&gt;"",putRow!BR13&lt;&gt;""),IF(AND(putRow!BR8-putColumn!BR8=0,putRow!BR13-putColumn!BR13=0),"DirectionModel.IN_MAIN_DIAGONAL",""),"")</f>
        <v>DirectionModel.IN_MAIN_DIAGONAL</v>
      </c>
      <c r="BZ20" s="15" t="s">
        <v>8</v>
      </c>
      <c r="CA20" s="9" t="str">
        <f>IF(AND(putRow!BZ8&lt;&gt;"",putRow!BZ13&lt;&gt;""),IF(AND(putRow!BZ8-putColumn!BZ8=0,putRow!BZ13-putColumn!BZ13=0),"DirectionModel.IN_MAIN_DIAGONAL",""),"")</f>
        <v/>
      </c>
      <c r="CH20" s="15" t="s">
        <v>8</v>
      </c>
      <c r="CI20" s="9" t="str">
        <f>IF(AND(putRow!CH8&lt;&gt;"",putRow!CH13&lt;&gt;""),IF(AND(putRow!CH8-putColumn!CH8=0,putRow!CH13-putColumn!CH13=0),"DirectionModel.IN_MAIN_DIAGONAL",""),"")</f>
        <v/>
      </c>
      <c r="CP20" s="15" t="s">
        <v>8</v>
      </c>
      <c r="CQ20" s="9" t="str">
        <f>IF(AND(putRow!CP8&lt;&gt;"",putRow!CP13&lt;&gt;""),IF(AND(putRow!CP8-putColumn!CP8=0,putRow!CP13-putColumn!CP13=0),"DirectionModel.IN_MAIN_DIAGONAL",""),"")</f>
        <v/>
      </c>
      <c r="CX20" s="15" t="s">
        <v>8</v>
      </c>
      <c r="CY20" s="9" t="str">
        <f>IF(AND(putRow!CX8&lt;&gt;"",putRow!CX13&lt;&gt;""),IF(AND(putRow!CX8-putColumn!CX8=0,putRow!CX13-putColumn!CX13=0),"DirectionModel.IN_MAIN_DIAGONAL",""),"")</f>
        <v/>
      </c>
      <c r="DF20" s="15" t="s">
        <v>8</v>
      </c>
      <c r="DG20" s="9" t="str">
        <f>IF(AND(putRow!DF8&lt;&gt;"",putRow!DF13&lt;&gt;""),IF(AND(putRow!DF8-putColumn!DF8=0,putRow!DF13-putColumn!DF13=0),"DirectionModel.IN_MAIN_DIAGONAL",""),"")</f>
        <v/>
      </c>
      <c r="DN20" s="15" t="s">
        <v>8</v>
      </c>
      <c r="DO20" s="9" t="str">
        <f>IF(AND(putRow!DN8&lt;&gt;"",putRow!DN13&lt;&gt;""),IF(AND(putRow!DN8-putColumn!DN8=0,putRow!DN13-putColumn!DN13=0),"DirectionModel.IN_MAIN_DIAGONAL",""),"")</f>
        <v/>
      </c>
      <c r="DV20" s="15" t="s">
        <v>8</v>
      </c>
      <c r="DW20" s="9" t="str">
        <f>IF(AND(putRow!DV8&lt;&gt;"",putRow!DV13&lt;&gt;""),IF(AND(putRow!DV8-putColumn!DV8=0,putRow!DV13-putColumn!DV13=0),"DirectionModel.IN_MAIN_DIAGONAL",""),"")</f>
        <v/>
      </c>
      <c r="ED20" s="15" t="s">
        <v>8</v>
      </c>
      <c r="EE20" s="9" t="str">
        <f>IF(AND(putRow!ED8&lt;&gt;"",putRow!ED13&lt;&gt;""),IF(AND(putRow!ED8-putColumn!ED8=0,putRow!ED13-putColumn!ED13=0),"DirectionModel.IN_MAIN_DIAGONAL",""),"")</f>
        <v/>
      </c>
      <c r="EL20" s="15" t="s">
        <v>8</v>
      </c>
      <c r="EM20" s="9" t="str">
        <f>IF(AND(putRow!EL8&lt;&gt;"",putRow!EL13&lt;&gt;""),IF(AND(putRow!EL8-putColumn!EL8=0,putRow!EL13-putColumn!EL13=0),"DirectionModel.IN_MAIN_DIAGONAL",""),"")</f>
        <v/>
      </c>
      <c r="ET20" s="15" t="s">
        <v>8</v>
      </c>
      <c r="EU20" s="9" t="str">
        <f>IF(AND(putRow!ET8&lt;&gt;"",putRow!ET13&lt;&gt;""),IF(AND(putRow!ET8-putColumn!ET8=0,putRow!ET13-putColumn!ET13=0),"DirectionModel.IN_MAIN_DIAGONAL",""),"")</f>
        <v/>
      </c>
      <c r="FB20" s="15" t="s">
        <v>8</v>
      </c>
      <c r="FC20" s="9" t="str">
        <f>IF(AND(putRow!FB8&lt;&gt;"",putRow!FB13&lt;&gt;""),IF(AND(putRow!FB8-putColumn!FB8=0,putRow!FB13-putColumn!FB13=0),"DirectionModel.IN_MAIN_DIAGONAL",""),"")</f>
        <v/>
      </c>
    </row>
    <row r="21" spans="6:159" x14ac:dyDescent="0.25">
      <c r="F21" s="15" t="s">
        <v>9</v>
      </c>
      <c r="G21" s="1" t="str">
        <f>IF(AND(putRow!F8&lt;&gt;"",putRow!F13&lt;&gt;""),IF(AND(putRow!F8+putColumn!F8=2,putRow!F13+putColumn!F13=2),"DirectionModel.IN_SECONDARY_DIAGONAL",""),"")</f>
        <v/>
      </c>
      <c r="N21" s="15" t="s">
        <v>9</v>
      </c>
      <c r="O21" s="1" t="str">
        <f>IF(AND(putRow!N8&lt;&gt;"",putRow!N13&lt;&gt;""),IF(AND(putRow!N8+putColumn!N8=2,putRow!N13+putColumn!N13=2),"DirectionModel.IN_SECONDARY_DIAGONAL",""),"")</f>
        <v/>
      </c>
      <c r="V21" s="15" t="s">
        <v>9</v>
      </c>
      <c r="W21" s="1" t="str">
        <f>IF(AND(putRow!V8&lt;&gt;"",putRow!V13&lt;&gt;""),IF(AND(putRow!V8+putColumn!V8=2,putRow!V13+putColumn!V13=2),"DirectionModel.IN_SECONDARY_DIAGONAL",""),"")</f>
        <v/>
      </c>
      <c r="AD21" s="15" t="s">
        <v>9</v>
      </c>
      <c r="AE21" s="1" t="str">
        <f>IF(AND(putRow!AD8&lt;&gt;"",putRow!AD13&lt;&gt;""),IF(AND(putRow!AD8+putColumn!AD8=2,putRow!AD13+putColumn!AD13=2),"DirectionModel.IN_SECONDARY_DIAGONAL",""),"")</f>
        <v/>
      </c>
      <c r="AL21" s="15" t="s">
        <v>9</v>
      </c>
      <c r="AM21" s="1" t="str">
        <f>IF(AND(putRow!AL8&lt;&gt;"",putRow!AL13&lt;&gt;""),IF(AND(putRow!AL8+putColumn!AL8=2,putRow!AL13+putColumn!AL13=2),"DirectionModel.IN_SECONDARY_DIAGONAL",""),"")</f>
        <v/>
      </c>
      <c r="AT21" s="15" t="s">
        <v>9</v>
      </c>
      <c r="AU21" s="1" t="str">
        <f>IF(AND(putRow!AT8&lt;&gt;"",putRow!AT13&lt;&gt;""),IF(AND(putRow!AT8+putColumn!AT8=2,putRow!AT13+putColumn!AT13=2),"DirectionModel.IN_SECONDARY_DIAGONAL",""),"")</f>
        <v/>
      </c>
      <c r="BB21" s="15" t="s">
        <v>9</v>
      </c>
      <c r="BC21" s="1" t="str">
        <f>IF(AND(putRow!BB8&lt;&gt;"",putRow!BB13&lt;&gt;""),IF(AND(putRow!BB8+putColumn!BB8=2,putRow!BB13+putColumn!BB13=2),"DirectionModel.IN_SECONDARY_DIAGONAL",""),"")</f>
        <v/>
      </c>
      <c r="BJ21" s="15" t="s">
        <v>9</v>
      </c>
      <c r="BK21" s="1" t="str">
        <f>IF(AND(putRow!BJ8&lt;&gt;"",putRow!BJ13&lt;&gt;""),IF(AND(putRow!BJ8+putColumn!BJ8=2,putRow!BJ13+putColumn!BJ13=2),"DirectionModel.IN_SECONDARY_DIAGONAL",""),"")</f>
        <v/>
      </c>
      <c r="BR21" s="15" t="s">
        <v>9</v>
      </c>
      <c r="BS21" s="1" t="str">
        <f>IF(AND(putRow!BR8&lt;&gt;"",putRow!BR13&lt;&gt;""),IF(AND(putRow!BR8+putColumn!BR8=2,putRow!BR13+putColumn!BR13=2),"DirectionModel.IN_SECONDARY_DIAGONAL",""),"")</f>
        <v/>
      </c>
      <c r="BZ21" s="15" t="s">
        <v>9</v>
      </c>
      <c r="CA21" s="1" t="str">
        <f>IF(AND(putRow!BZ8&lt;&gt;"",putRow!BZ13&lt;&gt;""),IF(AND(putRow!BZ8+putColumn!BZ8=2,putRow!BZ13+putColumn!BZ13=2),"DirectionModel.IN_SECONDARY_DIAGONAL",""),"")</f>
        <v/>
      </c>
      <c r="CH21" s="15" t="s">
        <v>9</v>
      </c>
      <c r="CI21" s="9" t="str">
        <f>IF(AND(putRow!CH8&lt;&gt;"",putRow!CH13&lt;&gt;""),IF(AND(putRow!CH8+putColumn!CH8=2,putRow!CH13+putColumn!CH13=2),"DirectionModel.IN_SECONDARY_DIAGONAL",""),"")</f>
        <v>DirectionModel.IN_SECONDARY_DIAGONAL</v>
      </c>
      <c r="CP21" s="15" t="s">
        <v>9</v>
      </c>
      <c r="CQ21" s="1" t="str">
        <f>IF(AND(putRow!CP8&lt;&gt;"",putRow!CP13&lt;&gt;""),IF(AND(putRow!CP8+putColumn!CP8=2,putRow!CP13+putColumn!CP13=2),"DirectionModel.IN_SECONDARY_DIAGONAL",""),"")</f>
        <v/>
      </c>
      <c r="CX21" s="15" t="s">
        <v>9</v>
      </c>
      <c r="CY21" s="1" t="str">
        <f>IF(AND(putRow!CX8&lt;&gt;"",putRow!CX13&lt;&gt;""),IF(AND(putRow!CX8+putColumn!CX8=2,putRow!CX13+putColumn!CX13=2),"DirectionModel.IN_SECONDARY_DIAGONAL",""),"")</f>
        <v/>
      </c>
      <c r="DF21" s="15" t="s">
        <v>9</v>
      </c>
      <c r="DG21" s="1" t="str">
        <f>IF(AND(putRow!DF8&lt;&gt;"",putRow!DF13&lt;&gt;""),IF(AND(putRow!DF8+putColumn!DF8=2,putRow!DF13+putColumn!DF13=2),"DirectionModel.IN_SECONDARY_DIAGONAL",""),"")</f>
        <v/>
      </c>
      <c r="DN21" s="15" t="s">
        <v>9</v>
      </c>
      <c r="DO21" s="1" t="str">
        <f>IF(AND(putRow!DN8&lt;&gt;"",putRow!DN13&lt;&gt;""),IF(AND(putRow!DN8+putColumn!DN8=2,putRow!DN13+putColumn!DN13=2),"DirectionModel.IN_SECONDARY_DIAGONAL",""),"")</f>
        <v/>
      </c>
      <c r="DV21" s="15" t="s">
        <v>9</v>
      </c>
      <c r="DW21" s="1" t="str">
        <f>IF(AND(putRow!DV8&lt;&gt;"",putRow!DV13&lt;&gt;""),IF(AND(putRow!DV8+putColumn!DV8=2,putRow!DV13+putColumn!DV13=2),"DirectionModel.IN_SECONDARY_DIAGONAL",""),"")</f>
        <v/>
      </c>
      <c r="ED21" s="15" t="s">
        <v>9</v>
      </c>
      <c r="EE21" s="1" t="str">
        <f>IF(AND(putRow!ED8&lt;&gt;"",putRow!ED13&lt;&gt;""),IF(AND(putRow!ED8+putColumn!ED8=2,putRow!ED13+putColumn!ED13=2),"DirectionModel.IN_SECONDARY_DIAGONAL",""),"")</f>
        <v/>
      </c>
      <c r="EL21" s="15" t="s">
        <v>9</v>
      </c>
      <c r="EM21" s="1" t="str">
        <f>IF(AND(putRow!EL8&lt;&gt;"",putRow!EL13&lt;&gt;""),IF(AND(putRow!EL8+putColumn!EL8=2,putRow!EL13+putColumn!EL13=2),"DirectionModel.IN_SECONDARY_DIAGONAL",""),"")</f>
        <v/>
      </c>
      <c r="ET21" s="15" t="s">
        <v>9</v>
      </c>
      <c r="EU21" s="1" t="str">
        <f>IF(AND(putRow!ET8&lt;&gt;"",putRow!ET13&lt;&gt;""),IF(AND(putRow!ET8+putColumn!ET8=2,putRow!ET13+putColumn!ET13=2),"DirectionModel.IN_SECONDARY_DIAGONAL",""),"")</f>
        <v/>
      </c>
      <c r="FB21" s="15" t="s">
        <v>9</v>
      </c>
      <c r="FC21" s="1" t="str">
        <f>IF(AND(putRow!FB8&lt;&gt;"",putRow!FB13&lt;&gt;""),IF(AND(putRow!FB8+putColumn!FB8=2,putRow!FB13+putColumn!FB13=2),"DirectionModel.IN_SECONDARY_DIAGONAL",""),"")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partida</vt:lpstr>
      <vt:lpstr>codigo</vt:lpstr>
      <vt:lpstr>putColorModel</vt:lpstr>
      <vt:lpstr>putCoordinateEntity</vt:lpstr>
      <vt:lpstr>putRow</vt:lpstr>
      <vt:lpstr>putColumn</vt:lpstr>
      <vt:lpstr>direction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2015-01-24T10:31:46Z</dcterms:created>
  <dcterms:modified xsi:type="dcterms:W3CDTF">2015-01-25T22:13:09Z</dcterms:modified>
</cp:coreProperties>
</file>