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activeTab="7"/>
  </bookViews>
  <sheets>
    <sheet name="Question 2" sheetId="1" r:id="rId1"/>
    <sheet name="Question 3" sheetId="4" r:id="rId2"/>
    <sheet name="Question 3 Bis" sheetId="2" r:id="rId3"/>
    <sheet name="Question 4" sheetId="3" r:id="rId4"/>
    <sheet name="Question 5" sheetId="5" r:id="rId5"/>
    <sheet name="Question 6" sheetId="6" r:id="rId6"/>
    <sheet name="Question 7" sheetId="7" r:id="rId7"/>
    <sheet name="Question 8" sheetId="8" r:id="rId8"/>
  </sheets>
  <calcPr calcId="144525"/>
</workbook>
</file>

<file path=xl/calcChain.xml><?xml version="1.0" encoding="utf-8"?>
<calcChain xmlns="http://schemas.openxmlformats.org/spreadsheetml/2006/main">
  <c r="E21" i="8" l="1"/>
  <c r="E4" i="8"/>
  <c r="F4" i="8" s="1"/>
  <c r="E3" i="8"/>
  <c r="F3" i="8" s="1"/>
  <c r="D5" i="8"/>
  <c r="I9" i="8" s="1"/>
  <c r="C5" i="8"/>
  <c r="I2" i="8" s="1"/>
  <c r="J34" i="8"/>
  <c r="I34" i="8"/>
  <c r="J33" i="8"/>
  <c r="I33" i="8"/>
  <c r="J32" i="8"/>
  <c r="I32" i="8"/>
  <c r="E23" i="8"/>
  <c r="F22" i="8"/>
  <c r="F21" i="8"/>
  <c r="J17" i="8"/>
  <c r="I17" i="8"/>
  <c r="J16" i="8"/>
  <c r="I16" i="8"/>
  <c r="J15" i="8"/>
  <c r="I15" i="8"/>
  <c r="I7" i="8"/>
  <c r="E6" i="8"/>
  <c r="I5" i="8"/>
  <c r="F5" i="8"/>
  <c r="I4" i="8"/>
  <c r="I3" i="8"/>
  <c r="K2" i="8" s="1"/>
  <c r="J17" i="7"/>
  <c r="I17" i="7"/>
  <c r="J16" i="7"/>
  <c r="I16" i="7"/>
  <c r="J15" i="7"/>
  <c r="I15" i="7"/>
  <c r="I7" i="7"/>
  <c r="E6" i="7"/>
  <c r="I5" i="7"/>
  <c r="F5" i="7"/>
  <c r="I9" i="7"/>
  <c r="C6" i="7"/>
  <c r="I4" i="7"/>
  <c r="F4" i="7"/>
  <c r="I3" i="7"/>
  <c r="F3" i="7"/>
  <c r="K2" i="7"/>
  <c r="I2" i="7"/>
  <c r="D5" i="6"/>
  <c r="I9" i="6" s="1"/>
  <c r="C5" i="6"/>
  <c r="I2" i="6" s="1"/>
  <c r="J17" i="6"/>
  <c r="I17" i="6"/>
  <c r="J16" i="6"/>
  <c r="I16" i="6"/>
  <c r="J15" i="6"/>
  <c r="I15" i="6"/>
  <c r="I7" i="6"/>
  <c r="I5" i="6"/>
  <c r="E6" i="6"/>
  <c r="I4" i="6"/>
  <c r="F4" i="6"/>
  <c r="I3" i="6"/>
  <c r="F3" i="6"/>
  <c r="K2" i="6"/>
  <c r="I16" i="5"/>
  <c r="J16" i="5"/>
  <c r="I17" i="5"/>
  <c r="J17" i="5"/>
  <c r="J15" i="5"/>
  <c r="I15" i="5"/>
  <c r="I9" i="5"/>
  <c r="I7" i="5"/>
  <c r="I5" i="5"/>
  <c r="I4" i="5"/>
  <c r="I3" i="5"/>
  <c r="K2" i="5"/>
  <c r="I2" i="5"/>
  <c r="E5" i="5"/>
  <c r="E6" i="5" s="1"/>
  <c r="G11" i="3"/>
  <c r="H11" i="3" s="1"/>
  <c r="G10" i="3"/>
  <c r="H10" i="3" s="1"/>
  <c r="H4" i="3"/>
  <c r="H5" i="3"/>
  <c r="H3" i="3"/>
  <c r="G9" i="3"/>
  <c r="H9" i="3" s="1"/>
  <c r="G13" i="3"/>
  <c r="H13" i="3" s="1"/>
  <c r="G8" i="3"/>
  <c r="H8" i="3" s="1"/>
  <c r="G4" i="3"/>
  <c r="G5" i="3"/>
  <c r="G3" i="3"/>
  <c r="I9" i="2"/>
  <c r="I9" i="4"/>
  <c r="I7" i="2"/>
  <c r="I7" i="4"/>
  <c r="E5" i="2"/>
  <c r="E6" i="2" s="1"/>
  <c r="E5" i="4"/>
  <c r="E6" i="4" s="1"/>
  <c r="K2" i="1"/>
  <c r="I5" i="1"/>
  <c r="I4" i="1"/>
  <c r="I3" i="1"/>
  <c r="I2" i="1"/>
  <c r="D4" i="1"/>
  <c r="D3" i="1"/>
  <c r="C4" i="1"/>
  <c r="C3" i="1"/>
  <c r="F4" i="1"/>
  <c r="F5" i="1"/>
  <c r="F3" i="1"/>
  <c r="D6" i="1"/>
  <c r="E6" i="1"/>
  <c r="C6" i="1"/>
  <c r="E5" i="1"/>
  <c r="D6" i="8" l="1"/>
  <c r="C6" i="8"/>
  <c r="D20" i="8"/>
  <c r="C20" i="8"/>
  <c r="D6" i="7"/>
  <c r="D6" i="6"/>
  <c r="F5" i="6"/>
  <c r="C6" i="6"/>
  <c r="F3" i="5"/>
  <c r="C6" i="5"/>
  <c r="F4" i="5"/>
  <c r="F5" i="5"/>
  <c r="D6" i="5"/>
  <c r="F3" i="2"/>
  <c r="F4" i="2"/>
  <c r="C6" i="4"/>
  <c r="F3" i="4"/>
  <c r="F4" i="4"/>
  <c r="F5" i="4"/>
  <c r="D6" i="2"/>
  <c r="F5" i="2"/>
  <c r="C6" i="2"/>
  <c r="D6" i="4"/>
  <c r="D22" i="8" l="1"/>
  <c r="I22" i="8"/>
  <c r="E20" i="8"/>
  <c r="F20" i="8" s="1"/>
  <c r="C22" i="8"/>
  <c r="C23" i="8" s="1"/>
  <c r="I24" i="8"/>
  <c r="I21" i="8"/>
  <c r="I20" i="8"/>
  <c r="I4" i="4"/>
  <c r="I2" i="4"/>
  <c r="I3" i="4"/>
  <c r="K2" i="4" s="1"/>
  <c r="I5" i="2"/>
  <c r="K19" i="8" l="1"/>
  <c r="D23" i="8"/>
  <c r="I26" i="8"/>
  <c r="I19" i="8"/>
  <c r="I5" i="4"/>
  <c r="I4" i="2"/>
  <c r="I3" i="2"/>
  <c r="I2" i="2"/>
  <c r="K2" i="2" l="1"/>
</calcChain>
</file>

<file path=xl/sharedStrings.xml><?xml version="1.0" encoding="utf-8"?>
<sst xmlns="http://schemas.openxmlformats.org/spreadsheetml/2006/main" count="161" uniqueCount="30">
  <si>
    <t>Prédiction</t>
  </si>
  <si>
    <t>Réalité</t>
  </si>
  <si>
    <t>Positif</t>
  </si>
  <si>
    <t>Négatif</t>
  </si>
  <si>
    <t>Total:</t>
  </si>
  <si>
    <t>Sensibilité</t>
  </si>
  <si>
    <t>Sensibilité :</t>
  </si>
  <si>
    <t>Précision :</t>
  </si>
  <si>
    <t>Rappel :</t>
  </si>
  <si>
    <t>Spécificité :</t>
  </si>
  <si>
    <t>F-Score :</t>
  </si>
  <si>
    <t>Anti-sensibilité:</t>
  </si>
  <si>
    <t>Taux faux négatifs tolérable :</t>
  </si>
  <si>
    <t>FN / # Pos</t>
  </si>
  <si>
    <t>FN / (TP + FN)</t>
  </si>
  <si>
    <t>1 - TP/(TP+FN)</t>
  </si>
  <si>
    <t>1 - sensibilité</t>
  </si>
  <si>
    <t>FN = 1 - sensibilité</t>
  </si>
  <si>
    <t>FN</t>
  </si>
  <si>
    <t>1 - Sensibilité</t>
  </si>
  <si>
    <t>Précision</t>
  </si>
  <si>
    <t>TFN</t>
  </si>
  <si>
    <t>1-sensiblité</t>
  </si>
  <si>
    <t>Recall</t>
  </si>
  <si>
    <t>&lt;=0,4</t>
  </si>
  <si>
    <t>&gt;=0,4</t>
  </si>
  <si>
    <t>F-score</t>
  </si>
  <si>
    <t>F-score naïf</t>
  </si>
  <si>
    <t>Tx prédiction</t>
  </si>
  <si>
    <t>Tx négatif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</si>
</sst>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0" xfId="1" applyFont="1"/>
    <xf numFmtId="9" fontId="0" fillId="0" borderId="0" xfId="1" applyFont="1" applyAlignment="1">
      <alignment horizontal="center"/>
    </xf>
    <xf numFmtId="9" fontId="5" fillId="0" borderId="0" xfId="1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4" fillId="0" borderId="2" xfId="0" applyFont="1" applyBorder="1" applyAlignment="1">
      <alignment horizontal="center" vertical="center"/>
    </xf>
    <xf numFmtId="10" fontId="0" fillId="0" borderId="0" xfId="1" applyNumberFormat="1" applyFont="1"/>
    <xf numFmtId="10" fontId="0" fillId="0" borderId="0" xfId="0" applyNumberForma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2" fillId="0" borderId="0" xfId="0" applyFont="1"/>
    <xf numFmtId="10" fontId="0" fillId="0" borderId="0" xfId="1" applyNumberFormat="1" applyFont="1" applyAlignment="1">
      <alignment horizontal="right"/>
    </xf>
    <xf numFmtId="0" fontId="3" fillId="4" borderId="0" xfId="0" applyFont="1" applyFill="1"/>
    <xf numFmtId="10" fontId="0" fillId="4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10" sqref="A10"/>
    </sheetView>
  </sheetViews>
  <sheetFormatPr defaultRowHeight="15" x14ac:dyDescent="0.25"/>
  <cols>
    <col min="1" max="1" width="10.140625" bestFit="1" customWidth="1"/>
    <col min="8" max="8" width="13.42578125" customWidth="1"/>
    <col min="9" max="9" width="18.7109375" customWidth="1"/>
  </cols>
  <sheetData>
    <row r="1" spans="1:11" ht="21.75" customHeight="1" x14ac:dyDescent="0.25">
      <c r="C1" s="9" t="s">
        <v>1</v>
      </c>
      <c r="D1" s="9"/>
    </row>
    <row r="2" spans="1:11" x14ac:dyDescent="0.25">
      <c r="C2" s="1" t="s">
        <v>2</v>
      </c>
      <c r="D2" s="1" t="s">
        <v>3</v>
      </c>
      <c r="E2" s="8" t="s">
        <v>4</v>
      </c>
      <c r="H2" s="7" t="s">
        <v>6</v>
      </c>
      <c r="I2" s="4">
        <f>C3/C5</f>
        <v>0.5</v>
      </c>
      <c r="K2" t="str">
        <f>I3 &amp; " - " &amp;I4</f>
        <v>0,9 - 0,5</v>
      </c>
    </row>
    <row r="3" spans="1:11" x14ac:dyDescent="0.25">
      <c r="A3" s="2" t="s">
        <v>0</v>
      </c>
      <c r="B3" s="1" t="s">
        <v>2</v>
      </c>
      <c r="C3" s="3">
        <f>$E$5*C$6*$F3</f>
        <v>45</v>
      </c>
      <c r="D3" s="3">
        <f>$E$5*D$6*$F3</f>
        <v>5</v>
      </c>
      <c r="E3" s="3">
        <v>50</v>
      </c>
      <c r="F3" s="6">
        <f>E3/$E$5</f>
        <v>0.5</v>
      </c>
      <c r="H3" s="7" t="s">
        <v>7</v>
      </c>
      <c r="I3" s="4">
        <f>C3/E3</f>
        <v>0.9</v>
      </c>
    </row>
    <row r="4" spans="1:11" x14ac:dyDescent="0.25">
      <c r="A4" s="2"/>
      <c r="B4" s="1" t="s">
        <v>3</v>
      </c>
      <c r="C4" s="3">
        <f>$E$5*C$6*$F4</f>
        <v>45</v>
      </c>
      <c r="D4" s="3">
        <f>$E$5*D$6*$F4</f>
        <v>5</v>
      </c>
      <c r="E4" s="3">
        <v>50</v>
      </c>
      <c r="F4" s="6">
        <f t="shared" ref="F4:F6" si="0">E4/$E$5</f>
        <v>0.5</v>
      </c>
      <c r="H4" s="7" t="s">
        <v>8</v>
      </c>
      <c r="I4" s="4">
        <f>C3/(C3+C4)</f>
        <v>0.5</v>
      </c>
    </row>
    <row r="5" spans="1:11" x14ac:dyDescent="0.25">
      <c r="B5" s="8" t="s">
        <v>4</v>
      </c>
      <c r="C5" s="3">
        <v>90</v>
      </c>
      <c r="D5" s="3">
        <v>10</v>
      </c>
      <c r="E5" s="3">
        <f>SUM(E3:E4)</f>
        <v>100</v>
      </c>
      <c r="F5" s="6">
        <f t="shared" si="0"/>
        <v>1</v>
      </c>
      <c r="H5" s="7" t="s">
        <v>9</v>
      </c>
      <c r="I5" s="4">
        <f>D4/(D3+D4)</f>
        <v>0.5</v>
      </c>
    </row>
    <row r="6" spans="1:11" x14ac:dyDescent="0.25">
      <c r="C6" s="6">
        <f>C5/$E$5</f>
        <v>0.9</v>
      </c>
      <c r="D6" s="6">
        <f t="shared" ref="D6:E6" si="1">D5/$E$5</f>
        <v>0.1</v>
      </c>
      <c r="E6" s="6">
        <f t="shared" si="1"/>
        <v>1</v>
      </c>
    </row>
  </sheetData>
  <mergeCells count="2">
    <mergeCell ref="C1:D1"/>
    <mergeCell ref="A3:A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5" x14ac:dyDescent="0.25"/>
  <cols>
    <col min="1" max="1" width="10.140625" bestFit="1" customWidth="1"/>
    <col min="8" max="8" width="15.42578125" bestFit="1" customWidth="1"/>
    <col min="9" max="9" width="18.7109375" customWidth="1"/>
  </cols>
  <sheetData>
    <row r="1" spans="1:11" ht="21.75" customHeight="1" x14ac:dyDescent="0.25">
      <c r="C1" s="9" t="s">
        <v>1</v>
      </c>
      <c r="D1" s="9"/>
    </row>
    <row r="2" spans="1:11" x14ac:dyDescent="0.25">
      <c r="C2" s="1" t="s">
        <v>2</v>
      </c>
      <c r="D2" s="1" t="s">
        <v>3</v>
      </c>
      <c r="E2" s="8" t="s">
        <v>4</v>
      </c>
      <c r="H2" s="7" t="s">
        <v>6</v>
      </c>
      <c r="I2" s="10">
        <f>C3/C5</f>
        <v>1</v>
      </c>
      <c r="K2" t="str">
        <f>I3 &amp; " - " &amp;I4</f>
        <v>0,970873786407767 - 1</v>
      </c>
    </row>
    <row r="3" spans="1:11" x14ac:dyDescent="0.25">
      <c r="A3" s="2" t="s">
        <v>0</v>
      </c>
      <c r="B3" s="1" t="s">
        <v>2</v>
      </c>
      <c r="C3" s="3">
        <v>100</v>
      </c>
      <c r="D3" s="3">
        <v>3</v>
      </c>
      <c r="E3" s="3">
        <v>103</v>
      </c>
      <c r="F3" s="6">
        <f>E3/$E$5</f>
        <v>0.51500000000000001</v>
      </c>
      <c r="H3" s="7" t="s">
        <v>7</v>
      </c>
      <c r="I3" s="10">
        <f>C3/E3</f>
        <v>0.970873786407767</v>
      </c>
    </row>
    <row r="4" spans="1:11" x14ac:dyDescent="0.25">
      <c r="A4" s="2"/>
      <c r="B4" s="1" t="s">
        <v>3</v>
      </c>
      <c r="C4" s="3">
        <v>0</v>
      </c>
      <c r="D4" s="3">
        <v>97</v>
      </c>
      <c r="E4" s="3">
        <v>97</v>
      </c>
      <c r="F4" s="6">
        <f t="shared" ref="F4:F5" si="0">E4/$E$5</f>
        <v>0.48499999999999999</v>
      </c>
      <c r="H4" s="7" t="s">
        <v>8</v>
      </c>
      <c r="I4" s="10">
        <f>C3/(C3+C4)</f>
        <v>1</v>
      </c>
    </row>
    <row r="5" spans="1:11" x14ac:dyDescent="0.25">
      <c r="B5" s="8" t="s">
        <v>4</v>
      </c>
      <c r="C5" s="3">
        <v>100</v>
      </c>
      <c r="D5" s="3">
        <v>100</v>
      </c>
      <c r="E5" s="3">
        <f>SUM(E3:E4)</f>
        <v>200</v>
      </c>
      <c r="F5" s="6">
        <f t="shared" si="0"/>
        <v>1</v>
      </c>
      <c r="H5" s="7" t="s">
        <v>9</v>
      </c>
      <c r="I5" s="10">
        <f>D4/(D3+D4)</f>
        <v>0.97</v>
      </c>
    </row>
    <row r="6" spans="1:11" x14ac:dyDescent="0.25">
      <c r="C6" s="6">
        <f>C5/$E$5</f>
        <v>0.5</v>
      </c>
      <c r="D6" s="6">
        <f t="shared" ref="D6:E6" si="1">D5/$E$5</f>
        <v>0.5</v>
      </c>
      <c r="E6" s="6">
        <f t="shared" si="1"/>
        <v>1</v>
      </c>
      <c r="I6" s="11"/>
    </row>
    <row r="7" spans="1:11" x14ac:dyDescent="0.25">
      <c r="H7" s="7" t="s">
        <v>10</v>
      </c>
      <c r="I7" s="10">
        <f>(2*(C3))/(2*C3+D3+C4)</f>
        <v>0.98522167487684731</v>
      </c>
    </row>
    <row r="8" spans="1:11" x14ac:dyDescent="0.25">
      <c r="I8" s="11"/>
    </row>
    <row r="9" spans="1:11" x14ac:dyDescent="0.25">
      <c r="H9" s="17" t="s">
        <v>11</v>
      </c>
      <c r="I9" s="18">
        <f>(D4/(D5))</f>
        <v>0.97</v>
      </c>
    </row>
  </sheetData>
  <mergeCells count="2">
    <mergeCell ref="C1:D1"/>
    <mergeCell ref="A3:A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I9" sqref="I9"/>
    </sheetView>
  </sheetViews>
  <sheetFormatPr defaultRowHeight="15" x14ac:dyDescent="0.25"/>
  <cols>
    <col min="1" max="1" width="10.140625" bestFit="1" customWidth="1"/>
    <col min="8" max="8" width="15.42578125" bestFit="1" customWidth="1"/>
    <col min="9" max="9" width="18.7109375" customWidth="1"/>
  </cols>
  <sheetData>
    <row r="1" spans="1:11" ht="21.75" customHeight="1" x14ac:dyDescent="0.25">
      <c r="C1" s="9" t="s">
        <v>1</v>
      </c>
      <c r="D1" s="9"/>
    </row>
    <row r="2" spans="1:11" x14ac:dyDescent="0.25">
      <c r="C2" s="1" t="s">
        <v>2</v>
      </c>
      <c r="D2" s="1" t="s">
        <v>3</v>
      </c>
      <c r="E2" s="8" t="s">
        <v>4</v>
      </c>
      <c r="H2" s="7" t="s">
        <v>6</v>
      </c>
      <c r="I2" s="10">
        <f>C3/C5</f>
        <v>0.96</v>
      </c>
      <c r="K2" t="str">
        <f>I3 &amp; " - " &amp;I4</f>
        <v>1 - 0,96</v>
      </c>
    </row>
    <row r="3" spans="1:11" x14ac:dyDescent="0.25">
      <c r="A3" s="2" t="s">
        <v>0</v>
      </c>
      <c r="B3" s="1" t="s">
        <v>2</v>
      </c>
      <c r="C3" s="3">
        <v>96</v>
      </c>
      <c r="D3" s="3">
        <v>0</v>
      </c>
      <c r="E3" s="3">
        <v>96</v>
      </c>
      <c r="F3" s="6">
        <f>E3/$E$5</f>
        <v>0.48</v>
      </c>
      <c r="H3" s="7" t="s">
        <v>7</v>
      </c>
      <c r="I3" s="10">
        <f>C3/E3</f>
        <v>1</v>
      </c>
    </row>
    <row r="4" spans="1:11" x14ac:dyDescent="0.25">
      <c r="A4" s="2"/>
      <c r="B4" s="1" t="s">
        <v>3</v>
      </c>
      <c r="C4" s="3">
        <v>4</v>
      </c>
      <c r="D4" s="3">
        <v>100</v>
      </c>
      <c r="E4" s="3">
        <v>104</v>
      </c>
      <c r="F4" s="6">
        <f t="shared" ref="F4:F5" si="0">E4/$E$5</f>
        <v>0.52</v>
      </c>
      <c r="H4" s="7" t="s">
        <v>8</v>
      </c>
      <c r="I4" s="10">
        <f>C3/(C3+C4)</f>
        <v>0.96</v>
      </c>
    </row>
    <row r="5" spans="1:11" x14ac:dyDescent="0.25">
      <c r="B5" s="8" t="s">
        <v>4</v>
      </c>
      <c r="C5" s="3">
        <v>100</v>
      </c>
      <c r="D5" s="3">
        <v>100</v>
      </c>
      <c r="E5" s="3">
        <f>SUM(E3:E4)</f>
        <v>200</v>
      </c>
      <c r="F5" s="6">
        <f t="shared" si="0"/>
        <v>1</v>
      </c>
      <c r="H5" s="7" t="s">
        <v>9</v>
      </c>
      <c r="I5" s="10">
        <f>D4/(D3+D4)</f>
        <v>1</v>
      </c>
    </row>
    <row r="6" spans="1:11" x14ac:dyDescent="0.25">
      <c r="C6" s="6">
        <f>C5/$E$5</f>
        <v>0.5</v>
      </c>
      <c r="D6" s="6">
        <f t="shared" ref="D6:E6" si="1">D5/$E$5</f>
        <v>0.5</v>
      </c>
      <c r="E6" s="6">
        <f t="shared" si="1"/>
        <v>1</v>
      </c>
      <c r="I6" s="11"/>
    </row>
    <row r="7" spans="1:11" x14ac:dyDescent="0.25">
      <c r="H7" s="7" t="s">
        <v>10</v>
      </c>
      <c r="I7" s="10">
        <f>(2*(C3))/(2*C3+D3+C4)</f>
        <v>0.97959183673469385</v>
      </c>
    </row>
    <row r="8" spans="1:11" x14ac:dyDescent="0.25">
      <c r="I8" s="11"/>
    </row>
    <row r="9" spans="1:11" x14ac:dyDescent="0.25">
      <c r="H9" s="17" t="s">
        <v>11</v>
      </c>
      <c r="I9" s="18">
        <f>(D4/(D5))</f>
        <v>1</v>
      </c>
    </row>
  </sheetData>
  <mergeCells count="2">
    <mergeCell ref="C1:D1"/>
    <mergeCell ref="A3:A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 x14ac:dyDescent="0.25"/>
  <cols>
    <col min="1" max="1" width="27.140625" bestFit="1" customWidth="1"/>
    <col min="2" max="2" width="13.7109375" bestFit="1" customWidth="1"/>
    <col min="6" max="6" width="10.42578125" bestFit="1" customWidth="1"/>
    <col min="7" max="7" width="13.140625" bestFit="1" customWidth="1"/>
    <col min="8" max="8" width="10.42578125" bestFit="1" customWidth="1"/>
  </cols>
  <sheetData>
    <row r="1" spans="1:8" x14ac:dyDescent="0.25">
      <c r="A1" t="s">
        <v>12</v>
      </c>
      <c r="B1">
        <v>0.05</v>
      </c>
    </row>
    <row r="2" spans="1:8" x14ac:dyDescent="0.25">
      <c r="F2" t="s">
        <v>18</v>
      </c>
      <c r="G2" t="s">
        <v>19</v>
      </c>
      <c r="H2" t="s">
        <v>5</v>
      </c>
    </row>
    <row r="3" spans="1:8" x14ac:dyDescent="0.25">
      <c r="B3" s="12" t="s">
        <v>13</v>
      </c>
      <c r="F3">
        <v>0.7</v>
      </c>
      <c r="G3">
        <f>F3</f>
        <v>0.7</v>
      </c>
      <c r="H3">
        <f>1-F3</f>
        <v>0.30000000000000004</v>
      </c>
    </row>
    <row r="4" spans="1:8" x14ac:dyDescent="0.25">
      <c r="B4" s="12" t="s">
        <v>14</v>
      </c>
      <c r="F4" s="13">
        <v>0.3</v>
      </c>
      <c r="G4" s="13">
        <f t="shared" ref="G4:G5" si="0">F4</f>
        <v>0.3</v>
      </c>
      <c r="H4" s="13">
        <f t="shared" ref="H4:H5" si="1">1-F4</f>
        <v>0.7</v>
      </c>
    </row>
    <row r="5" spans="1:8" x14ac:dyDescent="0.25">
      <c r="B5" s="12" t="s">
        <v>15</v>
      </c>
      <c r="F5">
        <v>0</v>
      </c>
      <c r="G5">
        <f t="shared" si="0"/>
        <v>0</v>
      </c>
      <c r="H5">
        <f t="shared" si="1"/>
        <v>1</v>
      </c>
    </row>
    <row r="6" spans="1:8" x14ac:dyDescent="0.25">
      <c r="B6" s="12" t="s">
        <v>16</v>
      </c>
    </row>
    <row r="7" spans="1:8" x14ac:dyDescent="0.25">
      <c r="F7" t="s">
        <v>5</v>
      </c>
      <c r="G7" t="s">
        <v>19</v>
      </c>
      <c r="H7" t="s">
        <v>18</v>
      </c>
    </row>
    <row r="8" spans="1:8" x14ac:dyDescent="0.25">
      <c r="A8" t="s">
        <v>17</v>
      </c>
      <c r="F8" s="13">
        <v>0.7</v>
      </c>
      <c r="G8" s="13">
        <f>1-F8</f>
        <v>0.30000000000000004</v>
      </c>
      <c r="H8" s="13">
        <f>G8</f>
        <v>0.30000000000000004</v>
      </c>
    </row>
    <row r="9" spans="1:8" x14ac:dyDescent="0.25">
      <c r="F9">
        <v>0.6</v>
      </c>
      <c r="G9">
        <f t="shared" ref="G9:G11" si="2">1-F9</f>
        <v>0.4</v>
      </c>
      <c r="H9">
        <f t="shared" ref="H9:H11" si="3">G9</f>
        <v>0.4</v>
      </c>
    </row>
    <row r="10" spans="1:8" x14ac:dyDescent="0.25">
      <c r="F10">
        <v>0.5</v>
      </c>
      <c r="G10">
        <f t="shared" si="2"/>
        <v>0.5</v>
      </c>
      <c r="H10">
        <f t="shared" si="3"/>
        <v>0.5</v>
      </c>
    </row>
    <row r="11" spans="1:8" x14ac:dyDescent="0.25">
      <c r="F11">
        <v>0.4</v>
      </c>
      <c r="G11">
        <f t="shared" si="2"/>
        <v>0.6</v>
      </c>
      <c r="H11">
        <f t="shared" si="3"/>
        <v>0.6</v>
      </c>
    </row>
    <row r="13" spans="1:8" x14ac:dyDescent="0.25">
      <c r="F13">
        <v>0.8</v>
      </c>
      <c r="G13">
        <f>1-F13</f>
        <v>0.19999999999999996</v>
      </c>
      <c r="H13">
        <f>G13</f>
        <v>0.19999999999999996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5" x14ac:dyDescent="0.25"/>
  <cols>
    <col min="1" max="1" width="10.140625" bestFit="1" customWidth="1"/>
    <col min="7" max="7" width="12.42578125" customWidth="1"/>
    <col min="8" max="8" width="15.42578125" bestFit="1" customWidth="1"/>
    <col min="9" max="9" width="11.42578125" bestFit="1" customWidth="1"/>
  </cols>
  <sheetData>
    <row r="1" spans="1:11" ht="24.75" customHeight="1" x14ac:dyDescent="0.25">
      <c r="C1" s="9" t="s">
        <v>1</v>
      </c>
      <c r="D1" s="9"/>
    </row>
    <row r="2" spans="1:11" x14ac:dyDescent="0.25">
      <c r="C2" s="1" t="s">
        <v>2</v>
      </c>
      <c r="D2" s="1" t="s">
        <v>3</v>
      </c>
      <c r="E2" s="8" t="s">
        <v>4</v>
      </c>
      <c r="H2" s="7" t="s">
        <v>6</v>
      </c>
      <c r="I2" s="10">
        <f>C3/C5</f>
        <v>0.96</v>
      </c>
      <c r="K2" t="str">
        <f>I3 &amp; " - " &amp;I4</f>
        <v>1 - 0,96</v>
      </c>
    </row>
    <row r="3" spans="1:11" x14ac:dyDescent="0.25">
      <c r="A3" s="2" t="s">
        <v>0</v>
      </c>
      <c r="B3" s="1" t="s">
        <v>2</v>
      </c>
      <c r="C3" s="3">
        <v>96</v>
      </c>
      <c r="D3" s="3">
        <v>0</v>
      </c>
      <c r="E3" s="3">
        <v>96</v>
      </c>
      <c r="F3" s="6">
        <f>E3/$E$5</f>
        <v>0.48</v>
      </c>
      <c r="H3" s="7" t="s">
        <v>7</v>
      </c>
      <c r="I3" s="10">
        <f>C3/E3</f>
        <v>1</v>
      </c>
    </row>
    <row r="4" spans="1:11" x14ac:dyDescent="0.25">
      <c r="A4" s="2"/>
      <c r="B4" s="1" t="s">
        <v>3</v>
      </c>
      <c r="C4" s="3">
        <v>4</v>
      </c>
      <c r="D4" s="3">
        <v>100</v>
      </c>
      <c r="E4" s="3">
        <v>104</v>
      </c>
      <c r="F4" s="6">
        <f t="shared" ref="F4:F5" si="0">E4/$E$5</f>
        <v>0.52</v>
      </c>
      <c r="H4" s="7" t="s">
        <v>8</v>
      </c>
      <c r="I4" s="10">
        <f>C3/(C3+C4)</f>
        <v>0.96</v>
      </c>
    </row>
    <row r="5" spans="1:11" x14ac:dyDescent="0.25">
      <c r="B5" s="8" t="s">
        <v>4</v>
      </c>
      <c r="C5" s="3">
        <v>100</v>
      </c>
      <c r="D5" s="3">
        <v>100</v>
      </c>
      <c r="E5" s="3">
        <f>SUM(E3:E4)</f>
        <v>200</v>
      </c>
      <c r="F5" s="6">
        <f t="shared" si="0"/>
        <v>1</v>
      </c>
      <c r="H5" s="7" t="s">
        <v>9</v>
      </c>
      <c r="I5" s="10">
        <f>D4/(D3+D4)</f>
        <v>1</v>
      </c>
    </row>
    <row r="6" spans="1:11" x14ac:dyDescent="0.25">
      <c r="C6" s="6">
        <f>C5/$E$5</f>
        <v>0.5</v>
      </c>
      <c r="D6" s="6">
        <f t="shared" ref="D6:E6" si="1">D5/$E$5</f>
        <v>0.5</v>
      </c>
      <c r="E6" s="6">
        <f t="shared" si="1"/>
        <v>1</v>
      </c>
      <c r="I6" s="11"/>
    </row>
    <row r="7" spans="1:11" x14ac:dyDescent="0.25">
      <c r="H7" s="7" t="s">
        <v>10</v>
      </c>
      <c r="I7" s="10">
        <f>(2*(C3))/(2*C3+D3+C4)</f>
        <v>0.97959183673469385</v>
      </c>
    </row>
    <row r="8" spans="1:11" x14ac:dyDescent="0.25">
      <c r="I8" s="11"/>
    </row>
    <row r="9" spans="1:11" x14ac:dyDescent="0.25">
      <c r="H9" s="7" t="s">
        <v>11</v>
      </c>
      <c r="I9" s="10">
        <f>(D4/(D5))</f>
        <v>1</v>
      </c>
    </row>
    <row r="11" spans="1:11" x14ac:dyDescent="0.25">
      <c r="H11" t="s">
        <v>5</v>
      </c>
      <c r="I11" t="s">
        <v>24</v>
      </c>
    </row>
    <row r="12" spans="1:11" x14ac:dyDescent="0.25">
      <c r="H12" t="s">
        <v>20</v>
      </c>
      <c r="I12" t="s">
        <v>25</v>
      </c>
    </row>
    <row r="14" spans="1:11" x14ac:dyDescent="0.25">
      <c r="H14" t="s">
        <v>21</v>
      </c>
      <c r="I14" t="s">
        <v>22</v>
      </c>
      <c r="J14" t="s">
        <v>23</v>
      </c>
    </row>
    <row r="15" spans="1:11" x14ac:dyDescent="0.25">
      <c r="H15">
        <v>0.4</v>
      </c>
      <c r="I15">
        <f>H15</f>
        <v>0.4</v>
      </c>
      <c r="J15">
        <f>1-H15</f>
        <v>0.6</v>
      </c>
    </row>
    <row r="16" spans="1:11" x14ac:dyDescent="0.25">
      <c r="H16" s="14">
        <v>0.6</v>
      </c>
      <c r="I16" s="14">
        <f t="shared" ref="I16:I17" si="2">H16</f>
        <v>0.6</v>
      </c>
      <c r="J16" s="14">
        <f t="shared" ref="J16:J17" si="3">1-H16</f>
        <v>0.4</v>
      </c>
    </row>
    <row r="17" spans="8:10" x14ac:dyDescent="0.25">
      <c r="H17">
        <v>1</v>
      </c>
      <c r="I17">
        <f t="shared" si="2"/>
        <v>1</v>
      </c>
      <c r="J17">
        <f t="shared" si="3"/>
        <v>0</v>
      </c>
    </row>
  </sheetData>
  <mergeCells count="2">
    <mergeCell ref="C1:D1"/>
    <mergeCell ref="A3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5" x14ac:dyDescent="0.25"/>
  <cols>
    <col min="1" max="1" width="11.140625" customWidth="1"/>
    <col min="7" max="7" width="12.42578125" customWidth="1"/>
    <col min="8" max="8" width="15.42578125" bestFit="1" customWidth="1"/>
    <col min="9" max="9" width="11.42578125" bestFit="1" customWidth="1"/>
  </cols>
  <sheetData>
    <row r="1" spans="1:11" ht="24.75" customHeight="1" x14ac:dyDescent="0.25">
      <c r="C1" s="9" t="s">
        <v>1</v>
      </c>
      <c r="D1" s="9"/>
    </row>
    <row r="2" spans="1:11" x14ac:dyDescent="0.25">
      <c r="C2" s="1" t="s">
        <v>2</v>
      </c>
      <c r="D2" s="1" t="s">
        <v>3</v>
      </c>
      <c r="E2" s="8" t="s">
        <v>4</v>
      </c>
      <c r="H2" s="7" t="s">
        <v>6</v>
      </c>
      <c r="I2" s="10">
        <f>C3/C5</f>
        <v>1</v>
      </c>
      <c r="K2" t="str">
        <f>I3 &amp; " - " &amp;I4</f>
        <v>0,8 - 1</v>
      </c>
    </row>
    <row r="3" spans="1:11" x14ac:dyDescent="0.25">
      <c r="A3" s="2" t="s">
        <v>0</v>
      </c>
      <c r="B3" s="1" t="s">
        <v>2</v>
      </c>
      <c r="C3" s="3">
        <v>80</v>
      </c>
      <c r="D3" s="3">
        <v>20</v>
      </c>
      <c r="E3" s="3">
        <v>100</v>
      </c>
      <c r="F3" s="6">
        <f>E3/$E$5</f>
        <v>1</v>
      </c>
      <c r="H3" s="7" t="s">
        <v>7</v>
      </c>
      <c r="I3" s="10">
        <f>C3/E3</f>
        <v>0.8</v>
      </c>
    </row>
    <row r="4" spans="1:11" x14ac:dyDescent="0.25">
      <c r="A4" s="2"/>
      <c r="B4" s="1" t="s">
        <v>3</v>
      </c>
      <c r="C4" s="3">
        <v>0</v>
      </c>
      <c r="D4" s="3">
        <v>0</v>
      </c>
      <c r="E4" s="3">
        <v>0</v>
      </c>
      <c r="F4" s="6">
        <f t="shared" ref="F4:F5" si="0">E4/$E$5</f>
        <v>0</v>
      </c>
      <c r="H4" s="7" t="s">
        <v>8</v>
      </c>
      <c r="I4" s="10">
        <f>C3/(C3+C4)</f>
        <v>1</v>
      </c>
    </row>
    <row r="5" spans="1:11" x14ac:dyDescent="0.25">
      <c r="B5" s="8" t="s">
        <v>4</v>
      </c>
      <c r="C5" s="3">
        <f>SUM(C3:C4)</f>
        <v>80</v>
      </c>
      <c r="D5" s="3">
        <f>SUM(D3:D4)</f>
        <v>20</v>
      </c>
      <c r="E5" s="3">
        <v>100</v>
      </c>
      <c r="F5" s="6">
        <f t="shared" si="0"/>
        <v>1</v>
      </c>
      <c r="H5" s="7" t="s">
        <v>9</v>
      </c>
      <c r="I5" s="10">
        <f>D4/(D3+D4)</f>
        <v>0</v>
      </c>
    </row>
    <row r="6" spans="1:11" x14ac:dyDescent="0.25">
      <c r="C6" s="6">
        <f>C5/$E$5</f>
        <v>0.8</v>
      </c>
      <c r="D6" s="6">
        <f t="shared" ref="D6:E6" si="1">D5/$E$5</f>
        <v>0.2</v>
      </c>
      <c r="E6" s="6">
        <f t="shared" si="1"/>
        <v>1</v>
      </c>
      <c r="I6" s="11"/>
    </row>
    <row r="7" spans="1:11" x14ac:dyDescent="0.25">
      <c r="H7" s="7" t="s">
        <v>10</v>
      </c>
      <c r="I7" s="10">
        <f>(2*(C3))/(2*C3+D3+C4)</f>
        <v>0.88888888888888884</v>
      </c>
    </row>
    <row r="8" spans="1:11" x14ac:dyDescent="0.25">
      <c r="I8" s="11"/>
    </row>
    <row r="9" spans="1:11" x14ac:dyDescent="0.25">
      <c r="H9" s="7" t="s">
        <v>11</v>
      </c>
      <c r="I9" s="10">
        <f>(D4/(D5))</f>
        <v>0</v>
      </c>
    </row>
    <row r="11" spans="1:11" x14ac:dyDescent="0.25">
      <c r="H11" t="s">
        <v>5</v>
      </c>
      <c r="I11" t="s">
        <v>24</v>
      </c>
    </row>
    <row r="12" spans="1:11" x14ac:dyDescent="0.25">
      <c r="H12" t="s">
        <v>20</v>
      </c>
      <c r="I12" t="s">
        <v>25</v>
      </c>
    </row>
    <row r="14" spans="1:11" x14ac:dyDescent="0.25">
      <c r="H14" t="s">
        <v>21</v>
      </c>
      <c r="I14" t="s">
        <v>22</v>
      </c>
      <c r="J14" t="s">
        <v>23</v>
      </c>
    </row>
    <row r="15" spans="1:11" x14ac:dyDescent="0.25">
      <c r="H15">
        <v>0.4</v>
      </c>
      <c r="I15">
        <f>H15</f>
        <v>0.4</v>
      </c>
      <c r="J15">
        <f>1-H15</f>
        <v>0.6</v>
      </c>
    </row>
    <row r="16" spans="1:11" x14ac:dyDescent="0.25">
      <c r="H16" s="14">
        <v>0.6</v>
      </c>
      <c r="I16" s="14">
        <f t="shared" ref="I16:I17" si="2">H16</f>
        <v>0.6</v>
      </c>
      <c r="J16" s="14">
        <f t="shared" ref="J16:J17" si="3">1-H16</f>
        <v>0.4</v>
      </c>
    </row>
    <row r="17" spans="8:10" x14ac:dyDescent="0.25">
      <c r="H17">
        <v>1</v>
      </c>
      <c r="I17">
        <f t="shared" si="2"/>
        <v>1</v>
      </c>
      <c r="J17">
        <f t="shared" si="3"/>
        <v>0</v>
      </c>
    </row>
  </sheetData>
  <mergeCells count="2">
    <mergeCell ref="C1:D1"/>
    <mergeCell ref="A3:A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5" x14ac:dyDescent="0.25"/>
  <cols>
    <col min="1" max="1" width="11.140625" customWidth="1"/>
    <col min="7" max="7" width="12.42578125" customWidth="1"/>
    <col min="8" max="8" width="15.42578125" bestFit="1" customWidth="1"/>
    <col min="9" max="9" width="11.42578125" bestFit="1" customWidth="1"/>
  </cols>
  <sheetData>
    <row r="1" spans="1:11" ht="24.75" customHeight="1" x14ac:dyDescent="0.25">
      <c r="C1" s="9" t="s">
        <v>1</v>
      </c>
      <c r="D1" s="9"/>
    </row>
    <row r="2" spans="1:11" x14ac:dyDescent="0.25">
      <c r="C2" s="1" t="s">
        <v>2</v>
      </c>
      <c r="D2" s="1" t="s">
        <v>3</v>
      </c>
      <c r="E2" s="8" t="s">
        <v>4</v>
      </c>
      <c r="H2" s="7" t="s">
        <v>6</v>
      </c>
      <c r="I2" s="10">
        <f>C3/C5</f>
        <v>0</v>
      </c>
      <c r="K2" t="e">
        <f>I3 &amp; " - " &amp;I4</f>
        <v>#DIV/0!</v>
      </c>
    </row>
    <row r="3" spans="1:11" x14ac:dyDescent="0.25">
      <c r="A3" s="2" t="s">
        <v>0</v>
      </c>
      <c r="B3" s="1" t="s">
        <v>2</v>
      </c>
      <c r="C3" s="3">
        <v>0</v>
      </c>
      <c r="D3" s="3">
        <v>0</v>
      </c>
      <c r="E3" s="3">
        <v>0</v>
      </c>
      <c r="F3" s="6">
        <f>E3/$E$5</f>
        <v>0</v>
      </c>
      <c r="H3" s="7" t="s">
        <v>7</v>
      </c>
      <c r="I3" s="10" t="e">
        <f>C3/E3</f>
        <v>#DIV/0!</v>
      </c>
    </row>
    <row r="4" spans="1:11" x14ac:dyDescent="0.25">
      <c r="A4" s="2"/>
      <c r="B4" s="1" t="s">
        <v>3</v>
      </c>
      <c r="C4" s="3">
        <v>20</v>
      </c>
      <c r="D4" s="3">
        <v>80</v>
      </c>
      <c r="E4" s="3">
        <v>100</v>
      </c>
      <c r="F4" s="6">
        <f t="shared" ref="F4:F5" si="0">E4/$E$5</f>
        <v>1</v>
      </c>
      <c r="H4" s="7" t="s">
        <v>8</v>
      </c>
      <c r="I4" s="10">
        <f>C3/(C3+C4)</f>
        <v>0</v>
      </c>
    </row>
    <row r="5" spans="1:11" x14ac:dyDescent="0.25">
      <c r="B5" s="8" t="s">
        <v>4</v>
      </c>
      <c r="C5" s="3">
        <v>20</v>
      </c>
      <c r="D5" s="3">
        <v>80</v>
      </c>
      <c r="E5" s="3">
        <v>100</v>
      </c>
      <c r="F5" s="6">
        <f t="shared" si="0"/>
        <v>1</v>
      </c>
      <c r="H5" s="7" t="s">
        <v>9</v>
      </c>
      <c r="I5" s="10">
        <f>D4/(D3+D4)</f>
        <v>1</v>
      </c>
    </row>
    <row r="6" spans="1:11" x14ac:dyDescent="0.25">
      <c r="C6" s="6">
        <f>C5/$E$5</f>
        <v>0.2</v>
      </c>
      <c r="D6" s="6">
        <f t="shared" ref="D6:E6" si="1">D5/$E$5</f>
        <v>0.8</v>
      </c>
      <c r="E6" s="6">
        <f t="shared" si="1"/>
        <v>1</v>
      </c>
      <c r="I6" s="11"/>
    </row>
    <row r="7" spans="1:11" x14ac:dyDescent="0.25">
      <c r="H7" s="7" t="s">
        <v>10</v>
      </c>
      <c r="I7" s="10">
        <f>(2*(C3))/(2*C3+D3+C4)</f>
        <v>0</v>
      </c>
    </row>
    <row r="8" spans="1:11" x14ac:dyDescent="0.25">
      <c r="I8" s="11"/>
    </row>
    <row r="9" spans="1:11" x14ac:dyDescent="0.25">
      <c r="H9" s="7" t="s">
        <v>11</v>
      </c>
      <c r="I9" s="10">
        <f>(D4/(D5))</f>
        <v>1</v>
      </c>
    </row>
    <row r="11" spans="1:11" x14ac:dyDescent="0.25">
      <c r="H11" t="s">
        <v>5</v>
      </c>
      <c r="I11" t="s">
        <v>24</v>
      </c>
    </row>
    <row r="12" spans="1:11" x14ac:dyDescent="0.25">
      <c r="H12" t="s">
        <v>20</v>
      </c>
      <c r="I12" t="s">
        <v>25</v>
      </c>
    </row>
    <row r="14" spans="1:11" x14ac:dyDescent="0.25">
      <c r="H14" t="s">
        <v>21</v>
      </c>
      <c r="I14" t="s">
        <v>22</v>
      </c>
      <c r="J14" t="s">
        <v>23</v>
      </c>
    </row>
    <row r="15" spans="1:11" x14ac:dyDescent="0.25">
      <c r="H15">
        <v>0.4</v>
      </c>
      <c r="I15">
        <f>H15</f>
        <v>0.4</v>
      </c>
      <c r="J15">
        <f>1-H15</f>
        <v>0.6</v>
      </c>
    </row>
    <row r="16" spans="1:11" x14ac:dyDescent="0.25">
      <c r="H16" s="14">
        <v>0.6</v>
      </c>
      <c r="I16" s="14">
        <f t="shared" ref="I16:I17" si="2">H16</f>
        <v>0.6</v>
      </c>
      <c r="J16" s="14">
        <f t="shared" ref="J16:J17" si="3">1-H16</f>
        <v>0.4</v>
      </c>
    </row>
    <row r="17" spans="8:10" x14ac:dyDescent="0.25">
      <c r="H17">
        <v>1</v>
      </c>
      <c r="I17">
        <f t="shared" si="2"/>
        <v>1</v>
      </c>
      <c r="J17">
        <f t="shared" si="3"/>
        <v>0</v>
      </c>
    </row>
  </sheetData>
  <mergeCells count="2">
    <mergeCell ref="C1:D1"/>
    <mergeCell ref="A3:A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/>
  </sheetViews>
  <sheetFormatPr defaultRowHeight="15" x14ac:dyDescent="0.25"/>
  <cols>
    <col min="1" max="1" width="10.140625" bestFit="1" customWidth="1"/>
    <col min="2" max="2" width="9.7109375" bestFit="1" customWidth="1"/>
    <col min="3" max="3" width="12.5703125" bestFit="1" customWidth="1"/>
    <col min="7" max="7" width="12.42578125" customWidth="1"/>
    <col min="8" max="8" width="15.42578125" bestFit="1" customWidth="1"/>
    <col min="9" max="9" width="11.42578125" bestFit="1" customWidth="1"/>
  </cols>
  <sheetData>
    <row r="1" spans="1:11" ht="24.75" customHeight="1" x14ac:dyDescent="0.25">
      <c r="C1" s="9" t="s">
        <v>1</v>
      </c>
      <c r="D1" s="9"/>
    </row>
    <row r="2" spans="1:11" x14ac:dyDescent="0.25">
      <c r="C2" s="1" t="s">
        <v>2</v>
      </c>
      <c r="D2" s="1" t="s">
        <v>3</v>
      </c>
      <c r="E2" s="8" t="s">
        <v>4</v>
      </c>
      <c r="H2" s="7" t="s">
        <v>6</v>
      </c>
      <c r="I2" s="10">
        <f>C3/C5</f>
        <v>0.75</v>
      </c>
      <c r="K2" t="str">
        <f>I3 &amp; " - " &amp;I4</f>
        <v>0,75 - 0,75</v>
      </c>
    </row>
    <row r="3" spans="1:11" x14ac:dyDescent="0.25">
      <c r="A3" s="2" t="s">
        <v>0</v>
      </c>
      <c r="B3" s="1" t="s">
        <v>2</v>
      </c>
      <c r="C3" s="3">
        <v>30</v>
      </c>
      <c r="D3" s="3">
        <v>10</v>
      </c>
      <c r="E3" s="3">
        <f>SUM(C3:D3)</f>
        <v>40</v>
      </c>
      <c r="F3" s="6">
        <f>E3/$E$5</f>
        <v>0.4</v>
      </c>
      <c r="H3" s="7" t="s">
        <v>7</v>
      </c>
      <c r="I3" s="10">
        <f>C3/E3</f>
        <v>0.75</v>
      </c>
    </row>
    <row r="4" spans="1:11" x14ac:dyDescent="0.25">
      <c r="A4" s="2"/>
      <c r="B4" s="1" t="s">
        <v>3</v>
      </c>
      <c r="C4" s="3">
        <v>10</v>
      </c>
      <c r="D4" s="3">
        <v>50</v>
      </c>
      <c r="E4" s="3">
        <f>SUM(C4:D4)</f>
        <v>60</v>
      </c>
      <c r="F4" s="6">
        <f t="shared" ref="F4:F5" si="0">E4/$E$5</f>
        <v>0.6</v>
      </c>
      <c r="H4" s="7" t="s">
        <v>8</v>
      </c>
      <c r="I4" s="10">
        <f>C3/(C3+C4)</f>
        <v>0.75</v>
      </c>
    </row>
    <row r="5" spans="1:11" x14ac:dyDescent="0.25">
      <c r="B5" s="8" t="s">
        <v>4</v>
      </c>
      <c r="C5" s="3">
        <f>SUM(C3:C4)</f>
        <v>40</v>
      </c>
      <c r="D5" s="3">
        <f>SUM(D3:D4)</f>
        <v>60</v>
      </c>
      <c r="E5" s="3">
        <v>100</v>
      </c>
      <c r="F5" s="6">
        <f t="shared" si="0"/>
        <v>1</v>
      </c>
      <c r="H5" s="7" t="s">
        <v>9</v>
      </c>
      <c r="I5" s="10">
        <f>D4/(D3+D4)</f>
        <v>0.83333333333333337</v>
      </c>
    </row>
    <row r="6" spans="1:11" x14ac:dyDescent="0.25">
      <c r="C6" s="6">
        <f>C5/$E$5</f>
        <v>0.4</v>
      </c>
      <c r="D6" s="6">
        <f t="shared" ref="D6:E6" si="1">D5/$E$5</f>
        <v>0.6</v>
      </c>
      <c r="E6" s="6">
        <f t="shared" si="1"/>
        <v>1</v>
      </c>
      <c r="I6" s="11"/>
    </row>
    <row r="7" spans="1:11" x14ac:dyDescent="0.25">
      <c r="H7" s="7" t="s">
        <v>10</v>
      </c>
      <c r="I7" s="10">
        <f>(2*(C3))/(2*C3+D3+C4)</f>
        <v>0.75</v>
      </c>
    </row>
    <row r="8" spans="1:11" x14ac:dyDescent="0.25">
      <c r="B8" s="15" t="s">
        <v>29</v>
      </c>
      <c r="C8" s="15" t="s">
        <v>28</v>
      </c>
      <c r="D8" s="15" t="s">
        <v>26</v>
      </c>
      <c r="E8" s="15" t="s">
        <v>27</v>
      </c>
      <c r="I8" s="11"/>
    </row>
    <row r="9" spans="1:11" x14ac:dyDescent="0.25">
      <c r="B9" s="5">
        <v>0.6</v>
      </c>
      <c r="C9" s="5">
        <v>0.6</v>
      </c>
      <c r="D9" s="10">
        <v>0.33329999999999999</v>
      </c>
      <c r="E9" s="10">
        <v>0.57140000000000002</v>
      </c>
      <c r="H9" s="7" t="s">
        <v>11</v>
      </c>
      <c r="I9" s="10">
        <f>(D4/(D5))</f>
        <v>0.83333333333333337</v>
      </c>
    </row>
    <row r="10" spans="1:11" x14ac:dyDescent="0.25">
      <c r="B10" s="5">
        <v>0.6</v>
      </c>
      <c r="C10" s="5">
        <v>0.7</v>
      </c>
      <c r="D10" s="10">
        <v>0.57140000000000002</v>
      </c>
      <c r="E10" s="10">
        <v>0.57140000000000002</v>
      </c>
    </row>
    <row r="11" spans="1:11" x14ac:dyDescent="0.25">
      <c r="B11" s="5">
        <v>0.6</v>
      </c>
      <c r="C11" s="5">
        <v>0.8</v>
      </c>
      <c r="D11" s="10">
        <v>0.75</v>
      </c>
      <c r="E11" s="10">
        <v>0.5714285714285714</v>
      </c>
      <c r="H11" t="s">
        <v>5</v>
      </c>
      <c r="I11" t="s">
        <v>24</v>
      </c>
    </row>
    <row r="12" spans="1:11" x14ac:dyDescent="0.25">
      <c r="B12" s="5">
        <v>0.7</v>
      </c>
      <c r="C12" s="5">
        <v>0.6</v>
      </c>
      <c r="D12" s="10">
        <v>0</v>
      </c>
      <c r="E12" s="10">
        <v>0.46150000000000002</v>
      </c>
      <c r="H12" t="s">
        <v>20</v>
      </c>
      <c r="I12" t="s">
        <v>25</v>
      </c>
    </row>
    <row r="13" spans="1:11" x14ac:dyDescent="0.25">
      <c r="B13" s="5">
        <v>0.7</v>
      </c>
      <c r="C13" s="5">
        <v>0.7</v>
      </c>
      <c r="D13" s="10">
        <v>0.4</v>
      </c>
      <c r="E13" s="10">
        <v>0.46150000000000002</v>
      </c>
    </row>
    <row r="14" spans="1:11" x14ac:dyDescent="0.25">
      <c r="B14" s="5">
        <v>0.7</v>
      </c>
      <c r="C14" s="5">
        <v>0.8</v>
      </c>
      <c r="D14" s="16">
        <v>0.66666666666666663</v>
      </c>
      <c r="E14" s="10">
        <v>0.46153846153846156</v>
      </c>
      <c r="H14" t="s">
        <v>21</v>
      </c>
      <c r="I14" t="s">
        <v>22</v>
      </c>
      <c r="J14" t="s">
        <v>23</v>
      </c>
    </row>
    <row r="15" spans="1:11" x14ac:dyDescent="0.25">
      <c r="H15">
        <v>0.4</v>
      </c>
      <c r="I15">
        <f>H15</f>
        <v>0.4</v>
      </c>
      <c r="J15">
        <f>1-H15</f>
        <v>0.6</v>
      </c>
    </row>
    <row r="16" spans="1:11" x14ac:dyDescent="0.25">
      <c r="H16" s="14">
        <v>0.6</v>
      </c>
      <c r="I16" s="14">
        <f t="shared" ref="I16:I17" si="2">H16</f>
        <v>0.6</v>
      </c>
      <c r="J16" s="14">
        <f t="shared" ref="J16:J17" si="3">1-H16</f>
        <v>0.4</v>
      </c>
    </row>
    <row r="17" spans="1:11" x14ac:dyDescent="0.25">
      <c r="H17">
        <v>1</v>
      </c>
      <c r="I17">
        <f t="shared" si="2"/>
        <v>1</v>
      </c>
      <c r="J17">
        <f t="shared" si="3"/>
        <v>0</v>
      </c>
    </row>
    <row r="18" spans="1:11" x14ac:dyDescent="0.25">
      <c r="C18" s="9" t="s">
        <v>1</v>
      </c>
      <c r="D18" s="9"/>
    </row>
    <row r="19" spans="1:11" x14ac:dyDescent="0.25">
      <c r="C19" s="1" t="s">
        <v>2</v>
      </c>
      <c r="D19" s="1" t="s">
        <v>3</v>
      </c>
      <c r="E19" s="8" t="s">
        <v>4</v>
      </c>
      <c r="H19" s="7" t="s">
        <v>6</v>
      </c>
      <c r="I19" s="10">
        <f>C20/C22</f>
        <v>1</v>
      </c>
      <c r="K19" t="str">
        <f>I20 &amp; " - " &amp;I21</f>
        <v>0,4 - 1</v>
      </c>
    </row>
    <row r="20" spans="1:11" x14ac:dyDescent="0.25">
      <c r="A20" s="2" t="s">
        <v>0</v>
      </c>
      <c r="B20" s="1" t="s">
        <v>2</v>
      </c>
      <c r="C20" s="3">
        <f>C5</f>
        <v>40</v>
      </c>
      <c r="D20" s="3">
        <f>D5</f>
        <v>60</v>
      </c>
      <c r="E20" s="3">
        <f>SUM(C20:D20)</f>
        <v>100</v>
      </c>
      <c r="F20" s="6">
        <f>E20/$E$5</f>
        <v>1</v>
      </c>
      <c r="H20" s="7" t="s">
        <v>7</v>
      </c>
      <c r="I20" s="10">
        <f>C20/E20</f>
        <v>0.4</v>
      </c>
    </row>
    <row r="21" spans="1:11" x14ac:dyDescent="0.25">
      <c r="A21" s="2"/>
      <c r="B21" s="1" t="s">
        <v>3</v>
      </c>
      <c r="C21" s="3">
        <v>0</v>
      </c>
      <c r="D21" s="3">
        <v>0</v>
      </c>
      <c r="E21" s="3">
        <f>SUM(C21:D21)</f>
        <v>0</v>
      </c>
      <c r="F21" s="6">
        <f t="shared" ref="F21:F22" si="4">E21/$E$5</f>
        <v>0</v>
      </c>
      <c r="H21" s="7" t="s">
        <v>8</v>
      </c>
      <c r="I21" s="10">
        <f>C20/(C20+C21)</f>
        <v>1</v>
      </c>
    </row>
    <row r="22" spans="1:11" x14ac:dyDescent="0.25">
      <c r="B22" s="8" t="s">
        <v>4</v>
      </c>
      <c r="C22" s="3">
        <f>SUM(C20:C21)</f>
        <v>40</v>
      </c>
      <c r="D22" s="3">
        <f>SUM(D20:D21)</f>
        <v>60</v>
      </c>
      <c r="E22" s="3">
        <v>100</v>
      </c>
      <c r="F22" s="6">
        <f t="shared" si="4"/>
        <v>1</v>
      </c>
      <c r="H22" s="7" t="s">
        <v>9</v>
      </c>
      <c r="I22" s="10">
        <f>D21/(D20+D21)</f>
        <v>0</v>
      </c>
    </row>
    <row r="23" spans="1:11" x14ac:dyDescent="0.25">
      <c r="C23" s="6">
        <f>C22/$E$5</f>
        <v>0.4</v>
      </c>
      <c r="D23" s="6">
        <f t="shared" ref="D23" si="5">D22/$E$5</f>
        <v>0.6</v>
      </c>
      <c r="E23" s="6">
        <f t="shared" ref="E23" si="6">E22/$E$5</f>
        <v>1</v>
      </c>
      <c r="I23" s="11"/>
    </row>
    <row r="24" spans="1:11" x14ac:dyDescent="0.25">
      <c r="H24" s="7" t="s">
        <v>10</v>
      </c>
      <c r="I24" s="10">
        <f>(2*(C20))/(2*C20+D20+C21)</f>
        <v>0.5714285714285714</v>
      </c>
    </row>
    <row r="25" spans="1:11" x14ac:dyDescent="0.25">
      <c r="I25" s="11"/>
    </row>
    <row r="26" spans="1:11" x14ac:dyDescent="0.25">
      <c r="H26" s="7" t="s">
        <v>11</v>
      </c>
      <c r="I26" s="10">
        <f>(D21/(D22))</f>
        <v>0</v>
      </c>
    </row>
    <row r="28" spans="1:11" x14ac:dyDescent="0.25">
      <c r="H28" t="s">
        <v>5</v>
      </c>
      <c r="I28" t="s">
        <v>24</v>
      </c>
    </row>
    <row r="29" spans="1:11" x14ac:dyDescent="0.25">
      <c r="H29" t="s">
        <v>20</v>
      </c>
      <c r="I29" t="s">
        <v>25</v>
      </c>
    </row>
    <row r="31" spans="1:11" x14ac:dyDescent="0.25">
      <c r="H31" t="s">
        <v>21</v>
      </c>
      <c r="I31" t="s">
        <v>22</v>
      </c>
      <c r="J31" t="s">
        <v>23</v>
      </c>
    </row>
    <row r="32" spans="1:11" x14ac:dyDescent="0.25">
      <c r="H32">
        <v>0.4</v>
      </c>
      <c r="I32">
        <f>H32</f>
        <v>0.4</v>
      </c>
      <c r="J32">
        <f>1-H32</f>
        <v>0.6</v>
      </c>
    </row>
    <row r="33" spans="8:10" x14ac:dyDescent="0.25">
      <c r="H33" s="14">
        <v>0.6</v>
      </c>
      <c r="I33" s="14">
        <f t="shared" ref="I33:I34" si="7">H33</f>
        <v>0.6</v>
      </c>
      <c r="J33" s="14">
        <f t="shared" ref="J33:J34" si="8">1-H33</f>
        <v>0.4</v>
      </c>
    </row>
    <row r="34" spans="8:10" x14ac:dyDescent="0.25">
      <c r="H34">
        <v>1</v>
      </c>
      <c r="I34">
        <f t="shared" si="7"/>
        <v>1</v>
      </c>
      <c r="J34">
        <f t="shared" si="8"/>
        <v>0</v>
      </c>
    </row>
  </sheetData>
  <mergeCells count="4">
    <mergeCell ref="C1:D1"/>
    <mergeCell ref="A3:A4"/>
    <mergeCell ref="C18:D18"/>
    <mergeCell ref="A20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Question 2</vt:lpstr>
      <vt:lpstr>Question 3</vt:lpstr>
      <vt:lpstr>Question 3 Bis</vt:lpstr>
      <vt:lpstr>Question 4</vt:lpstr>
      <vt:lpstr>Question 5</vt:lpstr>
      <vt:lpstr>Question 6</vt:lpstr>
      <vt:lpstr>Question 7</vt:lpstr>
      <vt:lpstr>Question 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monne</dc:creator>
  <cp:lastModifiedBy>monne</cp:lastModifiedBy>
  <dcterms:created xsi:type="dcterms:W3CDTF">2018-04-06T06:56:40Z</dcterms:created>
  <dcterms:modified xsi:type="dcterms:W3CDTF">2018-04-06T10:17:26Z</dcterms:modified>
</cp:coreProperties>
</file>