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LJ\Documents\Dropbox\IE Dept Admin\Racket\NEC Business Analytics Training\Intro to BI\Cases\Case 3\"/>
    </mc:Choice>
  </mc:AlternateContent>
  <bookViews>
    <workbookView xWindow="0" yWindow="0" windowWidth="24000" windowHeight="9735"/>
  </bookViews>
  <sheets>
    <sheet name="Sheet2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pivotCaches>
    <pivotCache cacheId="3" r:id="rId3"/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2" i="1"/>
</calcChain>
</file>

<file path=xl/sharedStrings.xml><?xml version="1.0" encoding="utf-8"?>
<sst xmlns="http://schemas.openxmlformats.org/spreadsheetml/2006/main" count="735" uniqueCount="221">
  <si>
    <t>ArtID</t>
  </si>
  <si>
    <t>Artist</t>
  </si>
  <si>
    <t>Title</t>
  </si>
  <si>
    <t>Date Acquired</t>
  </si>
  <si>
    <t>Category</t>
  </si>
  <si>
    <t>Condition</t>
  </si>
  <si>
    <t>Location</t>
  </si>
  <si>
    <t>Appraised Value</t>
  </si>
  <si>
    <t>Mogan</t>
  </si>
  <si>
    <t>Red Rock Mountain</t>
  </si>
  <si>
    <t>Painting</t>
  </si>
  <si>
    <t>Excellent</t>
  </si>
  <si>
    <t>East Pavilion</t>
  </si>
  <si>
    <t>Novarre</t>
  </si>
  <si>
    <t xml:space="preserve">Offerings </t>
  </si>
  <si>
    <t>Chico</t>
  </si>
  <si>
    <t>Spring Flowers</t>
  </si>
  <si>
    <t>Sculpture</t>
  </si>
  <si>
    <t>Roman</t>
  </si>
  <si>
    <t>Seeking Shelter</t>
  </si>
  <si>
    <t>Courtyard</t>
  </si>
  <si>
    <t>DiGrigoro</t>
  </si>
  <si>
    <t>The Hang</t>
  </si>
  <si>
    <t>Ibe</t>
  </si>
  <si>
    <t>House Remembered</t>
  </si>
  <si>
    <t>Good</t>
  </si>
  <si>
    <t>Zischke</t>
  </si>
  <si>
    <t>Homage to the Ancestors</t>
  </si>
  <si>
    <t>Textile</t>
  </si>
  <si>
    <t>Gilhooly</t>
  </si>
  <si>
    <t>End of the Path</t>
  </si>
  <si>
    <t>Guys</t>
  </si>
  <si>
    <t>Amen</t>
  </si>
  <si>
    <t>Swartz</t>
  </si>
  <si>
    <t>Untitled (two figures)</t>
  </si>
  <si>
    <t>Dill</t>
  </si>
  <si>
    <t>Eve</t>
  </si>
  <si>
    <t>Udinotti</t>
  </si>
  <si>
    <t>Man on horseback</t>
  </si>
  <si>
    <t>Aserty</t>
  </si>
  <si>
    <t>Superstitions</t>
  </si>
  <si>
    <t>McGraw</t>
  </si>
  <si>
    <t>Plenty</t>
  </si>
  <si>
    <t>West Pavilion</t>
  </si>
  <si>
    <t>McIver</t>
  </si>
  <si>
    <t>Punch</t>
  </si>
  <si>
    <t>Schenck</t>
  </si>
  <si>
    <t>Untitled</t>
  </si>
  <si>
    <t>Bindner</t>
  </si>
  <si>
    <t>Brittlecone</t>
  </si>
  <si>
    <t>Blum</t>
  </si>
  <si>
    <t>Mountain Scene</t>
  </si>
  <si>
    <t>Reed</t>
  </si>
  <si>
    <t>The White Heart</t>
  </si>
  <si>
    <t>Turrell</t>
  </si>
  <si>
    <t>Untitled (Man holding coat)</t>
  </si>
  <si>
    <t>Bead Wall</t>
  </si>
  <si>
    <t>Installation</t>
  </si>
  <si>
    <t>Shenal</t>
  </si>
  <si>
    <t>The Cowboy</t>
  </si>
  <si>
    <t>Meglech</t>
  </si>
  <si>
    <t>Shooting the Rapids</t>
  </si>
  <si>
    <t>Metz</t>
  </si>
  <si>
    <t>Spirit and Nature</t>
  </si>
  <si>
    <t>Fair</t>
  </si>
  <si>
    <t>Senior</t>
  </si>
  <si>
    <t>Profile of a Woman</t>
  </si>
  <si>
    <t>Scherzel</t>
  </si>
  <si>
    <t>Untitled (madonna figure)</t>
  </si>
  <si>
    <t>Mountain Climber</t>
  </si>
  <si>
    <t>Tired cowboy</t>
  </si>
  <si>
    <t>Hofmann</t>
  </si>
  <si>
    <t>Horseshoe Falls</t>
  </si>
  <si>
    <t>Ash Bench</t>
  </si>
  <si>
    <t>Ingraham</t>
  </si>
  <si>
    <t>Inside/Out</t>
  </si>
  <si>
    <t>Lundquist</t>
  </si>
  <si>
    <t>Rising Sun</t>
  </si>
  <si>
    <t>Werner</t>
  </si>
  <si>
    <t>Untitled (Woman in abstract)</t>
  </si>
  <si>
    <t>Beaver Pole Jumble</t>
  </si>
  <si>
    <t>South Pavilion</t>
  </si>
  <si>
    <t>Nature/Nurture</t>
  </si>
  <si>
    <t>Battenberg</t>
  </si>
  <si>
    <t>Blackhaw</t>
  </si>
  <si>
    <t>Fleming</t>
  </si>
  <si>
    <t>Floating World</t>
  </si>
  <si>
    <t>Acconci</t>
  </si>
  <si>
    <t>Cox</t>
  </si>
  <si>
    <t>Treachery</t>
  </si>
  <si>
    <t>Night on the Praire</t>
  </si>
  <si>
    <t>Hamend</t>
  </si>
  <si>
    <t>Night Version</t>
  </si>
  <si>
    <t>Ames</t>
  </si>
  <si>
    <t>Coffee on the Trail</t>
  </si>
  <si>
    <t>Creosote Bushes</t>
  </si>
  <si>
    <t>Lutes</t>
  </si>
  <si>
    <t>Mexican Fiesta</t>
  </si>
  <si>
    <t>Kritz</t>
  </si>
  <si>
    <t>Leaf Patterns</t>
  </si>
  <si>
    <t>Indiana</t>
  </si>
  <si>
    <t>Immediate Gratification</t>
  </si>
  <si>
    <t>Maglich</t>
  </si>
  <si>
    <t>Medicine Man</t>
  </si>
  <si>
    <t>Pierobon</t>
  </si>
  <si>
    <t>Comfy Chair</t>
  </si>
  <si>
    <t>Blain</t>
  </si>
  <si>
    <t>Buttercup with Red Lip</t>
  </si>
  <si>
    <t>Garden</t>
  </si>
  <si>
    <t>Cattle Ranch</t>
  </si>
  <si>
    <t>Kerrihard</t>
  </si>
  <si>
    <t>Curtis</t>
  </si>
  <si>
    <t>American Rodeo</t>
  </si>
  <si>
    <t>Poor</t>
  </si>
  <si>
    <t>Blue Eyed Indian</t>
  </si>
  <si>
    <t>Snake Charmer</t>
  </si>
  <si>
    <t>Budd</t>
  </si>
  <si>
    <t>Starlit Evening</t>
  </si>
  <si>
    <t>Cavaralry is Coming</t>
  </si>
  <si>
    <t>Rath</t>
  </si>
  <si>
    <t>The Gathering</t>
  </si>
  <si>
    <t>Dawson</t>
  </si>
  <si>
    <t>Dwelling</t>
  </si>
  <si>
    <t>Story Sticks</t>
  </si>
  <si>
    <t>Wittner</t>
  </si>
  <si>
    <t>Untitled Mural</t>
  </si>
  <si>
    <t>Lowney</t>
  </si>
  <si>
    <t>Cowboy and Saddle</t>
  </si>
  <si>
    <t>Asleep in the garden</t>
  </si>
  <si>
    <t>Motherwell</t>
  </si>
  <si>
    <t>Spirit Columns</t>
  </si>
  <si>
    <t xml:space="preserve">Moonlite </t>
  </si>
  <si>
    <t>Waid</t>
  </si>
  <si>
    <t>Untitled (still life)</t>
  </si>
  <si>
    <t>Miller</t>
  </si>
  <si>
    <t>Owl in Flight</t>
  </si>
  <si>
    <t>Moonlight</t>
  </si>
  <si>
    <t>Renaissance</t>
  </si>
  <si>
    <t>Baron</t>
  </si>
  <si>
    <t>Beginnings</t>
  </si>
  <si>
    <t>Wright</t>
  </si>
  <si>
    <t>Ride the Rapids</t>
  </si>
  <si>
    <t>Garin</t>
  </si>
  <si>
    <t>Funnel</t>
  </si>
  <si>
    <t>Cridler</t>
  </si>
  <si>
    <t>Dancing in the Light</t>
  </si>
  <si>
    <t>Parker</t>
  </si>
  <si>
    <t>Storm on the Rise</t>
  </si>
  <si>
    <t>Western Boots and Spurs</t>
  </si>
  <si>
    <t>Ride the Bronc</t>
  </si>
  <si>
    <t>Bull Riding</t>
  </si>
  <si>
    <t>Chuckwagon</t>
  </si>
  <si>
    <t>Rissman</t>
  </si>
  <si>
    <t>Carrying the Mail</t>
  </si>
  <si>
    <t>Quiroz</t>
  </si>
  <si>
    <t>The Dust Behind</t>
  </si>
  <si>
    <t>Colvin</t>
  </si>
  <si>
    <t>Coming Under Fire</t>
  </si>
  <si>
    <t>Garber</t>
  </si>
  <si>
    <t>Crossing the Platt River</t>
  </si>
  <si>
    <t>Rogers</t>
  </si>
  <si>
    <t>Traces</t>
  </si>
  <si>
    <t>Scholder</t>
  </si>
  <si>
    <t>Untitled (desert landscape)</t>
  </si>
  <si>
    <t>Yasami</t>
  </si>
  <si>
    <t>Three Woman</t>
  </si>
  <si>
    <t>Kollasch</t>
  </si>
  <si>
    <t>Lessons</t>
  </si>
  <si>
    <t>Odiezma</t>
  </si>
  <si>
    <t>Life Lessons</t>
  </si>
  <si>
    <t>Capplin</t>
  </si>
  <si>
    <t>Trappers</t>
  </si>
  <si>
    <t>Carpenter</t>
  </si>
  <si>
    <t>Off the Grid</t>
  </si>
  <si>
    <t>Ortega</t>
  </si>
  <si>
    <t>Stone Palette</t>
  </si>
  <si>
    <t>Dressing Up</t>
  </si>
  <si>
    <t xml:space="preserve">Antelopes </t>
  </si>
  <si>
    <t>Lerman</t>
  </si>
  <si>
    <t>Life is Sweet</t>
  </si>
  <si>
    <t>The Spirit</t>
  </si>
  <si>
    <t>Cardenas</t>
  </si>
  <si>
    <t>Ceremonial Sticks</t>
  </si>
  <si>
    <t>Van Coller</t>
  </si>
  <si>
    <t>Untitled (Sea)</t>
  </si>
  <si>
    <t>Penn</t>
  </si>
  <si>
    <t>Sweet Project</t>
  </si>
  <si>
    <t>Edwards</t>
  </si>
  <si>
    <t>Watch that Rattler</t>
  </si>
  <si>
    <t>Hungary cowboys</t>
  </si>
  <si>
    <t>Prinzen</t>
  </si>
  <si>
    <t>The Red Door</t>
  </si>
  <si>
    <t>Crying Hats</t>
  </si>
  <si>
    <t>Trail End</t>
  </si>
  <si>
    <t>Statom</t>
  </si>
  <si>
    <t xml:space="preserve">Untitled </t>
  </si>
  <si>
    <t>Xie</t>
  </si>
  <si>
    <t>Meteor Show</t>
  </si>
  <si>
    <t>Long</t>
  </si>
  <si>
    <t>Horse Corral</t>
  </si>
  <si>
    <t>Irvin</t>
  </si>
  <si>
    <t>Striking it Rich</t>
  </si>
  <si>
    <t>Fratt</t>
  </si>
  <si>
    <t>Friends</t>
  </si>
  <si>
    <t>Three Sisters</t>
  </si>
  <si>
    <t>Tidwell</t>
  </si>
  <si>
    <t>Untitled (man and crucifix)</t>
  </si>
  <si>
    <t>Gonzales</t>
  </si>
  <si>
    <t>Dark Canyon</t>
  </si>
  <si>
    <t>Shadow House</t>
  </si>
  <si>
    <t>Storytelling at the Campfire</t>
  </si>
  <si>
    <t>Row Labels</t>
  </si>
  <si>
    <t>Grand Total</t>
  </si>
  <si>
    <t>Sum of Appraised Value</t>
  </si>
  <si>
    <t>Average of Appraised Value2</t>
  </si>
  <si>
    <t>Count of ArtID</t>
  </si>
  <si>
    <t>Age</t>
  </si>
  <si>
    <t>Average of Age</t>
  </si>
  <si>
    <t>(All)</t>
  </si>
  <si>
    <t>Column Labels</t>
  </si>
  <si>
    <t>Average of Appraised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</si>
</sst>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14" fontId="2" fillId="0" borderId="0" xfId="0" applyNumberFormat="1" applyFont="1"/>
    <xf numFmtId="42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 Query Result Solution.xlsx]Sheet2!PivotTable5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Sheet2!$J$11:$J$12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Sheet2!$I$13:$I$29</c:f>
              <c:multiLvlStrCache>
                <c:ptCount val="12"/>
                <c:lvl>
                  <c:pt idx="0">
                    <c:v>Courtyard</c:v>
                  </c:pt>
                  <c:pt idx="1">
                    <c:v>Garden</c:v>
                  </c:pt>
                  <c:pt idx="2">
                    <c:v>South Pavilion</c:v>
                  </c:pt>
                  <c:pt idx="3">
                    <c:v>Courtyard</c:v>
                  </c:pt>
                  <c:pt idx="4">
                    <c:v>East Pavilion</c:v>
                  </c:pt>
                  <c:pt idx="5">
                    <c:v>South Pavilion</c:v>
                  </c:pt>
                  <c:pt idx="6">
                    <c:v>West Pavilion</c:v>
                  </c:pt>
                  <c:pt idx="7">
                    <c:v>Courtyard</c:v>
                  </c:pt>
                  <c:pt idx="8">
                    <c:v>East Pavilion</c:v>
                  </c:pt>
                  <c:pt idx="9">
                    <c:v>Garden</c:v>
                  </c:pt>
                  <c:pt idx="10">
                    <c:v>West Pavilion</c:v>
                  </c:pt>
                  <c:pt idx="11">
                    <c:v>East Pavilion</c:v>
                  </c:pt>
                </c:lvl>
                <c:lvl>
                  <c:pt idx="0">
                    <c:v>Installation</c:v>
                  </c:pt>
                  <c:pt idx="3">
                    <c:v>Painting</c:v>
                  </c:pt>
                  <c:pt idx="7">
                    <c:v>Sculpture</c:v>
                  </c:pt>
                  <c:pt idx="11">
                    <c:v>Textile</c:v>
                  </c:pt>
                </c:lvl>
              </c:multiLvlStrCache>
            </c:multiLvlStrRef>
          </c:cat>
          <c:val>
            <c:numRef>
              <c:f>Sheet2!$J$13:$J$29</c:f>
              <c:numCache>
                <c:formatCode>General</c:formatCode>
                <c:ptCount val="12"/>
                <c:pt idx="0">
                  <c:v>14000</c:v>
                </c:pt>
                <c:pt idx="1">
                  <c:v>59000</c:v>
                </c:pt>
                <c:pt idx="2">
                  <c:v>26500</c:v>
                </c:pt>
                <c:pt idx="3">
                  <c:v>45833.333333333336</c:v>
                </c:pt>
                <c:pt idx="4">
                  <c:v>10153.333333333334</c:v>
                </c:pt>
                <c:pt idx="5">
                  <c:v>20000</c:v>
                </c:pt>
                <c:pt idx="6">
                  <c:v>20000</c:v>
                </c:pt>
                <c:pt idx="7">
                  <c:v>52000</c:v>
                </c:pt>
                <c:pt idx="8">
                  <c:v>4635</c:v>
                </c:pt>
                <c:pt idx="9">
                  <c:v>400</c:v>
                </c:pt>
                <c:pt idx="10">
                  <c:v>523.4</c:v>
                </c:pt>
                <c:pt idx="11">
                  <c:v>2466.6666666666665</c:v>
                </c:pt>
              </c:numCache>
            </c:numRef>
          </c:val>
        </c:ser>
        <c:ser>
          <c:idx val="1"/>
          <c:order val="1"/>
          <c:tx>
            <c:strRef>
              <c:f>Sheet2!$K$11:$K$12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Sheet2!$I$13:$I$29</c:f>
              <c:multiLvlStrCache>
                <c:ptCount val="12"/>
                <c:lvl>
                  <c:pt idx="0">
                    <c:v>Courtyard</c:v>
                  </c:pt>
                  <c:pt idx="1">
                    <c:v>Garden</c:v>
                  </c:pt>
                  <c:pt idx="2">
                    <c:v>South Pavilion</c:v>
                  </c:pt>
                  <c:pt idx="3">
                    <c:v>Courtyard</c:v>
                  </c:pt>
                  <c:pt idx="4">
                    <c:v>East Pavilion</c:v>
                  </c:pt>
                  <c:pt idx="5">
                    <c:v>South Pavilion</c:v>
                  </c:pt>
                  <c:pt idx="6">
                    <c:v>West Pavilion</c:v>
                  </c:pt>
                  <c:pt idx="7">
                    <c:v>Courtyard</c:v>
                  </c:pt>
                  <c:pt idx="8">
                    <c:v>East Pavilion</c:v>
                  </c:pt>
                  <c:pt idx="9">
                    <c:v>Garden</c:v>
                  </c:pt>
                  <c:pt idx="10">
                    <c:v>West Pavilion</c:v>
                  </c:pt>
                  <c:pt idx="11">
                    <c:v>East Pavilion</c:v>
                  </c:pt>
                </c:lvl>
                <c:lvl>
                  <c:pt idx="0">
                    <c:v>Installation</c:v>
                  </c:pt>
                  <c:pt idx="3">
                    <c:v>Painting</c:v>
                  </c:pt>
                  <c:pt idx="7">
                    <c:v>Sculpture</c:v>
                  </c:pt>
                  <c:pt idx="11">
                    <c:v>Textile</c:v>
                  </c:pt>
                </c:lvl>
              </c:multiLvlStrCache>
            </c:multiLvlStrRef>
          </c:cat>
          <c:val>
            <c:numRef>
              <c:f>Sheet2!$K$13:$K$29</c:f>
              <c:numCache>
                <c:formatCode>General</c:formatCode>
                <c:ptCount val="12"/>
                <c:pt idx="4">
                  <c:v>6750</c:v>
                </c:pt>
                <c:pt idx="8">
                  <c:v>1675</c:v>
                </c:pt>
                <c:pt idx="10">
                  <c:v>592</c:v>
                </c:pt>
                <c:pt idx="11">
                  <c:v>27500</c:v>
                </c:pt>
              </c:numCache>
            </c:numRef>
          </c:val>
        </c:ser>
        <c:ser>
          <c:idx val="2"/>
          <c:order val="2"/>
          <c:tx>
            <c:strRef>
              <c:f>Sheet2!$L$11:$L$12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Sheet2!$I$13:$I$29</c:f>
              <c:multiLvlStrCache>
                <c:ptCount val="12"/>
                <c:lvl>
                  <c:pt idx="0">
                    <c:v>Courtyard</c:v>
                  </c:pt>
                  <c:pt idx="1">
                    <c:v>Garden</c:v>
                  </c:pt>
                  <c:pt idx="2">
                    <c:v>South Pavilion</c:v>
                  </c:pt>
                  <c:pt idx="3">
                    <c:v>Courtyard</c:v>
                  </c:pt>
                  <c:pt idx="4">
                    <c:v>East Pavilion</c:v>
                  </c:pt>
                  <c:pt idx="5">
                    <c:v>South Pavilion</c:v>
                  </c:pt>
                  <c:pt idx="6">
                    <c:v>West Pavilion</c:v>
                  </c:pt>
                  <c:pt idx="7">
                    <c:v>Courtyard</c:v>
                  </c:pt>
                  <c:pt idx="8">
                    <c:v>East Pavilion</c:v>
                  </c:pt>
                  <c:pt idx="9">
                    <c:v>Garden</c:v>
                  </c:pt>
                  <c:pt idx="10">
                    <c:v>West Pavilion</c:v>
                  </c:pt>
                  <c:pt idx="11">
                    <c:v>East Pavilion</c:v>
                  </c:pt>
                </c:lvl>
                <c:lvl>
                  <c:pt idx="0">
                    <c:v>Installation</c:v>
                  </c:pt>
                  <c:pt idx="3">
                    <c:v>Painting</c:v>
                  </c:pt>
                  <c:pt idx="7">
                    <c:v>Sculpture</c:v>
                  </c:pt>
                  <c:pt idx="11">
                    <c:v>Textile</c:v>
                  </c:pt>
                </c:lvl>
              </c:multiLvlStrCache>
            </c:multiLvlStrRef>
          </c:cat>
          <c:val>
            <c:numRef>
              <c:f>Sheet2!$L$13:$L$29</c:f>
              <c:numCache>
                <c:formatCode>General</c:formatCode>
                <c:ptCount val="12"/>
                <c:pt idx="0">
                  <c:v>2500</c:v>
                </c:pt>
                <c:pt idx="4">
                  <c:v>5958.625</c:v>
                </c:pt>
                <c:pt idx="8">
                  <c:v>4000</c:v>
                </c:pt>
                <c:pt idx="9">
                  <c:v>300</c:v>
                </c:pt>
                <c:pt idx="11">
                  <c:v>4525</c:v>
                </c:pt>
              </c:numCache>
            </c:numRef>
          </c:val>
        </c:ser>
        <c:ser>
          <c:idx val="3"/>
          <c:order val="3"/>
          <c:tx>
            <c:strRef>
              <c:f>Sheet2!$M$11:$M$12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Sheet2!$I$13:$I$29</c:f>
              <c:multiLvlStrCache>
                <c:ptCount val="12"/>
                <c:lvl>
                  <c:pt idx="0">
                    <c:v>Courtyard</c:v>
                  </c:pt>
                  <c:pt idx="1">
                    <c:v>Garden</c:v>
                  </c:pt>
                  <c:pt idx="2">
                    <c:v>South Pavilion</c:v>
                  </c:pt>
                  <c:pt idx="3">
                    <c:v>Courtyard</c:v>
                  </c:pt>
                  <c:pt idx="4">
                    <c:v>East Pavilion</c:v>
                  </c:pt>
                  <c:pt idx="5">
                    <c:v>South Pavilion</c:v>
                  </c:pt>
                  <c:pt idx="6">
                    <c:v>West Pavilion</c:v>
                  </c:pt>
                  <c:pt idx="7">
                    <c:v>Courtyard</c:v>
                  </c:pt>
                  <c:pt idx="8">
                    <c:v>East Pavilion</c:v>
                  </c:pt>
                  <c:pt idx="9">
                    <c:v>Garden</c:v>
                  </c:pt>
                  <c:pt idx="10">
                    <c:v>West Pavilion</c:v>
                  </c:pt>
                  <c:pt idx="11">
                    <c:v>East Pavilion</c:v>
                  </c:pt>
                </c:lvl>
                <c:lvl>
                  <c:pt idx="0">
                    <c:v>Installation</c:v>
                  </c:pt>
                  <c:pt idx="3">
                    <c:v>Painting</c:v>
                  </c:pt>
                  <c:pt idx="7">
                    <c:v>Sculpture</c:v>
                  </c:pt>
                  <c:pt idx="11">
                    <c:v>Textile</c:v>
                  </c:pt>
                </c:lvl>
              </c:multiLvlStrCache>
            </c:multiLvlStrRef>
          </c:cat>
          <c:val>
            <c:numRef>
              <c:f>Sheet2!$M$13:$M$29</c:f>
              <c:numCache>
                <c:formatCode>General</c:formatCode>
                <c:ptCount val="12"/>
                <c:pt idx="4">
                  <c:v>4350</c:v>
                </c:pt>
                <c:pt idx="8">
                  <c:v>1650</c:v>
                </c:pt>
                <c:pt idx="10">
                  <c:v>650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2992880"/>
        <c:axId val="-1422986352"/>
      </c:barChart>
      <c:catAx>
        <c:axId val="-142299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2986352"/>
        <c:crosses val="autoZero"/>
        <c:auto val="1"/>
        <c:lblAlgn val="ctr"/>
        <c:lblOffset val="100"/>
        <c:noMultiLvlLbl val="0"/>
      </c:catAx>
      <c:valAx>
        <c:axId val="-14229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299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33</xdr:row>
      <xdr:rowOff>33337</xdr:rowOff>
    </xdr:from>
    <xdr:to>
      <xdr:col>12</xdr:col>
      <xdr:colOff>104774</xdr:colOff>
      <xdr:row>57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ugene Rex L. Jalao" refreshedDate="42200.40012928241" createdVersion="5" refreshedVersion="5" minRefreshableVersion="3" recordCount="115">
  <cacheSource type="worksheet">
    <worksheetSource ref="A1:H116" sheet="Sheet1"/>
  </cacheSource>
  <cacheFields count="8">
    <cacheField name="ArtID" numFmtId="0">
      <sharedItems containsSemiMixedTypes="0" containsString="0" containsNumber="1" containsInteger="1" minValue="1" maxValue="115"/>
    </cacheField>
    <cacheField name="Artist" numFmtId="0">
      <sharedItems count="81">
        <s v="Mogan"/>
        <s v="Novarre"/>
        <s v="Chico"/>
        <s v="Roman"/>
        <s v="DiGrigoro"/>
        <s v="Ibe"/>
        <s v="Zischke"/>
        <s v="Gilhooly"/>
        <s v="Guys"/>
        <s v="Swartz"/>
        <s v="Dill"/>
        <s v="Udinotti"/>
        <s v="Aserty"/>
        <s v="McGraw"/>
        <s v="McIver"/>
        <s v="Schenck"/>
        <s v="Bindner"/>
        <s v="Blum"/>
        <s v="Reed"/>
        <s v="Turrell"/>
        <s v="Shenal"/>
        <s v="Meglech"/>
        <s v="Metz"/>
        <s v="Senior"/>
        <s v="Scherzel"/>
        <s v="Hofmann"/>
        <s v="Ingraham"/>
        <s v="Lundquist"/>
        <s v="Werner"/>
        <s v="Battenberg"/>
        <s v="Fleming"/>
        <s v="Acconci"/>
        <s v="Cox"/>
        <s v="Hamend"/>
        <s v="Ames"/>
        <s v="Lutes"/>
        <s v="Kritz"/>
        <s v="Indiana"/>
        <s v="Maglich"/>
        <s v="Pierobon"/>
        <s v="Blain"/>
        <s v="Kerrihard"/>
        <s v="Curtis"/>
        <s v="Budd"/>
        <s v="Rath"/>
        <s v="Dawson"/>
        <s v="Wittner"/>
        <s v="Lowney"/>
        <s v="Motherwell"/>
        <s v="Waid"/>
        <s v="Miller"/>
        <s v="Baron"/>
        <s v="Wright"/>
        <s v="Garin"/>
        <s v="Cridler"/>
        <s v="Parker"/>
        <s v="Rissman"/>
        <s v="Quiroz"/>
        <s v="Colvin"/>
        <s v="Garber"/>
        <s v="Rogers"/>
        <s v="Scholder"/>
        <s v="Yasami"/>
        <s v="Kollasch"/>
        <s v="Odiezma"/>
        <s v="Capplin"/>
        <s v="Carpenter"/>
        <s v="Ortega"/>
        <s v="Lerman"/>
        <s v="Cardenas"/>
        <s v="Van Coller"/>
        <s v="Penn"/>
        <s v="Edwards"/>
        <s v="Prinzen"/>
        <s v="Statom"/>
        <s v="Xie"/>
        <s v="Long"/>
        <s v="Irvin"/>
        <s v="Fratt"/>
        <s v="Tidwell"/>
        <s v="Gonzales"/>
      </sharedItems>
    </cacheField>
    <cacheField name="Title" numFmtId="0">
      <sharedItems/>
    </cacheField>
    <cacheField name="Date Acquired" numFmtId="14">
      <sharedItems containsSemiMixedTypes="0" containsNonDate="0" containsDate="1" containsString="0" minDate="2003-05-10T00:00:00" maxDate="2010-01-11T00:00:00"/>
    </cacheField>
    <cacheField name="Category" numFmtId="0">
      <sharedItems/>
    </cacheField>
    <cacheField name="Condition" numFmtId="0">
      <sharedItems/>
    </cacheField>
    <cacheField name="Location" numFmtId="0">
      <sharedItems count="5">
        <s v="East Pavilion"/>
        <s v="Courtyard"/>
        <s v="West Pavilion"/>
        <s v="South Pavilion"/>
        <s v="Garden"/>
      </sharedItems>
    </cacheField>
    <cacheField name="Appraised Value" numFmtId="42">
      <sharedItems containsSemiMixedTypes="0" containsString="0" containsNumber="1" containsInteger="1" minValue="250" maxValue="1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ugene Rex L. Jalao" refreshedDate="42200.402996874996" createdVersion="5" refreshedVersion="5" minRefreshableVersion="3" recordCount="115">
  <cacheSource type="worksheet">
    <worksheetSource ref="A1:I116" sheet="Sheet1"/>
  </cacheSource>
  <cacheFields count="9">
    <cacheField name="ArtID" numFmtId="0">
      <sharedItems containsSemiMixedTypes="0" containsString="0" containsNumber="1" containsInteger="1" minValue="1" maxValue="115"/>
    </cacheField>
    <cacheField name="Artist" numFmtId="0">
      <sharedItems/>
    </cacheField>
    <cacheField name="Title" numFmtId="0">
      <sharedItems/>
    </cacheField>
    <cacheField name="Date Acquired" numFmtId="14">
      <sharedItems containsSemiMixedTypes="0" containsNonDate="0" containsDate="1" containsString="0" minDate="2003-05-10T00:00:00" maxDate="2010-01-11T00:00:00"/>
    </cacheField>
    <cacheField name="Category" numFmtId="0">
      <sharedItems count="4">
        <s v="Painting"/>
        <s v="Sculpture"/>
        <s v="Textile"/>
        <s v="Installation"/>
      </sharedItems>
    </cacheField>
    <cacheField name="Condition" numFmtId="0">
      <sharedItems count="4">
        <s v="Excellent"/>
        <s v="Good"/>
        <s v="Fair"/>
        <s v="Poor"/>
      </sharedItems>
    </cacheField>
    <cacheField name="Location" numFmtId="0">
      <sharedItems count="5">
        <s v="East Pavilion"/>
        <s v="Courtyard"/>
        <s v="West Pavilion"/>
        <s v="South Pavilion"/>
        <s v="Garden"/>
      </sharedItems>
    </cacheField>
    <cacheField name="Appraised Value" numFmtId="42">
      <sharedItems containsSemiMixedTypes="0" containsString="0" containsNumber="1" containsInteger="1" minValue="250" maxValue="110000"/>
    </cacheField>
    <cacheField name="Age" numFmtId="2">
      <sharedItems containsSemiMixedTypes="0" containsString="0" containsNumber="1" minValue="5.5123287671232877" maxValue="12.189041095890412" count="52">
        <n v="10.328767123287671"/>
        <n v="10.169863013698631"/>
        <n v="11.326027397260274"/>
        <n v="9.7726027397260271"/>
        <n v="11.002739726027396"/>
        <n v="10.917808219178083"/>
        <n v="11"/>
        <n v="11.594520547945205"/>
        <n v="7.8547945205479452"/>
        <n v="7.6821917808219178"/>
        <n v="6.5123287671232877"/>
        <n v="10.405479452054795"/>
        <n v="9.5232876712328771"/>
        <n v="11.517808219178082"/>
        <n v="9.9232876712328775"/>
        <n v="7.7589041095890412"/>
        <n v="8.3534246575342461"/>
        <n v="10.868493150684932"/>
        <n v="8.6794520547945204"/>
        <n v="9.0246575342465754"/>
        <n v="6.5890410958904111"/>
        <n v="8.5150684931506841"/>
        <n v="10.997260273972604"/>
        <n v="12.189041095890412"/>
        <n v="11.183561643835617"/>
        <n v="11.93972602739726"/>
        <n v="10.002739726027396"/>
        <n v="11.243835616438357"/>
        <n v="11.172602739726027"/>
        <n v="6.3589041095890408"/>
        <n v="10.271232876712329"/>
        <n v="10.172602739726027"/>
        <n v="5.5123287671232877"/>
        <n v="5.9178082191780819"/>
        <n v="10.150684931506849"/>
        <n v="11.767123287671232"/>
        <n v="9.868493150684932"/>
        <n v="11.24931506849315"/>
        <n v="9.9178082191780828"/>
        <n v="9.580821917808219"/>
        <n v="9.0136986301369859"/>
        <n v="5.6876712328767125"/>
        <n v="11.246575342465754"/>
        <n v="11.441095890410958"/>
        <n v="10.156164383561643"/>
        <n v="7.9178082191780819"/>
        <n v="11.482191780821918"/>
        <n v="6.6849315068493151"/>
        <n v="8.0082191780821912"/>
        <n v="5.8410958904109593"/>
        <n v="6.4356164383561643"/>
        <n v="10.199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">
  <r>
    <n v="1"/>
    <x v="0"/>
    <s v="Red Rock Mountain"/>
    <d v="2005-03-19T00:00:00"/>
    <s v="Painting"/>
    <s v="Excellent"/>
    <x v="0"/>
    <n v="18000"/>
  </r>
  <r>
    <n v="2"/>
    <x v="1"/>
    <s v="Offerings "/>
    <d v="2005-05-16T00:00:00"/>
    <s v="Painting"/>
    <s v="Excellent"/>
    <x v="0"/>
    <n v="10000"/>
  </r>
  <r>
    <n v="3"/>
    <x v="2"/>
    <s v="Spring Flowers"/>
    <d v="2004-03-20T00:00:00"/>
    <s v="Sculpture"/>
    <s v="Excellent"/>
    <x v="0"/>
    <n v="2400"/>
  </r>
  <r>
    <n v="4"/>
    <x v="3"/>
    <s v="Seeking Shelter"/>
    <d v="2005-10-08T00:00:00"/>
    <s v="Sculpture"/>
    <s v="Excellent"/>
    <x v="1"/>
    <n v="52000"/>
  </r>
  <r>
    <n v="5"/>
    <x v="4"/>
    <s v="The Hang"/>
    <d v="2004-07-16T00:00:00"/>
    <s v="Painting"/>
    <s v="Excellent"/>
    <x v="0"/>
    <n v="8000"/>
  </r>
  <r>
    <n v="6"/>
    <x v="5"/>
    <s v="House Remembered"/>
    <d v="2004-08-16T00:00:00"/>
    <s v="Sculpture"/>
    <s v="Good"/>
    <x v="0"/>
    <n v="700"/>
  </r>
  <r>
    <n v="7"/>
    <x v="6"/>
    <s v="Homage to the Ancestors"/>
    <d v="2004-07-17T00:00:00"/>
    <s v="Textile"/>
    <s v="Excellent"/>
    <x v="0"/>
    <n v="1200"/>
  </r>
  <r>
    <n v="8"/>
    <x v="7"/>
    <s v="End of the Path"/>
    <d v="2004-08-16T00:00:00"/>
    <s v="Sculpture"/>
    <s v="Excellent"/>
    <x v="0"/>
    <n v="1900"/>
  </r>
  <r>
    <n v="9"/>
    <x v="8"/>
    <s v="Amen"/>
    <d v="2003-12-13T00:00:00"/>
    <s v="Sculpture"/>
    <s v="Excellent"/>
    <x v="0"/>
    <n v="3000"/>
  </r>
  <r>
    <n v="10"/>
    <x v="9"/>
    <s v="Untitled (two figures)"/>
    <d v="2007-09-08T00:00:00"/>
    <s v="Sculpture"/>
    <s v="Excellent"/>
    <x v="0"/>
    <n v="800"/>
  </r>
  <r>
    <n v="11"/>
    <x v="10"/>
    <s v="Eve"/>
    <d v="2004-07-16T00:00:00"/>
    <s v="Sculpture"/>
    <s v="Excellent"/>
    <x v="0"/>
    <n v="975"/>
  </r>
  <r>
    <n v="12"/>
    <x v="11"/>
    <s v="Man on horseback"/>
    <d v="2007-11-10T00:00:00"/>
    <s v="Painting"/>
    <s v="Good"/>
    <x v="0"/>
    <n v="8000"/>
  </r>
  <r>
    <n v="13"/>
    <x v="12"/>
    <s v="Superstitions"/>
    <d v="2009-01-10T00:00:00"/>
    <s v="Painting"/>
    <s v="Excellent"/>
    <x v="1"/>
    <n v="78000"/>
  </r>
  <r>
    <n v="14"/>
    <x v="13"/>
    <s v="Plenty"/>
    <d v="2005-02-19T00:00:00"/>
    <s v="Sculpture"/>
    <s v="Excellent"/>
    <x v="2"/>
    <n v="500"/>
  </r>
  <r>
    <n v="15"/>
    <x v="14"/>
    <s v="Punch"/>
    <d v="2005-03-19T00:00:00"/>
    <s v="Painting"/>
    <s v="Excellent"/>
    <x v="0"/>
    <n v="10000"/>
  </r>
  <r>
    <n v="16"/>
    <x v="15"/>
    <s v="Untitled"/>
    <d v="2006-01-07T00:00:00"/>
    <s v="Painting"/>
    <s v="Excellent"/>
    <x v="0"/>
    <n v="6000"/>
  </r>
  <r>
    <n v="17"/>
    <x v="16"/>
    <s v="Brittlecone"/>
    <d v="2004-01-10T00:00:00"/>
    <s v="Sculpture"/>
    <s v="Excellent"/>
    <x v="0"/>
    <n v="1300"/>
  </r>
  <r>
    <n v="18"/>
    <x v="17"/>
    <s v="Mountain Scene"/>
    <d v="2004-01-10T00:00:00"/>
    <s v="Sculpture"/>
    <s v="Excellent"/>
    <x v="0"/>
    <n v="2500"/>
  </r>
  <r>
    <n v="19"/>
    <x v="18"/>
    <s v="The White Heart"/>
    <d v="2005-08-14T00:00:00"/>
    <s v="Painting"/>
    <s v="Excellent"/>
    <x v="0"/>
    <n v="9300"/>
  </r>
  <r>
    <n v="20"/>
    <x v="19"/>
    <s v="Untitled (Man holding coat)"/>
    <d v="2007-10-13T00:00:00"/>
    <s v="Textile"/>
    <s v="Excellent"/>
    <x v="0"/>
    <n v="3000"/>
  </r>
  <r>
    <n v="21"/>
    <x v="12"/>
    <s v="Bead Wall"/>
    <d v="2004-01-10T00:00:00"/>
    <s v="Installation"/>
    <s v="Excellent"/>
    <x v="1"/>
    <n v="14000"/>
  </r>
  <r>
    <n v="22"/>
    <x v="20"/>
    <s v="The Cowboy"/>
    <d v="2007-03-10T00:00:00"/>
    <s v="Sculpture"/>
    <s v="Excellent"/>
    <x v="0"/>
    <n v="4200"/>
  </r>
  <r>
    <n v="23"/>
    <x v="21"/>
    <s v="Shooting the Rapids"/>
    <d v="2004-09-03T00:00:00"/>
    <s v="Sculpture"/>
    <s v="Excellent"/>
    <x v="0"/>
    <n v="1300"/>
  </r>
  <r>
    <n v="24"/>
    <x v="22"/>
    <s v="Spirit and Nature"/>
    <d v="2005-05-16T00:00:00"/>
    <s v="Sculpture"/>
    <s v="Fair"/>
    <x v="2"/>
    <n v="592"/>
  </r>
  <r>
    <n v="25"/>
    <x v="23"/>
    <s v="Profile of a Woman"/>
    <d v="2006-11-11T00:00:00"/>
    <s v="Sculpture"/>
    <s v="Excellent"/>
    <x v="2"/>
    <n v="625"/>
  </r>
  <r>
    <n v="26"/>
    <x v="24"/>
    <s v="Untitled (madonna figure)"/>
    <d v="2006-07-08T00:00:00"/>
    <s v="Painting"/>
    <s v="Good"/>
    <x v="0"/>
    <n v="4000"/>
  </r>
  <r>
    <n v="27"/>
    <x v="21"/>
    <s v="Mountain Climber"/>
    <d v="2004-08-16T00:00:00"/>
    <s v="Textile"/>
    <s v="Good"/>
    <x v="0"/>
    <n v="4700"/>
  </r>
  <r>
    <n v="28"/>
    <x v="0"/>
    <s v="Tired cowboy"/>
    <d v="2005-05-16T00:00:00"/>
    <s v="Painting"/>
    <s v="Excellent"/>
    <x v="0"/>
    <n v="4700"/>
  </r>
  <r>
    <n v="29"/>
    <x v="25"/>
    <s v="Horseshoe Falls"/>
    <d v="2004-08-16T00:00:00"/>
    <s v="Painting"/>
    <s v="Excellent"/>
    <x v="0"/>
    <n v="15000"/>
  </r>
  <r>
    <n v="30"/>
    <x v="8"/>
    <s v="Ash Bench"/>
    <d v="2004-01-10T00:00:00"/>
    <s v="Sculpture"/>
    <s v="Good"/>
    <x v="0"/>
    <n v="13000"/>
  </r>
  <r>
    <n v="31"/>
    <x v="26"/>
    <s v="Inside/Out"/>
    <d v="2004-08-16T00:00:00"/>
    <s v="Painting"/>
    <s v="Excellent"/>
    <x v="0"/>
    <n v="3500"/>
  </r>
  <r>
    <n v="32"/>
    <x v="27"/>
    <s v="Rising Sun"/>
    <d v="2004-08-16T00:00:00"/>
    <s v="Sculpture"/>
    <s v="Excellent"/>
    <x v="0"/>
    <n v="2000"/>
  </r>
  <r>
    <n v="33"/>
    <x v="28"/>
    <s v="Untitled (Woman in abstract)"/>
    <d v="2008-12-13T00:00:00"/>
    <s v="Sculpture"/>
    <s v="Excellent"/>
    <x v="0"/>
    <n v="2500"/>
  </r>
  <r>
    <n v="34"/>
    <x v="12"/>
    <s v="Beaver Pole Jumble"/>
    <d v="2007-01-10T00:00:00"/>
    <s v="Installation"/>
    <s v="Excellent"/>
    <x v="3"/>
    <n v="28000"/>
  </r>
  <r>
    <n v="35"/>
    <x v="21"/>
    <s v="Nature/Nurture"/>
    <d v="2004-08-16T00:00:00"/>
    <s v="Sculpture"/>
    <s v="Excellent"/>
    <x v="0"/>
    <n v="1300"/>
  </r>
  <r>
    <n v="36"/>
    <x v="29"/>
    <s v="Blackhaw"/>
    <d v="2004-01-10T00:00:00"/>
    <s v="Sculpture"/>
    <s v="Excellent"/>
    <x v="0"/>
    <n v="25500"/>
  </r>
  <r>
    <n v="37"/>
    <x v="30"/>
    <s v="Floating World"/>
    <d v="2004-07-18T00:00:00"/>
    <s v="Sculpture"/>
    <s v="Fair"/>
    <x v="0"/>
    <n v="2350"/>
  </r>
  <r>
    <n v="38"/>
    <x v="31"/>
    <s v="Spring Flowers"/>
    <d v="2003-05-10T00:00:00"/>
    <s v="Sculpture"/>
    <s v="Good"/>
    <x v="0"/>
    <n v="800"/>
  </r>
  <r>
    <n v="39"/>
    <x v="32"/>
    <s v="Treachery"/>
    <d v="2004-05-11T00:00:00"/>
    <s v="Painting"/>
    <s v="Excellent"/>
    <x v="2"/>
    <n v="20000"/>
  </r>
  <r>
    <n v="40"/>
    <x v="21"/>
    <s v="Night on the Praire"/>
    <d v="2004-09-03T00:00:00"/>
    <s v="Sculpture"/>
    <s v="Excellent"/>
    <x v="0"/>
    <n v="1300"/>
  </r>
  <r>
    <n v="41"/>
    <x v="33"/>
    <s v="Night Version"/>
    <d v="2004-08-16T00:00:00"/>
    <s v="Painting"/>
    <s v="Excellent"/>
    <x v="0"/>
    <n v="3800"/>
  </r>
  <r>
    <n v="42"/>
    <x v="34"/>
    <s v="Coffee on the Trail"/>
    <d v="2003-08-09T00:00:00"/>
    <s v="Painting"/>
    <s v="Good"/>
    <x v="0"/>
    <n v="7544"/>
  </r>
  <r>
    <n v="43"/>
    <x v="8"/>
    <s v="Creosote Bushes"/>
    <d v="2004-01-10T00:00:00"/>
    <s v="Sculpture"/>
    <s v="Excellent"/>
    <x v="0"/>
    <n v="18000"/>
  </r>
  <r>
    <n v="44"/>
    <x v="35"/>
    <s v="Mexican Fiesta"/>
    <d v="2004-08-16T00:00:00"/>
    <s v="Painting"/>
    <s v="Excellent"/>
    <x v="0"/>
    <n v="14000"/>
  </r>
  <r>
    <n v="45"/>
    <x v="36"/>
    <s v="Leaf Patterns"/>
    <d v="2004-08-16T00:00:00"/>
    <s v="Sculpture"/>
    <s v="Excellent"/>
    <x v="0"/>
    <n v="2100"/>
  </r>
  <r>
    <n v="46"/>
    <x v="37"/>
    <s v="Immediate Gratification"/>
    <d v="2004-08-16T00:00:00"/>
    <s v="Sculpture"/>
    <s v="Good"/>
    <x v="0"/>
    <n v="1500"/>
  </r>
  <r>
    <n v="47"/>
    <x v="38"/>
    <s v="Medicine Man"/>
    <d v="2004-08-16T00:00:00"/>
    <s v="Textile"/>
    <s v="Good"/>
    <x v="0"/>
    <n v="2500"/>
  </r>
  <r>
    <n v="48"/>
    <x v="39"/>
    <s v="Comfy Chair"/>
    <d v="2005-07-16T00:00:00"/>
    <s v="Sculpture"/>
    <s v="Excellent"/>
    <x v="0"/>
    <n v="800"/>
  </r>
  <r>
    <n v="49"/>
    <x v="40"/>
    <s v="Buttercup with Red Lip"/>
    <d v="2004-01-10T00:00:00"/>
    <s v="Sculpture"/>
    <s v="Excellent"/>
    <x v="4"/>
    <n v="400"/>
  </r>
  <r>
    <n v="50"/>
    <x v="31"/>
    <s v="Cattle Ranch"/>
    <d v="2004-04-19T00:00:00"/>
    <s v="Textile"/>
    <s v="Good"/>
    <x v="0"/>
    <n v="10000"/>
  </r>
  <r>
    <n v="51"/>
    <x v="41"/>
    <s v="Night Version"/>
    <d v="2004-08-16T00:00:00"/>
    <s v="Painting"/>
    <s v="Excellent"/>
    <x v="0"/>
    <n v="7000"/>
  </r>
  <r>
    <n v="52"/>
    <x v="42"/>
    <s v="American Rodeo"/>
    <d v="2004-05-15T00:00:00"/>
    <s v="Painting"/>
    <s v="Poor"/>
    <x v="0"/>
    <n v="3500"/>
  </r>
  <r>
    <n v="53"/>
    <x v="16"/>
    <s v="Blue Eyed Indian"/>
    <d v="2009-01-10T00:00:00"/>
    <s v="Painting"/>
    <s v="Excellent"/>
    <x v="1"/>
    <n v="40000"/>
  </r>
  <r>
    <n v="54"/>
    <x v="0"/>
    <s v="Snake Charmer"/>
    <d v="2005-05-16T00:00:00"/>
    <s v="Painting"/>
    <s v="Good"/>
    <x v="0"/>
    <n v="4500"/>
  </r>
  <r>
    <n v="55"/>
    <x v="43"/>
    <s v="Starlit Evening"/>
    <d v="2004-01-10T00:00:00"/>
    <s v="Painting"/>
    <s v="Excellent"/>
    <x v="0"/>
    <n v="9500"/>
  </r>
  <r>
    <n v="56"/>
    <x v="16"/>
    <s v="Cavaralry is Coming"/>
    <d v="2004-01-10T00:00:00"/>
    <s v="Sculpture"/>
    <s v="Excellent"/>
    <x v="0"/>
    <n v="1900"/>
  </r>
  <r>
    <n v="57"/>
    <x v="24"/>
    <s v="Untitled"/>
    <d v="2006-01-07T00:00:00"/>
    <s v="Painting"/>
    <s v="Fair"/>
    <x v="0"/>
    <n v="4500"/>
  </r>
  <r>
    <n v="58"/>
    <x v="44"/>
    <s v="The Gathering"/>
    <d v="2005-07-16T00:00:00"/>
    <s v="Sculpture"/>
    <s v="Excellent"/>
    <x v="2"/>
    <n v="250"/>
  </r>
  <r>
    <n v="59"/>
    <x v="45"/>
    <s v="Dwelling"/>
    <d v="2004-07-16T00:00:00"/>
    <s v="Painting"/>
    <s v="Excellent"/>
    <x v="0"/>
    <n v="16000"/>
  </r>
  <r>
    <n v="60"/>
    <x v="27"/>
    <s v="Story Sticks"/>
    <d v="2004-08-16T00:00:00"/>
    <s v="Sculpture"/>
    <s v="Excellent"/>
    <x v="2"/>
    <n v="650"/>
  </r>
  <r>
    <n v="61"/>
    <x v="46"/>
    <s v="Untitled Mural"/>
    <d v="2009-03-07T00:00:00"/>
    <s v="Painting"/>
    <s v="Excellent"/>
    <x v="0"/>
    <n v="3520"/>
  </r>
  <r>
    <n v="62"/>
    <x v="47"/>
    <s v="Cowboy and Saddle"/>
    <d v="2004-08-16T00:00:00"/>
    <s v="Painting"/>
    <s v="Excellent"/>
    <x v="0"/>
    <n v="18000"/>
  </r>
  <r>
    <n v="63"/>
    <x v="12"/>
    <s v="Asleep in the garden"/>
    <d v="2009-01-10T00:00:00"/>
    <s v="Installation"/>
    <s v="Excellent"/>
    <x v="4"/>
    <n v="110000"/>
  </r>
  <r>
    <n v="64"/>
    <x v="48"/>
    <s v="Spirit Columns"/>
    <d v="2005-05-16T00:00:00"/>
    <s v="Painting"/>
    <s v="Excellent"/>
    <x v="0"/>
    <n v="7000"/>
  </r>
  <r>
    <n v="65"/>
    <x v="21"/>
    <s v="Moonlite "/>
    <d v="2004-08-16T00:00:00"/>
    <s v="Sculpture"/>
    <s v="Excellent"/>
    <x v="0"/>
    <n v="1300"/>
  </r>
  <r>
    <n v="66"/>
    <x v="49"/>
    <s v="Untitled (still life)"/>
    <d v="2008-12-13T00:00:00"/>
    <s v="Painting"/>
    <s v="Excellent"/>
    <x v="1"/>
    <n v="19500"/>
  </r>
  <r>
    <n v="67"/>
    <x v="50"/>
    <s v="Owl in Flight"/>
    <d v="2005-05-16T00:00:00"/>
    <s v="Painting"/>
    <s v="Excellent"/>
    <x v="0"/>
    <n v="7000"/>
  </r>
  <r>
    <n v="68"/>
    <x v="0"/>
    <s v="Moonlight"/>
    <d v="2005-04-09T00:00:00"/>
    <s v="Painting"/>
    <s v="Fair"/>
    <x v="0"/>
    <n v="9750"/>
  </r>
  <r>
    <n v="69"/>
    <x v="0"/>
    <s v="Renaissance"/>
    <d v="2005-05-15T00:00:00"/>
    <s v="Painting"/>
    <s v="Excellent"/>
    <x v="0"/>
    <n v="5500"/>
  </r>
  <r>
    <n v="70"/>
    <x v="51"/>
    <s v="Beginnings"/>
    <d v="2010-01-10T00:00:00"/>
    <s v="Textile"/>
    <s v="Fair"/>
    <x v="0"/>
    <n v="27500"/>
  </r>
  <r>
    <n v="71"/>
    <x v="52"/>
    <s v="Ride the Rapids"/>
    <d v="2009-08-15T00:00:00"/>
    <s v="Sculpture"/>
    <s v="Good"/>
    <x v="4"/>
    <n v="300"/>
  </r>
  <r>
    <n v="72"/>
    <x v="53"/>
    <s v="Funnel"/>
    <d v="2004-07-18T00:00:00"/>
    <s v="Painting"/>
    <s v="Excellent"/>
    <x v="0"/>
    <n v="4500"/>
  </r>
  <r>
    <n v="73"/>
    <x v="54"/>
    <s v="Dancing in the Light"/>
    <d v="2004-05-15T00:00:00"/>
    <s v="Sculpture"/>
    <s v="Fair"/>
    <x v="0"/>
    <n v="1000"/>
  </r>
  <r>
    <n v="74"/>
    <x v="55"/>
    <s v="Storm on the Rise"/>
    <d v="2005-05-23T00:00:00"/>
    <s v="Painting"/>
    <s v="Good"/>
    <x v="0"/>
    <n v="8000"/>
  </r>
  <r>
    <n v="75"/>
    <x v="16"/>
    <s v="Western Boots and Spurs"/>
    <d v="2004-01-10T00:00:00"/>
    <s v="Painting"/>
    <s v="Fair"/>
    <x v="0"/>
    <n v="6000"/>
  </r>
  <r>
    <n v="76"/>
    <x v="52"/>
    <s v="Ride the Bronc"/>
    <d v="2009-08-15T00:00:00"/>
    <s v="Sculpture"/>
    <s v="Poor"/>
    <x v="0"/>
    <n v="1500"/>
  </r>
  <r>
    <n v="77"/>
    <x v="16"/>
    <s v="Bull Riding"/>
    <d v="2004-01-10T00:00:00"/>
    <s v="Painting"/>
    <s v="Poor"/>
    <x v="0"/>
    <n v="5200"/>
  </r>
  <r>
    <n v="78"/>
    <x v="8"/>
    <s v="Chuckwagon"/>
    <d v="2003-10-11T00:00:00"/>
    <s v="Sculpture"/>
    <s v="Excellent"/>
    <x v="0"/>
    <n v="32000"/>
  </r>
  <r>
    <n v="79"/>
    <x v="56"/>
    <s v="Carrying the Mail"/>
    <d v="2005-09-03T00:00:00"/>
    <s v="Painting"/>
    <s v="Excellent"/>
    <x v="0"/>
    <n v="8000"/>
  </r>
  <r>
    <n v="80"/>
    <x v="57"/>
    <s v="The Dust Behind"/>
    <d v="2005-07-16T00:00:00"/>
    <s v="Painting"/>
    <s v="Excellent"/>
    <x v="0"/>
    <n v="18000"/>
  </r>
  <r>
    <n v="81"/>
    <x v="58"/>
    <s v="Coming Under Fire"/>
    <d v="2004-04-17T00:00:00"/>
    <s v="Sculpture"/>
    <s v="Poor"/>
    <x v="2"/>
    <n v="650"/>
  </r>
  <r>
    <n v="82"/>
    <x v="33"/>
    <s v="Spring Flowers"/>
    <d v="2005-08-16T00:00:00"/>
    <s v="Painting"/>
    <s v="Excellent"/>
    <x v="3"/>
    <n v="20000"/>
  </r>
  <r>
    <n v="83"/>
    <x v="3"/>
    <s v="Untitled"/>
    <d v="2005-12-17T00:00:00"/>
    <s v="Installation"/>
    <s v="Good"/>
    <x v="1"/>
    <n v="2500"/>
  </r>
  <r>
    <n v="84"/>
    <x v="59"/>
    <s v="Crossing the Platt River"/>
    <d v="2004-07-18T00:00:00"/>
    <s v="Sculpture"/>
    <s v="Excellent"/>
    <x v="0"/>
    <n v="2200"/>
  </r>
  <r>
    <n v="85"/>
    <x v="60"/>
    <s v="Traces"/>
    <d v="2005-09-03T00:00:00"/>
    <s v="Painting"/>
    <s v="Excellent"/>
    <x v="3"/>
    <n v="20000"/>
  </r>
  <r>
    <n v="86"/>
    <x v="61"/>
    <s v="Untitled (desert landscape)"/>
    <d v="2006-07-12T00:00:00"/>
    <s v="Painting"/>
    <s v="Excellent"/>
    <x v="0"/>
    <n v="18000"/>
  </r>
  <r>
    <n v="87"/>
    <x v="62"/>
    <s v="Three Woman"/>
    <d v="2009-11-07T00:00:00"/>
    <s v="Painting"/>
    <s v="Excellent"/>
    <x v="3"/>
    <n v="20000"/>
  </r>
  <r>
    <n v="88"/>
    <x v="63"/>
    <s v="Lessons"/>
    <d v="2004-08-16T00:00:00"/>
    <s v="Painting"/>
    <s v="Excellent"/>
    <x v="0"/>
    <n v="3700"/>
  </r>
  <r>
    <n v="89"/>
    <x v="64"/>
    <s v="Life Lessons"/>
    <d v="2005-05-16T00:00:00"/>
    <s v="Painting"/>
    <s v="Good"/>
    <x v="0"/>
    <n v="4125"/>
  </r>
  <r>
    <n v="90"/>
    <x v="65"/>
    <s v="Trappers"/>
    <d v="2004-04-18T00:00:00"/>
    <s v="Painting"/>
    <s v="Good"/>
    <x v="0"/>
    <n v="6000"/>
  </r>
  <r>
    <n v="91"/>
    <x v="66"/>
    <s v="Off the Grid"/>
    <d v="2004-02-07T00:00:00"/>
    <s v="Installation"/>
    <s v="Excellent"/>
    <x v="4"/>
    <n v="8000"/>
  </r>
  <r>
    <n v="92"/>
    <x v="67"/>
    <s v="Stone Palette"/>
    <d v="2005-05-21T00:00:00"/>
    <s v="Painting"/>
    <s v="Excellent"/>
    <x v="0"/>
    <n v="11500"/>
  </r>
  <r>
    <n v="93"/>
    <x v="21"/>
    <s v="Dressing Up"/>
    <d v="2004-09-03T00:00:00"/>
    <s v="Sculpture"/>
    <s v="Excellent"/>
    <x v="0"/>
    <n v="1300"/>
  </r>
  <r>
    <n v="94"/>
    <x v="56"/>
    <s v="Antelopes "/>
    <d v="2005-09-03T00:00:00"/>
    <s v="Painting"/>
    <s v="Excellent"/>
    <x v="0"/>
    <n v="12500"/>
  </r>
  <r>
    <n v="95"/>
    <x v="68"/>
    <s v="Life is Sweet"/>
    <d v="2007-08-16T00:00:00"/>
    <s v="Installation"/>
    <s v="Excellent"/>
    <x v="3"/>
    <n v="25000"/>
  </r>
  <r>
    <n v="96"/>
    <x v="18"/>
    <s v="The Spirit"/>
    <d v="2005-07-16T00:00:00"/>
    <s v="Painting"/>
    <s v="Excellent"/>
    <x v="3"/>
    <n v="20000"/>
  </r>
  <r>
    <n v="97"/>
    <x v="69"/>
    <s v="Ceremonial Sticks"/>
    <d v="2004-01-23T00:00:00"/>
    <s v="Painting"/>
    <s v="Excellent"/>
    <x v="0"/>
    <n v="15000"/>
  </r>
  <r>
    <n v="98"/>
    <x v="70"/>
    <s v="Untitled (Sea)"/>
    <d v="2008-11-08T00:00:00"/>
    <s v="Sculpture"/>
    <s v="Excellent"/>
    <x v="0"/>
    <n v="2800"/>
  </r>
  <r>
    <n v="99"/>
    <x v="71"/>
    <s v="Sweet Project"/>
    <d v="2005-07-16T00:00:00"/>
    <s v="Sculpture"/>
    <s v="Excellent"/>
    <x v="2"/>
    <n v="592"/>
  </r>
  <r>
    <n v="100"/>
    <x v="72"/>
    <s v="Watch that Rattler"/>
    <d v="2004-07-17T00:00:00"/>
    <s v="Textile"/>
    <s v="Good"/>
    <x v="0"/>
    <n v="900"/>
  </r>
  <r>
    <n v="101"/>
    <x v="36"/>
    <s v="Hungary cowboys"/>
    <d v="2004-08-16T00:00:00"/>
    <s v="Sculpture"/>
    <s v="Excellent"/>
    <x v="0"/>
    <n v="750"/>
  </r>
  <r>
    <n v="102"/>
    <x v="73"/>
    <s v="The Red Door"/>
    <d v="2005-07-16T00:00:00"/>
    <s v="Painting"/>
    <s v="Excellent"/>
    <x v="0"/>
    <n v="10000"/>
  </r>
  <r>
    <n v="103"/>
    <x v="32"/>
    <s v="Crying Hats"/>
    <d v="2004-05-11T00:00:00"/>
    <s v="Painting"/>
    <s v="Excellent"/>
    <x v="0"/>
    <n v="10000"/>
  </r>
  <r>
    <n v="104"/>
    <x v="31"/>
    <s v="Trail End"/>
    <d v="2003-05-10T00:00:00"/>
    <s v="Painting"/>
    <s v="Excellent"/>
    <x v="0"/>
    <n v="8000"/>
  </r>
  <r>
    <n v="105"/>
    <x v="74"/>
    <s v="Untitled "/>
    <d v="2007-07-14T00:00:00"/>
    <s v="Sculpture"/>
    <s v="Poor"/>
    <x v="0"/>
    <n v="1800"/>
  </r>
  <r>
    <n v="106"/>
    <x v="75"/>
    <s v="Meteor Show"/>
    <d v="2009-09-12T00:00:00"/>
    <s v="Painting"/>
    <s v="Excellent"/>
    <x v="0"/>
    <n v="10000"/>
  </r>
  <r>
    <n v="107"/>
    <x v="76"/>
    <s v="Horse Corral"/>
    <d v="2004-08-16T00:00:00"/>
    <s v="Painting"/>
    <s v="Excellent"/>
    <x v="0"/>
    <n v="12500"/>
  </r>
  <r>
    <n v="108"/>
    <x v="77"/>
    <s v="Striking it Rich"/>
    <d v="2004-08-16T00:00:00"/>
    <s v="Sculpture"/>
    <s v="Excellent"/>
    <x v="0"/>
    <n v="1750"/>
  </r>
  <r>
    <n v="109"/>
    <x v="28"/>
    <s v="Untitled Mural"/>
    <d v="2009-02-07T00:00:00"/>
    <s v="Sculpture"/>
    <s v="Excellent"/>
    <x v="4"/>
    <n v="400"/>
  </r>
  <r>
    <n v="110"/>
    <x v="78"/>
    <s v="Friends"/>
    <d v="2004-07-18T00:00:00"/>
    <s v="Painting"/>
    <s v="Excellent"/>
    <x v="0"/>
    <n v="16000"/>
  </r>
  <r>
    <n v="111"/>
    <x v="56"/>
    <s v="Three Sisters"/>
    <d v="2005-09-03T00:00:00"/>
    <s v="Painting"/>
    <s v="Excellent"/>
    <x v="0"/>
    <n v="6500"/>
  </r>
  <r>
    <n v="112"/>
    <x v="79"/>
    <s v="Untitled (man and crucifix)"/>
    <d v="2007-10-13T00:00:00"/>
    <s v="Textile"/>
    <s v="Excellent"/>
    <x v="0"/>
    <n v="3200"/>
  </r>
  <r>
    <n v="113"/>
    <x v="80"/>
    <s v="Dark Canyon"/>
    <d v="2004-08-16T00:00:00"/>
    <s v="Painting"/>
    <s v="Excellent"/>
    <x v="0"/>
    <n v="7500"/>
  </r>
  <r>
    <n v="114"/>
    <x v="0"/>
    <s v="Shadow House"/>
    <d v="2005-05-05T00:00:00"/>
    <s v="Painting"/>
    <s v="Good"/>
    <x v="0"/>
    <n v="5500"/>
  </r>
  <r>
    <n v="115"/>
    <x v="0"/>
    <s v="Storytelling at the Campfire"/>
    <d v="2005-03-19T00:00:00"/>
    <s v="Painting"/>
    <s v="Excellent"/>
    <x v="0"/>
    <n v="18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5">
  <r>
    <n v="1"/>
    <s v="Mogan"/>
    <s v="Red Rock Mountain"/>
    <d v="2005-03-19T00:00:00"/>
    <x v="0"/>
    <x v="0"/>
    <x v="0"/>
    <n v="18000"/>
    <x v="0"/>
  </r>
  <r>
    <n v="2"/>
    <s v="Novarre"/>
    <s v="Offerings "/>
    <d v="2005-05-16T00:00:00"/>
    <x v="0"/>
    <x v="0"/>
    <x v="0"/>
    <n v="10000"/>
    <x v="1"/>
  </r>
  <r>
    <n v="3"/>
    <s v="Chico"/>
    <s v="Spring Flowers"/>
    <d v="2004-03-20T00:00:00"/>
    <x v="1"/>
    <x v="0"/>
    <x v="0"/>
    <n v="2400"/>
    <x v="2"/>
  </r>
  <r>
    <n v="4"/>
    <s v="Roman"/>
    <s v="Seeking Shelter"/>
    <d v="2005-10-08T00:00:00"/>
    <x v="1"/>
    <x v="0"/>
    <x v="1"/>
    <n v="52000"/>
    <x v="3"/>
  </r>
  <r>
    <n v="5"/>
    <s v="DiGrigoro"/>
    <s v="The Hang"/>
    <d v="2004-07-16T00:00:00"/>
    <x v="0"/>
    <x v="0"/>
    <x v="0"/>
    <n v="8000"/>
    <x v="4"/>
  </r>
  <r>
    <n v="6"/>
    <s v="Ibe"/>
    <s v="House Remembered"/>
    <d v="2004-08-16T00:00:00"/>
    <x v="1"/>
    <x v="1"/>
    <x v="0"/>
    <n v="700"/>
    <x v="5"/>
  </r>
  <r>
    <n v="7"/>
    <s v="Zischke"/>
    <s v="Homage to the Ancestors"/>
    <d v="2004-07-17T00:00:00"/>
    <x v="2"/>
    <x v="0"/>
    <x v="0"/>
    <n v="1200"/>
    <x v="6"/>
  </r>
  <r>
    <n v="8"/>
    <s v="Gilhooly"/>
    <s v="End of the Path"/>
    <d v="2004-08-16T00:00:00"/>
    <x v="1"/>
    <x v="0"/>
    <x v="0"/>
    <n v="1900"/>
    <x v="5"/>
  </r>
  <r>
    <n v="9"/>
    <s v="Guys"/>
    <s v="Amen"/>
    <d v="2003-12-13T00:00:00"/>
    <x v="1"/>
    <x v="0"/>
    <x v="0"/>
    <n v="3000"/>
    <x v="7"/>
  </r>
  <r>
    <n v="10"/>
    <s v="Swartz"/>
    <s v="Untitled (two figures)"/>
    <d v="2007-09-08T00:00:00"/>
    <x v="1"/>
    <x v="0"/>
    <x v="0"/>
    <n v="800"/>
    <x v="8"/>
  </r>
  <r>
    <n v="11"/>
    <s v="Dill"/>
    <s v="Eve"/>
    <d v="2004-07-16T00:00:00"/>
    <x v="1"/>
    <x v="0"/>
    <x v="0"/>
    <n v="975"/>
    <x v="4"/>
  </r>
  <r>
    <n v="12"/>
    <s v="Udinotti"/>
    <s v="Man on horseback"/>
    <d v="2007-11-10T00:00:00"/>
    <x v="0"/>
    <x v="1"/>
    <x v="0"/>
    <n v="8000"/>
    <x v="9"/>
  </r>
  <r>
    <n v="13"/>
    <s v="Aserty"/>
    <s v="Superstitions"/>
    <d v="2009-01-10T00:00:00"/>
    <x v="0"/>
    <x v="0"/>
    <x v="1"/>
    <n v="78000"/>
    <x v="10"/>
  </r>
  <r>
    <n v="14"/>
    <s v="McGraw"/>
    <s v="Plenty"/>
    <d v="2005-02-19T00:00:00"/>
    <x v="1"/>
    <x v="0"/>
    <x v="2"/>
    <n v="500"/>
    <x v="11"/>
  </r>
  <r>
    <n v="15"/>
    <s v="McIver"/>
    <s v="Punch"/>
    <d v="2005-03-19T00:00:00"/>
    <x v="0"/>
    <x v="0"/>
    <x v="0"/>
    <n v="10000"/>
    <x v="0"/>
  </r>
  <r>
    <n v="16"/>
    <s v="Schenck"/>
    <s v="Untitled"/>
    <d v="2006-01-07T00:00:00"/>
    <x v="0"/>
    <x v="0"/>
    <x v="0"/>
    <n v="6000"/>
    <x v="12"/>
  </r>
  <r>
    <n v="17"/>
    <s v="Bindner"/>
    <s v="Brittlecone"/>
    <d v="2004-01-10T00:00:00"/>
    <x v="1"/>
    <x v="0"/>
    <x v="0"/>
    <n v="1300"/>
    <x v="13"/>
  </r>
  <r>
    <n v="18"/>
    <s v="Blum"/>
    <s v="Mountain Scene"/>
    <d v="2004-01-10T00:00:00"/>
    <x v="1"/>
    <x v="0"/>
    <x v="0"/>
    <n v="2500"/>
    <x v="13"/>
  </r>
  <r>
    <n v="19"/>
    <s v="Reed"/>
    <s v="The White Heart"/>
    <d v="2005-08-14T00:00:00"/>
    <x v="0"/>
    <x v="0"/>
    <x v="0"/>
    <n v="9300"/>
    <x v="14"/>
  </r>
  <r>
    <n v="20"/>
    <s v="Turrell"/>
    <s v="Untitled (Man holding coat)"/>
    <d v="2007-10-13T00:00:00"/>
    <x v="2"/>
    <x v="0"/>
    <x v="0"/>
    <n v="3000"/>
    <x v="15"/>
  </r>
  <r>
    <n v="21"/>
    <s v="Aserty"/>
    <s v="Bead Wall"/>
    <d v="2004-01-10T00:00:00"/>
    <x v="3"/>
    <x v="0"/>
    <x v="1"/>
    <n v="14000"/>
    <x v="13"/>
  </r>
  <r>
    <n v="22"/>
    <s v="Shenal"/>
    <s v="The Cowboy"/>
    <d v="2007-03-10T00:00:00"/>
    <x v="1"/>
    <x v="0"/>
    <x v="0"/>
    <n v="4200"/>
    <x v="16"/>
  </r>
  <r>
    <n v="23"/>
    <s v="Meglech"/>
    <s v="Shooting the Rapids"/>
    <d v="2004-09-03T00:00:00"/>
    <x v="1"/>
    <x v="0"/>
    <x v="0"/>
    <n v="1300"/>
    <x v="17"/>
  </r>
  <r>
    <n v="24"/>
    <s v="Metz"/>
    <s v="Spirit and Nature"/>
    <d v="2005-05-16T00:00:00"/>
    <x v="1"/>
    <x v="2"/>
    <x v="2"/>
    <n v="592"/>
    <x v="1"/>
  </r>
  <r>
    <n v="25"/>
    <s v="Senior"/>
    <s v="Profile of a Woman"/>
    <d v="2006-11-11T00:00:00"/>
    <x v="1"/>
    <x v="0"/>
    <x v="2"/>
    <n v="625"/>
    <x v="18"/>
  </r>
  <r>
    <n v="26"/>
    <s v="Scherzel"/>
    <s v="Untitled (madonna figure)"/>
    <d v="2006-07-08T00:00:00"/>
    <x v="0"/>
    <x v="1"/>
    <x v="0"/>
    <n v="4000"/>
    <x v="19"/>
  </r>
  <r>
    <n v="27"/>
    <s v="Meglech"/>
    <s v="Mountain Climber"/>
    <d v="2004-08-16T00:00:00"/>
    <x v="2"/>
    <x v="1"/>
    <x v="0"/>
    <n v="4700"/>
    <x v="5"/>
  </r>
  <r>
    <n v="28"/>
    <s v="Mogan"/>
    <s v="Tired cowboy"/>
    <d v="2005-05-16T00:00:00"/>
    <x v="0"/>
    <x v="0"/>
    <x v="0"/>
    <n v="4700"/>
    <x v="1"/>
  </r>
  <r>
    <n v="29"/>
    <s v="Hofmann"/>
    <s v="Horseshoe Falls"/>
    <d v="2004-08-16T00:00:00"/>
    <x v="0"/>
    <x v="0"/>
    <x v="0"/>
    <n v="15000"/>
    <x v="5"/>
  </r>
  <r>
    <n v="30"/>
    <s v="Guys"/>
    <s v="Ash Bench"/>
    <d v="2004-01-10T00:00:00"/>
    <x v="1"/>
    <x v="1"/>
    <x v="0"/>
    <n v="13000"/>
    <x v="13"/>
  </r>
  <r>
    <n v="31"/>
    <s v="Ingraham"/>
    <s v="Inside/Out"/>
    <d v="2004-08-16T00:00:00"/>
    <x v="0"/>
    <x v="0"/>
    <x v="0"/>
    <n v="3500"/>
    <x v="5"/>
  </r>
  <r>
    <n v="32"/>
    <s v="Lundquist"/>
    <s v="Rising Sun"/>
    <d v="2004-08-16T00:00:00"/>
    <x v="1"/>
    <x v="0"/>
    <x v="0"/>
    <n v="2000"/>
    <x v="5"/>
  </r>
  <r>
    <n v="33"/>
    <s v="Werner"/>
    <s v="Untitled (Woman in abstract)"/>
    <d v="2008-12-13T00:00:00"/>
    <x v="1"/>
    <x v="0"/>
    <x v="0"/>
    <n v="2500"/>
    <x v="20"/>
  </r>
  <r>
    <n v="34"/>
    <s v="Aserty"/>
    <s v="Beaver Pole Jumble"/>
    <d v="2007-01-10T00:00:00"/>
    <x v="3"/>
    <x v="0"/>
    <x v="3"/>
    <n v="28000"/>
    <x v="21"/>
  </r>
  <r>
    <n v="35"/>
    <s v="Meglech"/>
    <s v="Nature/Nurture"/>
    <d v="2004-08-16T00:00:00"/>
    <x v="1"/>
    <x v="0"/>
    <x v="0"/>
    <n v="1300"/>
    <x v="5"/>
  </r>
  <r>
    <n v="36"/>
    <s v="Battenberg"/>
    <s v="Blackhaw"/>
    <d v="2004-01-10T00:00:00"/>
    <x v="1"/>
    <x v="0"/>
    <x v="0"/>
    <n v="25500"/>
    <x v="13"/>
  </r>
  <r>
    <n v="37"/>
    <s v="Fleming"/>
    <s v="Floating World"/>
    <d v="2004-07-18T00:00:00"/>
    <x v="1"/>
    <x v="2"/>
    <x v="0"/>
    <n v="2350"/>
    <x v="22"/>
  </r>
  <r>
    <n v="38"/>
    <s v="Acconci"/>
    <s v="Spring Flowers"/>
    <d v="2003-05-10T00:00:00"/>
    <x v="1"/>
    <x v="1"/>
    <x v="0"/>
    <n v="800"/>
    <x v="23"/>
  </r>
  <r>
    <n v="39"/>
    <s v="Cox"/>
    <s v="Treachery"/>
    <d v="2004-05-11T00:00:00"/>
    <x v="0"/>
    <x v="0"/>
    <x v="2"/>
    <n v="20000"/>
    <x v="24"/>
  </r>
  <r>
    <n v="40"/>
    <s v="Meglech"/>
    <s v="Night on the Praire"/>
    <d v="2004-09-03T00:00:00"/>
    <x v="1"/>
    <x v="0"/>
    <x v="0"/>
    <n v="1300"/>
    <x v="17"/>
  </r>
  <r>
    <n v="41"/>
    <s v="Hamend"/>
    <s v="Night Version"/>
    <d v="2004-08-16T00:00:00"/>
    <x v="0"/>
    <x v="0"/>
    <x v="0"/>
    <n v="3800"/>
    <x v="5"/>
  </r>
  <r>
    <n v="42"/>
    <s v="Ames"/>
    <s v="Coffee on the Trail"/>
    <d v="2003-08-09T00:00:00"/>
    <x v="0"/>
    <x v="1"/>
    <x v="0"/>
    <n v="7544"/>
    <x v="25"/>
  </r>
  <r>
    <n v="43"/>
    <s v="Guys"/>
    <s v="Creosote Bushes"/>
    <d v="2004-01-10T00:00:00"/>
    <x v="1"/>
    <x v="0"/>
    <x v="0"/>
    <n v="18000"/>
    <x v="13"/>
  </r>
  <r>
    <n v="44"/>
    <s v="Lutes"/>
    <s v="Mexican Fiesta"/>
    <d v="2004-08-16T00:00:00"/>
    <x v="0"/>
    <x v="0"/>
    <x v="0"/>
    <n v="14000"/>
    <x v="5"/>
  </r>
  <r>
    <n v="45"/>
    <s v="Kritz"/>
    <s v="Leaf Patterns"/>
    <d v="2004-08-16T00:00:00"/>
    <x v="1"/>
    <x v="0"/>
    <x v="0"/>
    <n v="2100"/>
    <x v="5"/>
  </r>
  <r>
    <n v="46"/>
    <s v="Indiana"/>
    <s v="Immediate Gratification"/>
    <d v="2004-08-16T00:00:00"/>
    <x v="1"/>
    <x v="1"/>
    <x v="0"/>
    <n v="1500"/>
    <x v="5"/>
  </r>
  <r>
    <n v="47"/>
    <s v="Maglich"/>
    <s v="Medicine Man"/>
    <d v="2004-08-16T00:00:00"/>
    <x v="2"/>
    <x v="1"/>
    <x v="0"/>
    <n v="2500"/>
    <x v="5"/>
  </r>
  <r>
    <n v="48"/>
    <s v="Pierobon"/>
    <s v="Comfy Chair"/>
    <d v="2005-07-16T00:00:00"/>
    <x v="1"/>
    <x v="0"/>
    <x v="0"/>
    <n v="800"/>
    <x v="26"/>
  </r>
  <r>
    <n v="49"/>
    <s v="Blain"/>
    <s v="Buttercup with Red Lip"/>
    <d v="2004-01-10T00:00:00"/>
    <x v="1"/>
    <x v="0"/>
    <x v="4"/>
    <n v="400"/>
    <x v="13"/>
  </r>
  <r>
    <n v="50"/>
    <s v="Acconci"/>
    <s v="Cattle Ranch"/>
    <d v="2004-04-19T00:00:00"/>
    <x v="2"/>
    <x v="1"/>
    <x v="0"/>
    <n v="10000"/>
    <x v="27"/>
  </r>
  <r>
    <n v="51"/>
    <s v="Kerrihard"/>
    <s v="Night Version"/>
    <d v="2004-08-16T00:00:00"/>
    <x v="0"/>
    <x v="0"/>
    <x v="0"/>
    <n v="7000"/>
    <x v="5"/>
  </r>
  <r>
    <n v="52"/>
    <s v="Curtis"/>
    <s v="American Rodeo"/>
    <d v="2004-05-15T00:00:00"/>
    <x v="0"/>
    <x v="3"/>
    <x v="0"/>
    <n v="3500"/>
    <x v="28"/>
  </r>
  <r>
    <n v="53"/>
    <s v="Bindner"/>
    <s v="Blue Eyed Indian"/>
    <d v="2009-01-10T00:00:00"/>
    <x v="0"/>
    <x v="0"/>
    <x v="1"/>
    <n v="40000"/>
    <x v="10"/>
  </r>
  <r>
    <n v="54"/>
    <s v="Mogan"/>
    <s v="Snake Charmer"/>
    <d v="2005-05-16T00:00:00"/>
    <x v="0"/>
    <x v="1"/>
    <x v="0"/>
    <n v="4500"/>
    <x v="1"/>
  </r>
  <r>
    <n v="55"/>
    <s v="Budd"/>
    <s v="Starlit Evening"/>
    <d v="2004-01-10T00:00:00"/>
    <x v="0"/>
    <x v="0"/>
    <x v="0"/>
    <n v="9500"/>
    <x v="13"/>
  </r>
  <r>
    <n v="56"/>
    <s v="Bindner"/>
    <s v="Cavaralry is Coming"/>
    <d v="2004-01-10T00:00:00"/>
    <x v="1"/>
    <x v="0"/>
    <x v="0"/>
    <n v="1900"/>
    <x v="13"/>
  </r>
  <r>
    <n v="57"/>
    <s v="Scherzel"/>
    <s v="Untitled"/>
    <d v="2006-01-07T00:00:00"/>
    <x v="0"/>
    <x v="2"/>
    <x v="0"/>
    <n v="4500"/>
    <x v="12"/>
  </r>
  <r>
    <n v="58"/>
    <s v="Rath"/>
    <s v="The Gathering"/>
    <d v="2005-07-16T00:00:00"/>
    <x v="1"/>
    <x v="0"/>
    <x v="2"/>
    <n v="250"/>
    <x v="26"/>
  </r>
  <r>
    <n v="59"/>
    <s v="Dawson"/>
    <s v="Dwelling"/>
    <d v="2004-07-16T00:00:00"/>
    <x v="0"/>
    <x v="0"/>
    <x v="0"/>
    <n v="16000"/>
    <x v="4"/>
  </r>
  <r>
    <n v="60"/>
    <s v="Lundquist"/>
    <s v="Story Sticks"/>
    <d v="2004-08-16T00:00:00"/>
    <x v="1"/>
    <x v="0"/>
    <x v="2"/>
    <n v="650"/>
    <x v="5"/>
  </r>
  <r>
    <n v="61"/>
    <s v="Wittner"/>
    <s v="Untitled Mural"/>
    <d v="2009-03-07T00:00:00"/>
    <x v="0"/>
    <x v="0"/>
    <x v="0"/>
    <n v="3520"/>
    <x v="29"/>
  </r>
  <r>
    <n v="62"/>
    <s v="Lowney"/>
    <s v="Cowboy and Saddle"/>
    <d v="2004-08-16T00:00:00"/>
    <x v="0"/>
    <x v="0"/>
    <x v="0"/>
    <n v="18000"/>
    <x v="5"/>
  </r>
  <r>
    <n v="63"/>
    <s v="Aserty"/>
    <s v="Asleep in the garden"/>
    <d v="2009-01-10T00:00:00"/>
    <x v="3"/>
    <x v="0"/>
    <x v="4"/>
    <n v="110000"/>
    <x v="10"/>
  </r>
  <r>
    <n v="64"/>
    <s v="Motherwell"/>
    <s v="Spirit Columns"/>
    <d v="2005-05-16T00:00:00"/>
    <x v="0"/>
    <x v="0"/>
    <x v="0"/>
    <n v="7000"/>
    <x v="1"/>
  </r>
  <r>
    <n v="65"/>
    <s v="Meglech"/>
    <s v="Moonlite "/>
    <d v="2004-08-16T00:00:00"/>
    <x v="1"/>
    <x v="0"/>
    <x v="0"/>
    <n v="1300"/>
    <x v="5"/>
  </r>
  <r>
    <n v="66"/>
    <s v="Waid"/>
    <s v="Untitled (still life)"/>
    <d v="2008-12-13T00:00:00"/>
    <x v="0"/>
    <x v="0"/>
    <x v="1"/>
    <n v="19500"/>
    <x v="20"/>
  </r>
  <r>
    <n v="67"/>
    <s v="Miller"/>
    <s v="Owl in Flight"/>
    <d v="2005-05-16T00:00:00"/>
    <x v="0"/>
    <x v="0"/>
    <x v="0"/>
    <n v="7000"/>
    <x v="1"/>
  </r>
  <r>
    <n v="68"/>
    <s v="Mogan"/>
    <s v="Moonlight"/>
    <d v="2005-04-09T00:00:00"/>
    <x v="0"/>
    <x v="2"/>
    <x v="0"/>
    <n v="9750"/>
    <x v="30"/>
  </r>
  <r>
    <n v="69"/>
    <s v="Mogan"/>
    <s v="Renaissance"/>
    <d v="2005-05-15T00:00:00"/>
    <x v="0"/>
    <x v="0"/>
    <x v="0"/>
    <n v="5500"/>
    <x v="31"/>
  </r>
  <r>
    <n v="70"/>
    <s v="Baron"/>
    <s v="Beginnings"/>
    <d v="2010-01-10T00:00:00"/>
    <x v="2"/>
    <x v="2"/>
    <x v="0"/>
    <n v="27500"/>
    <x v="32"/>
  </r>
  <r>
    <n v="71"/>
    <s v="Wright"/>
    <s v="Ride the Rapids"/>
    <d v="2009-08-15T00:00:00"/>
    <x v="1"/>
    <x v="1"/>
    <x v="4"/>
    <n v="300"/>
    <x v="33"/>
  </r>
  <r>
    <n v="72"/>
    <s v="Garin"/>
    <s v="Funnel"/>
    <d v="2004-07-18T00:00:00"/>
    <x v="0"/>
    <x v="0"/>
    <x v="0"/>
    <n v="4500"/>
    <x v="22"/>
  </r>
  <r>
    <n v="73"/>
    <s v="Cridler"/>
    <s v="Dancing in the Light"/>
    <d v="2004-05-15T00:00:00"/>
    <x v="1"/>
    <x v="2"/>
    <x v="0"/>
    <n v="1000"/>
    <x v="28"/>
  </r>
  <r>
    <n v="74"/>
    <s v="Parker"/>
    <s v="Storm on the Rise"/>
    <d v="2005-05-23T00:00:00"/>
    <x v="0"/>
    <x v="1"/>
    <x v="0"/>
    <n v="8000"/>
    <x v="34"/>
  </r>
  <r>
    <n v="75"/>
    <s v="Bindner"/>
    <s v="Western Boots and Spurs"/>
    <d v="2004-01-10T00:00:00"/>
    <x v="0"/>
    <x v="2"/>
    <x v="0"/>
    <n v="6000"/>
    <x v="13"/>
  </r>
  <r>
    <n v="76"/>
    <s v="Wright"/>
    <s v="Ride the Bronc"/>
    <d v="2009-08-15T00:00:00"/>
    <x v="1"/>
    <x v="3"/>
    <x v="0"/>
    <n v="1500"/>
    <x v="33"/>
  </r>
  <r>
    <n v="77"/>
    <s v="Bindner"/>
    <s v="Bull Riding"/>
    <d v="2004-01-10T00:00:00"/>
    <x v="0"/>
    <x v="3"/>
    <x v="0"/>
    <n v="5200"/>
    <x v="13"/>
  </r>
  <r>
    <n v="78"/>
    <s v="Guys"/>
    <s v="Chuckwagon"/>
    <d v="2003-10-11T00:00:00"/>
    <x v="1"/>
    <x v="0"/>
    <x v="0"/>
    <n v="32000"/>
    <x v="35"/>
  </r>
  <r>
    <n v="79"/>
    <s v="Rissman"/>
    <s v="Carrying the Mail"/>
    <d v="2005-09-03T00:00:00"/>
    <x v="0"/>
    <x v="0"/>
    <x v="0"/>
    <n v="8000"/>
    <x v="36"/>
  </r>
  <r>
    <n v="80"/>
    <s v="Quiroz"/>
    <s v="The Dust Behind"/>
    <d v="2005-07-16T00:00:00"/>
    <x v="0"/>
    <x v="0"/>
    <x v="0"/>
    <n v="18000"/>
    <x v="26"/>
  </r>
  <r>
    <n v="81"/>
    <s v="Colvin"/>
    <s v="Coming Under Fire"/>
    <d v="2004-04-17T00:00:00"/>
    <x v="1"/>
    <x v="3"/>
    <x v="2"/>
    <n v="650"/>
    <x v="37"/>
  </r>
  <r>
    <n v="82"/>
    <s v="Hamend"/>
    <s v="Spring Flowers"/>
    <d v="2005-08-16T00:00:00"/>
    <x v="0"/>
    <x v="0"/>
    <x v="3"/>
    <n v="20000"/>
    <x v="38"/>
  </r>
  <r>
    <n v="83"/>
    <s v="Roman"/>
    <s v="Untitled"/>
    <d v="2005-12-17T00:00:00"/>
    <x v="3"/>
    <x v="1"/>
    <x v="1"/>
    <n v="2500"/>
    <x v="39"/>
  </r>
  <r>
    <n v="84"/>
    <s v="Garber"/>
    <s v="Crossing the Platt River"/>
    <d v="2004-07-18T00:00:00"/>
    <x v="1"/>
    <x v="0"/>
    <x v="0"/>
    <n v="2200"/>
    <x v="22"/>
  </r>
  <r>
    <n v="85"/>
    <s v="Rogers"/>
    <s v="Traces"/>
    <d v="2005-09-03T00:00:00"/>
    <x v="0"/>
    <x v="0"/>
    <x v="3"/>
    <n v="20000"/>
    <x v="36"/>
  </r>
  <r>
    <n v="86"/>
    <s v="Scholder"/>
    <s v="Untitled (desert landscape)"/>
    <d v="2006-07-12T00:00:00"/>
    <x v="0"/>
    <x v="0"/>
    <x v="0"/>
    <n v="18000"/>
    <x v="40"/>
  </r>
  <r>
    <n v="87"/>
    <s v="Yasami"/>
    <s v="Three Woman"/>
    <d v="2009-11-07T00:00:00"/>
    <x v="0"/>
    <x v="0"/>
    <x v="3"/>
    <n v="20000"/>
    <x v="41"/>
  </r>
  <r>
    <n v="88"/>
    <s v="Kollasch"/>
    <s v="Lessons"/>
    <d v="2004-08-16T00:00:00"/>
    <x v="0"/>
    <x v="0"/>
    <x v="0"/>
    <n v="3700"/>
    <x v="5"/>
  </r>
  <r>
    <n v="89"/>
    <s v="Odiezma"/>
    <s v="Life Lessons"/>
    <d v="2005-05-16T00:00:00"/>
    <x v="0"/>
    <x v="1"/>
    <x v="0"/>
    <n v="4125"/>
    <x v="1"/>
  </r>
  <r>
    <n v="90"/>
    <s v="Capplin"/>
    <s v="Trappers"/>
    <d v="2004-04-18T00:00:00"/>
    <x v="0"/>
    <x v="1"/>
    <x v="0"/>
    <n v="6000"/>
    <x v="42"/>
  </r>
  <r>
    <n v="91"/>
    <s v="Carpenter"/>
    <s v="Off the Grid"/>
    <d v="2004-02-07T00:00:00"/>
    <x v="3"/>
    <x v="0"/>
    <x v="4"/>
    <n v="8000"/>
    <x v="43"/>
  </r>
  <r>
    <n v="92"/>
    <s v="Ortega"/>
    <s v="Stone Palette"/>
    <d v="2005-05-21T00:00:00"/>
    <x v="0"/>
    <x v="0"/>
    <x v="0"/>
    <n v="11500"/>
    <x v="44"/>
  </r>
  <r>
    <n v="93"/>
    <s v="Meglech"/>
    <s v="Dressing Up"/>
    <d v="2004-09-03T00:00:00"/>
    <x v="1"/>
    <x v="0"/>
    <x v="0"/>
    <n v="1300"/>
    <x v="17"/>
  </r>
  <r>
    <n v="94"/>
    <s v="Rissman"/>
    <s v="Antelopes "/>
    <d v="2005-09-03T00:00:00"/>
    <x v="0"/>
    <x v="0"/>
    <x v="0"/>
    <n v="12500"/>
    <x v="36"/>
  </r>
  <r>
    <n v="95"/>
    <s v="Lerman"/>
    <s v="Life is Sweet"/>
    <d v="2007-08-16T00:00:00"/>
    <x v="3"/>
    <x v="0"/>
    <x v="3"/>
    <n v="25000"/>
    <x v="45"/>
  </r>
  <r>
    <n v="96"/>
    <s v="Reed"/>
    <s v="The Spirit"/>
    <d v="2005-07-16T00:00:00"/>
    <x v="0"/>
    <x v="0"/>
    <x v="3"/>
    <n v="20000"/>
    <x v="26"/>
  </r>
  <r>
    <n v="97"/>
    <s v="Cardenas"/>
    <s v="Ceremonial Sticks"/>
    <d v="2004-01-23T00:00:00"/>
    <x v="0"/>
    <x v="0"/>
    <x v="0"/>
    <n v="15000"/>
    <x v="46"/>
  </r>
  <r>
    <n v="98"/>
    <s v="Van Coller"/>
    <s v="Untitled (Sea)"/>
    <d v="2008-11-08T00:00:00"/>
    <x v="1"/>
    <x v="0"/>
    <x v="0"/>
    <n v="2800"/>
    <x v="47"/>
  </r>
  <r>
    <n v="99"/>
    <s v="Penn"/>
    <s v="Sweet Project"/>
    <d v="2005-07-16T00:00:00"/>
    <x v="1"/>
    <x v="0"/>
    <x v="2"/>
    <n v="592"/>
    <x v="26"/>
  </r>
  <r>
    <n v="100"/>
    <s v="Edwards"/>
    <s v="Watch that Rattler"/>
    <d v="2004-07-17T00:00:00"/>
    <x v="2"/>
    <x v="1"/>
    <x v="0"/>
    <n v="900"/>
    <x v="6"/>
  </r>
  <r>
    <n v="101"/>
    <s v="Kritz"/>
    <s v="Hungary cowboys"/>
    <d v="2004-08-16T00:00:00"/>
    <x v="1"/>
    <x v="0"/>
    <x v="0"/>
    <n v="750"/>
    <x v="5"/>
  </r>
  <r>
    <n v="102"/>
    <s v="Prinzen"/>
    <s v="The Red Door"/>
    <d v="2005-07-16T00:00:00"/>
    <x v="0"/>
    <x v="0"/>
    <x v="0"/>
    <n v="10000"/>
    <x v="26"/>
  </r>
  <r>
    <n v="103"/>
    <s v="Cox"/>
    <s v="Crying Hats"/>
    <d v="2004-05-11T00:00:00"/>
    <x v="0"/>
    <x v="0"/>
    <x v="0"/>
    <n v="10000"/>
    <x v="24"/>
  </r>
  <r>
    <n v="104"/>
    <s v="Acconci"/>
    <s v="Trail End"/>
    <d v="2003-05-10T00:00:00"/>
    <x v="0"/>
    <x v="0"/>
    <x v="0"/>
    <n v="8000"/>
    <x v="23"/>
  </r>
  <r>
    <n v="105"/>
    <s v="Statom"/>
    <s v="Untitled "/>
    <d v="2007-07-14T00:00:00"/>
    <x v="1"/>
    <x v="3"/>
    <x v="0"/>
    <n v="1800"/>
    <x v="48"/>
  </r>
  <r>
    <n v="106"/>
    <s v="Xie"/>
    <s v="Meteor Show"/>
    <d v="2009-09-12T00:00:00"/>
    <x v="0"/>
    <x v="0"/>
    <x v="0"/>
    <n v="10000"/>
    <x v="49"/>
  </r>
  <r>
    <n v="107"/>
    <s v="Long"/>
    <s v="Horse Corral"/>
    <d v="2004-08-16T00:00:00"/>
    <x v="0"/>
    <x v="0"/>
    <x v="0"/>
    <n v="12500"/>
    <x v="5"/>
  </r>
  <r>
    <n v="108"/>
    <s v="Irvin"/>
    <s v="Striking it Rich"/>
    <d v="2004-08-16T00:00:00"/>
    <x v="1"/>
    <x v="0"/>
    <x v="0"/>
    <n v="1750"/>
    <x v="5"/>
  </r>
  <r>
    <n v="109"/>
    <s v="Werner"/>
    <s v="Untitled Mural"/>
    <d v="2009-02-07T00:00:00"/>
    <x v="1"/>
    <x v="0"/>
    <x v="4"/>
    <n v="400"/>
    <x v="50"/>
  </r>
  <r>
    <n v="110"/>
    <s v="Fratt"/>
    <s v="Friends"/>
    <d v="2004-07-18T00:00:00"/>
    <x v="0"/>
    <x v="0"/>
    <x v="0"/>
    <n v="16000"/>
    <x v="22"/>
  </r>
  <r>
    <n v="111"/>
    <s v="Rissman"/>
    <s v="Three Sisters"/>
    <d v="2005-09-03T00:00:00"/>
    <x v="0"/>
    <x v="0"/>
    <x v="0"/>
    <n v="6500"/>
    <x v="36"/>
  </r>
  <r>
    <n v="112"/>
    <s v="Tidwell"/>
    <s v="Untitled (man and crucifix)"/>
    <d v="2007-10-13T00:00:00"/>
    <x v="2"/>
    <x v="0"/>
    <x v="0"/>
    <n v="3200"/>
    <x v="15"/>
  </r>
  <r>
    <n v="113"/>
    <s v="Gonzales"/>
    <s v="Dark Canyon"/>
    <d v="2004-08-16T00:00:00"/>
    <x v="0"/>
    <x v="0"/>
    <x v="0"/>
    <n v="7500"/>
    <x v="5"/>
  </r>
  <r>
    <n v="114"/>
    <s v="Mogan"/>
    <s v="Shadow House"/>
    <d v="2005-05-05T00:00:00"/>
    <x v="0"/>
    <x v="1"/>
    <x v="0"/>
    <n v="5500"/>
    <x v="51"/>
  </r>
  <r>
    <n v="115"/>
    <s v="Mogan"/>
    <s v="Storytelling at the Campfire"/>
    <d v="2005-03-19T00:00:00"/>
    <x v="0"/>
    <x v="0"/>
    <x v="0"/>
    <n v="18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I11:N29" firstHeaderRow="1" firstDataRow="2" firstDataCol="1" rowPageCount="1" colPageCount="1"/>
  <pivotFields count="9">
    <pivotField showAll="0"/>
    <pivotField showAll="0"/>
    <pivotField showAll="0"/>
    <pivotField numFmtId="14" showAll="0"/>
    <pivotField axis="axisRow" showAll="0">
      <items count="5">
        <item x="3"/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axis="axisRow" showAll="0">
      <items count="6">
        <item x="1"/>
        <item x="0"/>
        <item x="4"/>
        <item x="3"/>
        <item x="2"/>
        <item t="default"/>
      </items>
    </pivotField>
    <pivotField dataField="1" numFmtId="42" showAll="0"/>
    <pivotField axis="axisPage" numFmtId="2" showAll="0">
      <items count="53">
        <item x="32"/>
        <item x="41"/>
        <item x="49"/>
        <item x="33"/>
        <item x="29"/>
        <item x="50"/>
        <item x="10"/>
        <item x="20"/>
        <item x="47"/>
        <item x="9"/>
        <item x="15"/>
        <item x="8"/>
        <item x="45"/>
        <item x="48"/>
        <item x="16"/>
        <item x="21"/>
        <item x="18"/>
        <item x="40"/>
        <item x="19"/>
        <item x="12"/>
        <item x="39"/>
        <item x="3"/>
        <item x="36"/>
        <item x="38"/>
        <item x="14"/>
        <item x="26"/>
        <item x="34"/>
        <item x="44"/>
        <item x="1"/>
        <item x="31"/>
        <item x="51"/>
        <item x="30"/>
        <item x="0"/>
        <item x="11"/>
        <item x="17"/>
        <item x="5"/>
        <item x="22"/>
        <item x="6"/>
        <item x="4"/>
        <item x="28"/>
        <item x="24"/>
        <item x="27"/>
        <item x="42"/>
        <item x="37"/>
        <item x="2"/>
        <item x="43"/>
        <item x="46"/>
        <item x="13"/>
        <item x="7"/>
        <item x="35"/>
        <item x="25"/>
        <item x="23"/>
        <item t="default"/>
      </items>
    </pivotField>
  </pivotFields>
  <rowFields count="2">
    <field x="4"/>
    <field x="6"/>
  </rowFields>
  <rowItems count="17">
    <i>
      <x/>
    </i>
    <i r="1">
      <x/>
    </i>
    <i r="1">
      <x v="2"/>
    </i>
    <i r="1">
      <x v="3"/>
    </i>
    <i>
      <x v="1"/>
    </i>
    <i r="1">
      <x/>
    </i>
    <i r="1">
      <x v="1"/>
    </i>
    <i r="1">
      <x v="3"/>
    </i>
    <i r="1">
      <x v="4"/>
    </i>
    <i>
      <x v="2"/>
    </i>
    <i r="1">
      <x/>
    </i>
    <i r="1">
      <x v="1"/>
    </i>
    <i r="1">
      <x v="2"/>
    </i>
    <i r="1">
      <x v="4"/>
    </i>
    <i>
      <x v="3"/>
    </i>
    <i r="1"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Average of Appraised Value" fld="7" subtotal="average" baseField="6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3:J8" firstHeaderRow="1" firstDataRow="1" firstDataCol="1" rowPageCount="1" colPageCount="1"/>
  <pivotFields count="9">
    <pivotField showAll="0"/>
    <pivotField showAll="0"/>
    <pivotField showAll="0"/>
    <pivotField numFmtId="14" showAll="0"/>
    <pivotField showAll="0"/>
    <pivotField axis="axisRow" showAll="0" sortType="descending">
      <items count="5"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6">
        <item x="1"/>
        <item x="0"/>
        <item x="4"/>
        <item x="3"/>
        <item x="2"/>
        <item t="default"/>
      </items>
    </pivotField>
    <pivotField numFmtId="42" showAll="0"/>
    <pivotField dataField="1" numFmtId="2" showAll="0"/>
  </pivotFields>
  <rowFields count="1">
    <field x="5"/>
  </rowFields>
  <rowItems count="5">
    <i>
      <x v="2"/>
    </i>
    <i>
      <x/>
    </i>
    <i>
      <x v="1"/>
    </i>
    <i>
      <x v="3"/>
    </i>
    <i t="grand">
      <x/>
    </i>
  </rowItems>
  <colItems count="1">
    <i/>
  </colItems>
  <pageFields count="1">
    <pageField fld="6" hier="-1"/>
  </pageFields>
  <dataFields count="1">
    <dataField name="Average of Age" fld="8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3:G21" firstHeaderRow="1" firstDataRow="1" firstDataCol="1"/>
  <pivotFields count="9">
    <pivotField showAll="0"/>
    <pivotField showAll="0"/>
    <pivotField showAll="0"/>
    <pivotField numFmtId="14" showAll="0"/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6">
        <item x="1"/>
        <item x="0"/>
        <item x="4"/>
        <item x="3"/>
        <item x="2"/>
        <item t="default"/>
      </items>
    </pivotField>
    <pivotField numFmtId="42" showAll="0"/>
    <pivotField dataField="1" numFmtId="2" showAll="0"/>
  </pivotFields>
  <rowFields count="2">
    <field x="6"/>
    <field x="5"/>
  </rowFields>
  <rowItems count="18">
    <i>
      <x/>
    </i>
    <i r="1">
      <x/>
    </i>
    <i r="1">
      <x v="2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1"/>
    </i>
    <i r="1">
      <x v="3"/>
    </i>
    <i t="grand">
      <x/>
    </i>
  </rowItems>
  <colItems count="1">
    <i/>
  </colItems>
  <dataFields count="1">
    <dataField name="Average of Age" fld="8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1:D93" firstHeaderRow="0" firstDataRow="1" firstDataCol="1"/>
  <pivotFields count="8">
    <pivotField dataField="1" showAll="0"/>
    <pivotField axis="axisRow" showAll="0" sortType="descending">
      <items count="82">
        <item x="31"/>
        <item x="34"/>
        <item x="12"/>
        <item x="51"/>
        <item x="29"/>
        <item x="16"/>
        <item x="40"/>
        <item x="17"/>
        <item x="43"/>
        <item x="65"/>
        <item x="69"/>
        <item x="66"/>
        <item x="2"/>
        <item x="58"/>
        <item x="32"/>
        <item x="54"/>
        <item x="42"/>
        <item x="45"/>
        <item x="4"/>
        <item x="10"/>
        <item x="72"/>
        <item x="30"/>
        <item x="78"/>
        <item x="59"/>
        <item x="53"/>
        <item x="7"/>
        <item x="80"/>
        <item x="8"/>
        <item x="33"/>
        <item x="25"/>
        <item x="5"/>
        <item x="37"/>
        <item x="26"/>
        <item x="77"/>
        <item x="41"/>
        <item x="63"/>
        <item x="36"/>
        <item x="68"/>
        <item x="76"/>
        <item x="47"/>
        <item x="27"/>
        <item x="35"/>
        <item x="38"/>
        <item x="13"/>
        <item x="14"/>
        <item x="21"/>
        <item x="22"/>
        <item x="50"/>
        <item x="0"/>
        <item x="48"/>
        <item x="1"/>
        <item x="64"/>
        <item x="67"/>
        <item x="55"/>
        <item x="71"/>
        <item x="39"/>
        <item x="73"/>
        <item x="57"/>
        <item x="44"/>
        <item x="18"/>
        <item x="56"/>
        <item x="60"/>
        <item x="3"/>
        <item x="15"/>
        <item x="24"/>
        <item x="61"/>
        <item x="23"/>
        <item x="20"/>
        <item x="74"/>
        <item x="9"/>
        <item x="79"/>
        <item x="19"/>
        <item x="11"/>
        <item x="70"/>
        <item x="49"/>
        <item x="28"/>
        <item x="46"/>
        <item x="52"/>
        <item x="75"/>
        <item x="62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numFmtId="14" showAll="0"/>
    <pivotField showAll="0"/>
    <pivotField showAll="0"/>
    <pivotField showAll="0">
      <items count="6">
        <item x="1"/>
        <item x="0"/>
        <item x="4"/>
        <item x="3"/>
        <item x="2"/>
        <item t="default"/>
      </items>
    </pivotField>
    <pivotField dataField="1" numFmtId="42" showAll="0"/>
  </pivotFields>
  <rowFields count="1">
    <field x="1"/>
  </rowFields>
  <rowItems count="82">
    <i>
      <x v="2"/>
    </i>
    <i>
      <x v="3"/>
    </i>
    <i>
      <x v="62"/>
    </i>
    <i>
      <x v="4"/>
    </i>
    <i>
      <x v="37"/>
    </i>
    <i>
      <x v="79"/>
    </i>
    <i>
      <x v="61"/>
    </i>
    <i>
      <x v="74"/>
    </i>
    <i>
      <x v="65"/>
    </i>
    <i>
      <x v="57"/>
    </i>
    <i>
      <x v="39"/>
    </i>
    <i>
      <x v="27"/>
    </i>
    <i>
      <x v="17"/>
    </i>
    <i>
      <x v="22"/>
    </i>
    <i>
      <x v="14"/>
    </i>
    <i>
      <x v="10"/>
    </i>
    <i>
      <x v="29"/>
    </i>
    <i>
      <x v="59"/>
    </i>
    <i>
      <x v="41"/>
    </i>
    <i>
      <x v="38"/>
    </i>
    <i>
      <x v="28"/>
    </i>
    <i>
      <x v="52"/>
    </i>
    <i>
      <x v="5"/>
    </i>
    <i>
      <x v="44"/>
    </i>
    <i>
      <x v="56"/>
    </i>
    <i>
      <x v="78"/>
    </i>
    <i>
      <x v="50"/>
    </i>
    <i>
      <x v="8"/>
    </i>
    <i>
      <x v="48"/>
    </i>
    <i>
      <x v="60"/>
    </i>
    <i>
      <x v="11"/>
    </i>
    <i>
      <x v="72"/>
    </i>
    <i>
      <x v="18"/>
    </i>
    <i>
      <x v="53"/>
    </i>
    <i>
      <x v="1"/>
    </i>
    <i>
      <x v="26"/>
    </i>
    <i>
      <x v="49"/>
    </i>
    <i>
      <x v="47"/>
    </i>
    <i>
      <x v="34"/>
    </i>
    <i>
      <x/>
    </i>
    <i>
      <x v="9"/>
    </i>
    <i>
      <x v="63"/>
    </i>
    <i>
      <x v="24"/>
    </i>
    <i>
      <x v="64"/>
    </i>
    <i>
      <x v="67"/>
    </i>
    <i>
      <x v="51"/>
    </i>
    <i>
      <x v="35"/>
    </i>
    <i>
      <x v="76"/>
    </i>
    <i>
      <x v="32"/>
    </i>
    <i>
      <x v="16"/>
    </i>
    <i>
      <x v="70"/>
    </i>
    <i>
      <x v="71"/>
    </i>
    <i>
      <x v="73"/>
    </i>
    <i>
      <x v="7"/>
    </i>
    <i>
      <x v="42"/>
    </i>
    <i>
      <x v="12"/>
    </i>
    <i>
      <x v="21"/>
    </i>
    <i>
      <x v="23"/>
    </i>
    <i>
      <x v="25"/>
    </i>
    <i>
      <x v="45"/>
    </i>
    <i>
      <x v="68"/>
    </i>
    <i>
      <x v="33"/>
    </i>
    <i>
      <x v="31"/>
    </i>
    <i>
      <x v="75"/>
    </i>
    <i>
      <x v="36"/>
    </i>
    <i>
      <x v="40"/>
    </i>
    <i>
      <x v="80"/>
    </i>
    <i>
      <x v="15"/>
    </i>
    <i>
      <x v="19"/>
    </i>
    <i>
      <x v="20"/>
    </i>
    <i>
      <x v="77"/>
    </i>
    <i>
      <x v="69"/>
    </i>
    <i>
      <x v="55"/>
    </i>
    <i>
      <x v="30"/>
    </i>
    <i>
      <x v="13"/>
    </i>
    <i>
      <x v="66"/>
    </i>
    <i>
      <x v="54"/>
    </i>
    <i>
      <x v="46"/>
    </i>
    <i>
      <x v="43"/>
    </i>
    <i>
      <x v="6"/>
    </i>
    <i>
      <x v="5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ppraised Value" fld="7" baseField="0" baseItem="0"/>
    <dataField name="Average of Appraised Value2" fld="7" subtotal="average" baseField="6" baseItem="0"/>
    <dataField name="Count of ArtID" fld="0" subtotal="count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9" firstHeaderRow="0" firstDataRow="1" firstDataCol="1"/>
  <pivotFields count="8">
    <pivotField showAll="0"/>
    <pivotField showAll="0"/>
    <pivotField showAll="0"/>
    <pivotField numFmtId="14" showAll="0"/>
    <pivotField showAll="0"/>
    <pivotField showAll="0"/>
    <pivotField axis="axisRow" showAll="0">
      <items count="6">
        <item x="1"/>
        <item x="0"/>
        <item x="4"/>
        <item x="3"/>
        <item x="2"/>
        <item t="default"/>
      </items>
    </pivotField>
    <pivotField dataField="1" numFmtId="42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ppraised Value" fld="7" baseField="0" baseItem="0"/>
    <dataField name="Average of Appraised Value2" fld="7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tabSelected="1" topLeftCell="B29" workbookViewId="0">
      <selection activeCell="J23" sqref="J23"/>
    </sheetView>
  </sheetViews>
  <sheetFormatPr defaultRowHeight="15" x14ac:dyDescent="0.25"/>
  <cols>
    <col min="1" max="1" width="13.140625" customWidth="1"/>
    <col min="2" max="2" width="22.5703125" bestFit="1" customWidth="1"/>
    <col min="3" max="3" width="27.140625" bestFit="1" customWidth="1"/>
    <col min="4" max="4" width="13.7109375" bestFit="1" customWidth="1"/>
    <col min="6" max="6" width="15.7109375" bestFit="1" customWidth="1"/>
    <col min="7" max="7" width="14.5703125" bestFit="1" customWidth="1"/>
    <col min="8" max="8" width="12" bestFit="1" customWidth="1"/>
    <col min="9" max="9" width="26.140625" bestFit="1" customWidth="1"/>
    <col min="10" max="10" width="16.28515625" customWidth="1"/>
    <col min="11" max="13" width="12" customWidth="1"/>
    <col min="14" max="14" width="12" bestFit="1" customWidth="1"/>
  </cols>
  <sheetData>
    <row r="1" spans="1:14" x14ac:dyDescent="0.25">
      <c r="I1" s="6" t="s">
        <v>6</v>
      </c>
      <c r="J1" t="s">
        <v>218</v>
      </c>
    </row>
    <row r="3" spans="1:14" x14ac:dyDescent="0.25">
      <c r="A3" s="6" t="s">
        <v>211</v>
      </c>
      <c r="B3" t="s">
        <v>213</v>
      </c>
      <c r="C3" t="s">
        <v>214</v>
      </c>
      <c r="F3" s="6" t="s">
        <v>211</v>
      </c>
      <c r="G3" t="s">
        <v>217</v>
      </c>
      <c r="I3" s="6" t="s">
        <v>211</v>
      </c>
      <c r="J3" t="s">
        <v>217</v>
      </c>
    </row>
    <row r="4" spans="1:14" x14ac:dyDescent="0.25">
      <c r="A4" s="7" t="s">
        <v>20</v>
      </c>
      <c r="B4" s="8">
        <v>206000</v>
      </c>
      <c r="C4" s="8">
        <v>34333.333333333336</v>
      </c>
      <c r="F4" s="7" t="s">
        <v>20</v>
      </c>
      <c r="G4" s="8">
        <v>8.4141552511415512</v>
      </c>
      <c r="I4" s="7" t="s">
        <v>25</v>
      </c>
      <c r="J4" s="8">
        <v>10.31689497716895</v>
      </c>
    </row>
    <row r="5" spans="1:14" x14ac:dyDescent="0.25">
      <c r="A5" s="7" t="s">
        <v>12</v>
      </c>
      <c r="B5" s="8">
        <v>633664</v>
      </c>
      <c r="C5" s="8">
        <v>7040.7111111111108</v>
      </c>
      <c r="F5" s="9" t="s">
        <v>11</v>
      </c>
      <c r="G5" s="8">
        <v>8.1808219178082187</v>
      </c>
      <c r="I5" s="7" t="s">
        <v>11</v>
      </c>
      <c r="J5" s="8">
        <v>10.001418211120061</v>
      </c>
    </row>
    <row r="6" spans="1:14" x14ac:dyDescent="0.25">
      <c r="A6" s="7" t="s">
        <v>108</v>
      </c>
      <c r="B6" s="8">
        <v>119100</v>
      </c>
      <c r="C6" s="8">
        <v>23820</v>
      </c>
      <c r="F6" s="9" t="s">
        <v>25</v>
      </c>
      <c r="G6" s="8">
        <v>9.580821917808219</v>
      </c>
      <c r="I6" s="7" t="s">
        <v>64</v>
      </c>
      <c r="J6" s="8">
        <v>9.8806262230919764</v>
      </c>
    </row>
    <row r="7" spans="1:14" x14ac:dyDescent="0.25">
      <c r="A7" s="7" t="s">
        <v>81</v>
      </c>
      <c r="B7" s="8">
        <v>133000</v>
      </c>
      <c r="C7" s="8">
        <v>22166.666666666668</v>
      </c>
      <c r="F7" s="7" t="s">
        <v>12</v>
      </c>
      <c r="G7" s="8">
        <v>10.289162861491624</v>
      </c>
      <c r="I7" s="7" t="s">
        <v>113</v>
      </c>
      <c r="J7" s="8">
        <v>9.5731506849315071</v>
      </c>
    </row>
    <row r="8" spans="1:14" x14ac:dyDescent="0.25">
      <c r="A8" s="7" t="s">
        <v>43</v>
      </c>
      <c r="B8" s="8">
        <v>23859</v>
      </c>
      <c r="C8" s="8">
        <v>2982.375</v>
      </c>
      <c r="F8" s="9" t="s">
        <v>11</v>
      </c>
      <c r="G8" s="8">
        <v>10.315753424657531</v>
      </c>
      <c r="I8" s="7" t="s">
        <v>212</v>
      </c>
      <c r="J8" s="8">
        <v>10.024824300178677</v>
      </c>
    </row>
    <row r="9" spans="1:14" x14ac:dyDescent="0.25">
      <c r="A9" s="7" t="s">
        <v>212</v>
      </c>
      <c r="B9" s="8">
        <v>1115623</v>
      </c>
      <c r="C9" s="8">
        <v>9701.0695652173908</v>
      </c>
      <c r="F9" s="9" t="s">
        <v>64</v>
      </c>
      <c r="G9" s="8">
        <v>9.8324200913242006</v>
      </c>
      <c r="I9" s="6" t="s">
        <v>216</v>
      </c>
      <c r="J9" t="s">
        <v>218</v>
      </c>
    </row>
    <row r="10" spans="1:14" x14ac:dyDescent="0.25">
      <c r="F10" s="9" t="s">
        <v>25</v>
      </c>
      <c r="G10" s="8">
        <v>10.637842465753424</v>
      </c>
    </row>
    <row r="11" spans="1:14" x14ac:dyDescent="0.25">
      <c r="A11" s="6" t="s">
        <v>211</v>
      </c>
      <c r="B11" t="s">
        <v>213</v>
      </c>
      <c r="C11" t="s">
        <v>214</v>
      </c>
      <c r="D11" t="s">
        <v>215</v>
      </c>
      <c r="F11" s="9" t="s">
        <v>113</v>
      </c>
      <c r="G11" s="8">
        <v>9.1541095890410951</v>
      </c>
      <c r="I11" s="6" t="s">
        <v>220</v>
      </c>
      <c r="J11" s="6" t="s">
        <v>219</v>
      </c>
    </row>
    <row r="12" spans="1:14" x14ac:dyDescent="0.25">
      <c r="A12" s="7" t="s">
        <v>39</v>
      </c>
      <c r="B12" s="8">
        <v>230000</v>
      </c>
      <c r="C12" s="8">
        <v>57500</v>
      </c>
      <c r="D12" s="8">
        <v>4</v>
      </c>
      <c r="F12" s="7" t="s">
        <v>108</v>
      </c>
      <c r="G12" s="8">
        <v>8.3649315068493149</v>
      </c>
      <c r="I12" s="6" t="s">
        <v>211</v>
      </c>
      <c r="J12" t="s">
        <v>11</v>
      </c>
      <c r="K12" t="s">
        <v>64</v>
      </c>
      <c r="L12" t="s">
        <v>25</v>
      </c>
      <c r="M12" t="s">
        <v>113</v>
      </c>
      <c r="N12" t="s">
        <v>212</v>
      </c>
    </row>
    <row r="13" spans="1:14" x14ac:dyDescent="0.25">
      <c r="A13" s="7" t="s">
        <v>138</v>
      </c>
      <c r="B13" s="8">
        <v>27500</v>
      </c>
      <c r="C13" s="8">
        <v>27500</v>
      </c>
      <c r="D13" s="8">
        <v>1</v>
      </c>
      <c r="F13" s="9" t="s">
        <v>11</v>
      </c>
      <c r="G13" s="8">
        <v>8.9767123287671229</v>
      </c>
      <c r="I13" s="7" t="s">
        <v>57</v>
      </c>
      <c r="J13" s="8">
        <v>37000</v>
      </c>
      <c r="K13" s="8"/>
      <c r="L13" s="8">
        <v>2500</v>
      </c>
      <c r="M13" s="8"/>
      <c r="N13" s="8">
        <v>31250</v>
      </c>
    </row>
    <row r="14" spans="1:14" x14ac:dyDescent="0.25">
      <c r="A14" s="7" t="s">
        <v>18</v>
      </c>
      <c r="B14" s="8">
        <v>54500</v>
      </c>
      <c r="C14" s="8">
        <v>27250</v>
      </c>
      <c r="D14" s="8">
        <v>2</v>
      </c>
      <c r="F14" s="9" t="s">
        <v>25</v>
      </c>
      <c r="G14" s="8">
        <v>5.9178082191780819</v>
      </c>
      <c r="I14" s="9" t="s">
        <v>20</v>
      </c>
      <c r="J14" s="8">
        <v>14000</v>
      </c>
      <c r="K14" s="8"/>
      <c r="L14" s="8">
        <v>2500</v>
      </c>
      <c r="M14" s="8"/>
      <c r="N14" s="8">
        <v>8250</v>
      </c>
    </row>
    <row r="15" spans="1:14" x14ac:dyDescent="0.25">
      <c r="A15" s="7" t="s">
        <v>83</v>
      </c>
      <c r="B15" s="8">
        <v>25500</v>
      </c>
      <c r="C15" s="8">
        <v>25500</v>
      </c>
      <c r="D15" s="8">
        <v>1</v>
      </c>
      <c r="F15" s="7" t="s">
        <v>81</v>
      </c>
      <c r="G15" s="8">
        <v>8.6515981735159802</v>
      </c>
      <c r="I15" s="9" t="s">
        <v>108</v>
      </c>
      <c r="J15" s="8">
        <v>59000</v>
      </c>
      <c r="K15" s="8"/>
      <c r="L15" s="8"/>
      <c r="M15" s="8"/>
      <c r="N15" s="8">
        <v>59000</v>
      </c>
    </row>
    <row r="16" spans="1:14" x14ac:dyDescent="0.25">
      <c r="A16" s="7" t="s">
        <v>178</v>
      </c>
      <c r="B16" s="8">
        <v>25000</v>
      </c>
      <c r="C16" s="8">
        <v>25000</v>
      </c>
      <c r="D16" s="8">
        <v>1</v>
      </c>
      <c r="F16" s="9" t="s">
        <v>11</v>
      </c>
      <c r="G16" s="8">
        <v>8.6515981735159802</v>
      </c>
      <c r="I16" s="9" t="s">
        <v>81</v>
      </c>
      <c r="J16" s="8">
        <v>26500</v>
      </c>
      <c r="K16" s="8"/>
      <c r="L16" s="8"/>
      <c r="M16" s="8"/>
      <c r="N16" s="8">
        <v>26500</v>
      </c>
    </row>
    <row r="17" spans="1:14" x14ac:dyDescent="0.25">
      <c r="A17" s="7" t="s">
        <v>164</v>
      </c>
      <c r="B17" s="8">
        <v>20000</v>
      </c>
      <c r="C17" s="8">
        <v>20000</v>
      </c>
      <c r="D17" s="8">
        <v>1</v>
      </c>
      <c r="F17" s="7" t="s">
        <v>43</v>
      </c>
      <c r="G17" s="8">
        <v>10.326369863013699</v>
      </c>
      <c r="I17" s="7" t="s">
        <v>10</v>
      </c>
      <c r="J17" s="8">
        <v>13705</v>
      </c>
      <c r="K17" s="8">
        <v>6750</v>
      </c>
      <c r="L17" s="8">
        <v>5958.625</v>
      </c>
      <c r="M17" s="8">
        <v>4350</v>
      </c>
      <c r="N17" s="8">
        <v>11923.491228070176</v>
      </c>
    </row>
    <row r="18" spans="1:14" x14ac:dyDescent="0.25">
      <c r="A18" s="7" t="s">
        <v>160</v>
      </c>
      <c r="B18" s="8">
        <v>20000</v>
      </c>
      <c r="C18" s="8">
        <v>20000</v>
      </c>
      <c r="D18" s="8">
        <v>1</v>
      </c>
      <c r="F18" s="9" t="s">
        <v>11</v>
      </c>
      <c r="G18" s="8">
        <v>10.198630136986303</v>
      </c>
      <c r="I18" s="9" t="s">
        <v>20</v>
      </c>
      <c r="J18" s="8">
        <v>45833.333333333336</v>
      </c>
      <c r="K18" s="8"/>
      <c r="L18" s="8"/>
      <c r="M18" s="8"/>
      <c r="N18" s="8">
        <v>45833.333333333336</v>
      </c>
    </row>
    <row r="19" spans="1:14" x14ac:dyDescent="0.25">
      <c r="A19" s="7" t="s">
        <v>132</v>
      </c>
      <c r="B19" s="8">
        <v>19500</v>
      </c>
      <c r="C19" s="8">
        <v>19500</v>
      </c>
      <c r="D19" s="8">
        <v>1</v>
      </c>
      <c r="F19" s="9" t="s">
        <v>64</v>
      </c>
      <c r="G19" s="8">
        <v>10.169863013698631</v>
      </c>
      <c r="I19" s="9" t="s">
        <v>12</v>
      </c>
      <c r="J19" s="8">
        <v>10153.333333333334</v>
      </c>
      <c r="K19" s="8">
        <v>6750</v>
      </c>
      <c r="L19" s="8">
        <v>5958.625</v>
      </c>
      <c r="M19" s="8">
        <v>4350</v>
      </c>
      <c r="N19" s="8">
        <v>9023.2448979591845</v>
      </c>
    </row>
    <row r="20" spans="1:14" x14ac:dyDescent="0.25">
      <c r="A20" s="7" t="s">
        <v>162</v>
      </c>
      <c r="B20" s="8">
        <v>18000</v>
      </c>
      <c r="C20" s="8">
        <v>18000</v>
      </c>
      <c r="D20" s="8">
        <v>1</v>
      </c>
      <c r="F20" s="9" t="s">
        <v>113</v>
      </c>
      <c r="G20" s="8">
        <v>11.24931506849315</v>
      </c>
      <c r="I20" s="9" t="s">
        <v>81</v>
      </c>
      <c r="J20" s="8">
        <v>20000</v>
      </c>
      <c r="K20" s="8"/>
      <c r="L20" s="8"/>
      <c r="M20" s="8"/>
      <c r="N20" s="8">
        <v>20000</v>
      </c>
    </row>
    <row r="21" spans="1:14" x14ac:dyDescent="0.25">
      <c r="A21" s="7" t="s">
        <v>154</v>
      </c>
      <c r="B21" s="8">
        <v>18000</v>
      </c>
      <c r="C21" s="8">
        <v>18000</v>
      </c>
      <c r="D21" s="8">
        <v>1</v>
      </c>
      <c r="F21" s="7" t="s">
        <v>212</v>
      </c>
      <c r="G21" s="8">
        <v>10.024824300178674</v>
      </c>
      <c r="I21" s="9" t="s">
        <v>43</v>
      </c>
      <c r="J21" s="8">
        <v>20000</v>
      </c>
      <c r="K21" s="8"/>
      <c r="L21" s="8"/>
      <c r="M21" s="8"/>
      <c r="N21" s="8">
        <v>20000</v>
      </c>
    </row>
    <row r="22" spans="1:14" x14ac:dyDescent="0.25">
      <c r="A22" s="7" t="s">
        <v>126</v>
      </c>
      <c r="B22" s="8">
        <v>18000</v>
      </c>
      <c r="C22" s="8">
        <v>18000</v>
      </c>
      <c r="D22" s="8">
        <v>1</v>
      </c>
      <c r="I22" s="7" t="s">
        <v>17</v>
      </c>
      <c r="J22" s="8">
        <v>5190.666666666667</v>
      </c>
      <c r="K22" s="8">
        <v>1314</v>
      </c>
      <c r="L22" s="8">
        <v>3260</v>
      </c>
      <c r="M22" s="8">
        <v>1316.6666666666667</v>
      </c>
      <c r="N22" s="8">
        <v>4442.818181818182</v>
      </c>
    </row>
    <row r="23" spans="1:14" x14ac:dyDescent="0.25">
      <c r="A23" s="7" t="s">
        <v>31</v>
      </c>
      <c r="B23" s="8">
        <v>66000</v>
      </c>
      <c r="C23" s="8">
        <v>16500</v>
      </c>
      <c r="D23" s="8">
        <v>4</v>
      </c>
      <c r="I23" s="9" t="s">
        <v>20</v>
      </c>
      <c r="J23" s="8">
        <v>52000</v>
      </c>
      <c r="K23" s="8"/>
      <c r="L23" s="8"/>
      <c r="M23" s="8"/>
      <c r="N23" s="8">
        <v>52000</v>
      </c>
    </row>
    <row r="24" spans="1:14" x14ac:dyDescent="0.25">
      <c r="A24" s="7" t="s">
        <v>121</v>
      </c>
      <c r="B24" s="8">
        <v>16000</v>
      </c>
      <c r="C24" s="8">
        <v>16000</v>
      </c>
      <c r="D24" s="8">
        <v>1</v>
      </c>
      <c r="I24" s="9" t="s">
        <v>12</v>
      </c>
      <c r="J24" s="8">
        <v>4635</v>
      </c>
      <c r="K24" s="8">
        <v>1675</v>
      </c>
      <c r="L24" s="8">
        <v>4000</v>
      </c>
      <c r="M24" s="8">
        <v>1650</v>
      </c>
      <c r="N24" s="8">
        <v>4197.727272727273</v>
      </c>
    </row>
    <row r="25" spans="1:14" x14ac:dyDescent="0.25">
      <c r="A25" s="7" t="s">
        <v>202</v>
      </c>
      <c r="B25" s="8">
        <v>16000</v>
      </c>
      <c r="C25" s="8">
        <v>16000</v>
      </c>
      <c r="D25" s="8">
        <v>1</v>
      </c>
      <c r="I25" s="9" t="s">
        <v>108</v>
      </c>
      <c r="J25" s="8">
        <v>400</v>
      </c>
      <c r="K25" s="8"/>
      <c r="L25" s="8">
        <v>300</v>
      </c>
      <c r="M25" s="8"/>
      <c r="N25" s="8">
        <v>366.66666666666669</v>
      </c>
    </row>
    <row r="26" spans="1:14" x14ac:dyDescent="0.25">
      <c r="A26" s="7" t="s">
        <v>88</v>
      </c>
      <c r="B26" s="8">
        <v>30000</v>
      </c>
      <c r="C26" s="8">
        <v>15000</v>
      </c>
      <c r="D26" s="8">
        <v>2</v>
      </c>
      <c r="I26" s="9" t="s">
        <v>43</v>
      </c>
      <c r="J26" s="8">
        <v>523.4</v>
      </c>
      <c r="K26" s="8">
        <v>592</v>
      </c>
      <c r="L26" s="8"/>
      <c r="M26" s="8">
        <v>650</v>
      </c>
      <c r="N26" s="8">
        <v>551.28571428571433</v>
      </c>
    </row>
    <row r="27" spans="1:14" x14ac:dyDescent="0.25">
      <c r="A27" s="7" t="s">
        <v>181</v>
      </c>
      <c r="B27" s="8">
        <v>15000</v>
      </c>
      <c r="C27" s="8">
        <v>15000</v>
      </c>
      <c r="D27" s="8">
        <v>1</v>
      </c>
      <c r="I27" s="7" t="s">
        <v>28</v>
      </c>
      <c r="J27" s="8">
        <v>2466.6666666666665</v>
      </c>
      <c r="K27" s="8">
        <v>27500</v>
      </c>
      <c r="L27" s="8">
        <v>4525</v>
      </c>
      <c r="M27" s="8"/>
      <c r="N27" s="8">
        <v>6625</v>
      </c>
    </row>
    <row r="28" spans="1:14" x14ac:dyDescent="0.25">
      <c r="A28" s="7" t="s">
        <v>71</v>
      </c>
      <c r="B28" s="8">
        <v>15000</v>
      </c>
      <c r="C28" s="8">
        <v>15000</v>
      </c>
      <c r="D28" s="8">
        <v>1</v>
      </c>
      <c r="I28" s="9" t="s">
        <v>12</v>
      </c>
      <c r="J28" s="8">
        <v>2466.6666666666665</v>
      </c>
      <c r="K28" s="8">
        <v>27500</v>
      </c>
      <c r="L28" s="8">
        <v>4525</v>
      </c>
      <c r="M28" s="8"/>
      <c r="N28" s="8">
        <v>6625</v>
      </c>
    </row>
    <row r="29" spans="1:14" x14ac:dyDescent="0.25">
      <c r="A29" s="7" t="s">
        <v>52</v>
      </c>
      <c r="B29" s="8">
        <v>29300</v>
      </c>
      <c r="C29" s="8">
        <v>14650</v>
      </c>
      <c r="D29" s="8">
        <v>2</v>
      </c>
      <c r="I29" s="7" t="s">
        <v>212</v>
      </c>
      <c r="J29" s="8">
        <v>11373.082352941177</v>
      </c>
      <c r="K29" s="8">
        <v>7384.5714285714284</v>
      </c>
      <c r="L29" s="8">
        <v>4698.2777777777774</v>
      </c>
      <c r="M29" s="8">
        <v>2530</v>
      </c>
      <c r="N29" s="8">
        <v>9701.0695652173908</v>
      </c>
    </row>
    <row r="30" spans="1:14" x14ac:dyDescent="0.25">
      <c r="A30" s="7" t="s">
        <v>96</v>
      </c>
      <c r="B30" s="8">
        <v>14000</v>
      </c>
      <c r="C30" s="8">
        <v>14000</v>
      </c>
      <c r="D30" s="8">
        <v>1</v>
      </c>
    </row>
    <row r="31" spans="1:14" x14ac:dyDescent="0.25">
      <c r="A31" s="7" t="s">
        <v>198</v>
      </c>
      <c r="B31" s="8">
        <v>12500</v>
      </c>
      <c r="C31" s="8">
        <v>12500</v>
      </c>
      <c r="D31" s="8">
        <v>1</v>
      </c>
    </row>
    <row r="32" spans="1:14" x14ac:dyDescent="0.25">
      <c r="A32" s="7" t="s">
        <v>91</v>
      </c>
      <c r="B32" s="8">
        <v>23800</v>
      </c>
      <c r="C32" s="8">
        <v>11900</v>
      </c>
      <c r="D32" s="8">
        <v>2</v>
      </c>
    </row>
    <row r="33" spans="1:4" x14ac:dyDescent="0.25">
      <c r="A33" s="7" t="s">
        <v>174</v>
      </c>
      <c r="B33" s="8">
        <v>11500</v>
      </c>
      <c r="C33" s="8">
        <v>11500</v>
      </c>
      <c r="D33" s="8">
        <v>1</v>
      </c>
    </row>
    <row r="34" spans="1:4" x14ac:dyDescent="0.25">
      <c r="A34" s="7" t="s">
        <v>48</v>
      </c>
      <c r="B34" s="8">
        <v>54400</v>
      </c>
      <c r="C34" s="8">
        <v>10880</v>
      </c>
      <c r="D34" s="8">
        <v>5</v>
      </c>
    </row>
    <row r="35" spans="1:4" x14ac:dyDescent="0.25">
      <c r="A35" s="7" t="s">
        <v>44</v>
      </c>
      <c r="B35" s="8">
        <v>10000</v>
      </c>
      <c r="C35" s="8">
        <v>10000</v>
      </c>
      <c r="D35" s="8">
        <v>1</v>
      </c>
    </row>
    <row r="36" spans="1:4" x14ac:dyDescent="0.25">
      <c r="A36" s="7" t="s">
        <v>190</v>
      </c>
      <c r="B36" s="8">
        <v>10000</v>
      </c>
      <c r="C36" s="8">
        <v>10000</v>
      </c>
      <c r="D36" s="8">
        <v>1</v>
      </c>
    </row>
    <row r="37" spans="1:4" x14ac:dyDescent="0.25">
      <c r="A37" s="7" t="s">
        <v>196</v>
      </c>
      <c r="B37" s="8">
        <v>10000</v>
      </c>
      <c r="C37" s="8">
        <v>10000</v>
      </c>
      <c r="D37" s="8">
        <v>1</v>
      </c>
    </row>
    <row r="38" spans="1:4" x14ac:dyDescent="0.25">
      <c r="A38" s="7" t="s">
        <v>13</v>
      </c>
      <c r="B38" s="8">
        <v>10000</v>
      </c>
      <c r="C38" s="8">
        <v>10000</v>
      </c>
      <c r="D38" s="8">
        <v>1</v>
      </c>
    </row>
    <row r="39" spans="1:4" x14ac:dyDescent="0.25">
      <c r="A39" s="7" t="s">
        <v>116</v>
      </c>
      <c r="B39" s="8">
        <v>9500</v>
      </c>
      <c r="C39" s="8">
        <v>9500</v>
      </c>
      <c r="D39" s="8">
        <v>1</v>
      </c>
    </row>
    <row r="40" spans="1:4" x14ac:dyDescent="0.25">
      <c r="A40" s="7" t="s">
        <v>8</v>
      </c>
      <c r="B40" s="8">
        <v>65950</v>
      </c>
      <c r="C40" s="8">
        <v>9421.4285714285706</v>
      </c>
      <c r="D40" s="8">
        <v>7</v>
      </c>
    </row>
    <row r="41" spans="1:4" x14ac:dyDescent="0.25">
      <c r="A41" s="7" t="s">
        <v>152</v>
      </c>
      <c r="B41" s="8">
        <v>27000</v>
      </c>
      <c r="C41" s="8">
        <v>9000</v>
      </c>
      <c r="D41" s="8">
        <v>3</v>
      </c>
    </row>
    <row r="42" spans="1:4" x14ac:dyDescent="0.25">
      <c r="A42" s="7" t="s">
        <v>172</v>
      </c>
      <c r="B42" s="8">
        <v>8000</v>
      </c>
      <c r="C42" s="8">
        <v>8000</v>
      </c>
      <c r="D42" s="8">
        <v>1</v>
      </c>
    </row>
    <row r="43" spans="1:4" x14ac:dyDescent="0.25">
      <c r="A43" s="7" t="s">
        <v>37</v>
      </c>
      <c r="B43" s="8">
        <v>8000</v>
      </c>
      <c r="C43" s="8">
        <v>8000</v>
      </c>
      <c r="D43" s="8">
        <v>1</v>
      </c>
    </row>
    <row r="44" spans="1:4" x14ac:dyDescent="0.25">
      <c r="A44" s="7" t="s">
        <v>21</v>
      </c>
      <c r="B44" s="8">
        <v>8000</v>
      </c>
      <c r="C44" s="8">
        <v>8000</v>
      </c>
      <c r="D44" s="8">
        <v>1</v>
      </c>
    </row>
    <row r="45" spans="1:4" x14ac:dyDescent="0.25">
      <c r="A45" s="7" t="s">
        <v>146</v>
      </c>
      <c r="B45" s="8">
        <v>8000</v>
      </c>
      <c r="C45" s="8">
        <v>8000</v>
      </c>
      <c r="D45" s="8">
        <v>1</v>
      </c>
    </row>
    <row r="46" spans="1:4" x14ac:dyDescent="0.25">
      <c r="A46" s="7" t="s">
        <v>93</v>
      </c>
      <c r="B46" s="8">
        <v>7544</v>
      </c>
      <c r="C46" s="8">
        <v>7544</v>
      </c>
      <c r="D46" s="8">
        <v>1</v>
      </c>
    </row>
    <row r="47" spans="1:4" x14ac:dyDescent="0.25">
      <c r="A47" s="7" t="s">
        <v>207</v>
      </c>
      <c r="B47" s="8">
        <v>7500</v>
      </c>
      <c r="C47" s="8">
        <v>7500</v>
      </c>
      <c r="D47" s="8">
        <v>1</v>
      </c>
    </row>
    <row r="48" spans="1:4" x14ac:dyDescent="0.25">
      <c r="A48" s="7" t="s">
        <v>129</v>
      </c>
      <c r="B48" s="8">
        <v>7000</v>
      </c>
      <c r="C48" s="8">
        <v>7000</v>
      </c>
      <c r="D48" s="8">
        <v>1</v>
      </c>
    </row>
    <row r="49" spans="1:4" x14ac:dyDescent="0.25">
      <c r="A49" s="7" t="s">
        <v>134</v>
      </c>
      <c r="B49" s="8">
        <v>7000</v>
      </c>
      <c r="C49" s="8">
        <v>7000</v>
      </c>
      <c r="D49" s="8">
        <v>1</v>
      </c>
    </row>
    <row r="50" spans="1:4" x14ac:dyDescent="0.25">
      <c r="A50" s="7" t="s">
        <v>110</v>
      </c>
      <c r="B50" s="8">
        <v>7000</v>
      </c>
      <c r="C50" s="8">
        <v>7000</v>
      </c>
      <c r="D50" s="8">
        <v>1</v>
      </c>
    </row>
    <row r="51" spans="1:4" x14ac:dyDescent="0.25">
      <c r="A51" s="7" t="s">
        <v>87</v>
      </c>
      <c r="B51" s="8">
        <v>18800</v>
      </c>
      <c r="C51" s="8">
        <v>6266.666666666667</v>
      </c>
      <c r="D51" s="8">
        <v>3</v>
      </c>
    </row>
    <row r="52" spans="1:4" x14ac:dyDescent="0.25">
      <c r="A52" s="7" t="s">
        <v>170</v>
      </c>
      <c r="B52" s="8">
        <v>6000</v>
      </c>
      <c r="C52" s="8">
        <v>6000</v>
      </c>
      <c r="D52" s="8">
        <v>1</v>
      </c>
    </row>
    <row r="53" spans="1:4" x14ac:dyDescent="0.25">
      <c r="A53" s="7" t="s">
        <v>46</v>
      </c>
      <c r="B53" s="8">
        <v>6000</v>
      </c>
      <c r="C53" s="8">
        <v>6000</v>
      </c>
      <c r="D53" s="8">
        <v>1</v>
      </c>
    </row>
    <row r="54" spans="1:4" x14ac:dyDescent="0.25">
      <c r="A54" s="7" t="s">
        <v>142</v>
      </c>
      <c r="B54" s="8">
        <v>4500</v>
      </c>
      <c r="C54" s="8">
        <v>4500</v>
      </c>
      <c r="D54" s="8">
        <v>1</v>
      </c>
    </row>
    <row r="55" spans="1:4" x14ac:dyDescent="0.25">
      <c r="A55" s="7" t="s">
        <v>67</v>
      </c>
      <c r="B55" s="8">
        <v>8500</v>
      </c>
      <c r="C55" s="8">
        <v>4250</v>
      </c>
      <c r="D55" s="8">
        <v>2</v>
      </c>
    </row>
    <row r="56" spans="1:4" x14ac:dyDescent="0.25">
      <c r="A56" s="7" t="s">
        <v>58</v>
      </c>
      <c r="B56" s="8">
        <v>4200</v>
      </c>
      <c r="C56" s="8">
        <v>4200</v>
      </c>
      <c r="D56" s="8">
        <v>1</v>
      </c>
    </row>
    <row r="57" spans="1:4" x14ac:dyDescent="0.25">
      <c r="A57" s="7" t="s">
        <v>168</v>
      </c>
      <c r="B57" s="8">
        <v>4125</v>
      </c>
      <c r="C57" s="8">
        <v>4125</v>
      </c>
      <c r="D57" s="8">
        <v>1</v>
      </c>
    </row>
    <row r="58" spans="1:4" x14ac:dyDescent="0.25">
      <c r="A58" s="7" t="s">
        <v>166</v>
      </c>
      <c r="B58" s="8">
        <v>3700</v>
      </c>
      <c r="C58" s="8">
        <v>3700</v>
      </c>
      <c r="D58" s="8">
        <v>1</v>
      </c>
    </row>
    <row r="59" spans="1:4" x14ac:dyDescent="0.25">
      <c r="A59" s="7" t="s">
        <v>124</v>
      </c>
      <c r="B59" s="8">
        <v>3520</v>
      </c>
      <c r="C59" s="8">
        <v>3520</v>
      </c>
      <c r="D59" s="8">
        <v>1</v>
      </c>
    </row>
    <row r="60" spans="1:4" x14ac:dyDescent="0.25">
      <c r="A60" s="7" t="s">
        <v>74</v>
      </c>
      <c r="B60" s="8">
        <v>3500</v>
      </c>
      <c r="C60" s="8">
        <v>3500</v>
      </c>
      <c r="D60" s="8">
        <v>1</v>
      </c>
    </row>
    <row r="61" spans="1:4" x14ac:dyDescent="0.25">
      <c r="A61" s="7" t="s">
        <v>111</v>
      </c>
      <c r="B61" s="8">
        <v>3500</v>
      </c>
      <c r="C61" s="8">
        <v>3500</v>
      </c>
      <c r="D61" s="8">
        <v>1</v>
      </c>
    </row>
    <row r="62" spans="1:4" x14ac:dyDescent="0.25">
      <c r="A62" s="7" t="s">
        <v>205</v>
      </c>
      <c r="B62" s="8">
        <v>3200</v>
      </c>
      <c r="C62" s="8">
        <v>3200</v>
      </c>
      <c r="D62" s="8">
        <v>1</v>
      </c>
    </row>
    <row r="63" spans="1:4" x14ac:dyDescent="0.25">
      <c r="A63" s="7" t="s">
        <v>54</v>
      </c>
      <c r="B63" s="8">
        <v>3000</v>
      </c>
      <c r="C63" s="8">
        <v>3000</v>
      </c>
      <c r="D63" s="8">
        <v>1</v>
      </c>
    </row>
    <row r="64" spans="1:4" x14ac:dyDescent="0.25">
      <c r="A64" s="7" t="s">
        <v>183</v>
      </c>
      <c r="B64" s="8">
        <v>2800</v>
      </c>
      <c r="C64" s="8">
        <v>2800</v>
      </c>
      <c r="D64" s="8">
        <v>1</v>
      </c>
    </row>
    <row r="65" spans="1:4" x14ac:dyDescent="0.25">
      <c r="A65" s="7" t="s">
        <v>50</v>
      </c>
      <c r="B65" s="8">
        <v>2500</v>
      </c>
      <c r="C65" s="8">
        <v>2500</v>
      </c>
      <c r="D65" s="8">
        <v>1</v>
      </c>
    </row>
    <row r="66" spans="1:4" x14ac:dyDescent="0.25">
      <c r="A66" s="7" t="s">
        <v>102</v>
      </c>
      <c r="B66" s="8">
        <v>2500</v>
      </c>
      <c r="C66" s="8">
        <v>2500</v>
      </c>
      <c r="D66" s="8">
        <v>1</v>
      </c>
    </row>
    <row r="67" spans="1:4" x14ac:dyDescent="0.25">
      <c r="A67" s="7" t="s">
        <v>15</v>
      </c>
      <c r="B67" s="8">
        <v>2400</v>
      </c>
      <c r="C67" s="8">
        <v>2400</v>
      </c>
      <c r="D67" s="8">
        <v>1</v>
      </c>
    </row>
    <row r="68" spans="1:4" x14ac:dyDescent="0.25">
      <c r="A68" s="7" t="s">
        <v>85</v>
      </c>
      <c r="B68" s="8">
        <v>2350</v>
      </c>
      <c r="C68" s="8">
        <v>2350</v>
      </c>
      <c r="D68" s="8">
        <v>1</v>
      </c>
    </row>
    <row r="69" spans="1:4" x14ac:dyDescent="0.25">
      <c r="A69" s="7" t="s">
        <v>158</v>
      </c>
      <c r="B69" s="8">
        <v>2200</v>
      </c>
      <c r="C69" s="8">
        <v>2200</v>
      </c>
      <c r="D69" s="8">
        <v>1</v>
      </c>
    </row>
    <row r="70" spans="1:4" x14ac:dyDescent="0.25">
      <c r="A70" s="7" t="s">
        <v>29</v>
      </c>
      <c r="B70" s="8">
        <v>1900</v>
      </c>
      <c r="C70" s="8">
        <v>1900</v>
      </c>
      <c r="D70" s="8">
        <v>1</v>
      </c>
    </row>
    <row r="71" spans="1:4" x14ac:dyDescent="0.25">
      <c r="A71" s="7" t="s">
        <v>60</v>
      </c>
      <c r="B71" s="8">
        <v>11200</v>
      </c>
      <c r="C71" s="8">
        <v>1866.6666666666667</v>
      </c>
      <c r="D71" s="8">
        <v>6</v>
      </c>
    </row>
    <row r="72" spans="1:4" x14ac:dyDescent="0.25">
      <c r="A72" s="7" t="s">
        <v>194</v>
      </c>
      <c r="B72" s="8">
        <v>1800</v>
      </c>
      <c r="C72" s="8">
        <v>1800</v>
      </c>
      <c r="D72" s="8">
        <v>1</v>
      </c>
    </row>
    <row r="73" spans="1:4" x14ac:dyDescent="0.25">
      <c r="A73" s="7" t="s">
        <v>200</v>
      </c>
      <c r="B73" s="8">
        <v>1750</v>
      </c>
      <c r="C73" s="8">
        <v>1750</v>
      </c>
      <c r="D73" s="8">
        <v>1</v>
      </c>
    </row>
    <row r="74" spans="1:4" x14ac:dyDescent="0.25">
      <c r="A74" s="7" t="s">
        <v>100</v>
      </c>
      <c r="B74" s="8">
        <v>1500</v>
      </c>
      <c r="C74" s="8">
        <v>1500</v>
      </c>
      <c r="D74" s="8">
        <v>1</v>
      </c>
    </row>
    <row r="75" spans="1:4" x14ac:dyDescent="0.25">
      <c r="A75" s="7" t="s">
        <v>78</v>
      </c>
      <c r="B75" s="8">
        <v>2900</v>
      </c>
      <c r="C75" s="8">
        <v>1450</v>
      </c>
      <c r="D75" s="8">
        <v>2</v>
      </c>
    </row>
    <row r="76" spans="1:4" x14ac:dyDescent="0.25">
      <c r="A76" s="7" t="s">
        <v>98</v>
      </c>
      <c r="B76" s="8">
        <v>2850</v>
      </c>
      <c r="C76" s="8">
        <v>1425</v>
      </c>
      <c r="D76" s="8">
        <v>2</v>
      </c>
    </row>
    <row r="77" spans="1:4" x14ac:dyDescent="0.25">
      <c r="A77" s="7" t="s">
        <v>76</v>
      </c>
      <c r="B77" s="8">
        <v>2650</v>
      </c>
      <c r="C77" s="8">
        <v>1325</v>
      </c>
      <c r="D77" s="8">
        <v>2</v>
      </c>
    </row>
    <row r="78" spans="1:4" x14ac:dyDescent="0.25">
      <c r="A78" s="7" t="s">
        <v>26</v>
      </c>
      <c r="B78" s="8">
        <v>1200</v>
      </c>
      <c r="C78" s="8">
        <v>1200</v>
      </c>
      <c r="D78" s="8">
        <v>1</v>
      </c>
    </row>
    <row r="79" spans="1:4" x14ac:dyDescent="0.25">
      <c r="A79" s="7" t="s">
        <v>144</v>
      </c>
      <c r="B79" s="8">
        <v>1000</v>
      </c>
      <c r="C79" s="8">
        <v>1000</v>
      </c>
      <c r="D79" s="8">
        <v>1</v>
      </c>
    </row>
    <row r="80" spans="1:4" x14ac:dyDescent="0.25">
      <c r="A80" s="7" t="s">
        <v>35</v>
      </c>
      <c r="B80" s="8">
        <v>975</v>
      </c>
      <c r="C80" s="8">
        <v>975</v>
      </c>
      <c r="D80" s="8">
        <v>1</v>
      </c>
    </row>
    <row r="81" spans="1:4" x14ac:dyDescent="0.25">
      <c r="A81" s="7" t="s">
        <v>187</v>
      </c>
      <c r="B81" s="8">
        <v>900</v>
      </c>
      <c r="C81" s="8">
        <v>900</v>
      </c>
      <c r="D81" s="8">
        <v>1</v>
      </c>
    </row>
    <row r="82" spans="1:4" x14ac:dyDescent="0.25">
      <c r="A82" s="7" t="s">
        <v>140</v>
      </c>
      <c r="B82" s="8">
        <v>1800</v>
      </c>
      <c r="C82" s="8">
        <v>900</v>
      </c>
      <c r="D82" s="8">
        <v>2</v>
      </c>
    </row>
    <row r="83" spans="1:4" x14ac:dyDescent="0.25">
      <c r="A83" s="7" t="s">
        <v>33</v>
      </c>
      <c r="B83" s="8">
        <v>800</v>
      </c>
      <c r="C83" s="8">
        <v>800</v>
      </c>
      <c r="D83" s="8">
        <v>1</v>
      </c>
    </row>
    <row r="84" spans="1:4" x14ac:dyDescent="0.25">
      <c r="A84" s="7" t="s">
        <v>104</v>
      </c>
      <c r="B84" s="8">
        <v>800</v>
      </c>
      <c r="C84" s="8">
        <v>800</v>
      </c>
      <c r="D84" s="8">
        <v>1</v>
      </c>
    </row>
    <row r="85" spans="1:4" x14ac:dyDescent="0.25">
      <c r="A85" s="7" t="s">
        <v>23</v>
      </c>
      <c r="B85" s="8">
        <v>700</v>
      </c>
      <c r="C85" s="8">
        <v>700</v>
      </c>
      <c r="D85" s="8">
        <v>1</v>
      </c>
    </row>
    <row r="86" spans="1:4" x14ac:dyDescent="0.25">
      <c r="A86" s="7" t="s">
        <v>156</v>
      </c>
      <c r="B86" s="8">
        <v>650</v>
      </c>
      <c r="C86" s="8">
        <v>650</v>
      </c>
      <c r="D86" s="8">
        <v>1</v>
      </c>
    </row>
    <row r="87" spans="1:4" x14ac:dyDescent="0.25">
      <c r="A87" s="7" t="s">
        <v>65</v>
      </c>
      <c r="B87" s="8">
        <v>625</v>
      </c>
      <c r="C87" s="8">
        <v>625</v>
      </c>
      <c r="D87" s="8">
        <v>1</v>
      </c>
    </row>
    <row r="88" spans="1:4" x14ac:dyDescent="0.25">
      <c r="A88" s="7" t="s">
        <v>185</v>
      </c>
      <c r="B88" s="8">
        <v>592</v>
      </c>
      <c r="C88" s="8">
        <v>592</v>
      </c>
      <c r="D88" s="8">
        <v>1</v>
      </c>
    </row>
    <row r="89" spans="1:4" x14ac:dyDescent="0.25">
      <c r="A89" s="7" t="s">
        <v>62</v>
      </c>
      <c r="B89" s="8">
        <v>592</v>
      </c>
      <c r="C89" s="8">
        <v>592</v>
      </c>
      <c r="D89" s="8">
        <v>1</v>
      </c>
    </row>
    <row r="90" spans="1:4" x14ac:dyDescent="0.25">
      <c r="A90" s="7" t="s">
        <v>41</v>
      </c>
      <c r="B90" s="8">
        <v>500</v>
      </c>
      <c r="C90" s="8">
        <v>500</v>
      </c>
      <c r="D90" s="8">
        <v>1</v>
      </c>
    </row>
    <row r="91" spans="1:4" x14ac:dyDescent="0.25">
      <c r="A91" s="7" t="s">
        <v>106</v>
      </c>
      <c r="B91" s="8">
        <v>400</v>
      </c>
      <c r="C91" s="8">
        <v>400</v>
      </c>
      <c r="D91" s="8">
        <v>1</v>
      </c>
    </row>
    <row r="92" spans="1:4" x14ac:dyDescent="0.25">
      <c r="A92" s="7" t="s">
        <v>119</v>
      </c>
      <c r="B92" s="8">
        <v>250</v>
      </c>
      <c r="C92" s="8">
        <v>250</v>
      </c>
      <c r="D92" s="8">
        <v>1</v>
      </c>
    </row>
    <row r="93" spans="1:4" x14ac:dyDescent="0.25">
      <c r="A93" s="7" t="s">
        <v>212</v>
      </c>
      <c r="B93" s="8">
        <v>1115623</v>
      </c>
      <c r="C93" s="8">
        <v>9701.0695652173908</v>
      </c>
      <c r="D93" s="8">
        <v>115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workbookViewId="0">
      <selection activeCell="I2" sqref="A1:I116"/>
    </sheetView>
  </sheetViews>
  <sheetFormatPr defaultRowHeight="15" x14ac:dyDescent="0.25"/>
  <cols>
    <col min="4" max="4" width="10.7109375" bestFit="1" customWidth="1"/>
    <col min="9" max="9" width="9.7109375" style="11" bestFit="1" customWidth="1"/>
  </cols>
  <sheetData>
    <row r="1" spans="1:9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0" t="s">
        <v>216</v>
      </c>
    </row>
    <row r="2" spans="1:9" x14ac:dyDescent="0.25">
      <c r="A2" s="3">
        <v>1</v>
      </c>
      <c r="B2" s="3" t="s">
        <v>8</v>
      </c>
      <c r="C2" s="3" t="s">
        <v>9</v>
      </c>
      <c r="D2" s="4">
        <v>38430</v>
      </c>
      <c r="E2" s="3" t="s">
        <v>10</v>
      </c>
      <c r="F2" s="3" t="s">
        <v>11</v>
      </c>
      <c r="G2" s="3" t="s">
        <v>12</v>
      </c>
      <c r="H2" s="5">
        <v>18000</v>
      </c>
      <c r="I2" s="11">
        <f ca="1">(TODAY()-D2)/365</f>
        <v>10.328767123287671</v>
      </c>
    </row>
    <row r="3" spans="1:9" x14ac:dyDescent="0.25">
      <c r="A3" s="3">
        <v>2</v>
      </c>
      <c r="B3" s="3" t="s">
        <v>13</v>
      </c>
      <c r="C3" s="3" t="s">
        <v>14</v>
      </c>
      <c r="D3" s="4">
        <v>38488</v>
      </c>
      <c r="E3" s="3" t="s">
        <v>10</v>
      </c>
      <c r="F3" s="3" t="s">
        <v>11</v>
      </c>
      <c r="G3" s="3" t="s">
        <v>12</v>
      </c>
      <c r="H3" s="5">
        <v>10000</v>
      </c>
      <c r="I3" s="11">
        <f t="shared" ref="I3:I66" ca="1" si="0">(TODAY()-D3)/365</f>
        <v>10.169863013698631</v>
      </c>
    </row>
    <row r="4" spans="1:9" x14ac:dyDescent="0.25">
      <c r="A4" s="3">
        <v>3</v>
      </c>
      <c r="B4" s="3" t="s">
        <v>15</v>
      </c>
      <c r="C4" s="3" t="s">
        <v>16</v>
      </c>
      <c r="D4" s="4">
        <v>38066</v>
      </c>
      <c r="E4" s="3" t="s">
        <v>17</v>
      </c>
      <c r="F4" s="3" t="s">
        <v>11</v>
      </c>
      <c r="G4" s="3" t="s">
        <v>12</v>
      </c>
      <c r="H4" s="5">
        <v>2400</v>
      </c>
      <c r="I4" s="11">
        <f t="shared" ca="1" si="0"/>
        <v>11.326027397260274</v>
      </c>
    </row>
    <row r="5" spans="1:9" x14ac:dyDescent="0.25">
      <c r="A5" s="3">
        <v>4</v>
      </c>
      <c r="B5" s="3" t="s">
        <v>18</v>
      </c>
      <c r="C5" s="3" t="s">
        <v>19</v>
      </c>
      <c r="D5" s="4">
        <v>38633</v>
      </c>
      <c r="E5" s="3" t="s">
        <v>17</v>
      </c>
      <c r="F5" s="3" t="s">
        <v>11</v>
      </c>
      <c r="G5" s="3" t="s">
        <v>20</v>
      </c>
      <c r="H5" s="5">
        <v>52000</v>
      </c>
      <c r="I5" s="11">
        <f t="shared" ca="1" si="0"/>
        <v>9.7726027397260271</v>
      </c>
    </row>
    <row r="6" spans="1:9" x14ac:dyDescent="0.25">
      <c r="A6" s="3">
        <v>5</v>
      </c>
      <c r="B6" s="3" t="s">
        <v>21</v>
      </c>
      <c r="C6" s="3" t="s">
        <v>22</v>
      </c>
      <c r="D6" s="4">
        <v>38184</v>
      </c>
      <c r="E6" s="3" t="s">
        <v>10</v>
      </c>
      <c r="F6" s="3" t="s">
        <v>11</v>
      </c>
      <c r="G6" s="3" t="s">
        <v>12</v>
      </c>
      <c r="H6" s="5">
        <v>8000</v>
      </c>
      <c r="I6" s="11">
        <f t="shared" ca="1" si="0"/>
        <v>11.002739726027396</v>
      </c>
    </row>
    <row r="7" spans="1:9" x14ac:dyDescent="0.25">
      <c r="A7" s="3">
        <v>6</v>
      </c>
      <c r="B7" s="3" t="s">
        <v>23</v>
      </c>
      <c r="C7" s="3" t="s">
        <v>24</v>
      </c>
      <c r="D7" s="4">
        <v>38215</v>
      </c>
      <c r="E7" s="3" t="s">
        <v>17</v>
      </c>
      <c r="F7" s="3" t="s">
        <v>25</v>
      </c>
      <c r="G7" s="3" t="s">
        <v>12</v>
      </c>
      <c r="H7" s="5">
        <v>700</v>
      </c>
      <c r="I7" s="11">
        <f t="shared" ca="1" si="0"/>
        <v>10.917808219178083</v>
      </c>
    </row>
    <row r="8" spans="1:9" x14ac:dyDescent="0.25">
      <c r="A8" s="3">
        <v>7</v>
      </c>
      <c r="B8" s="3" t="s">
        <v>26</v>
      </c>
      <c r="C8" s="3" t="s">
        <v>27</v>
      </c>
      <c r="D8" s="4">
        <v>38185</v>
      </c>
      <c r="E8" s="3" t="s">
        <v>28</v>
      </c>
      <c r="F8" s="3" t="s">
        <v>11</v>
      </c>
      <c r="G8" s="3" t="s">
        <v>12</v>
      </c>
      <c r="H8" s="5">
        <v>1200</v>
      </c>
      <c r="I8" s="11">
        <f t="shared" ca="1" si="0"/>
        <v>11</v>
      </c>
    </row>
    <row r="9" spans="1:9" x14ac:dyDescent="0.25">
      <c r="A9" s="3">
        <v>8</v>
      </c>
      <c r="B9" s="3" t="s">
        <v>29</v>
      </c>
      <c r="C9" s="3" t="s">
        <v>30</v>
      </c>
      <c r="D9" s="4">
        <v>38215</v>
      </c>
      <c r="E9" s="3" t="s">
        <v>17</v>
      </c>
      <c r="F9" s="3" t="s">
        <v>11</v>
      </c>
      <c r="G9" s="3" t="s">
        <v>12</v>
      </c>
      <c r="H9" s="5">
        <v>1900</v>
      </c>
      <c r="I9" s="11">
        <f t="shared" ca="1" si="0"/>
        <v>10.917808219178083</v>
      </c>
    </row>
    <row r="10" spans="1:9" x14ac:dyDescent="0.25">
      <c r="A10" s="3">
        <v>9</v>
      </c>
      <c r="B10" s="3" t="s">
        <v>31</v>
      </c>
      <c r="C10" s="3" t="s">
        <v>32</v>
      </c>
      <c r="D10" s="4">
        <v>37968</v>
      </c>
      <c r="E10" s="3" t="s">
        <v>17</v>
      </c>
      <c r="F10" s="3" t="s">
        <v>11</v>
      </c>
      <c r="G10" s="3" t="s">
        <v>12</v>
      </c>
      <c r="H10" s="5">
        <v>3000</v>
      </c>
      <c r="I10" s="11">
        <f t="shared" ca="1" si="0"/>
        <v>11.594520547945205</v>
      </c>
    </row>
    <row r="11" spans="1:9" x14ac:dyDescent="0.25">
      <c r="A11" s="3">
        <v>10</v>
      </c>
      <c r="B11" s="3" t="s">
        <v>33</v>
      </c>
      <c r="C11" s="3" t="s">
        <v>34</v>
      </c>
      <c r="D11" s="4">
        <v>39333</v>
      </c>
      <c r="E11" s="3" t="s">
        <v>17</v>
      </c>
      <c r="F11" s="3" t="s">
        <v>11</v>
      </c>
      <c r="G11" s="3" t="s">
        <v>12</v>
      </c>
      <c r="H11" s="5">
        <v>800</v>
      </c>
      <c r="I11" s="11">
        <f t="shared" ca="1" si="0"/>
        <v>7.8547945205479452</v>
      </c>
    </row>
    <row r="12" spans="1:9" x14ac:dyDescent="0.25">
      <c r="A12" s="3">
        <v>11</v>
      </c>
      <c r="B12" s="3" t="s">
        <v>35</v>
      </c>
      <c r="C12" s="3" t="s">
        <v>36</v>
      </c>
      <c r="D12" s="4">
        <v>38184</v>
      </c>
      <c r="E12" s="3" t="s">
        <v>17</v>
      </c>
      <c r="F12" s="3" t="s">
        <v>11</v>
      </c>
      <c r="G12" s="3" t="s">
        <v>12</v>
      </c>
      <c r="H12" s="5">
        <v>975</v>
      </c>
      <c r="I12" s="11">
        <f t="shared" ca="1" si="0"/>
        <v>11.002739726027396</v>
      </c>
    </row>
    <row r="13" spans="1:9" x14ac:dyDescent="0.25">
      <c r="A13" s="3">
        <v>12</v>
      </c>
      <c r="B13" s="3" t="s">
        <v>37</v>
      </c>
      <c r="C13" s="3" t="s">
        <v>38</v>
      </c>
      <c r="D13" s="4">
        <v>39396</v>
      </c>
      <c r="E13" s="3" t="s">
        <v>10</v>
      </c>
      <c r="F13" s="3" t="s">
        <v>25</v>
      </c>
      <c r="G13" s="3" t="s">
        <v>12</v>
      </c>
      <c r="H13" s="5">
        <v>8000</v>
      </c>
      <c r="I13" s="11">
        <f t="shared" ca="1" si="0"/>
        <v>7.6821917808219178</v>
      </c>
    </row>
    <row r="14" spans="1:9" x14ac:dyDescent="0.25">
      <c r="A14" s="3">
        <v>13</v>
      </c>
      <c r="B14" s="3" t="s">
        <v>39</v>
      </c>
      <c r="C14" s="3" t="s">
        <v>40</v>
      </c>
      <c r="D14" s="4">
        <v>39823</v>
      </c>
      <c r="E14" s="3" t="s">
        <v>10</v>
      </c>
      <c r="F14" s="3" t="s">
        <v>11</v>
      </c>
      <c r="G14" s="3" t="s">
        <v>20</v>
      </c>
      <c r="H14" s="5">
        <v>78000</v>
      </c>
      <c r="I14" s="11">
        <f t="shared" ca="1" si="0"/>
        <v>6.5123287671232877</v>
      </c>
    </row>
    <row r="15" spans="1:9" x14ac:dyDescent="0.25">
      <c r="A15" s="3">
        <v>14</v>
      </c>
      <c r="B15" s="3" t="s">
        <v>41</v>
      </c>
      <c r="C15" s="3" t="s">
        <v>42</v>
      </c>
      <c r="D15" s="4">
        <v>38402</v>
      </c>
      <c r="E15" s="3" t="s">
        <v>17</v>
      </c>
      <c r="F15" s="3" t="s">
        <v>11</v>
      </c>
      <c r="G15" s="3" t="s">
        <v>43</v>
      </c>
      <c r="H15" s="5">
        <v>500</v>
      </c>
      <c r="I15" s="11">
        <f t="shared" ca="1" si="0"/>
        <v>10.405479452054795</v>
      </c>
    </row>
    <row r="16" spans="1:9" x14ac:dyDescent="0.25">
      <c r="A16" s="3">
        <v>15</v>
      </c>
      <c r="B16" s="3" t="s">
        <v>44</v>
      </c>
      <c r="C16" s="3" t="s">
        <v>45</v>
      </c>
      <c r="D16" s="4">
        <v>38430</v>
      </c>
      <c r="E16" s="3" t="s">
        <v>10</v>
      </c>
      <c r="F16" s="3" t="s">
        <v>11</v>
      </c>
      <c r="G16" s="3" t="s">
        <v>12</v>
      </c>
      <c r="H16" s="5">
        <v>10000</v>
      </c>
      <c r="I16" s="11">
        <f t="shared" ca="1" si="0"/>
        <v>10.328767123287671</v>
      </c>
    </row>
    <row r="17" spans="1:9" x14ac:dyDescent="0.25">
      <c r="A17" s="3">
        <v>16</v>
      </c>
      <c r="B17" s="3" t="s">
        <v>46</v>
      </c>
      <c r="C17" s="3" t="s">
        <v>47</v>
      </c>
      <c r="D17" s="4">
        <v>38724</v>
      </c>
      <c r="E17" s="3" t="s">
        <v>10</v>
      </c>
      <c r="F17" s="3" t="s">
        <v>11</v>
      </c>
      <c r="G17" s="3" t="s">
        <v>12</v>
      </c>
      <c r="H17" s="5">
        <v>6000</v>
      </c>
      <c r="I17" s="11">
        <f t="shared" ca="1" si="0"/>
        <v>9.5232876712328771</v>
      </c>
    </row>
    <row r="18" spans="1:9" x14ac:dyDescent="0.25">
      <c r="A18" s="3">
        <v>17</v>
      </c>
      <c r="B18" s="3" t="s">
        <v>48</v>
      </c>
      <c r="C18" s="3" t="s">
        <v>49</v>
      </c>
      <c r="D18" s="4">
        <v>37996</v>
      </c>
      <c r="E18" s="3" t="s">
        <v>17</v>
      </c>
      <c r="F18" s="3" t="s">
        <v>11</v>
      </c>
      <c r="G18" s="3" t="s">
        <v>12</v>
      </c>
      <c r="H18" s="5">
        <v>1300</v>
      </c>
      <c r="I18" s="11">
        <f t="shared" ca="1" si="0"/>
        <v>11.517808219178082</v>
      </c>
    </row>
    <row r="19" spans="1:9" x14ac:dyDescent="0.25">
      <c r="A19" s="3">
        <v>18</v>
      </c>
      <c r="B19" s="3" t="s">
        <v>50</v>
      </c>
      <c r="C19" s="3" t="s">
        <v>51</v>
      </c>
      <c r="D19" s="4">
        <v>37996</v>
      </c>
      <c r="E19" s="3" t="s">
        <v>17</v>
      </c>
      <c r="F19" s="3" t="s">
        <v>11</v>
      </c>
      <c r="G19" s="3" t="s">
        <v>12</v>
      </c>
      <c r="H19" s="5">
        <v>2500</v>
      </c>
      <c r="I19" s="11">
        <f t="shared" ca="1" si="0"/>
        <v>11.517808219178082</v>
      </c>
    </row>
    <row r="20" spans="1:9" x14ac:dyDescent="0.25">
      <c r="A20" s="3">
        <v>19</v>
      </c>
      <c r="B20" s="3" t="s">
        <v>52</v>
      </c>
      <c r="C20" s="3" t="s">
        <v>53</v>
      </c>
      <c r="D20" s="4">
        <v>38578</v>
      </c>
      <c r="E20" s="3" t="s">
        <v>10</v>
      </c>
      <c r="F20" s="3" t="s">
        <v>11</v>
      </c>
      <c r="G20" s="3" t="s">
        <v>12</v>
      </c>
      <c r="H20" s="5">
        <v>9300</v>
      </c>
      <c r="I20" s="11">
        <f t="shared" ca="1" si="0"/>
        <v>9.9232876712328775</v>
      </c>
    </row>
    <row r="21" spans="1:9" x14ac:dyDescent="0.25">
      <c r="A21" s="3">
        <v>20</v>
      </c>
      <c r="B21" s="3" t="s">
        <v>54</v>
      </c>
      <c r="C21" s="3" t="s">
        <v>55</v>
      </c>
      <c r="D21" s="4">
        <v>39368</v>
      </c>
      <c r="E21" s="3" t="s">
        <v>28</v>
      </c>
      <c r="F21" s="3" t="s">
        <v>11</v>
      </c>
      <c r="G21" s="3" t="s">
        <v>12</v>
      </c>
      <c r="H21" s="5">
        <v>3000</v>
      </c>
      <c r="I21" s="11">
        <f t="shared" ca="1" si="0"/>
        <v>7.7589041095890412</v>
      </c>
    </row>
    <row r="22" spans="1:9" x14ac:dyDescent="0.25">
      <c r="A22" s="3">
        <v>21</v>
      </c>
      <c r="B22" s="3" t="s">
        <v>39</v>
      </c>
      <c r="C22" s="3" t="s">
        <v>56</v>
      </c>
      <c r="D22" s="4">
        <v>37996</v>
      </c>
      <c r="E22" s="3" t="s">
        <v>57</v>
      </c>
      <c r="F22" s="3" t="s">
        <v>11</v>
      </c>
      <c r="G22" s="3" t="s">
        <v>20</v>
      </c>
      <c r="H22" s="5">
        <v>14000</v>
      </c>
      <c r="I22" s="11">
        <f t="shared" ca="1" si="0"/>
        <v>11.517808219178082</v>
      </c>
    </row>
    <row r="23" spans="1:9" x14ac:dyDescent="0.25">
      <c r="A23" s="3">
        <v>22</v>
      </c>
      <c r="B23" s="3" t="s">
        <v>58</v>
      </c>
      <c r="C23" s="3" t="s">
        <v>59</v>
      </c>
      <c r="D23" s="4">
        <v>39151</v>
      </c>
      <c r="E23" s="3" t="s">
        <v>17</v>
      </c>
      <c r="F23" s="3" t="s">
        <v>11</v>
      </c>
      <c r="G23" s="3" t="s">
        <v>12</v>
      </c>
      <c r="H23" s="5">
        <v>4200</v>
      </c>
      <c r="I23" s="11">
        <f t="shared" ca="1" si="0"/>
        <v>8.3534246575342461</v>
      </c>
    </row>
    <row r="24" spans="1:9" x14ac:dyDescent="0.25">
      <c r="A24" s="3">
        <v>23</v>
      </c>
      <c r="B24" s="3" t="s">
        <v>60</v>
      </c>
      <c r="C24" s="3" t="s">
        <v>61</v>
      </c>
      <c r="D24" s="4">
        <v>38233</v>
      </c>
      <c r="E24" s="3" t="s">
        <v>17</v>
      </c>
      <c r="F24" s="3" t="s">
        <v>11</v>
      </c>
      <c r="G24" s="3" t="s">
        <v>12</v>
      </c>
      <c r="H24" s="5">
        <v>1300</v>
      </c>
      <c r="I24" s="11">
        <f t="shared" ca="1" si="0"/>
        <v>10.868493150684932</v>
      </c>
    </row>
    <row r="25" spans="1:9" x14ac:dyDescent="0.25">
      <c r="A25" s="3">
        <v>24</v>
      </c>
      <c r="B25" s="3" t="s">
        <v>62</v>
      </c>
      <c r="C25" s="3" t="s">
        <v>63</v>
      </c>
      <c r="D25" s="4">
        <v>38488</v>
      </c>
      <c r="E25" s="3" t="s">
        <v>17</v>
      </c>
      <c r="F25" s="3" t="s">
        <v>64</v>
      </c>
      <c r="G25" s="3" t="s">
        <v>43</v>
      </c>
      <c r="H25" s="5">
        <v>592</v>
      </c>
      <c r="I25" s="11">
        <f t="shared" ca="1" si="0"/>
        <v>10.169863013698631</v>
      </c>
    </row>
    <row r="26" spans="1:9" x14ac:dyDescent="0.25">
      <c r="A26" s="3">
        <v>25</v>
      </c>
      <c r="B26" s="3" t="s">
        <v>65</v>
      </c>
      <c r="C26" s="3" t="s">
        <v>66</v>
      </c>
      <c r="D26" s="4">
        <v>39032</v>
      </c>
      <c r="E26" s="3" t="s">
        <v>17</v>
      </c>
      <c r="F26" s="3" t="s">
        <v>11</v>
      </c>
      <c r="G26" s="3" t="s">
        <v>43</v>
      </c>
      <c r="H26" s="5">
        <v>625</v>
      </c>
      <c r="I26" s="11">
        <f t="shared" ca="1" si="0"/>
        <v>8.6794520547945204</v>
      </c>
    </row>
    <row r="27" spans="1:9" x14ac:dyDescent="0.25">
      <c r="A27" s="3">
        <v>26</v>
      </c>
      <c r="B27" s="3" t="s">
        <v>67</v>
      </c>
      <c r="C27" s="3" t="s">
        <v>68</v>
      </c>
      <c r="D27" s="4">
        <v>38906</v>
      </c>
      <c r="E27" s="3" t="s">
        <v>10</v>
      </c>
      <c r="F27" s="3" t="s">
        <v>25</v>
      </c>
      <c r="G27" s="3" t="s">
        <v>12</v>
      </c>
      <c r="H27" s="5">
        <v>4000</v>
      </c>
      <c r="I27" s="11">
        <f t="shared" ca="1" si="0"/>
        <v>9.0246575342465754</v>
      </c>
    </row>
    <row r="28" spans="1:9" x14ac:dyDescent="0.25">
      <c r="A28" s="3">
        <v>27</v>
      </c>
      <c r="B28" s="3" t="s">
        <v>60</v>
      </c>
      <c r="C28" s="3" t="s">
        <v>69</v>
      </c>
      <c r="D28" s="4">
        <v>38215</v>
      </c>
      <c r="E28" s="3" t="s">
        <v>28</v>
      </c>
      <c r="F28" s="3" t="s">
        <v>25</v>
      </c>
      <c r="G28" s="3" t="s">
        <v>12</v>
      </c>
      <c r="H28" s="5">
        <v>4700</v>
      </c>
      <c r="I28" s="11">
        <f t="shared" ca="1" si="0"/>
        <v>10.917808219178083</v>
      </c>
    </row>
    <row r="29" spans="1:9" x14ac:dyDescent="0.25">
      <c r="A29" s="3">
        <v>28</v>
      </c>
      <c r="B29" s="3" t="s">
        <v>8</v>
      </c>
      <c r="C29" s="3" t="s">
        <v>70</v>
      </c>
      <c r="D29" s="4">
        <v>38488</v>
      </c>
      <c r="E29" s="3" t="s">
        <v>10</v>
      </c>
      <c r="F29" s="3" t="s">
        <v>11</v>
      </c>
      <c r="G29" s="3" t="s">
        <v>12</v>
      </c>
      <c r="H29" s="5">
        <v>4700</v>
      </c>
      <c r="I29" s="11">
        <f t="shared" ca="1" si="0"/>
        <v>10.169863013698631</v>
      </c>
    </row>
    <row r="30" spans="1:9" x14ac:dyDescent="0.25">
      <c r="A30" s="3">
        <v>29</v>
      </c>
      <c r="B30" s="3" t="s">
        <v>71</v>
      </c>
      <c r="C30" s="3" t="s">
        <v>72</v>
      </c>
      <c r="D30" s="4">
        <v>38215</v>
      </c>
      <c r="E30" s="3" t="s">
        <v>10</v>
      </c>
      <c r="F30" s="3" t="s">
        <v>11</v>
      </c>
      <c r="G30" s="3" t="s">
        <v>12</v>
      </c>
      <c r="H30" s="5">
        <v>15000</v>
      </c>
      <c r="I30" s="11">
        <f t="shared" ca="1" si="0"/>
        <v>10.917808219178083</v>
      </c>
    </row>
    <row r="31" spans="1:9" x14ac:dyDescent="0.25">
      <c r="A31" s="3">
        <v>30</v>
      </c>
      <c r="B31" s="3" t="s">
        <v>31</v>
      </c>
      <c r="C31" s="3" t="s">
        <v>73</v>
      </c>
      <c r="D31" s="4">
        <v>37996</v>
      </c>
      <c r="E31" s="3" t="s">
        <v>17</v>
      </c>
      <c r="F31" s="3" t="s">
        <v>25</v>
      </c>
      <c r="G31" s="3" t="s">
        <v>12</v>
      </c>
      <c r="H31" s="5">
        <v>13000</v>
      </c>
      <c r="I31" s="11">
        <f t="shared" ca="1" si="0"/>
        <v>11.517808219178082</v>
      </c>
    </row>
    <row r="32" spans="1:9" x14ac:dyDescent="0.25">
      <c r="A32" s="3">
        <v>31</v>
      </c>
      <c r="B32" s="3" t="s">
        <v>74</v>
      </c>
      <c r="C32" s="3" t="s">
        <v>75</v>
      </c>
      <c r="D32" s="4">
        <v>38215</v>
      </c>
      <c r="E32" s="3" t="s">
        <v>10</v>
      </c>
      <c r="F32" s="3" t="s">
        <v>11</v>
      </c>
      <c r="G32" s="3" t="s">
        <v>12</v>
      </c>
      <c r="H32" s="5">
        <v>3500</v>
      </c>
      <c r="I32" s="11">
        <f t="shared" ca="1" si="0"/>
        <v>10.917808219178083</v>
      </c>
    </row>
    <row r="33" spans="1:9" x14ac:dyDescent="0.25">
      <c r="A33" s="3">
        <v>32</v>
      </c>
      <c r="B33" s="3" t="s">
        <v>76</v>
      </c>
      <c r="C33" s="3" t="s">
        <v>77</v>
      </c>
      <c r="D33" s="4">
        <v>38215</v>
      </c>
      <c r="E33" s="3" t="s">
        <v>17</v>
      </c>
      <c r="F33" s="3" t="s">
        <v>11</v>
      </c>
      <c r="G33" s="3" t="s">
        <v>12</v>
      </c>
      <c r="H33" s="5">
        <v>2000</v>
      </c>
      <c r="I33" s="11">
        <f t="shared" ca="1" si="0"/>
        <v>10.917808219178083</v>
      </c>
    </row>
    <row r="34" spans="1:9" x14ac:dyDescent="0.25">
      <c r="A34" s="3">
        <v>33</v>
      </c>
      <c r="B34" s="3" t="s">
        <v>78</v>
      </c>
      <c r="C34" s="3" t="s">
        <v>79</v>
      </c>
      <c r="D34" s="4">
        <v>39795</v>
      </c>
      <c r="E34" s="3" t="s">
        <v>17</v>
      </c>
      <c r="F34" s="3" t="s">
        <v>11</v>
      </c>
      <c r="G34" s="3" t="s">
        <v>12</v>
      </c>
      <c r="H34" s="5">
        <v>2500</v>
      </c>
      <c r="I34" s="11">
        <f t="shared" ca="1" si="0"/>
        <v>6.5890410958904111</v>
      </c>
    </row>
    <row r="35" spans="1:9" x14ac:dyDescent="0.25">
      <c r="A35" s="3">
        <v>34</v>
      </c>
      <c r="B35" s="3" t="s">
        <v>39</v>
      </c>
      <c r="C35" s="3" t="s">
        <v>80</v>
      </c>
      <c r="D35" s="4">
        <v>39092</v>
      </c>
      <c r="E35" s="3" t="s">
        <v>57</v>
      </c>
      <c r="F35" s="3" t="s">
        <v>11</v>
      </c>
      <c r="G35" s="3" t="s">
        <v>81</v>
      </c>
      <c r="H35" s="5">
        <v>28000</v>
      </c>
      <c r="I35" s="11">
        <f t="shared" ca="1" si="0"/>
        <v>8.5150684931506841</v>
      </c>
    </row>
    <row r="36" spans="1:9" x14ac:dyDescent="0.25">
      <c r="A36" s="3">
        <v>35</v>
      </c>
      <c r="B36" s="3" t="s">
        <v>60</v>
      </c>
      <c r="C36" s="3" t="s">
        <v>82</v>
      </c>
      <c r="D36" s="4">
        <v>38215</v>
      </c>
      <c r="E36" s="3" t="s">
        <v>17</v>
      </c>
      <c r="F36" s="3" t="s">
        <v>11</v>
      </c>
      <c r="G36" s="3" t="s">
        <v>12</v>
      </c>
      <c r="H36" s="5">
        <v>1300</v>
      </c>
      <c r="I36" s="11">
        <f t="shared" ca="1" si="0"/>
        <v>10.917808219178083</v>
      </c>
    </row>
    <row r="37" spans="1:9" x14ac:dyDescent="0.25">
      <c r="A37" s="3">
        <v>36</v>
      </c>
      <c r="B37" s="3" t="s">
        <v>83</v>
      </c>
      <c r="C37" s="3" t="s">
        <v>84</v>
      </c>
      <c r="D37" s="4">
        <v>37996</v>
      </c>
      <c r="E37" s="3" t="s">
        <v>17</v>
      </c>
      <c r="F37" s="3" t="s">
        <v>11</v>
      </c>
      <c r="G37" s="3" t="s">
        <v>12</v>
      </c>
      <c r="H37" s="5">
        <v>25500</v>
      </c>
      <c r="I37" s="11">
        <f t="shared" ca="1" si="0"/>
        <v>11.517808219178082</v>
      </c>
    </row>
    <row r="38" spans="1:9" x14ac:dyDescent="0.25">
      <c r="A38" s="3">
        <v>37</v>
      </c>
      <c r="B38" s="3" t="s">
        <v>85</v>
      </c>
      <c r="C38" s="3" t="s">
        <v>86</v>
      </c>
      <c r="D38" s="4">
        <v>38186</v>
      </c>
      <c r="E38" s="3" t="s">
        <v>17</v>
      </c>
      <c r="F38" s="3" t="s">
        <v>64</v>
      </c>
      <c r="G38" s="3" t="s">
        <v>12</v>
      </c>
      <c r="H38" s="5">
        <v>2350</v>
      </c>
      <c r="I38" s="11">
        <f t="shared" ca="1" si="0"/>
        <v>10.997260273972604</v>
      </c>
    </row>
    <row r="39" spans="1:9" x14ac:dyDescent="0.25">
      <c r="A39" s="3">
        <v>38</v>
      </c>
      <c r="B39" s="3" t="s">
        <v>87</v>
      </c>
      <c r="C39" s="3" t="s">
        <v>16</v>
      </c>
      <c r="D39" s="4">
        <v>37751</v>
      </c>
      <c r="E39" s="3" t="s">
        <v>17</v>
      </c>
      <c r="F39" s="3" t="s">
        <v>25</v>
      </c>
      <c r="G39" s="3" t="s">
        <v>12</v>
      </c>
      <c r="H39" s="5">
        <v>800</v>
      </c>
      <c r="I39" s="11">
        <f t="shared" ca="1" si="0"/>
        <v>12.189041095890412</v>
      </c>
    </row>
    <row r="40" spans="1:9" x14ac:dyDescent="0.25">
      <c r="A40" s="3">
        <v>39</v>
      </c>
      <c r="B40" s="3" t="s">
        <v>88</v>
      </c>
      <c r="C40" s="3" t="s">
        <v>89</v>
      </c>
      <c r="D40" s="4">
        <v>38118</v>
      </c>
      <c r="E40" s="3" t="s">
        <v>10</v>
      </c>
      <c r="F40" s="3" t="s">
        <v>11</v>
      </c>
      <c r="G40" s="3" t="s">
        <v>43</v>
      </c>
      <c r="H40" s="5">
        <v>20000</v>
      </c>
      <c r="I40" s="11">
        <f t="shared" ca="1" si="0"/>
        <v>11.183561643835617</v>
      </c>
    </row>
    <row r="41" spans="1:9" x14ac:dyDescent="0.25">
      <c r="A41" s="3">
        <v>40</v>
      </c>
      <c r="B41" s="3" t="s">
        <v>60</v>
      </c>
      <c r="C41" s="3" t="s">
        <v>90</v>
      </c>
      <c r="D41" s="4">
        <v>38233</v>
      </c>
      <c r="E41" s="3" t="s">
        <v>17</v>
      </c>
      <c r="F41" s="3" t="s">
        <v>11</v>
      </c>
      <c r="G41" s="3" t="s">
        <v>12</v>
      </c>
      <c r="H41" s="5">
        <v>1300</v>
      </c>
      <c r="I41" s="11">
        <f t="shared" ca="1" si="0"/>
        <v>10.868493150684932</v>
      </c>
    </row>
    <row r="42" spans="1:9" x14ac:dyDescent="0.25">
      <c r="A42" s="3">
        <v>41</v>
      </c>
      <c r="B42" s="3" t="s">
        <v>91</v>
      </c>
      <c r="C42" s="3" t="s">
        <v>92</v>
      </c>
      <c r="D42" s="4">
        <v>38215</v>
      </c>
      <c r="E42" s="3" t="s">
        <v>10</v>
      </c>
      <c r="F42" s="3" t="s">
        <v>11</v>
      </c>
      <c r="G42" s="3" t="s">
        <v>12</v>
      </c>
      <c r="H42" s="5">
        <v>3800</v>
      </c>
      <c r="I42" s="11">
        <f t="shared" ca="1" si="0"/>
        <v>10.917808219178083</v>
      </c>
    </row>
    <row r="43" spans="1:9" x14ac:dyDescent="0.25">
      <c r="A43" s="3">
        <v>42</v>
      </c>
      <c r="B43" s="3" t="s">
        <v>93</v>
      </c>
      <c r="C43" s="3" t="s">
        <v>94</v>
      </c>
      <c r="D43" s="4">
        <v>37842</v>
      </c>
      <c r="E43" s="3" t="s">
        <v>10</v>
      </c>
      <c r="F43" s="3" t="s">
        <v>25</v>
      </c>
      <c r="G43" s="3" t="s">
        <v>12</v>
      </c>
      <c r="H43" s="5">
        <v>7544</v>
      </c>
      <c r="I43" s="11">
        <f t="shared" ca="1" si="0"/>
        <v>11.93972602739726</v>
      </c>
    </row>
    <row r="44" spans="1:9" x14ac:dyDescent="0.25">
      <c r="A44" s="3">
        <v>43</v>
      </c>
      <c r="B44" s="3" t="s">
        <v>31</v>
      </c>
      <c r="C44" s="3" t="s">
        <v>95</v>
      </c>
      <c r="D44" s="4">
        <v>37996</v>
      </c>
      <c r="E44" s="3" t="s">
        <v>17</v>
      </c>
      <c r="F44" s="3" t="s">
        <v>11</v>
      </c>
      <c r="G44" s="3" t="s">
        <v>12</v>
      </c>
      <c r="H44" s="5">
        <v>18000</v>
      </c>
      <c r="I44" s="11">
        <f t="shared" ca="1" si="0"/>
        <v>11.517808219178082</v>
      </c>
    </row>
    <row r="45" spans="1:9" x14ac:dyDescent="0.25">
      <c r="A45" s="3">
        <v>44</v>
      </c>
      <c r="B45" s="3" t="s">
        <v>96</v>
      </c>
      <c r="C45" s="3" t="s">
        <v>97</v>
      </c>
      <c r="D45" s="4">
        <v>38215</v>
      </c>
      <c r="E45" s="3" t="s">
        <v>10</v>
      </c>
      <c r="F45" s="3" t="s">
        <v>11</v>
      </c>
      <c r="G45" s="3" t="s">
        <v>12</v>
      </c>
      <c r="H45" s="5">
        <v>14000</v>
      </c>
      <c r="I45" s="11">
        <f t="shared" ca="1" si="0"/>
        <v>10.917808219178083</v>
      </c>
    </row>
    <row r="46" spans="1:9" x14ac:dyDescent="0.25">
      <c r="A46" s="3">
        <v>45</v>
      </c>
      <c r="B46" s="3" t="s">
        <v>98</v>
      </c>
      <c r="C46" s="3" t="s">
        <v>99</v>
      </c>
      <c r="D46" s="4">
        <v>38215</v>
      </c>
      <c r="E46" s="3" t="s">
        <v>17</v>
      </c>
      <c r="F46" s="3" t="s">
        <v>11</v>
      </c>
      <c r="G46" s="3" t="s">
        <v>12</v>
      </c>
      <c r="H46" s="5">
        <v>2100</v>
      </c>
      <c r="I46" s="11">
        <f t="shared" ca="1" si="0"/>
        <v>10.917808219178083</v>
      </c>
    </row>
    <row r="47" spans="1:9" x14ac:dyDescent="0.25">
      <c r="A47" s="3">
        <v>46</v>
      </c>
      <c r="B47" s="3" t="s">
        <v>100</v>
      </c>
      <c r="C47" s="3" t="s">
        <v>101</v>
      </c>
      <c r="D47" s="4">
        <v>38215</v>
      </c>
      <c r="E47" s="3" t="s">
        <v>17</v>
      </c>
      <c r="F47" s="3" t="s">
        <v>25</v>
      </c>
      <c r="G47" s="3" t="s">
        <v>12</v>
      </c>
      <c r="H47" s="5">
        <v>1500</v>
      </c>
      <c r="I47" s="11">
        <f t="shared" ca="1" si="0"/>
        <v>10.917808219178083</v>
      </c>
    </row>
    <row r="48" spans="1:9" x14ac:dyDescent="0.25">
      <c r="A48" s="3">
        <v>47</v>
      </c>
      <c r="B48" s="3" t="s">
        <v>102</v>
      </c>
      <c r="C48" s="3" t="s">
        <v>103</v>
      </c>
      <c r="D48" s="4">
        <v>38215</v>
      </c>
      <c r="E48" s="3" t="s">
        <v>28</v>
      </c>
      <c r="F48" s="3" t="s">
        <v>25</v>
      </c>
      <c r="G48" s="3" t="s">
        <v>12</v>
      </c>
      <c r="H48" s="5">
        <v>2500</v>
      </c>
      <c r="I48" s="11">
        <f t="shared" ca="1" si="0"/>
        <v>10.917808219178083</v>
      </c>
    </row>
    <row r="49" spans="1:9" x14ac:dyDescent="0.25">
      <c r="A49" s="3">
        <v>48</v>
      </c>
      <c r="B49" s="3" t="s">
        <v>104</v>
      </c>
      <c r="C49" s="3" t="s">
        <v>105</v>
      </c>
      <c r="D49" s="4">
        <v>38549</v>
      </c>
      <c r="E49" s="3" t="s">
        <v>17</v>
      </c>
      <c r="F49" s="3" t="s">
        <v>11</v>
      </c>
      <c r="G49" s="3" t="s">
        <v>12</v>
      </c>
      <c r="H49" s="5">
        <v>800</v>
      </c>
      <c r="I49" s="11">
        <f t="shared" ca="1" si="0"/>
        <v>10.002739726027396</v>
      </c>
    </row>
    <row r="50" spans="1:9" x14ac:dyDescent="0.25">
      <c r="A50" s="3">
        <v>49</v>
      </c>
      <c r="B50" s="3" t="s">
        <v>106</v>
      </c>
      <c r="C50" s="3" t="s">
        <v>107</v>
      </c>
      <c r="D50" s="4">
        <v>37996</v>
      </c>
      <c r="E50" s="3" t="s">
        <v>17</v>
      </c>
      <c r="F50" s="3" t="s">
        <v>11</v>
      </c>
      <c r="G50" s="3" t="s">
        <v>108</v>
      </c>
      <c r="H50" s="5">
        <v>400</v>
      </c>
      <c r="I50" s="11">
        <f t="shared" ca="1" si="0"/>
        <v>11.517808219178082</v>
      </c>
    </row>
    <row r="51" spans="1:9" x14ac:dyDescent="0.25">
      <c r="A51" s="3">
        <v>50</v>
      </c>
      <c r="B51" s="3" t="s">
        <v>87</v>
      </c>
      <c r="C51" s="3" t="s">
        <v>109</v>
      </c>
      <c r="D51" s="4">
        <v>38096</v>
      </c>
      <c r="E51" s="3" t="s">
        <v>28</v>
      </c>
      <c r="F51" s="3" t="s">
        <v>25</v>
      </c>
      <c r="G51" s="3" t="s">
        <v>12</v>
      </c>
      <c r="H51" s="5">
        <v>10000</v>
      </c>
      <c r="I51" s="11">
        <f t="shared" ca="1" si="0"/>
        <v>11.243835616438357</v>
      </c>
    </row>
    <row r="52" spans="1:9" x14ac:dyDescent="0.25">
      <c r="A52" s="3">
        <v>51</v>
      </c>
      <c r="B52" s="3" t="s">
        <v>110</v>
      </c>
      <c r="C52" s="3" t="s">
        <v>92</v>
      </c>
      <c r="D52" s="4">
        <v>38215</v>
      </c>
      <c r="E52" s="3" t="s">
        <v>10</v>
      </c>
      <c r="F52" s="3" t="s">
        <v>11</v>
      </c>
      <c r="G52" s="3" t="s">
        <v>12</v>
      </c>
      <c r="H52" s="5">
        <v>7000</v>
      </c>
      <c r="I52" s="11">
        <f t="shared" ca="1" si="0"/>
        <v>10.917808219178083</v>
      </c>
    </row>
    <row r="53" spans="1:9" x14ac:dyDescent="0.25">
      <c r="A53" s="3">
        <v>52</v>
      </c>
      <c r="B53" s="3" t="s">
        <v>111</v>
      </c>
      <c r="C53" s="3" t="s">
        <v>112</v>
      </c>
      <c r="D53" s="4">
        <v>38122</v>
      </c>
      <c r="E53" s="3" t="s">
        <v>10</v>
      </c>
      <c r="F53" s="3" t="s">
        <v>113</v>
      </c>
      <c r="G53" s="3" t="s">
        <v>12</v>
      </c>
      <c r="H53" s="5">
        <v>3500</v>
      </c>
      <c r="I53" s="11">
        <f t="shared" ca="1" si="0"/>
        <v>11.172602739726027</v>
      </c>
    </row>
    <row r="54" spans="1:9" x14ac:dyDescent="0.25">
      <c r="A54" s="3">
        <v>53</v>
      </c>
      <c r="B54" s="3" t="s">
        <v>48</v>
      </c>
      <c r="C54" s="3" t="s">
        <v>114</v>
      </c>
      <c r="D54" s="4">
        <v>39823</v>
      </c>
      <c r="E54" s="3" t="s">
        <v>10</v>
      </c>
      <c r="F54" s="3" t="s">
        <v>11</v>
      </c>
      <c r="G54" s="3" t="s">
        <v>20</v>
      </c>
      <c r="H54" s="5">
        <v>40000</v>
      </c>
      <c r="I54" s="11">
        <f t="shared" ca="1" si="0"/>
        <v>6.5123287671232877</v>
      </c>
    </row>
    <row r="55" spans="1:9" x14ac:dyDescent="0.25">
      <c r="A55" s="3">
        <v>54</v>
      </c>
      <c r="B55" s="3" t="s">
        <v>8</v>
      </c>
      <c r="C55" s="3" t="s">
        <v>115</v>
      </c>
      <c r="D55" s="4">
        <v>38488</v>
      </c>
      <c r="E55" s="3" t="s">
        <v>10</v>
      </c>
      <c r="F55" s="3" t="s">
        <v>25</v>
      </c>
      <c r="G55" s="3" t="s">
        <v>12</v>
      </c>
      <c r="H55" s="5">
        <v>4500</v>
      </c>
      <c r="I55" s="11">
        <f t="shared" ca="1" si="0"/>
        <v>10.169863013698631</v>
      </c>
    </row>
    <row r="56" spans="1:9" x14ac:dyDescent="0.25">
      <c r="A56" s="3">
        <v>55</v>
      </c>
      <c r="B56" s="3" t="s">
        <v>116</v>
      </c>
      <c r="C56" s="3" t="s">
        <v>117</v>
      </c>
      <c r="D56" s="4">
        <v>37996</v>
      </c>
      <c r="E56" s="3" t="s">
        <v>10</v>
      </c>
      <c r="F56" s="3" t="s">
        <v>11</v>
      </c>
      <c r="G56" s="3" t="s">
        <v>12</v>
      </c>
      <c r="H56" s="5">
        <v>9500</v>
      </c>
      <c r="I56" s="11">
        <f t="shared" ca="1" si="0"/>
        <v>11.517808219178082</v>
      </c>
    </row>
    <row r="57" spans="1:9" x14ac:dyDescent="0.25">
      <c r="A57" s="3">
        <v>56</v>
      </c>
      <c r="B57" s="3" t="s">
        <v>48</v>
      </c>
      <c r="C57" s="3" t="s">
        <v>118</v>
      </c>
      <c r="D57" s="4">
        <v>37996</v>
      </c>
      <c r="E57" s="3" t="s">
        <v>17</v>
      </c>
      <c r="F57" s="3" t="s">
        <v>11</v>
      </c>
      <c r="G57" s="3" t="s">
        <v>12</v>
      </c>
      <c r="H57" s="5">
        <v>1900</v>
      </c>
      <c r="I57" s="11">
        <f t="shared" ca="1" si="0"/>
        <v>11.517808219178082</v>
      </c>
    </row>
    <row r="58" spans="1:9" x14ac:dyDescent="0.25">
      <c r="A58" s="3">
        <v>57</v>
      </c>
      <c r="B58" s="3" t="s">
        <v>67</v>
      </c>
      <c r="C58" s="3" t="s">
        <v>47</v>
      </c>
      <c r="D58" s="4">
        <v>38724</v>
      </c>
      <c r="E58" s="3" t="s">
        <v>10</v>
      </c>
      <c r="F58" s="3" t="s">
        <v>64</v>
      </c>
      <c r="G58" s="3" t="s">
        <v>12</v>
      </c>
      <c r="H58" s="5">
        <v>4500</v>
      </c>
      <c r="I58" s="11">
        <f t="shared" ca="1" si="0"/>
        <v>9.5232876712328771</v>
      </c>
    </row>
    <row r="59" spans="1:9" x14ac:dyDescent="0.25">
      <c r="A59" s="3">
        <v>58</v>
      </c>
      <c r="B59" s="3" t="s">
        <v>119</v>
      </c>
      <c r="C59" s="3" t="s">
        <v>120</v>
      </c>
      <c r="D59" s="4">
        <v>38549</v>
      </c>
      <c r="E59" s="3" t="s">
        <v>17</v>
      </c>
      <c r="F59" s="3" t="s">
        <v>11</v>
      </c>
      <c r="G59" s="3" t="s">
        <v>43</v>
      </c>
      <c r="H59" s="5">
        <v>250</v>
      </c>
      <c r="I59" s="11">
        <f t="shared" ca="1" si="0"/>
        <v>10.002739726027396</v>
      </c>
    </row>
    <row r="60" spans="1:9" x14ac:dyDescent="0.25">
      <c r="A60" s="3">
        <v>59</v>
      </c>
      <c r="B60" s="3" t="s">
        <v>121</v>
      </c>
      <c r="C60" s="3" t="s">
        <v>122</v>
      </c>
      <c r="D60" s="4">
        <v>38184</v>
      </c>
      <c r="E60" s="3" t="s">
        <v>10</v>
      </c>
      <c r="F60" s="3" t="s">
        <v>11</v>
      </c>
      <c r="G60" s="3" t="s">
        <v>12</v>
      </c>
      <c r="H60" s="5">
        <v>16000</v>
      </c>
      <c r="I60" s="11">
        <f t="shared" ca="1" si="0"/>
        <v>11.002739726027396</v>
      </c>
    </row>
    <row r="61" spans="1:9" x14ac:dyDescent="0.25">
      <c r="A61" s="3">
        <v>60</v>
      </c>
      <c r="B61" s="3" t="s">
        <v>76</v>
      </c>
      <c r="C61" s="3" t="s">
        <v>123</v>
      </c>
      <c r="D61" s="4">
        <v>38215</v>
      </c>
      <c r="E61" s="3" t="s">
        <v>17</v>
      </c>
      <c r="F61" s="3" t="s">
        <v>11</v>
      </c>
      <c r="G61" s="3" t="s">
        <v>43</v>
      </c>
      <c r="H61" s="5">
        <v>650</v>
      </c>
      <c r="I61" s="11">
        <f t="shared" ca="1" si="0"/>
        <v>10.917808219178083</v>
      </c>
    </row>
    <row r="62" spans="1:9" x14ac:dyDescent="0.25">
      <c r="A62" s="3">
        <v>61</v>
      </c>
      <c r="B62" s="3" t="s">
        <v>124</v>
      </c>
      <c r="C62" s="3" t="s">
        <v>125</v>
      </c>
      <c r="D62" s="4">
        <v>39879</v>
      </c>
      <c r="E62" s="3" t="s">
        <v>10</v>
      </c>
      <c r="F62" s="3" t="s">
        <v>11</v>
      </c>
      <c r="G62" s="3" t="s">
        <v>12</v>
      </c>
      <c r="H62" s="5">
        <v>3520</v>
      </c>
      <c r="I62" s="11">
        <f t="shared" ca="1" si="0"/>
        <v>6.3589041095890408</v>
      </c>
    </row>
    <row r="63" spans="1:9" x14ac:dyDescent="0.25">
      <c r="A63" s="3">
        <v>62</v>
      </c>
      <c r="B63" s="3" t="s">
        <v>126</v>
      </c>
      <c r="C63" s="3" t="s">
        <v>127</v>
      </c>
      <c r="D63" s="4">
        <v>38215</v>
      </c>
      <c r="E63" s="3" t="s">
        <v>10</v>
      </c>
      <c r="F63" s="3" t="s">
        <v>11</v>
      </c>
      <c r="G63" s="3" t="s">
        <v>12</v>
      </c>
      <c r="H63" s="5">
        <v>18000</v>
      </c>
      <c r="I63" s="11">
        <f t="shared" ca="1" si="0"/>
        <v>10.917808219178083</v>
      </c>
    </row>
    <row r="64" spans="1:9" x14ac:dyDescent="0.25">
      <c r="A64" s="3">
        <v>63</v>
      </c>
      <c r="B64" s="3" t="s">
        <v>39</v>
      </c>
      <c r="C64" s="3" t="s">
        <v>128</v>
      </c>
      <c r="D64" s="4">
        <v>39823</v>
      </c>
      <c r="E64" s="3" t="s">
        <v>57</v>
      </c>
      <c r="F64" s="3" t="s">
        <v>11</v>
      </c>
      <c r="G64" s="3" t="s">
        <v>108</v>
      </c>
      <c r="H64" s="5">
        <v>110000</v>
      </c>
      <c r="I64" s="11">
        <f t="shared" ca="1" si="0"/>
        <v>6.5123287671232877</v>
      </c>
    </row>
    <row r="65" spans="1:9" x14ac:dyDescent="0.25">
      <c r="A65" s="3">
        <v>64</v>
      </c>
      <c r="B65" s="3" t="s">
        <v>129</v>
      </c>
      <c r="C65" s="3" t="s">
        <v>130</v>
      </c>
      <c r="D65" s="4">
        <v>38488</v>
      </c>
      <c r="E65" s="3" t="s">
        <v>10</v>
      </c>
      <c r="F65" s="3" t="s">
        <v>11</v>
      </c>
      <c r="G65" s="3" t="s">
        <v>12</v>
      </c>
      <c r="H65" s="5">
        <v>7000</v>
      </c>
      <c r="I65" s="11">
        <f t="shared" ca="1" si="0"/>
        <v>10.169863013698631</v>
      </c>
    </row>
    <row r="66" spans="1:9" x14ac:dyDescent="0.25">
      <c r="A66" s="3">
        <v>65</v>
      </c>
      <c r="B66" s="3" t="s">
        <v>60</v>
      </c>
      <c r="C66" s="3" t="s">
        <v>131</v>
      </c>
      <c r="D66" s="4">
        <v>38215</v>
      </c>
      <c r="E66" s="3" t="s">
        <v>17</v>
      </c>
      <c r="F66" s="3" t="s">
        <v>11</v>
      </c>
      <c r="G66" s="3" t="s">
        <v>12</v>
      </c>
      <c r="H66" s="5">
        <v>1300</v>
      </c>
      <c r="I66" s="11">
        <f t="shared" ca="1" si="0"/>
        <v>10.917808219178083</v>
      </c>
    </row>
    <row r="67" spans="1:9" x14ac:dyDescent="0.25">
      <c r="A67" s="3">
        <v>66</v>
      </c>
      <c r="B67" s="3" t="s">
        <v>132</v>
      </c>
      <c r="C67" s="3" t="s">
        <v>133</v>
      </c>
      <c r="D67" s="4">
        <v>39795</v>
      </c>
      <c r="E67" s="3" t="s">
        <v>10</v>
      </c>
      <c r="F67" s="3" t="s">
        <v>11</v>
      </c>
      <c r="G67" s="3" t="s">
        <v>20</v>
      </c>
      <c r="H67" s="5">
        <v>19500</v>
      </c>
      <c r="I67" s="11">
        <f t="shared" ref="I67:I116" ca="1" si="1">(TODAY()-D67)/365</f>
        <v>6.5890410958904111</v>
      </c>
    </row>
    <row r="68" spans="1:9" x14ac:dyDescent="0.25">
      <c r="A68" s="3">
        <v>67</v>
      </c>
      <c r="B68" s="3" t="s">
        <v>134</v>
      </c>
      <c r="C68" s="3" t="s">
        <v>135</v>
      </c>
      <c r="D68" s="4">
        <v>38488</v>
      </c>
      <c r="E68" s="3" t="s">
        <v>10</v>
      </c>
      <c r="F68" s="3" t="s">
        <v>11</v>
      </c>
      <c r="G68" s="3" t="s">
        <v>12</v>
      </c>
      <c r="H68" s="5">
        <v>7000</v>
      </c>
      <c r="I68" s="11">
        <f t="shared" ca="1" si="1"/>
        <v>10.169863013698631</v>
      </c>
    </row>
    <row r="69" spans="1:9" x14ac:dyDescent="0.25">
      <c r="A69" s="3">
        <v>68</v>
      </c>
      <c r="B69" s="3" t="s">
        <v>8</v>
      </c>
      <c r="C69" s="3" t="s">
        <v>136</v>
      </c>
      <c r="D69" s="4">
        <v>38451</v>
      </c>
      <c r="E69" s="3" t="s">
        <v>10</v>
      </c>
      <c r="F69" s="3" t="s">
        <v>64</v>
      </c>
      <c r="G69" s="3" t="s">
        <v>12</v>
      </c>
      <c r="H69" s="5">
        <v>9750</v>
      </c>
      <c r="I69" s="11">
        <f t="shared" ca="1" si="1"/>
        <v>10.271232876712329</v>
      </c>
    </row>
    <row r="70" spans="1:9" x14ac:dyDescent="0.25">
      <c r="A70" s="3">
        <v>69</v>
      </c>
      <c r="B70" s="3" t="s">
        <v>8</v>
      </c>
      <c r="C70" s="3" t="s">
        <v>137</v>
      </c>
      <c r="D70" s="4">
        <v>38487</v>
      </c>
      <c r="E70" s="3" t="s">
        <v>10</v>
      </c>
      <c r="F70" s="3" t="s">
        <v>11</v>
      </c>
      <c r="G70" s="3" t="s">
        <v>12</v>
      </c>
      <c r="H70" s="5">
        <v>5500</v>
      </c>
      <c r="I70" s="11">
        <f t="shared" ca="1" si="1"/>
        <v>10.172602739726027</v>
      </c>
    </row>
    <row r="71" spans="1:9" x14ac:dyDescent="0.25">
      <c r="A71" s="3">
        <v>70</v>
      </c>
      <c r="B71" s="3" t="s">
        <v>138</v>
      </c>
      <c r="C71" s="3" t="s">
        <v>139</v>
      </c>
      <c r="D71" s="4">
        <v>40188</v>
      </c>
      <c r="E71" s="3" t="s">
        <v>28</v>
      </c>
      <c r="F71" s="3" t="s">
        <v>64</v>
      </c>
      <c r="G71" s="3" t="s">
        <v>12</v>
      </c>
      <c r="H71" s="5">
        <v>27500</v>
      </c>
      <c r="I71" s="11">
        <f t="shared" ca="1" si="1"/>
        <v>5.5123287671232877</v>
      </c>
    </row>
    <row r="72" spans="1:9" x14ac:dyDescent="0.25">
      <c r="A72" s="3">
        <v>71</v>
      </c>
      <c r="B72" s="3" t="s">
        <v>140</v>
      </c>
      <c r="C72" s="3" t="s">
        <v>141</v>
      </c>
      <c r="D72" s="4">
        <v>40040</v>
      </c>
      <c r="E72" s="3" t="s">
        <v>17</v>
      </c>
      <c r="F72" s="3" t="s">
        <v>25</v>
      </c>
      <c r="G72" s="3" t="s">
        <v>108</v>
      </c>
      <c r="H72" s="5">
        <v>300</v>
      </c>
      <c r="I72" s="11">
        <f t="shared" ca="1" si="1"/>
        <v>5.9178082191780819</v>
      </c>
    </row>
    <row r="73" spans="1:9" x14ac:dyDescent="0.25">
      <c r="A73" s="3">
        <v>72</v>
      </c>
      <c r="B73" s="3" t="s">
        <v>142</v>
      </c>
      <c r="C73" s="3" t="s">
        <v>143</v>
      </c>
      <c r="D73" s="4">
        <v>38186</v>
      </c>
      <c r="E73" s="3" t="s">
        <v>10</v>
      </c>
      <c r="F73" s="3" t="s">
        <v>11</v>
      </c>
      <c r="G73" s="3" t="s">
        <v>12</v>
      </c>
      <c r="H73" s="5">
        <v>4500</v>
      </c>
      <c r="I73" s="11">
        <f t="shared" ca="1" si="1"/>
        <v>10.997260273972604</v>
      </c>
    </row>
    <row r="74" spans="1:9" x14ac:dyDescent="0.25">
      <c r="A74" s="3">
        <v>73</v>
      </c>
      <c r="B74" s="3" t="s">
        <v>144</v>
      </c>
      <c r="C74" s="3" t="s">
        <v>145</v>
      </c>
      <c r="D74" s="4">
        <v>38122</v>
      </c>
      <c r="E74" s="3" t="s">
        <v>17</v>
      </c>
      <c r="F74" s="3" t="s">
        <v>64</v>
      </c>
      <c r="G74" s="3" t="s">
        <v>12</v>
      </c>
      <c r="H74" s="5">
        <v>1000</v>
      </c>
      <c r="I74" s="11">
        <f t="shared" ca="1" si="1"/>
        <v>11.172602739726027</v>
      </c>
    </row>
    <row r="75" spans="1:9" x14ac:dyDescent="0.25">
      <c r="A75" s="3">
        <v>74</v>
      </c>
      <c r="B75" s="3" t="s">
        <v>146</v>
      </c>
      <c r="C75" s="3" t="s">
        <v>147</v>
      </c>
      <c r="D75" s="4">
        <v>38495</v>
      </c>
      <c r="E75" s="3" t="s">
        <v>10</v>
      </c>
      <c r="F75" s="3" t="s">
        <v>25</v>
      </c>
      <c r="G75" s="3" t="s">
        <v>12</v>
      </c>
      <c r="H75" s="5">
        <v>8000</v>
      </c>
      <c r="I75" s="11">
        <f t="shared" ca="1" si="1"/>
        <v>10.150684931506849</v>
      </c>
    </row>
    <row r="76" spans="1:9" x14ac:dyDescent="0.25">
      <c r="A76" s="3">
        <v>75</v>
      </c>
      <c r="B76" s="3" t="s">
        <v>48</v>
      </c>
      <c r="C76" s="3" t="s">
        <v>148</v>
      </c>
      <c r="D76" s="4">
        <v>37996</v>
      </c>
      <c r="E76" s="3" t="s">
        <v>10</v>
      </c>
      <c r="F76" s="3" t="s">
        <v>64</v>
      </c>
      <c r="G76" s="3" t="s">
        <v>12</v>
      </c>
      <c r="H76" s="5">
        <v>6000</v>
      </c>
      <c r="I76" s="11">
        <f t="shared" ca="1" si="1"/>
        <v>11.517808219178082</v>
      </c>
    </row>
    <row r="77" spans="1:9" x14ac:dyDescent="0.25">
      <c r="A77" s="3">
        <v>76</v>
      </c>
      <c r="B77" s="3" t="s">
        <v>140</v>
      </c>
      <c r="C77" s="3" t="s">
        <v>149</v>
      </c>
      <c r="D77" s="4">
        <v>40040</v>
      </c>
      <c r="E77" s="3" t="s">
        <v>17</v>
      </c>
      <c r="F77" s="3" t="s">
        <v>113</v>
      </c>
      <c r="G77" s="3" t="s">
        <v>12</v>
      </c>
      <c r="H77" s="5">
        <v>1500</v>
      </c>
      <c r="I77" s="11">
        <f t="shared" ca="1" si="1"/>
        <v>5.9178082191780819</v>
      </c>
    </row>
    <row r="78" spans="1:9" x14ac:dyDescent="0.25">
      <c r="A78" s="3">
        <v>77</v>
      </c>
      <c r="B78" s="3" t="s">
        <v>48</v>
      </c>
      <c r="C78" s="3" t="s">
        <v>150</v>
      </c>
      <c r="D78" s="4">
        <v>37996</v>
      </c>
      <c r="E78" s="3" t="s">
        <v>10</v>
      </c>
      <c r="F78" s="3" t="s">
        <v>113</v>
      </c>
      <c r="G78" s="3" t="s">
        <v>12</v>
      </c>
      <c r="H78" s="5">
        <v>5200</v>
      </c>
      <c r="I78" s="11">
        <f t="shared" ca="1" si="1"/>
        <v>11.517808219178082</v>
      </c>
    </row>
    <row r="79" spans="1:9" x14ac:dyDescent="0.25">
      <c r="A79" s="3">
        <v>78</v>
      </c>
      <c r="B79" s="3" t="s">
        <v>31</v>
      </c>
      <c r="C79" s="3" t="s">
        <v>151</v>
      </c>
      <c r="D79" s="4">
        <v>37905</v>
      </c>
      <c r="E79" s="3" t="s">
        <v>17</v>
      </c>
      <c r="F79" s="3" t="s">
        <v>11</v>
      </c>
      <c r="G79" s="3" t="s">
        <v>12</v>
      </c>
      <c r="H79" s="5">
        <v>32000</v>
      </c>
      <c r="I79" s="11">
        <f t="shared" ca="1" si="1"/>
        <v>11.767123287671232</v>
      </c>
    </row>
    <row r="80" spans="1:9" x14ac:dyDescent="0.25">
      <c r="A80" s="3">
        <v>79</v>
      </c>
      <c r="B80" s="3" t="s">
        <v>152</v>
      </c>
      <c r="C80" s="3" t="s">
        <v>153</v>
      </c>
      <c r="D80" s="4">
        <v>38598</v>
      </c>
      <c r="E80" s="3" t="s">
        <v>10</v>
      </c>
      <c r="F80" s="3" t="s">
        <v>11</v>
      </c>
      <c r="G80" s="3" t="s">
        <v>12</v>
      </c>
      <c r="H80" s="5">
        <v>8000</v>
      </c>
      <c r="I80" s="11">
        <f t="shared" ca="1" si="1"/>
        <v>9.868493150684932</v>
      </c>
    </row>
    <row r="81" spans="1:9" x14ac:dyDescent="0.25">
      <c r="A81" s="3">
        <v>80</v>
      </c>
      <c r="B81" s="3" t="s">
        <v>154</v>
      </c>
      <c r="C81" s="3" t="s">
        <v>155</v>
      </c>
      <c r="D81" s="4">
        <v>38549</v>
      </c>
      <c r="E81" s="3" t="s">
        <v>10</v>
      </c>
      <c r="F81" s="3" t="s">
        <v>11</v>
      </c>
      <c r="G81" s="3" t="s">
        <v>12</v>
      </c>
      <c r="H81" s="5">
        <v>18000</v>
      </c>
      <c r="I81" s="11">
        <f t="shared" ca="1" si="1"/>
        <v>10.002739726027396</v>
      </c>
    </row>
    <row r="82" spans="1:9" x14ac:dyDescent="0.25">
      <c r="A82" s="3">
        <v>81</v>
      </c>
      <c r="B82" s="3" t="s">
        <v>156</v>
      </c>
      <c r="C82" s="3" t="s">
        <v>157</v>
      </c>
      <c r="D82" s="4">
        <v>38094</v>
      </c>
      <c r="E82" s="3" t="s">
        <v>17</v>
      </c>
      <c r="F82" s="3" t="s">
        <v>113</v>
      </c>
      <c r="G82" s="3" t="s">
        <v>43</v>
      </c>
      <c r="H82" s="5">
        <v>650</v>
      </c>
      <c r="I82" s="11">
        <f t="shared" ca="1" si="1"/>
        <v>11.24931506849315</v>
      </c>
    </row>
    <row r="83" spans="1:9" x14ac:dyDescent="0.25">
      <c r="A83" s="3">
        <v>82</v>
      </c>
      <c r="B83" s="3" t="s">
        <v>91</v>
      </c>
      <c r="C83" s="3" t="s">
        <v>16</v>
      </c>
      <c r="D83" s="4">
        <v>38580</v>
      </c>
      <c r="E83" s="3" t="s">
        <v>10</v>
      </c>
      <c r="F83" s="3" t="s">
        <v>11</v>
      </c>
      <c r="G83" s="3" t="s">
        <v>81</v>
      </c>
      <c r="H83" s="5">
        <v>20000</v>
      </c>
      <c r="I83" s="11">
        <f t="shared" ca="1" si="1"/>
        <v>9.9178082191780828</v>
      </c>
    </row>
    <row r="84" spans="1:9" x14ac:dyDescent="0.25">
      <c r="A84" s="3">
        <v>83</v>
      </c>
      <c r="B84" s="3" t="s">
        <v>18</v>
      </c>
      <c r="C84" s="3" t="s">
        <v>47</v>
      </c>
      <c r="D84" s="4">
        <v>38703</v>
      </c>
      <c r="E84" s="3" t="s">
        <v>57</v>
      </c>
      <c r="F84" s="3" t="s">
        <v>25</v>
      </c>
      <c r="G84" s="3" t="s">
        <v>20</v>
      </c>
      <c r="H84" s="5">
        <v>2500</v>
      </c>
      <c r="I84" s="11">
        <f t="shared" ca="1" si="1"/>
        <v>9.580821917808219</v>
      </c>
    </row>
    <row r="85" spans="1:9" x14ac:dyDescent="0.25">
      <c r="A85" s="3">
        <v>84</v>
      </c>
      <c r="B85" s="3" t="s">
        <v>158</v>
      </c>
      <c r="C85" s="3" t="s">
        <v>159</v>
      </c>
      <c r="D85" s="4">
        <v>38186</v>
      </c>
      <c r="E85" s="3" t="s">
        <v>17</v>
      </c>
      <c r="F85" s="3" t="s">
        <v>11</v>
      </c>
      <c r="G85" s="3" t="s">
        <v>12</v>
      </c>
      <c r="H85" s="5">
        <v>2200</v>
      </c>
      <c r="I85" s="11">
        <f t="shared" ca="1" si="1"/>
        <v>10.997260273972604</v>
      </c>
    </row>
    <row r="86" spans="1:9" x14ac:dyDescent="0.25">
      <c r="A86" s="3">
        <v>85</v>
      </c>
      <c r="B86" s="3" t="s">
        <v>160</v>
      </c>
      <c r="C86" s="3" t="s">
        <v>161</v>
      </c>
      <c r="D86" s="4">
        <v>38598</v>
      </c>
      <c r="E86" s="3" t="s">
        <v>10</v>
      </c>
      <c r="F86" s="3" t="s">
        <v>11</v>
      </c>
      <c r="G86" s="3" t="s">
        <v>81</v>
      </c>
      <c r="H86" s="5">
        <v>20000</v>
      </c>
      <c r="I86" s="11">
        <f t="shared" ca="1" si="1"/>
        <v>9.868493150684932</v>
      </c>
    </row>
    <row r="87" spans="1:9" x14ac:dyDescent="0.25">
      <c r="A87" s="3">
        <v>86</v>
      </c>
      <c r="B87" s="3" t="s">
        <v>162</v>
      </c>
      <c r="C87" s="3" t="s">
        <v>163</v>
      </c>
      <c r="D87" s="4">
        <v>38910</v>
      </c>
      <c r="E87" s="3" t="s">
        <v>10</v>
      </c>
      <c r="F87" s="3" t="s">
        <v>11</v>
      </c>
      <c r="G87" s="3" t="s">
        <v>12</v>
      </c>
      <c r="H87" s="5">
        <v>18000</v>
      </c>
      <c r="I87" s="11">
        <f t="shared" ca="1" si="1"/>
        <v>9.0136986301369859</v>
      </c>
    </row>
    <row r="88" spans="1:9" x14ac:dyDescent="0.25">
      <c r="A88" s="3">
        <v>87</v>
      </c>
      <c r="B88" s="3" t="s">
        <v>164</v>
      </c>
      <c r="C88" s="3" t="s">
        <v>165</v>
      </c>
      <c r="D88" s="4">
        <v>40124</v>
      </c>
      <c r="E88" s="3" t="s">
        <v>10</v>
      </c>
      <c r="F88" s="3" t="s">
        <v>11</v>
      </c>
      <c r="G88" s="3" t="s">
        <v>81</v>
      </c>
      <c r="H88" s="5">
        <v>20000</v>
      </c>
      <c r="I88" s="11">
        <f t="shared" ca="1" si="1"/>
        <v>5.6876712328767125</v>
      </c>
    </row>
    <row r="89" spans="1:9" x14ac:dyDescent="0.25">
      <c r="A89" s="3">
        <v>88</v>
      </c>
      <c r="B89" s="3" t="s">
        <v>166</v>
      </c>
      <c r="C89" s="3" t="s">
        <v>167</v>
      </c>
      <c r="D89" s="4">
        <v>38215</v>
      </c>
      <c r="E89" s="3" t="s">
        <v>10</v>
      </c>
      <c r="F89" s="3" t="s">
        <v>11</v>
      </c>
      <c r="G89" s="3" t="s">
        <v>12</v>
      </c>
      <c r="H89" s="5">
        <v>3700</v>
      </c>
      <c r="I89" s="11">
        <f t="shared" ca="1" si="1"/>
        <v>10.917808219178083</v>
      </c>
    </row>
    <row r="90" spans="1:9" x14ac:dyDescent="0.25">
      <c r="A90" s="3">
        <v>89</v>
      </c>
      <c r="B90" s="3" t="s">
        <v>168</v>
      </c>
      <c r="C90" s="3" t="s">
        <v>169</v>
      </c>
      <c r="D90" s="4">
        <v>38488</v>
      </c>
      <c r="E90" s="3" t="s">
        <v>10</v>
      </c>
      <c r="F90" s="3" t="s">
        <v>25</v>
      </c>
      <c r="G90" s="3" t="s">
        <v>12</v>
      </c>
      <c r="H90" s="5">
        <v>4125</v>
      </c>
      <c r="I90" s="11">
        <f t="shared" ca="1" si="1"/>
        <v>10.169863013698631</v>
      </c>
    </row>
    <row r="91" spans="1:9" x14ac:dyDescent="0.25">
      <c r="A91" s="3">
        <v>90</v>
      </c>
      <c r="B91" s="3" t="s">
        <v>170</v>
      </c>
      <c r="C91" s="3" t="s">
        <v>171</v>
      </c>
      <c r="D91" s="4">
        <v>38095</v>
      </c>
      <c r="E91" s="3" t="s">
        <v>10</v>
      </c>
      <c r="F91" s="3" t="s">
        <v>25</v>
      </c>
      <c r="G91" s="3" t="s">
        <v>12</v>
      </c>
      <c r="H91" s="5">
        <v>6000</v>
      </c>
      <c r="I91" s="11">
        <f t="shared" ca="1" si="1"/>
        <v>11.246575342465754</v>
      </c>
    </row>
    <row r="92" spans="1:9" x14ac:dyDescent="0.25">
      <c r="A92" s="3">
        <v>91</v>
      </c>
      <c r="B92" s="3" t="s">
        <v>172</v>
      </c>
      <c r="C92" s="3" t="s">
        <v>173</v>
      </c>
      <c r="D92" s="4">
        <v>38024</v>
      </c>
      <c r="E92" s="3" t="s">
        <v>57</v>
      </c>
      <c r="F92" s="3" t="s">
        <v>11</v>
      </c>
      <c r="G92" s="3" t="s">
        <v>108</v>
      </c>
      <c r="H92" s="5">
        <v>8000</v>
      </c>
      <c r="I92" s="11">
        <f t="shared" ca="1" si="1"/>
        <v>11.441095890410958</v>
      </c>
    </row>
    <row r="93" spans="1:9" x14ac:dyDescent="0.25">
      <c r="A93" s="3">
        <v>92</v>
      </c>
      <c r="B93" s="3" t="s">
        <v>174</v>
      </c>
      <c r="C93" s="3" t="s">
        <v>175</v>
      </c>
      <c r="D93" s="4">
        <v>38493</v>
      </c>
      <c r="E93" s="3" t="s">
        <v>10</v>
      </c>
      <c r="F93" s="3" t="s">
        <v>11</v>
      </c>
      <c r="G93" s="3" t="s">
        <v>12</v>
      </c>
      <c r="H93" s="5">
        <v>11500</v>
      </c>
      <c r="I93" s="11">
        <f t="shared" ca="1" si="1"/>
        <v>10.156164383561643</v>
      </c>
    </row>
    <row r="94" spans="1:9" x14ac:dyDescent="0.25">
      <c r="A94" s="3">
        <v>93</v>
      </c>
      <c r="B94" s="3" t="s">
        <v>60</v>
      </c>
      <c r="C94" s="3" t="s">
        <v>176</v>
      </c>
      <c r="D94" s="4">
        <v>38233</v>
      </c>
      <c r="E94" s="3" t="s">
        <v>17</v>
      </c>
      <c r="F94" s="3" t="s">
        <v>11</v>
      </c>
      <c r="G94" s="3" t="s">
        <v>12</v>
      </c>
      <c r="H94" s="5">
        <v>1300</v>
      </c>
      <c r="I94" s="11">
        <f t="shared" ca="1" si="1"/>
        <v>10.868493150684932</v>
      </c>
    </row>
    <row r="95" spans="1:9" x14ac:dyDescent="0.25">
      <c r="A95" s="3">
        <v>94</v>
      </c>
      <c r="B95" s="3" t="s">
        <v>152</v>
      </c>
      <c r="C95" s="3" t="s">
        <v>177</v>
      </c>
      <c r="D95" s="4">
        <v>38598</v>
      </c>
      <c r="E95" s="3" t="s">
        <v>10</v>
      </c>
      <c r="F95" s="3" t="s">
        <v>11</v>
      </c>
      <c r="G95" s="3" t="s">
        <v>12</v>
      </c>
      <c r="H95" s="5">
        <v>12500</v>
      </c>
      <c r="I95" s="11">
        <f t="shared" ca="1" si="1"/>
        <v>9.868493150684932</v>
      </c>
    </row>
    <row r="96" spans="1:9" x14ac:dyDescent="0.25">
      <c r="A96" s="3">
        <v>95</v>
      </c>
      <c r="B96" s="3" t="s">
        <v>178</v>
      </c>
      <c r="C96" s="3" t="s">
        <v>179</v>
      </c>
      <c r="D96" s="4">
        <v>39310</v>
      </c>
      <c r="E96" s="3" t="s">
        <v>57</v>
      </c>
      <c r="F96" s="3" t="s">
        <v>11</v>
      </c>
      <c r="G96" s="3" t="s">
        <v>81</v>
      </c>
      <c r="H96" s="5">
        <v>25000</v>
      </c>
      <c r="I96" s="11">
        <f t="shared" ca="1" si="1"/>
        <v>7.9178082191780819</v>
      </c>
    </row>
    <row r="97" spans="1:9" x14ac:dyDescent="0.25">
      <c r="A97" s="3">
        <v>96</v>
      </c>
      <c r="B97" s="3" t="s">
        <v>52</v>
      </c>
      <c r="C97" s="3" t="s">
        <v>180</v>
      </c>
      <c r="D97" s="4">
        <v>38549</v>
      </c>
      <c r="E97" s="3" t="s">
        <v>10</v>
      </c>
      <c r="F97" s="3" t="s">
        <v>11</v>
      </c>
      <c r="G97" s="3" t="s">
        <v>81</v>
      </c>
      <c r="H97" s="5">
        <v>20000</v>
      </c>
      <c r="I97" s="11">
        <f t="shared" ca="1" si="1"/>
        <v>10.002739726027396</v>
      </c>
    </row>
    <row r="98" spans="1:9" x14ac:dyDescent="0.25">
      <c r="A98" s="3">
        <v>97</v>
      </c>
      <c r="B98" s="3" t="s">
        <v>181</v>
      </c>
      <c r="C98" s="3" t="s">
        <v>182</v>
      </c>
      <c r="D98" s="4">
        <v>38009</v>
      </c>
      <c r="E98" s="3" t="s">
        <v>10</v>
      </c>
      <c r="F98" s="3" t="s">
        <v>11</v>
      </c>
      <c r="G98" s="3" t="s">
        <v>12</v>
      </c>
      <c r="H98" s="5">
        <v>15000</v>
      </c>
      <c r="I98" s="11">
        <f t="shared" ca="1" si="1"/>
        <v>11.482191780821918</v>
      </c>
    </row>
    <row r="99" spans="1:9" x14ac:dyDescent="0.25">
      <c r="A99" s="3">
        <v>98</v>
      </c>
      <c r="B99" s="3" t="s">
        <v>183</v>
      </c>
      <c r="C99" s="3" t="s">
        <v>184</v>
      </c>
      <c r="D99" s="4">
        <v>39760</v>
      </c>
      <c r="E99" s="3" t="s">
        <v>17</v>
      </c>
      <c r="F99" s="3" t="s">
        <v>11</v>
      </c>
      <c r="G99" s="3" t="s">
        <v>12</v>
      </c>
      <c r="H99" s="5">
        <v>2800</v>
      </c>
      <c r="I99" s="11">
        <f t="shared" ca="1" si="1"/>
        <v>6.6849315068493151</v>
      </c>
    </row>
    <row r="100" spans="1:9" x14ac:dyDescent="0.25">
      <c r="A100" s="3">
        <v>99</v>
      </c>
      <c r="B100" s="3" t="s">
        <v>185</v>
      </c>
      <c r="C100" s="3" t="s">
        <v>186</v>
      </c>
      <c r="D100" s="4">
        <v>38549</v>
      </c>
      <c r="E100" s="3" t="s">
        <v>17</v>
      </c>
      <c r="F100" s="3" t="s">
        <v>11</v>
      </c>
      <c r="G100" s="3" t="s">
        <v>43</v>
      </c>
      <c r="H100" s="5">
        <v>592</v>
      </c>
      <c r="I100" s="11">
        <f t="shared" ca="1" si="1"/>
        <v>10.002739726027396</v>
      </c>
    </row>
    <row r="101" spans="1:9" x14ac:dyDescent="0.25">
      <c r="A101" s="3">
        <v>100</v>
      </c>
      <c r="B101" s="3" t="s">
        <v>187</v>
      </c>
      <c r="C101" s="3" t="s">
        <v>188</v>
      </c>
      <c r="D101" s="4">
        <v>38185</v>
      </c>
      <c r="E101" s="3" t="s">
        <v>28</v>
      </c>
      <c r="F101" s="3" t="s">
        <v>25</v>
      </c>
      <c r="G101" s="3" t="s">
        <v>12</v>
      </c>
      <c r="H101" s="5">
        <v>900</v>
      </c>
      <c r="I101" s="11">
        <f t="shared" ca="1" si="1"/>
        <v>11</v>
      </c>
    </row>
    <row r="102" spans="1:9" x14ac:dyDescent="0.25">
      <c r="A102" s="3">
        <v>101</v>
      </c>
      <c r="B102" s="3" t="s">
        <v>98</v>
      </c>
      <c r="C102" s="3" t="s">
        <v>189</v>
      </c>
      <c r="D102" s="4">
        <v>38215</v>
      </c>
      <c r="E102" s="3" t="s">
        <v>17</v>
      </c>
      <c r="F102" s="3" t="s">
        <v>11</v>
      </c>
      <c r="G102" s="3" t="s">
        <v>12</v>
      </c>
      <c r="H102" s="5">
        <v>750</v>
      </c>
      <c r="I102" s="11">
        <f t="shared" ca="1" si="1"/>
        <v>10.917808219178083</v>
      </c>
    </row>
    <row r="103" spans="1:9" x14ac:dyDescent="0.25">
      <c r="A103" s="3">
        <v>102</v>
      </c>
      <c r="B103" s="3" t="s">
        <v>190</v>
      </c>
      <c r="C103" s="3" t="s">
        <v>191</v>
      </c>
      <c r="D103" s="4">
        <v>38549</v>
      </c>
      <c r="E103" s="3" t="s">
        <v>10</v>
      </c>
      <c r="F103" s="3" t="s">
        <v>11</v>
      </c>
      <c r="G103" s="3" t="s">
        <v>12</v>
      </c>
      <c r="H103" s="5">
        <v>10000</v>
      </c>
      <c r="I103" s="11">
        <f t="shared" ca="1" si="1"/>
        <v>10.002739726027396</v>
      </c>
    </row>
    <row r="104" spans="1:9" x14ac:dyDescent="0.25">
      <c r="A104" s="3">
        <v>103</v>
      </c>
      <c r="B104" s="3" t="s">
        <v>88</v>
      </c>
      <c r="C104" s="3" t="s">
        <v>192</v>
      </c>
      <c r="D104" s="4">
        <v>38118</v>
      </c>
      <c r="E104" s="3" t="s">
        <v>10</v>
      </c>
      <c r="F104" s="3" t="s">
        <v>11</v>
      </c>
      <c r="G104" s="3" t="s">
        <v>12</v>
      </c>
      <c r="H104" s="5">
        <v>10000</v>
      </c>
      <c r="I104" s="11">
        <f t="shared" ca="1" si="1"/>
        <v>11.183561643835617</v>
      </c>
    </row>
    <row r="105" spans="1:9" x14ac:dyDescent="0.25">
      <c r="A105" s="3">
        <v>104</v>
      </c>
      <c r="B105" s="3" t="s">
        <v>87</v>
      </c>
      <c r="C105" s="3" t="s">
        <v>193</v>
      </c>
      <c r="D105" s="4">
        <v>37751</v>
      </c>
      <c r="E105" s="3" t="s">
        <v>10</v>
      </c>
      <c r="F105" s="3" t="s">
        <v>11</v>
      </c>
      <c r="G105" s="3" t="s">
        <v>12</v>
      </c>
      <c r="H105" s="5">
        <v>8000</v>
      </c>
      <c r="I105" s="11">
        <f t="shared" ca="1" si="1"/>
        <v>12.189041095890412</v>
      </c>
    </row>
    <row r="106" spans="1:9" x14ac:dyDescent="0.25">
      <c r="A106" s="3">
        <v>105</v>
      </c>
      <c r="B106" s="3" t="s">
        <v>194</v>
      </c>
      <c r="C106" s="3" t="s">
        <v>195</v>
      </c>
      <c r="D106" s="4">
        <v>39277</v>
      </c>
      <c r="E106" s="3" t="s">
        <v>17</v>
      </c>
      <c r="F106" s="3" t="s">
        <v>113</v>
      </c>
      <c r="G106" s="3" t="s">
        <v>12</v>
      </c>
      <c r="H106" s="5">
        <v>1800</v>
      </c>
      <c r="I106" s="11">
        <f t="shared" ca="1" si="1"/>
        <v>8.0082191780821912</v>
      </c>
    </row>
    <row r="107" spans="1:9" x14ac:dyDescent="0.25">
      <c r="A107" s="3">
        <v>106</v>
      </c>
      <c r="B107" s="3" t="s">
        <v>196</v>
      </c>
      <c r="C107" s="3" t="s">
        <v>197</v>
      </c>
      <c r="D107" s="4">
        <v>40068</v>
      </c>
      <c r="E107" s="3" t="s">
        <v>10</v>
      </c>
      <c r="F107" s="3" t="s">
        <v>11</v>
      </c>
      <c r="G107" s="3" t="s">
        <v>12</v>
      </c>
      <c r="H107" s="5">
        <v>10000</v>
      </c>
      <c r="I107" s="11">
        <f t="shared" ca="1" si="1"/>
        <v>5.8410958904109593</v>
      </c>
    </row>
    <row r="108" spans="1:9" x14ac:dyDescent="0.25">
      <c r="A108" s="3">
        <v>107</v>
      </c>
      <c r="B108" s="3" t="s">
        <v>198</v>
      </c>
      <c r="C108" s="3" t="s">
        <v>199</v>
      </c>
      <c r="D108" s="4">
        <v>38215</v>
      </c>
      <c r="E108" s="3" t="s">
        <v>10</v>
      </c>
      <c r="F108" s="3" t="s">
        <v>11</v>
      </c>
      <c r="G108" s="3" t="s">
        <v>12</v>
      </c>
      <c r="H108" s="5">
        <v>12500</v>
      </c>
      <c r="I108" s="11">
        <f t="shared" ca="1" si="1"/>
        <v>10.917808219178083</v>
      </c>
    </row>
    <row r="109" spans="1:9" x14ac:dyDescent="0.25">
      <c r="A109" s="3">
        <v>108</v>
      </c>
      <c r="B109" s="3" t="s">
        <v>200</v>
      </c>
      <c r="C109" s="3" t="s">
        <v>201</v>
      </c>
      <c r="D109" s="4">
        <v>38215</v>
      </c>
      <c r="E109" s="3" t="s">
        <v>17</v>
      </c>
      <c r="F109" s="3" t="s">
        <v>11</v>
      </c>
      <c r="G109" s="3" t="s">
        <v>12</v>
      </c>
      <c r="H109" s="5">
        <v>1750</v>
      </c>
      <c r="I109" s="11">
        <f t="shared" ca="1" si="1"/>
        <v>10.917808219178083</v>
      </c>
    </row>
    <row r="110" spans="1:9" x14ac:dyDescent="0.25">
      <c r="A110" s="3">
        <v>109</v>
      </c>
      <c r="B110" s="3" t="s">
        <v>78</v>
      </c>
      <c r="C110" s="3" t="s">
        <v>125</v>
      </c>
      <c r="D110" s="4">
        <v>39851</v>
      </c>
      <c r="E110" s="3" t="s">
        <v>17</v>
      </c>
      <c r="F110" s="3" t="s">
        <v>11</v>
      </c>
      <c r="G110" s="3" t="s">
        <v>108</v>
      </c>
      <c r="H110" s="5">
        <v>400</v>
      </c>
      <c r="I110" s="11">
        <f t="shared" ca="1" si="1"/>
        <v>6.4356164383561643</v>
      </c>
    </row>
    <row r="111" spans="1:9" x14ac:dyDescent="0.25">
      <c r="A111" s="3">
        <v>110</v>
      </c>
      <c r="B111" s="3" t="s">
        <v>202</v>
      </c>
      <c r="C111" s="3" t="s">
        <v>203</v>
      </c>
      <c r="D111" s="4">
        <v>38186</v>
      </c>
      <c r="E111" s="3" t="s">
        <v>10</v>
      </c>
      <c r="F111" s="3" t="s">
        <v>11</v>
      </c>
      <c r="G111" s="3" t="s">
        <v>12</v>
      </c>
      <c r="H111" s="5">
        <v>16000</v>
      </c>
      <c r="I111" s="11">
        <f t="shared" ca="1" si="1"/>
        <v>10.997260273972604</v>
      </c>
    </row>
    <row r="112" spans="1:9" x14ac:dyDescent="0.25">
      <c r="A112" s="3">
        <v>111</v>
      </c>
      <c r="B112" s="3" t="s">
        <v>152</v>
      </c>
      <c r="C112" s="3" t="s">
        <v>204</v>
      </c>
      <c r="D112" s="4">
        <v>38598</v>
      </c>
      <c r="E112" s="3" t="s">
        <v>10</v>
      </c>
      <c r="F112" s="3" t="s">
        <v>11</v>
      </c>
      <c r="G112" s="3" t="s">
        <v>12</v>
      </c>
      <c r="H112" s="5">
        <v>6500</v>
      </c>
      <c r="I112" s="11">
        <f t="shared" ca="1" si="1"/>
        <v>9.868493150684932</v>
      </c>
    </row>
    <row r="113" spans="1:9" x14ac:dyDescent="0.25">
      <c r="A113" s="3">
        <v>112</v>
      </c>
      <c r="B113" s="3" t="s">
        <v>205</v>
      </c>
      <c r="C113" s="3" t="s">
        <v>206</v>
      </c>
      <c r="D113" s="4">
        <v>39368</v>
      </c>
      <c r="E113" s="3" t="s">
        <v>28</v>
      </c>
      <c r="F113" s="3" t="s">
        <v>11</v>
      </c>
      <c r="G113" s="3" t="s">
        <v>12</v>
      </c>
      <c r="H113" s="5">
        <v>3200</v>
      </c>
      <c r="I113" s="11">
        <f t="shared" ca="1" si="1"/>
        <v>7.7589041095890412</v>
      </c>
    </row>
    <row r="114" spans="1:9" x14ac:dyDescent="0.25">
      <c r="A114" s="3">
        <v>113</v>
      </c>
      <c r="B114" s="3" t="s">
        <v>207</v>
      </c>
      <c r="C114" s="3" t="s">
        <v>208</v>
      </c>
      <c r="D114" s="4">
        <v>38215</v>
      </c>
      <c r="E114" s="3" t="s">
        <v>10</v>
      </c>
      <c r="F114" s="3" t="s">
        <v>11</v>
      </c>
      <c r="G114" s="3" t="s">
        <v>12</v>
      </c>
      <c r="H114" s="5">
        <v>7500</v>
      </c>
      <c r="I114" s="11">
        <f t="shared" ca="1" si="1"/>
        <v>10.917808219178083</v>
      </c>
    </row>
    <row r="115" spans="1:9" x14ac:dyDescent="0.25">
      <c r="A115" s="3">
        <v>114</v>
      </c>
      <c r="B115" s="3" t="s">
        <v>8</v>
      </c>
      <c r="C115" s="3" t="s">
        <v>209</v>
      </c>
      <c r="D115" s="4">
        <v>38477</v>
      </c>
      <c r="E115" s="3" t="s">
        <v>10</v>
      </c>
      <c r="F115" s="3" t="s">
        <v>25</v>
      </c>
      <c r="G115" s="3" t="s">
        <v>12</v>
      </c>
      <c r="H115" s="5">
        <v>5500</v>
      </c>
      <c r="I115" s="11">
        <f t="shared" ca="1" si="1"/>
        <v>10.199999999999999</v>
      </c>
    </row>
    <row r="116" spans="1:9" x14ac:dyDescent="0.25">
      <c r="A116" s="3">
        <v>115</v>
      </c>
      <c r="B116" s="3" t="s">
        <v>8</v>
      </c>
      <c r="C116" s="3" t="s">
        <v>210</v>
      </c>
      <c r="D116" s="4">
        <v>38430</v>
      </c>
      <c r="E116" s="3" t="s">
        <v>10</v>
      </c>
      <c r="F116" s="3" t="s">
        <v>11</v>
      </c>
      <c r="G116" s="3" t="s">
        <v>12</v>
      </c>
      <c r="H116" s="5">
        <v>18000</v>
      </c>
      <c r="I116" s="11">
        <f t="shared" ca="1" si="1"/>
        <v>10.328767123287671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Rex L. Jalao</dc:creator>
  <cp:lastModifiedBy>Eugene Rex L. Jalao</cp:lastModifiedBy>
  <dcterms:created xsi:type="dcterms:W3CDTF">2014-11-30T05:51:41Z</dcterms:created>
  <dcterms:modified xsi:type="dcterms:W3CDTF">2015-07-15T01:44:02Z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4e943477-f6dc-4630-98d4-8ec2f3f91a5f</vt:lpwstr>
  </property>
</Properties>
</file>