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cer\Documents\Universidad\Semestre 8\Tesis\Scripts\"/>
    </mc:Choice>
  </mc:AlternateContent>
  <xr:revisionPtr revIDLastSave="0" documentId="13_ncr:1_{48547885-2B7C-4E62-A336-4D8B331C7448}" xr6:coauthVersionLast="47" xr6:coauthVersionMax="47" xr10:uidLastSave="{00000000-0000-0000-0000-000000000000}"/>
  <bookViews>
    <workbookView xWindow="-120" yWindow="-120" windowWidth="29040" windowHeight="16440" xr2:uid="{AB5A8306-377F-46C4-AAFE-9B13FD3D3B3C}"/>
  </bookViews>
  <sheets>
    <sheet name="DistanciaVsIntensidad" sheetId="1" r:id="rId1"/>
    <sheet name="Calcul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" l="1"/>
  <c r="N23" i="2" s="1"/>
  <c r="K8" i="1"/>
  <c r="M8" i="1"/>
  <c r="M9" i="1"/>
  <c r="M10" i="1"/>
  <c r="M11" i="1"/>
  <c r="M12" i="1"/>
  <c r="K9" i="1"/>
  <c r="K10" i="1"/>
  <c r="K11" i="1"/>
  <c r="K12" i="1"/>
</calcChain>
</file>

<file path=xl/sharedStrings.xml><?xml version="1.0" encoding="utf-8"?>
<sst xmlns="http://schemas.openxmlformats.org/spreadsheetml/2006/main" count="25" uniqueCount="23">
  <si>
    <t>Distancia</t>
  </si>
  <si>
    <t>Caso</t>
  </si>
  <si>
    <t>ObjetivoX</t>
  </si>
  <si>
    <t>ObjetivoY</t>
  </si>
  <si>
    <t>Pegado(Estrellado)</t>
  </si>
  <si>
    <t>QuadX</t>
  </si>
  <si>
    <t>QuadY</t>
  </si>
  <si>
    <t>Intensidad</t>
  </si>
  <si>
    <t>Umbral 1</t>
  </si>
  <si>
    <t>Umbral 2</t>
  </si>
  <si>
    <t>Umbral 3</t>
  </si>
  <si>
    <t>Umbral4</t>
  </si>
  <si>
    <t>DisReal</t>
  </si>
  <si>
    <t>Pixeles</t>
  </si>
  <si>
    <t>Referencia</t>
  </si>
  <si>
    <t>X</t>
  </si>
  <si>
    <t>y</t>
  </si>
  <si>
    <t>Izquierda</t>
  </si>
  <si>
    <t>derecha</t>
  </si>
  <si>
    <t>Frente</t>
  </si>
  <si>
    <t>Atras</t>
  </si>
  <si>
    <t>Objetivo al frente cerca</t>
  </si>
  <si>
    <t>Objetivo frente alejado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</si>
</sst>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quotePrefix="1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Intensidad</a:t>
            </a:r>
            <a:r>
              <a:rPr lang="es-CO" baseline="0"/>
              <a:t> VS Distancia</a:t>
            </a:r>
            <a:endParaRPr lang="es-CO"/>
          </a:p>
        </c:rich>
      </c:tx>
      <c:layout>
        <c:manualLayout>
          <c:xMode val="edge"/>
          <c:yMode val="edge"/>
          <c:x val="0.33104805686271466"/>
          <c:y val="3.2407236720827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56113621891937"/>
                  <c:y val="1.1249045374344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DistanciaVsIntensidad!$L$8:$L$12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xVal>
          <c:yVal>
            <c:numRef>
              <c:f>DistanciaVsIntensidad!$K$8:$K$12</c:f>
              <c:numCache>
                <c:formatCode>0.000</c:formatCode>
                <c:ptCount val="5"/>
                <c:pt idx="0">
                  <c:v>30.000000000000004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49FE-A5B9-94EBCE4C0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9293439"/>
        <c:axId val="1059294271"/>
      </c:scatterChart>
      <c:valAx>
        <c:axId val="10592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Intensidad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294271"/>
        <c:crosses val="autoZero"/>
        <c:crossBetween val="midCat"/>
      </c:valAx>
      <c:valAx>
        <c:axId val="10592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2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15</xdr:row>
      <xdr:rowOff>161925</xdr:rowOff>
    </xdr:from>
    <xdr:to>
      <xdr:col>13</xdr:col>
      <xdr:colOff>514349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F78CA-EA5D-4539-B773-4AFDBA84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D209-B10F-465D-9632-9774CC005D4A}">
  <dimension ref="F7:M12"/>
  <sheetViews>
    <sheetView tabSelected="1" workbookViewId="0">
      <selection activeCell="R13" sqref="R13"/>
    </sheetView>
  </sheetViews>
  <sheetFormatPr baseColWidth="10" defaultRowHeight="15" x14ac:dyDescent="0.25"/>
  <cols>
    <col min="6" max="6" width="18" bestFit="1" customWidth="1"/>
  </cols>
  <sheetData>
    <row r="7" spans="6:13" x14ac:dyDescent="0.25">
      <c r="F7" s="1" t="s">
        <v>1</v>
      </c>
      <c r="G7" s="4" t="s">
        <v>2</v>
      </c>
      <c r="H7" s="4" t="s">
        <v>3</v>
      </c>
      <c r="I7" s="4" t="s">
        <v>5</v>
      </c>
      <c r="J7" s="4" t="s">
        <v>6</v>
      </c>
      <c r="K7" s="4" t="s">
        <v>0</v>
      </c>
      <c r="L7" s="4" t="s">
        <v>7</v>
      </c>
      <c r="M7" s="4" t="s">
        <v>12</v>
      </c>
    </row>
    <row r="8" spans="6:13" x14ac:dyDescent="0.25">
      <c r="F8" t="s">
        <v>4</v>
      </c>
      <c r="G8" s="5">
        <v>-1.825</v>
      </c>
      <c r="H8" s="3">
        <v>-0.1</v>
      </c>
      <c r="I8" s="2">
        <v>-1.85</v>
      </c>
      <c r="J8" s="6">
        <v>-0.4</v>
      </c>
      <c r="K8" s="3">
        <f>(H8-J8)*100</f>
        <v>30.000000000000004</v>
      </c>
      <c r="L8">
        <v>8</v>
      </c>
      <c r="M8" s="3">
        <f>(K8-30)*100</f>
        <v>3.5527136788005009E-13</v>
      </c>
    </row>
    <row r="9" spans="6:13" x14ac:dyDescent="0.25">
      <c r="F9" t="s">
        <v>8</v>
      </c>
      <c r="G9" s="5">
        <v>-1.825</v>
      </c>
      <c r="H9" s="3">
        <v>-0.1</v>
      </c>
      <c r="I9" s="2">
        <v>-1.85</v>
      </c>
      <c r="J9" s="2">
        <v>-0.5</v>
      </c>
      <c r="K9" s="3">
        <f>(H9-J9)*100</f>
        <v>40</v>
      </c>
      <c r="L9">
        <v>13</v>
      </c>
      <c r="M9" s="3">
        <f>(K9-30)*100</f>
        <v>1000</v>
      </c>
    </row>
    <row r="10" spans="6:13" x14ac:dyDescent="0.25">
      <c r="F10" t="s">
        <v>9</v>
      </c>
      <c r="G10" s="5">
        <v>-1.825</v>
      </c>
      <c r="H10" s="3">
        <v>-0.1</v>
      </c>
      <c r="I10" s="2">
        <v>-1.85</v>
      </c>
      <c r="J10" s="2">
        <v>-0.6</v>
      </c>
      <c r="K10" s="3">
        <f>(H10-J10)*100</f>
        <v>50</v>
      </c>
      <c r="L10">
        <v>18</v>
      </c>
      <c r="M10" s="3">
        <f>(K10-30)*100</f>
        <v>2000</v>
      </c>
    </row>
    <row r="11" spans="6:13" x14ac:dyDescent="0.25">
      <c r="F11" t="s">
        <v>10</v>
      </c>
      <c r="G11" s="5">
        <v>-1.825</v>
      </c>
      <c r="H11" s="3">
        <v>-0.1</v>
      </c>
      <c r="I11" s="2">
        <v>-1.85</v>
      </c>
      <c r="J11">
        <v>-0.7</v>
      </c>
      <c r="K11" s="3">
        <f>(H11-J11)*100</f>
        <v>60</v>
      </c>
      <c r="L11">
        <v>23</v>
      </c>
      <c r="M11" s="3">
        <f>(K11-30)*100</f>
        <v>3000</v>
      </c>
    </row>
    <row r="12" spans="6:13" x14ac:dyDescent="0.25">
      <c r="F12" t="s">
        <v>11</v>
      </c>
      <c r="G12" s="5">
        <v>-1.825</v>
      </c>
      <c r="H12" s="3">
        <v>-0.1</v>
      </c>
      <c r="I12" s="2">
        <v>-1.85</v>
      </c>
      <c r="J12">
        <v>-0.8</v>
      </c>
      <c r="K12" s="3">
        <f>(H12-J12)*100</f>
        <v>70</v>
      </c>
      <c r="L12">
        <v>28</v>
      </c>
      <c r="M12" s="3">
        <f>(K12-30)*100</f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0852-2BF2-487B-8ABE-041E0C41ABE8}">
  <dimension ref="C15:N26"/>
  <sheetViews>
    <sheetView workbookViewId="0">
      <selection activeCell="E24" sqref="E24"/>
    </sheetView>
  </sheetViews>
  <sheetFormatPr baseColWidth="10" defaultRowHeight="15" x14ac:dyDescent="0.25"/>
  <cols>
    <col min="4" max="4" width="26.140625" bestFit="1" customWidth="1"/>
    <col min="14" max="14" width="11.85546875" bestFit="1" customWidth="1"/>
  </cols>
  <sheetData>
    <row r="15" spans="4:5" x14ac:dyDescent="0.25">
      <c r="D15" t="s">
        <v>1</v>
      </c>
      <c r="E15" t="s">
        <v>13</v>
      </c>
    </row>
    <row r="16" spans="4:5" x14ac:dyDescent="0.25">
      <c r="D16" t="s">
        <v>21</v>
      </c>
      <c r="E16">
        <v>4523</v>
      </c>
    </row>
    <row r="17" spans="3:14" x14ac:dyDescent="0.25">
      <c r="D17" t="s">
        <v>22</v>
      </c>
      <c r="E17">
        <v>2078</v>
      </c>
    </row>
    <row r="21" spans="3:14" x14ac:dyDescent="0.25">
      <c r="D21" s="8" t="s">
        <v>13</v>
      </c>
      <c r="E21" s="8"/>
    </row>
    <row r="22" spans="3:14" x14ac:dyDescent="0.25">
      <c r="C22" t="s">
        <v>14</v>
      </c>
      <c r="D22" t="s">
        <v>15</v>
      </c>
      <c r="E22" t="s">
        <v>16</v>
      </c>
      <c r="M22" s="7">
        <v>1.6</v>
      </c>
      <c r="N22" s="7">
        <f>M22-M23</f>
        <v>0.40000000000000013</v>
      </c>
    </row>
    <row r="23" spans="3:14" x14ac:dyDescent="0.25">
      <c r="C23" t="s">
        <v>17</v>
      </c>
      <c r="D23">
        <v>60</v>
      </c>
      <c r="E23">
        <v>60</v>
      </c>
      <c r="M23" s="7">
        <v>1.2</v>
      </c>
      <c r="N23" s="2">
        <f>N22-0.3</f>
        <v>0.10000000000000014</v>
      </c>
    </row>
    <row r="24" spans="3:14" x14ac:dyDescent="0.25">
      <c r="C24" t="s">
        <v>18</v>
      </c>
      <c r="D24">
        <v>60</v>
      </c>
      <c r="E24">
        <v>200</v>
      </c>
    </row>
    <row r="25" spans="3:14" x14ac:dyDescent="0.25">
      <c r="C25" t="s">
        <v>19</v>
      </c>
      <c r="D25">
        <v>60</v>
      </c>
      <c r="E25">
        <v>3</v>
      </c>
    </row>
    <row r="26" spans="3:14" x14ac:dyDescent="0.25">
      <c r="C26" t="s">
        <v>20</v>
      </c>
      <c r="D26">
        <v>60</v>
      </c>
      <c r="E26">
        <v>125</v>
      </c>
    </row>
  </sheetData>
  <mergeCells count="1"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DistanciaVsIntensidad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Cerón</dc:creator>
  <cp:lastModifiedBy>Sebas Cerón</cp:lastModifiedBy>
  <dcterms:created xsi:type="dcterms:W3CDTF">2021-12-24T00:16:47Z</dcterms:created>
  <dcterms:modified xsi:type="dcterms:W3CDTF">2021-12-25T03:25:14Z</dcterms:modified>
</cp:coreProperties>
</file>