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cy511\Desktop\NLP_project\"/>
    </mc:Choice>
  </mc:AlternateContent>
  <xr:revisionPtr revIDLastSave="0" documentId="13_ncr:1_{990D8905-F6A8-457F-AE33-0C2A6B3C2FDD}" xr6:coauthVersionLast="45" xr6:coauthVersionMax="45" xr10:uidLastSave="{00000000-0000-0000-0000-000000000000}"/>
  <bookViews>
    <workbookView xWindow="-120" yWindow="-120" windowWidth="38640" windowHeight="21840" firstSheet="2" activeTab="2" xr2:uid="{00000000-000D-0000-FFFF-FFFF00000000}"/>
  </bookViews>
  <sheets>
    <sheet name="Gantt von YouTube" sheetId="1" r:id="rId1"/>
    <sheet name="Project von App" sheetId="2" r:id="rId2"/>
    <sheet name="Gantt von ProjectSheet" sheetId="3" r:id="rId3"/>
  </sheets>
  <definedNames>
    <definedName name="description" localSheetId="1">'Project von App'!$C$6</definedName>
    <definedName name="finish" localSheetId="2">'Gantt von ProjectSheet'!$J:$J</definedName>
    <definedName name="finish" localSheetId="1">'Project von App'!$C$9</definedName>
    <definedName name="gantt" localSheetId="2">'Gantt von ProjectSheet'!$L:$L</definedName>
    <definedName name="manager" localSheetId="1">'Project von App'!$C$5</definedName>
    <definedName name="overview" localSheetId="1">'Project von App'!$C$2</definedName>
    <definedName name="pre_uid" localSheetId="2">'Gantt von ProjectSheet'!$B:$B</definedName>
    <definedName name="progress" localSheetId="2">'Gantt von ProjectSheet'!$K:$K</definedName>
    <definedName name="progress" localSheetId="1">'Project von App'!$C$11</definedName>
    <definedName name="project" localSheetId="1">'Project von App'!$C$4</definedName>
    <definedName name="res_uid" localSheetId="2">'Gantt von ProjectSheet'!$C:$C</definedName>
    <definedName name="start" localSheetId="2">'Gantt von ProjectSheet'!$I:$I</definedName>
    <definedName name="start" localSheetId="1">'Project von App'!$C$8</definedName>
    <definedName name="tasks" localSheetId="2">'Gantt von ProjectSheet'!$H:$H</definedName>
    <definedName name="uid" localSheetId="2">'Gantt von ProjectSheet'!$A:$A</definedName>
    <definedName name="wbs" localSheetId="2">'Gantt von ProjectSheet'!$G:$G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12" i="1" s="1"/>
  <c r="I12" i="1" s="1"/>
  <c r="H18" i="1" s="1"/>
  <c r="I18" i="1" s="1"/>
  <c r="H5" i="1"/>
  <c r="H4" i="1"/>
  <c r="H3" i="1"/>
  <c r="I3" i="1" s="1"/>
  <c r="H9" i="1" s="1"/>
  <c r="I9" i="1" s="1"/>
  <c r="H15" i="1" s="1"/>
  <c r="I15" i="1" s="1"/>
  <c r="H2" i="1"/>
  <c r="I2" i="1" s="1"/>
  <c r="E6" i="1"/>
  <c r="E5" i="1"/>
  <c r="E3" i="1"/>
  <c r="F3" i="1" s="1"/>
  <c r="E9" i="1" s="1"/>
  <c r="E4" i="1"/>
  <c r="E2" i="1"/>
  <c r="F2" i="1" s="1"/>
  <c r="E8" i="1" s="1"/>
  <c r="F6" i="1"/>
  <c r="E12" i="1" s="1"/>
  <c r="I5" i="1"/>
  <c r="H11" i="1" s="1"/>
  <c r="I11" i="1" s="1"/>
  <c r="H17" i="1" s="1"/>
  <c r="I17" i="1" s="1"/>
  <c r="I4" i="1"/>
  <c r="H10" i="1" s="1"/>
  <c r="I10" i="1" s="1"/>
  <c r="H16" i="1" s="1"/>
  <c r="I16" i="1" s="1"/>
  <c r="F5" i="1"/>
  <c r="F4" i="1"/>
  <c r="E10" i="1" s="1"/>
  <c r="H7" i="1" l="1"/>
  <c r="H8" i="1"/>
  <c r="I8" i="1" s="1"/>
  <c r="F12" i="1"/>
  <c r="E18" i="1" s="1"/>
  <c r="F18" i="1" s="1"/>
  <c r="E11" i="1"/>
  <c r="F11" i="1" s="1"/>
  <c r="E17" i="1" s="1"/>
  <c r="F17" i="1" s="1"/>
  <c r="F10" i="1"/>
  <c r="E16" i="1" s="1"/>
  <c r="F16" i="1" s="1"/>
  <c r="F9" i="1"/>
  <c r="E15" i="1" s="1"/>
  <c r="F15" i="1" s="1"/>
  <c r="F8" i="1"/>
  <c r="E14" i="1" s="1"/>
  <c r="F14" i="1" s="1"/>
  <c r="E7" i="1"/>
  <c r="H13" i="1" l="1"/>
  <c r="H14" i="1"/>
  <c r="I14" i="1" s="1"/>
  <c r="H19" i="1" s="1"/>
  <c r="E19" i="1"/>
  <c r="E13" i="1"/>
</calcChain>
</file>

<file path=xl/sharedStrings.xml><?xml version="1.0" encoding="utf-8"?>
<sst xmlns="http://schemas.openxmlformats.org/spreadsheetml/2006/main" count="222" uniqueCount="80">
  <si>
    <t>Vorgängsname</t>
    <phoneticPr fontId="1" type="noConversion"/>
  </si>
  <si>
    <t>Type</t>
    <phoneticPr fontId="1" type="noConversion"/>
  </si>
  <si>
    <t>Ressource</t>
    <phoneticPr fontId="1" type="noConversion"/>
  </si>
  <si>
    <t>Dauer</t>
    <phoneticPr fontId="1" type="noConversion"/>
  </si>
  <si>
    <t>Anfang(Plann)</t>
    <phoneticPr fontId="1" type="noConversion"/>
  </si>
  <si>
    <t>Ende(Plann)</t>
    <phoneticPr fontId="1" type="noConversion"/>
  </si>
  <si>
    <t>Zeitdifferenz</t>
    <phoneticPr fontId="1" type="noConversion"/>
  </si>
  <si>
    <t>Anfang(Âktuell)</t>
    <phoneticPr fontId="1" type="noConversion"/>
  </si>
  <si>
    <t>Ende(Aktuell)</t>
    <phoneticPr fontId="1" type="noConversion"/>
  </si>
  <si>
    <t>Meilenstein</t>
    <phoneticPr fontId="1" type="noConversion"/>
  </si>
  <si>
    <t>Vorgang 1</t>
    <phoneticPr fontId="1" type="noConversion"/>
  </si>
  <si>
    <t>Vorgang</t>
    <phoneticPr fontId="1" type="noConversion"/>
  </si>
  <si>
    <t>Niklas</t>
    <phoneticPr fontId="1" type="noConversion"/>
  </si>
  <si>
    <t>Vorgang 2</t>
  </si>
  <si>
    <t>Hendrik</t>
    <phoneticPr fontId="1" type="noConversion"/>
  </si>
  <si>
    <t>Vorgang 3</t>
  </si>
  <si>
    <t>Yi</t>
    <phoneticPr fontId="1" type="noConversion"/>
  </si>
  <si>
    <t>Vorgang 4</t>
  </si>
  <si>
    <t>Wie</t>
    <phoneticPr fontId="1" type="noConversion"/>
  </si>
  <si>
    <t>Vorgang 5</t>
  </si>
  <si>
    <t>Yuting</t>
    <phoneticPr fontId="1" type="noConversion"/>
  </si>
  <si>
    <t>M1</t>
    <phoneticPr fontId="1" type="noConversion"/>
  </si>
  <si>
    <t>Vorgang 6</t>
    <phoneticPr fontId="1" type="noConversion"/>
  </si>
  <si>
    <t>Vorgang 7</t>
  </si>
  <si>
    <t>Vorgang 8</t>
  </si>
  <si>
    <t>Vorgang 9</t>
  </si>
  <si>
    <t>Vorgang 10</t>
  </si>
  <si>
    <t>M2</t>
    <phoneticPr fontId="1" type="noConversion"/>
  </si>
  <si>
    <t>Meilenstein</t>
  </si>
  <si>
    <t>Vorgang11</t>
    <phoneticPr fontId="1" type="noConversion"/>
  </si>
  <si>
    <t>Vorgang12</t>
  </si>
  <si>
    <t>Vorgang13</t>
  </si>
  <si>
    <t>Vorgang14</t>
  </si>
  <si>
    <t>Vorgang15</t>
  </si>
  <si>
    <t>M3</t>
    <phoneticPr fontId="1" type="noConversion"/>
  </si>
  <si>
    <t>Project Overview</t>
  </si>
  <si>
    <t>Project Name</t>
  </si>
  <si>
    <t>Project Manager</t>
  </si>
  <si>
    <t>Description</t>
  </si>
  <si>
    <t>Start date, read-only</t>
  </si>
  <si>
    <t>Finish date, read-only</t>
  </si>
  <si>
    <t>Progress, read-only</t>
  </si>
  <si>
    <t>June 2020</t>
  </si>
  <si>
    <t>WBS</t>
  </si>
  <si>
    <t>Task description</t>
  </si>
  <si>
    <t>Start date</t>
  </si>
  <si>
    <t>Finish date</t>
  </si>
  <si>
    <t>Progress</t>
  </si>
  <si>
    <t>Mo</t>
  </si>
  <si>
    <t>Tu</t>
  </si>
  <si>
    <t>We</t>
  </si>
  <si>
    <t>Th</t>
  </si>
  <si>
    <t>Fr</t>
  </si>
  <si>
    <t>Sa</t>
  </si>
  <si>
    <t>Su</t>
  </si>
  <si>
    <t>1</t>
    <phoneticPr fontId="1" type="noConversion"/>
  </si>
  <si>
    <t>=</t>
  </si>
  <si>
    <t>|</t>
  </si>
  <si>
    <t>1.1</t>
    <phoneticPr fontId="1" type="noConversion"/>
  </si>
  <si>
    <t>1.2</t>
  </si>
  <si>
    <t>2</t>
    <phoneticPr fontId="1" type="noConversion"/>
  </si>
  <si>
    <t>2.1</t>
    <phoneticPr fontId="1" type="noConversion"/>
  </si>
  <si>
    <t>2.2</t>
  </si>
  <si>
    <t>2.3</t>
  </si>
  <si>
    <t>3</t>
    <phoneticPr fontId="1" type="noConversion"/>
  </si>
  <si>
    <t>3.1</t>
    <phoneticPr fontId="1" type="noConversion"/>
  </si>
  <si>
    <t>3.2</t>
  </si>
  <si>
    <t>Task understanding</t>
    <phoneticPr fontId="1" type="noConversion"/>
  </si>
  <si>
    <t>Modeling and Development</t>
    <phoneticPr fontId="1" type="noConversion"/>
  </si>
  <si>
    <t xml:space="preserve">  Template implementation</t>
    <phoneticPr fontId="1" type="noConversion"/>
  </si>
  <si>
    <t>Report and Presentation</t>
    <phoneticPr fontId="1" type="noConversion"/>
  </si>
  <si>
    <t>July 2020</t>
  </si>
  <si>
    <t>August 2020</t>
  </si>
  <si>
    <t>September 2020</t>
  </si>
  <si>
    <t xml:space="preserve">  Result evaluation and optimization</t>
    <phoneticPr fontId="1" type="noConversion"/>
  </si>
  <si>
    <t xml:space="preserve">  Hyperparameter optimization</t>
    <phoneticPr fontId="1" type="noConversion"/>
  </si>
  <si>
    <t xml:space="preserve">  research literature</t>
    <phoneticPr fontId="1" type="noConversion"/>
  </si>
  <si>
    <t xml:space="preserve">  prepare presentation</t>
    <phoneticPr fontId="1" type="noConversion"/>
  </si>
  <si>
    <t xml:space="preserve">  write report</t>
    <phoneticPr fontId="1" type="noConversion"/>
  </si>
  <si>
    <t xml:space="preserve">  expand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</si>
</sst>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1"/>
      <name val="等线"/>
      <family val="2"/>
      <scheme val="minor"/>
    </font>
    <font>
      <sz val="11"/>
      <color rgb="FF60606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11"/>
      <color rgb="FFFF0000"/>
      <name val="Arial"/>
      <family val="2"/>
    </font>
    <font>
      <sz val="11"/>
      <color theme="1"/>
      <name val="等线"/>
      <family val="2"/>
      <scheme val="minor"/>
    </font>
    <font>
      <sz val="11"/>
      <color rgb="FF0000FF"/>
      <name val="等线"/>
      <family val="2"/>
      <scheme val="minor"/>
    </font>
    <font>
      <sz val="11"/>
      <color theme="1"/>
      <name val="等线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19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4" fontId="0" fillId="0" borderId="0" xfId="0" applyNumberFormat="1"/>
    <xf numFmtId="14" fontId="5" fillId="0" borderId="0" xfId="0" applyNumberFormat="1" applyFont="1"/>
    <xf numFmtId="9" fontId="0" fillId="0" borderId="0" xfId="0" applyNumberFormat="1"/>
    <xf numFmtId="1" fontId="6" fillId="0" borderId="0" xfId="0" applyNumberFormat="1" applyFont="1"/>
    <xf numFmtId="1" fontId="0" fillId="0" borderId="0" xfId="0" applyNumberFormat="1"/>
    <xf numFmtId="49" fontId="6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/>
    <xf numFmtId="49" fontId="0" fillId="0" borderId="3" xfId="0" applyNumberFormat="1" applyBorder="1"/>
    <xf numFmtId="49" fontId="0" fillId="0" borderId="0" xfId="0" applyNumberFormat="1" applyFill="1"/>
    <xf numFmtId="49" fontId="6" fillId="0" borderId="0" xfId="0" applyNumberFormat="1" applyFont="1" applyFill="1"/>
    <xf numFmtId="176" fontId="3" fillId="0" borderId="0" xfId="0" applyNumberFormat="1" applyFont="1"/>
    <xf numFmtId="0" fontId="9" fillId="0" borderId="0" xfId="0" applyFont="1"/>
    <xf numFmtId="176" fontId="9" fillId="0" borderId="0" xfId="0" applyNumberFormat="1" applyFont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0" fontId="6" fillId="0" borderId="0" xfId="0" applyFont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6" fillId="0" borderId="0" xfId="0" applyNumberFormat="1" applyFont="1"/>
    <xf numFmtId="49" fontId="6" fillId="0" borderId="5" xfId="0" applyNumberFormat="1" applyFont="1" applyBorder="1"/>
    <xf numFmtId="14" fontId="13" fillId="0" borderId="6" xfId="0" applyNumberFormat="1" applyFont="1" applyBorder="1"/>
    <xf numFmtId="49" fontId="0" fillId="0" borderId="7" xfId="0" applyNumberFormat="1" applyFont="1" applyBorder="1"/>
    <xf numFmtId="14" fontId="0" fillId="0" borderId="0" xfId="0" applyNumberFormat="1" applyFont="1" applyBorder="1"/>
    <xf numFmtId="9" fontId="0" fillId="0" borderId="0" xfId="0" applyNumberFormat="1" applyFont="1" applyFill="1" applyBorder="1"/>
    <xf numFmtId="9" fontId="12" fillId="0" borderId="0" xfId="1" applyFont="1" applyFill="1" applyBorder="1" applyAlignment="1"/>
    <xf numFmtId="49" fontId="6" fillId="0" borderId="7" xfId="0" applyNumberFormat="1" applyFont="1" applyBorder="1"/>
    <xf numFmtId="14" fontId="13" fillId="0" borderId="0" xfId="0" applyNumberFormat="1" applyFont="1" applyBorder="1"/>
    <xf numFmtId="9" fontId="0" fillId="0" borderId="0" xfId="1" applyFont="1" applyFill="1" applyBorder="1" applyAlignment="1"/>
    <xf numFmtId="14" fontId="14" fillId="0" borderId="0" xfId="0" applyNumberFormat="1" applyFont="1" applyBorder="1"/>
    <xf numFmtId="49" fontId="0" fillId="0" borderId="7" xfId="0" applyNumberFormat="1" applyBorder="1"/>
    <xf numFmtId="9" fontId="0" fillId="0" borderId="0" xfId="0" applyNumberFormat="1" applyFill="1" applyBorder="1"/>
    <xf numFmtId="14" fontId="6" fillId="0" borderId="0" xfId="0" applyNumberFormat="1" applyFont="1" applyBorder="1"/>
    <xf numFmtId="9" fontId="6" fillId="0" borderId="0" xfId="0" applyNumberFormat="1" applyFont="1" applyFill="1" applyBorder="1"/>
    <xf numFmtId="14" fontId="13" fillId="0" borderId="8" xfId="0" applyNumberFormat="1" applyFont="1" applyBorder="1"/>
    <xf numFmtId="14" fontId="0" fillId="0" borderId="9" xfId="0" applyNumberFormat="1" applyFont="1" applyBorder="1"/>
    <xf numFmtId="14" fontId="13" fillId="0" borderId="9" xfId="0" applyNumberFormat="1" applyFont="1" applyBorder="1"/>
    <xf numFmtId="14" fontId="6" fillId="0" borderId="9" xfId="0" applyNumberFormat="1" applyFont="1" applyBorder="1"/>
    <xf numFmtId="49" fontId="13" fillId="0" borderId="8" xfId="0" applyNumberFormat="1" applyFont="1" applyBorder="1" applyAlignment="1">
      <alignment wrapText="1"/>
    </xf>
    <xf numFmtId="49" fontId="0" fillId="0" borderId="9" xfId="0" applyNumberFormat="1" applyFont="1" applyBorder="1" applyAlignment="1">
      <alignment horizontal="left" indent="1"/>
    </xf>
    <xf numFmtId="0" fontId="14" fillId="0" borderId="9" xfId="0" applyFont="1" applyBorder="1" applyAlignment="1">
      <alignment horizontal="left" indent="1"/>
    </xf>
    <xf numFmtId="0" fontId="0" fillId="0" borderId="9" xfId="0" applyFont="1" applyBorder="1" applyAlignment="1">
      <alignment horizontal="left" indent="1"/>
    </xf>
    <xf numFmtId="0" fontId="0" fillId="0" borderId="9" xfId="0" applyFont="1" applyBorder="1"/>
    <xf numFmtId="0" fontId="13" fillId="0" borderId="9" xfId="0" applyFont="1" applyBorder="1"/>
    <xf numFmtId="49" fontId="0" fillId="0" borderId="9" xfId="0" applyNumberFormat="1" applyBorder="1"/>
    <xf numFmtId="49" fontId="13" fillId="0" borderId="9" xfId="0" applyNumberFormat="1" applyFont="1" applyBorder="1"/>
    <xf numFmtId="9" fontId="13" fillId="0" borderId="6" xfId="0" applyNumberFormat="1" applyFont="1" applyFill="1" applyBorder="1"/>
    <xf numFmtId="9" fontId="14" fillId="0" borderId="0" xfId="1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9" fontId="13" fillId="4" borderId="0" xfId="1" applyFont="1" applyFill="1" applyBorder="1" applyAlignment="1"/>
    <xf numFmtId="9" fontId="0" fillId="4" borderId="0" xfId="0" applyNumberFormat="1" applyFont="1" applyFill="1" applyBorder="1"/>
    <xf numFmtId="9" fontId="5" fillId="4" borderId="0" xfId="0" applyNumberFormat="1" applyFont="1" applyFill="1"/>
    <xf numFmtId="9" fontId="0" fillId="4" borderId="0" xfId="1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von YouTube'!$E$1</c:f>
              <c:strCache>
                <c:ptCount val="1"/>
                <c:pt idx="0">
                  <c:v>Anfang(Plann)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von YouTube'!$A$2:$A$19</c:f>
              <c:strCache>
                <c:ptCount val="18"/>
                <c:pt idx="0">
                  <c:v>Vorgang 1</c:v>
                </c:pt>
                <c:pt idx="1">
                  <c:v>Vorgang 2</c:v>
                </c:pt>
                <c:pt idx="2">
                  <c:v>Vorgang 3</c:v>
                </c:pt>
                <c:pt idx="3">
                  <c:v>Vorgang 4</c:v>
                </c:pt>
                <c:pt idx="4">
                  <c:v>Vorgang 5</c:v>
                </c:pt>
                <c:pt idx="5">
                  <c:v>M1</c:v>
                </c:pt>
                <c:pt idx="6">
                  <c:v>Vorgang 6</c:v>
                </c:pt>
                <c:pt idx="7">
                  <c:v>Vorgang 7</c:v>
                </c:pt>
                <c:pt idx="8">
                  <c:v>Vorgang 8</c:v>
                </c:pt>
                <c:pt idx="9">
                  <c:v>Vorgang 9</c:v>
                </c:pt>
                <c:pt idx="10">
                  <c:v>Vorgang 10</c:v>
                </c:pt>
                <c:pt idx="11">
                  <c:v>M2</c:v>
                </c:pt>
                <c:pt idx="12">
                  <c:v>Vorgang11</c:v>
                </c:pt>
                <c:pt idx="13">
                  <c:v>Vorgang12</c:v>
                </c:pt>
                <c:pt idx="14">
                  <c:v>Vorgang13</c:v>
                </c:pt>
                <c:pt idx="15">
                  <c:v>Vorgang14</c:v>
                </c:pt>
                <c:pt idx="16">
                  <c:v>Vorgang15</c:v>
                </c:pt>
                <c:pt idx="17">
                  <c:v>M3</c:v>
                </c:pt>
              </c:strCache>
            </c:strRef>
          </c:cat>
          <c:val>
            <c:numRef>
              <c:f>'Gantt von YouTube'!$E$2:$E$19</c:f>
              <c:numCache>
                <c:formatCode>yyyy\-mm\-dd;@</c:formatCode>
                <c:ptCount val="18"/>
                <c:pt idx="0">
                  <c:v>43923</c:v>
                </c:pt>
                <c:pt idx="1">
                  <c:v>43925</c:v>
                </c:pt>
                <c:pt idx="2">
                  <c:v>43926</c:v>
                </c:pt>
                <c:pt idx="3">
                  <c:v>43926</c:v>
                </c:pt>
                <c:pt idx="4">
                  <c:v>43926</c:v>
                </c:pt>
                <c:pt idx="5">
                  <c:v>43932</c:v>
                </c:pt>
                <c:pt idx="6">
                  <c:v>43930</c:v>
                </c:pt>
                <c:pt idx="7">
                  <c:v>43932</c:v>
                </c:pt>
                <c:pt idx="8">
                  <c:v>43933</c:v>
                </c:pt>
                <c:pt idx="9">
                  <c:v>43933</c:v>
                </c:pt>
                <c:pt idx="10">
                  <c:v>43933</c:v>
                </c:pt>
                <c:pt idx="11">
                  <c:v>43939</c:v>
                </c:pt>
                <c:pt idx="12">
                  <c:v>43937</c:v>
                </c:pt>
                <c:pt idx="13">
                  <c:v>43939</c:v>
                </c:pt>
                <c:pt idx="14">
                  <c:v>43940</c:v>
                </c:pt>
                <c:pt idx="15">
                  <c:v>43940</c:v>
                </c:pt>
                <c:pt idx="16">
                  <c:v>43940</c:v>
                </c:pt>
                <c:pt idx="17">
                  <c:v>43946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C4-455B-8C12-74A9A4167174}"/>
            </c:ext>
          </c:extLst>
        </c:ser>
        <c:ser>
          <c:idx val="1"/>
          <c:order val="1"/>
          <c:tx>
            <c:strRef>
              <c:f>'Gantt von YouTube'!$D$1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von YouTube'!$A$2:$A$19</c:f>
              <c:strCache>
                <c:ptCount val="18"/>
                <c:pt idx="0">
                  <c:v>Vorgang 1</c:v>
                </c:pt>
                <c:pt idx="1">
                  <c:v>Vorgang 2</c:v>
                </c:pt>
                <c:pt idx="2">
                  <c:v>Vorgang 3</c:v>
                </c:pt>
                <c:pt idx="3">
                  <c:v>Vorgang 4</c:v>
                </c:pt>
                <c:pt idx="4">
                  <c:v>Vorgang 5</c:v>
                </c:pt>
                <c:pt idx="5">
                  <c:v>M1</c:v>
                </c:pt>
                <c:pt idx="6">
                  <c:v>Vorgang 6</c:v>
                </c:pt>
                <c:pt idx="7">
                  <c:v>Vorgang 7</c:v>
                </c:pt>
                <c:pt idx="8">
                  <c:v>Vorgang 8</c:v>
                </c:pt>
                <c:pt idx="9">
                  <c:v>Vorgang 9</c:v>
                </c:pt>
                <c:pt idx="10">
                  <c:v>Vorgang 10</c:v>
                </c:pt>
                <c:pt idx="11">
                  <c:v>M2</c:v>
                </c:pt>
                <c:pt idx="12">
                  <c:v>Vorgang11</c:v>
                </c:pt>
                <c:pt idx="13">
                  <c:v>Vorgang12</c:v>
                </c:pt>
                <c:pt idx="14">
                  <c:v>Vorgang13</c:v>
                </c:pt>
                <c:pt idx="15">
                  <c:v>Vorgang14</c:v>
                </c:pt>
                <c:pt idx="16">
                  <c:v>Vorgang15</c:v>
                </c:pt>
                <c:pt idx="17">
                  <c:v>M3</c:v>
                </c:pt>
              </c:strCache>
            </c:strRef>
          </c:cat>
          <c:val>
            <c:numRef>
              <c:f>'Gantt von YouTube'!$D$2:$D$19</c:f>
              <c:numCache>
                <c:formatCode>General</c:formatCode>
                <c:ptCount val="1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C4-455B-8C12-74A9A416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0221984"/>
        <c:axId val="682537136"/>
      </c:barChart>
      <c:barChart>
        <c:barDir val="bar"/>
        <c:grouping val="stacked"/>
        <c:varyColors val="0"/>
        <c:ser>
          <c:idx val="2"/>
          <c:order val="2"/>
          <c:tx>
            <c:strRef>
              <c:f>'Gantt von YouTube'!$H$1</c:f>
              <c:strCache>
                <c:ptCount val="1"/>
                <c:pt idx="0">
                  <c:v>Anfang(Âktuell)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von YouTube'!$A$2:$A$19</c:f>
              <c:strCache>
                <c:ptCount val="18"/>
                <c:pt idx="0">
                  <c:v>Vorgang 1</c:v>
                </c:pt>
                <c:pt idx="1">
                  <c:v>Vorgang 2</c:v>
                </c:pt>
                <c:pt idx="2">
                  <c:v>Vorgang 3</c:v>
                </c:pt>
                <c:pt idx="3">
                  <c:v>Vorgang 4</c:v>
                </c:pt>
                <c:pt idx="4">
                  <c:v>Vorgang 5</c:v>
                </c:pt>
                <c:pt idx="5">
                  <c:v>M1</c:v>
                </c:pt>
                <c:pt idx="6">
                  <c:v>Vorgang 6</c:v>
                </c:pt>
                <c:pt idx="7">
                  <c:v>Vorgang 7</c:v>
                </c:pt>
                <c:pt idx="8">
                  <c:v>Vorgang 8</c:v>
                </c:pt>
                <c:pt idx="9">
                  <c:v>Vorgang 9</c:v>
                </c:pt>
                <c:pt idx="10">
                  <c:v>Vorgang 10</c:v>
                </c:pt>
                <c:pt idx="11">
                  <c:v>M2</c:v>
                </c:pt>
                <c:pt idx="12">
                  <c:v>Vorgang11</c:v>
                </c:pt>
                <c:pt idx="13">
                  <c:v>Vorgang12</c:v>
                </c:pt>
                <c:pt idx="14">
                  <c:v>Vorgang13</c:v>
                </c:pt>
                <c:pt idx="15">
                  <c:v>Vorgang14</c:v>
                </c:pt>
                <c:pt idx="16">
                  <c:v>Vorgang15</c:v>
                </c:pt>
                <c:pt idx="17">
                  <c:v>M3</c:v>
                </c:pt>
              </c:strCache>
            </c:strRef>
          </c:cat>
          <c:val>
            <c:numRef>
              <c:f>'Gantt von YouTube'!$H$2:$H$19</c:f>
              <c:numCache>
                <c:formatCode>yyyy\-mm\-dd;@</c:formatCode>
                <c:ptCount val="18"/>
                <c:pt idx="0">
                  <c:v>43923</c:v>
                </c:pt>
                <c:pt idx="1">
                  <c:v>43926</c:v>
                </c:pt>
                <c:pt idx="2">
                  <c:v>43927</c:v>
                </c:pt>
                <c:pt idx="3">
                  <c:v>43925</c:v>
                </c:pt>
                <c:pt idx="4">
                  <c:v>43924</c:v>
                </c:pt>
                <c:pt idx="5">
                  <c:v>43934</c:v>
                </c:pt>
                <c:pt idx="6">
                  <c:v>43929</c:v>
                </c:pt>
                <c:pt idx="7">
                  <c:v>43933</c:v>
                </c:pt>
                <c:pt idx="8">
                  <c:v>43935</c:v>
                </c:pt>
                <c:pt idx="9">
                  <c:v>43934</c:v>
                </c:pt>
                <c:pt idx="10">
                  <c:v>43934</c:v>
                </c:pt>
                <c:pt idx="11">
                  <c:v>43943</c:v>
                </c:pt>
                <c:pt idx="12">
                  <c:v>43935</c:v>
                </c:pt>
                <c:pt idx="13">
                  <c:v>43940</c:v>
                </c:pt>
                <c:pt idx="14">
                  <c:v>43943</c:v>
                </c:pt>
                <c:pt idx="15">
                  <c:v>43943</c:v>
                </c:pt>
                <c:pt idx="16">
                  <c:v>43944</c:v>
                </c:pt>
                <c:pt idx="17">
                  <c:v>43950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C4-455B-8C12-74A9A4167174}"/>
            </c:ext>
          </c:extLst>
        </c:ser>
        <c:ser>
          <c:idx val="3"/>
          <c:order val="3"/>
          <c:tx>
            <c:strRef>
              <c:f>'Gantt von YouTube'!$G$1</c:f>
              <c:strCache>
                <c:ptCount val="1"/>
                <c:pt idx="0">
                  <c:v>Zeitdifferenz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'Gantt von YouTube'!$A$2:$A$19</c:f>
              <c:strCache>
                <c:ptCount val="18"/>
                <c:pt idx="0">
                  <c:v>Vorgang 1</c:v>
                </c:pt>
                <c:pt idx="1">
                  <c:v>Vorgang 2</c:v>
                </c:pt>
                <c:pt idx="2">
                  <c:v>Vorgang 3</c:v>
                </c:pt>
                <c:pt idx="3">
                  <c:v>Vorgang 4</c:v>
                </c:pt>
                <c:pt idx="4">
                  <c:v>Vorgang 5</c:v>
                </c:pt>
                <c:pt idx="5">
                  <c:v>M1</c:v>
                </c:pt>
                <c:pt idx="6">
                  <c:v>Vorgang 6</c:v>
                </c:pt>
                <c:pt idx="7">
                  <c:v>Vorgang 7</c:v>
                </c:pt>
                <c:pt idx="8">
                  <c:v>Vorgang 8</c:v>
                </c:pt>
                <c:pt idx="9">
                  <c:v>Vorgang 9</c:v>
                </c:pt>
                <c:pt idx="10">
                  <c:v>Vorgang 10</c:v>
                </c:pt>
                <c:pt idx="11">
                  <c:v>M2</c:v>
                </c:pt>
                <c:pt idx="12">
                  <c:v>Vorgang11</c:v>
                </c:pt>
                <c:pt idx="13">
                  <c:v>Vorgang12</c:v>
                </c:pt>
                <c:pt idx="14">
                  <c:v>Vorgang13</c:v>
                </c:pt>
                <c:pt idx="15">
                  <c:v>Vorgang14</c:v>
                </c:pt>
                <c:pt idx="16">
                  <c:v>Vorgang15</c:v>
                </c:pt>
                <c:pt idx="17">
                  <c:v>M3</c:v>
                </c:pt>
              </c:strCache>
            </c:strRef>
          </c:cat>
          <c:val>
            <c:numRef>
              <c:f>'Gantt von YouTube'!$G$2:$G$19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C4-455B-8C12-74A9A416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684556960"/>
        <c:axId val="765005088"/>
      </c:barChart>
      <c:catAx>
        <c:axId val="440221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37136"/>
        <c:crosses val="autoZero"/>
        <c:auto val="0"/>
        <c:lblAlgn val="ctr"/>
        <c:lblOffset val="100"/>
        <c:noMultiLvlLbl val="0"/>
      </c:catAx>
      <c:valAx>
        <c:axId val="682537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221984"/>
        <c:crosses val="autoZero"/>
        <c:crossBetween val="between"/>
      </c:valAx>
      <c:valAx>
        <c:axId val="76500508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56960"/>
        <c:crosses val="autoZero"/>
        <c:crossBetween val="between"/>
      </c:valAx>
      <c:catAx>
        <c:axId val="684556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50050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9524</xdr:rowOff>
    </xdr:from>
    <xdr:to>
      <xdr:col>7</xdr:col>
      <xdr:colOff>862014</xdr:colOff>
      <xdr:row>43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63C3EF-6025-4085-ABE4-1894B0D09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153864</xdr:colOff>
      <xdr:row>6</xdr:row>
      <xdr:rowOff>14654</xdr:rowOff>
    </xdr:from>
    <xdr:to>
      <xdr:col>22</xdr:col>
      <xdr:colOff>153865</xdr:colOff>
      <xdr:row>12</xdr:row>
      <xdr:rowOff>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D692DB5F-3119-4A55-92E1-D1DA41C6848A}"/>
            </a:ext>
          </a:extLst>
        </xdr:cNvPr>
        <xdr:cNvCxnSpPr>
          <a:cxnSpLocks/>
        </xdr:cNvCxnSpPr>
      </xdr:nvCxnSpPr>
      <xdr:spPr>
        <a:xfrm>
          <a:off x="7114441" y="1128346"/>
          <a:ext cx="1" cy="1084385"/>
        </a:xfrm>
        <a:prstGeom prst="line">
          <a:avLst/>
        </a:prstGeom>
        <a:ln w="762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159726</xdr:colOff>
      <xdr:row>6</xdr:row>
      <xdr:rowOff>5863</xdr:rowOff>
    </xdr:from>
    <xdr:to>
      <xdr:col>20</xdr:col>
      <xdr:colOff>159727</xdr:colOff>
      <xdr:row>11</xdr:row>
      <xdr:rowOff>174382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79969B72-2F14-49A1-B341-9CFBAC79BB90}"/>
            </a:ext>
          </a:extLst>
        </xdr:cNvPr>
        <xdr:cNvCxnSpPr>
          <a:cxnSpLocks/>
        </xdr:cNvCxnSpPr>
      </xdr:nvCxnSpPr>
      <xdr:spPr>
        <a:xfrm>
          <a:off x="6739303" y="1119555"/>
          <a:ext cx="1" cy="1084385"/>
        </a:xfrm>
        <a:prstGeom prst="line">
          <a:avLst/>
        </a:prstGeom>
        <a:ln w="7620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131885</xdr:colOff>
      <xdr:row>11</xdr:row>
      <xdr:rowOff>0</xdr:rowOff>
    </xdr:from>
    <xdr:to>
      <xdr:col>31</xdr:col>
      <xdr:colOff>131886</xdr:colOff>
      <xdr:row>16</xdr:row>
      <xdr:rowOff>168520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CCF6ABAE-EF94-4572-B24C-0E71F29B50B7}"/>
            </a:ext>
          </a:extLst>
        </xdr:cNvPr>
        <xdr:cNvCxnSpPr>
          <a:cxnSpLocks/>
        </xdr:cNvCxnSpPr>
      </xdr:nvCxnSpPr>
      <xdr:spPr>
        <a:xfrm>
          <a:off x="8806962" y="2029558"/>
          <a:ext cx="1" cy="1084385"/>
        </a:xfrm>
        <a:prstGeom prst="line">
          <a:avLst/>
        </a:prstGeom>
        <a:ln w="762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C8697F3-E4CC-4293-922C-E6B17DFBF3DB}">
  <we:reference id="wa200001095" version="1.0.0.1" store="zh-CN" storeType="OMEX"/>
  <we:alternateReferences>
    <we:reference id="wa200001095" version="1.0.0.1" store="WA200001095" storeType="OMEX"/>
  </we:alternateReferences>
  <we:properties>
    <we:property name="Office.AutoShowTaskpaneWithDocument" value="true"/>
    <we:property name="gantt_start" value="&quot;2020-06-22T00:00&quot;"/>
    <we:property name="gantt_zoom" value="0"/>
    <we:property name="progress_column" value="true"/>
    <we:property name="progress_gantt" value="fals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opLeftCell="A19" workbookViewId="0">
      <selection activeCell="K30" sqref="K30"/>
    </sheetView>
  </sheetViews>
  <sheetFormatPr defaultColWidth="9" defaultRowHeight="14.25"/>
  <cols>
    <col min="1" max="1" width="14.625" style="2" customWidth="1"/>
    <col min="2" max="2" width="17.75" style="2" customWidth="1"/>
    <col min="3" max="3" width="17.875" style="2" customWidth="1"/>
    <col min="4" max="4" width="11" style="2" customWidth="1"/>
    <col min="5" max="5" width="13.75" style="2" customWidth="1"/>
    <col min="6" max="6" width="13.25" style="2" customWidth="1"/>
    <col min="7" max="7" width="16.375" style="2" customWidth="1"/>
    <col min="8" max="8" width="13.75" style="2" customWidth="1"/>
    <col min="9" max="9" width="13.25" style="2" customWidth="1"/>
    <col min="10" max="10" width="14.75" style="2" customWidth="1"/>
    <col min="11" max="16384" width="9" style="2"/>
  </cols>
  <sheetData>
    <row r="1" spans="1:10" s="1" customFormat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 t="s">
        <v>12</v>
      </c>
      <c r="D2" s="2">
        <v>6</v>
      </c>
      <c r="E2" s="24">
        <f>43923</f>
        <v>43923</v>
      </c>
      <c r="F2" s="24">
        <f>E2+D2</f>
        <v>43929</v>
      </c>
      <c r="G2" s="2">
        <v>5</v>
      </c>
      <c r="H2" s="24">
        <f>43923</f>
        <v>43923</v>
      </c>
      <c r="I2" s="24">
        <f>H2+G2</f>
        <v>43928</v>
      </c>
    </row>
    <row r="3" spans="1:10">
      <c r="A3" s="2" t="s">
        <v>13</v>
      </c>
      <c r="B3" s="2" t="s">
        <v>11</v>
      </c>
      <c r="C3" s="2" t="s">
        <v>14</v>
      </c>
      <c r="D3" s="2">
        <v>6</v>
      </c>
      <c r="E3" s="24">
        <f>43923+2</f>
        <v>43925</v>
      </c>
      <c r="F3" s="24">
        <f t="shared" ref="F3:F6" si="0">E3+D3</f>
        <v>43931</v>
      </c>
      <c r="G3" s="2">
        <v>6</v>
      </c>
      <c r="H3" s="24">
        <f>43923+3</f>
        <v>43926</v>
      </c>
      <c r="I3" s="24">
        <f t="shared" ref="I3:I6" si="1">H3+G3</f>
        <v>43932</v>
      </c>
    </row>
    <row r="4" spans="1:10">
      <c r="A4" s="2" t="s">
        <v>15</v>
      </c>
      <c r="B4" s="2" t="s">
        <v>11</v>
      </c>
      <c r="C4" s="2" t="s">
        <v>16</v>
      </c>
      <c r="D4" s="2">
        <v>6</v>
      </c>
      <c r="E4" s="24">
        <f>43923+3</f>
        <v>43926</v>
      </c>
      <c r="F4" s="24">
        <f t="shared" si="0"/>
        <v>43932</v>
      </c>
      <c r="G4" s="2">
        <v>7</v>
      </c>
      <c r="H4" s="24">
        <f>43923+4</f>
        <v>43927</v>
      </c>
      <c r="I4" s="24">
        <f t="shared" si="1"/>
        <v>43934</v>
      </c>
    </row>
    <row r="5" spans="1:10">
      <c r="A5" s="2" t="s">
        <v>17</v>
      </c>
      <c r="B5" s="2" t="s">
        <v>11</v>
      </c>
      <c r="C5" s="2" t="s">
        <v>18</v>
      </c>
      <c r="D5" s="2">
        <v>6</v>
      </c>
      <c r="E5" s="24">
        <f>43923+3</f>
        <v>43926</v>
      </c>
      <c r="F5" s="24">
        <f t="shared" ref="F5" si="2">E5+D5</f>
        <v>43932</v>
      </c>
      <c r="G5" s="2">
        <v>8</v>
      </c>
      <c r="H5" s="24">
        <f>43923+2</f>
        <v>43925</v>
      </c>
      <c r="I5" s="24">
        <f t="shared" si="1"/>
        <v>43933</v>
      </c>
    </row>
    <row r="6" spans="1:10">
      <c r="A6" s="2" t="s">
        <v>19</v>
      </c>
      <c r="B6" s="2" t="s">
        <v>11</v>
      </c>
      <c r="C6" s="2" t="s">
        <v>20</v>
      </c>
      <c r="D6" s="2">
        <v>6</v>
      </c>
      <c r="E6" s="24">
        <f>43923+3</f>
        <v>43926</v>
      </c>
      <c r="F6" s="24">
        <f t="shared" si="0"/>
        <v>43932</v>
      </c>
      <c r="G6" s="2">
        <v>9</v>
      </c>
      <c r="H6" s="24">
        <f>43923+1</f>
        <v>43924</v>
      </c>
      <c r="I6" s="24">
        <f t="shared" si="1"/>
        <v>43933</v>
      </c>
    </row>
    <row r="7" spans="1:10" s="25" customFormat="1">
      <c r="A7" s="25" t="s">
        <v>21</v>
      </c>
      <c r="B7" s="25" t="s">
        <v>9</v>
      </c>
      <c r="D7" s="25">
        <v>0</v>
      </c>
      <c r="E7" s="26">
        <f>MAX(F2:F6)</f>
        <v>43932</v>
      </c>
      <c r="H7" s="26">
        <f>MAX(I2:I6)</f>
        <v>43934</v>
      </c>
      <c r="J7" s="25">
        <v>1</v>
      </c>
    </row>
    <row r="8" spans="1:10">
      <c r="A8" s="2" t="s">
        <v>22</v>
      </c>
      <c r="B8" s="2" t="s">
        <v>11</v>
      </c>
      <c r="C8" s="2" t="s">
        <v>12</v>
      </c>
      <c r="D8" s="2">
        <v>6</v>
      </c>
      <c r="E8" s="24">
        <f>F2+1</f>
        <v>43930</v>
      </c>
      <c r="F8" s="24">
        <f>E8+D8</f>
        <v>43936</v>
      </c>
      <c r="G8" s="2">
        <v>5</v>
      </c>
      <c r="H8" s="24">
        <f>I2+1</f>
        <v>43929</v>
      </c>
      <c r="I8" s="24">
        <f>H8+G8</f>
        <v>43934</v>
      </c>
    </row>
    <row r="9" spans="1:10">
      <c r="A9" s="2" t="s">
        <v>23</v>
      </c>
      <c r="B9" s="2" t="s">
        <v>11</v>
      </c>
      <c r="C9" s="2" t="s">
        <v>14</v>
      </c>
      <c r="D9" s="2">
        <v>6</v>
      </c>
      <c r="E9" s="24">
        <f>F3+1</f>
        <v>43932</v>
      </c>
      <c r="F9" s="24">
        <f t="shared" ref="F9:F12" si="3">E9+D9</f>
        <v>43938</v>
      </c>
      <c r="G9" s="2">
        <v>6</v>
      </c>
      <c r="H9" s="24">
        <f>I3+1</f>
        <v>43933</v>
      </c>
      <c r="I9" s="24">
        <f t="shared" ref="I9:I12" si="4">H9+G9</f>
        <v>43939</v>
      </c>
    </row>
    <row r="10" spans="1:10">
      <c r="A10" s="2" t="s">
        <v>24</v>
      </c>
      <c r="B10" s="2" t="s">
        <v>11</v>
      </c>
      <c r="C10" s="2" t="s">
        <v>16</v>
      </c>
      <c r="D10" s="2">
        <v>6</v>
      </c>
      <c r="E10" s="24">
        <f>F4+1</f>
        <v>43933</v>
      </c>
      <c r="F10" s="24">
        <f t="shared" ref="F10" si="5">E10+D10</f>
        <v>43939</v>
      </c>
      <c r="G10" s="2">
        <v>7</v>
      </c>
      <c r="H10" s="24">
        <f>I4+1</f>
        <v>43935</v>
      </c>
      <c r="I10" s="24">
        <f t="shared" si="4"/>
        <v>43942</v>
      </c>
    </row>
    <row r="11" spans="1:10">
      <c r="A11" s="2" t="s">
        <v>25</v>
      </c>
      <c r="B11" s="2" t="s">
        <v>11</v>
      </c>
      <c r="C11" s="2" t="s">
        <v>18</v>
      </c>
      <c r="D11" s="2">
        <v>6</v>
      </c>
      <c r="E11" s="24">
        <f>F5+1</f>
        <v>43933</v>
      </c>
      <c r="F11" s="24">
        <f t="shared" ref="F11" si="6">E11+D11</f>
        <v>43939</v>
      </c>
      <c r="G11" s="2">
        <v>8</v>
      </c>
      <c r="H11" s="24">
        <f>I5+1</f>
        <v>43934</v>
      </c>
      <c r="I11" s="24">
        <f t="shared" si="4"/>
        <v>43942</v>
      </c>
    </row>
    <row r="12" spans="1:10">
      <c r="A12" s="2" t="s">
        <v>26</v>
      </c>
      <c r="B12" s="2" t="s">
        <v>11</v>
      </c>
      <c r="C12" s="2" t="s">
        <v>20</v>
      </c>
      <c r="D12" s="2">
        <v>6</v>
      </c>
      <c r="E12" s="24">
        <f>F6+1</f>
        <v>43933</v>
      </c>
      <c r="F12" s="24">
        <f t="shared" si="3"/>
        <v>43939</v>
      </c>
      <c r="G12" s="2">
        <v>9</v>
      </c>
      <c r="H12" s="24">
        <f>I6+1</f>
        <v>43934</v>
      </c>
      <c r="I12" s="24">
        <f t="shared" si="4"/>
        <v>43943</v>
      </c>
    </row>
    <row r="13" spans="1:10" s="25" customFormat="1">
      <c r="A13" s="25" t="s">
        <v>27</v>
      </c>
      <c r="B13" s="25" t="s">
        <v>28</v>
      </c>
      <c r="D13" s="25">
        <v>0</v>
      </c>
      <c r="E13" s="26">
        <f>MAX(F8:F12)</f>
        <v>43939</v>
      </c>
      <c r="H13" s="26">
        <f>MAX(I8:I12)</f>
        <v>43943</v>
      </c>
      <c r="J13" s="25">
        <v>1</v>
      </c>
    </row>
    <row r="14" spans="1:10">
      <c r="A14" s="2" t="s">
        <v>29</v>
      </c>
      <c r="B14" s="2" t="s">
        <v>11</v>
      </c>
      <c r="C14" s="2" t="s">
        <v>12</v>
      </c>
      <c r="D14" s="2">
        <v>6</v>
      </c>
      <c r="E14" s="24">
        <f>F8+1</f>
        <v>43937</v>
      </c>
      <c r="F14" s="24">
        <f>E14+D14</f>
        <v>43943</v>
      </c>
      <c r="G14" s="2">
        <v>9</v>
      </c>
      <c r="H14" s="24">
        <f>I8+1</f>
        <v>43935</v>
      </c>
      <c r="I14" s="24">
        <f>H14+G14</f>
        <v>43944</v>
      </c>
    </row>
    <row r="15" spans="1:10">
      <c r="A15" s="2" t="s">
        <v>30</v>
      </c>
      <c r="B15" s="2" t="s">
        <v>11</v>
      </c>
      <c r="C15" s="2" t="s">
        <v>14</v>
      </c>
      <c r="D15" s="2">
        <v>6</v>
      </c>
      <c r="E15" s="24">
        <f t="shared" ref="E15:E18" si="7">F9+1</f>
        <v>43939</v>
      </c>
      <c r="F15" s="24">
        <f t="shared" ref="F15:F18" si="8">E15+D15</f>
        <v>43945</v>
      </c>
      <c r="G15" s="2">
        <v>8</v>
      </c>
      <c r="H15" s="24">
        <f t="shared" ref="H15:H18" si="9">I9+1</f>
        <v>43940</v>
      </c>
      <c r="I15" s="24">
        <f t="shared" ref="I15:I18" si="10">H15+G15</f>
        <v>43948</v>
      </c>
    </row>
    <row r="16" spans="1:10">
      <c r="A16" s="2" t="s">
        <v>31</v>
      </c>
      <c r="B16" s="2" t="s">
        <v>11</v>
      </c>
      <c r="C16" s="2" t="s">
        <v>16</v>
      </c>
      <c r="D16" s="2">
        <v>6</v>
      </c>
      <c r="E16" s="24">
        <f t="shared" si="7"/>
        <v>43940</v>
      </c>
      <c r="F16" s="24">
        <f t="shared" si="8"/>
        <v>43946</v>
      </c>
      <c r="G16" s="2">
        <v>7</v>
      </c>
      <c r="H16" s="24">
        <f t="shared" si="9"/>
        <v>43943</v>
      </c>
      <c r="I16" s="24">
        <f t="shared" si="10"/>
        <v>43950</v>
      </c>
    </row>
    <row r="17" spans="1:10">
      <c r="A17" s="2" t="s">
        <v>32</v>
      </c>
      <c r="B17" s="2" t="s">
        <v>11</v>
      </c>
      <c r="C17" s="2" t="s">
        <v>18</v>
      </c>
      <c r="D17" s="2">
        <v>6</v>
      </c>
      <c r="E17" s="24">
        <f t="shared" si="7"/>
        <v>43940</v>
      </c>
      <c r="F17" s="24">
        <f t="shared" si="8"/>
        <v>43946</v>
      </c>
      <c r="G17" s="2">
        <v>6</v>
      </c>
      <c r="H17" s="24">
        <f t="shared" si="9"/>
        <v>43943</v>
      </c>
      <c r="I17" s="24">
        <f t="shared" si="10"/>
        <v>43949</v>
      </c>
    </row>
    <row r="18" spans="1:10">
      <c r="A18" s="2" t="s">
        <v>33</v>
      </c>
      <c r="B18" s="2" t="s">
        <v>11</v>
      </c>
      <c r="C18" s="2" t="s">
        <v>20</v>
      </c>
      <c r="D18" s="2">
        <v>6</v>
      </c>
      <c r="E18" s="24">
        <f t="shared" si="7"/>
        <v>43940</v>
      </c>
      <c r="F18" s="24">
        <f t="shared" si="8"/>
        <v>43946</v>
      </c>
      <c r="G18" s="2">
        <v>5</v>
      </c>
      <c r="H18" s="24">
        <f t="shared" si="9"/>
        <v>43944</v>
      </c>
      <c r="I18" s="24">
        <f t="shared" si="10"/>
        <v>43949</v>
      </c>
    </row>
    <row r="19" spans="1:10" s="25" customFormat="1">
      <c r="A19" s="25" t="s">
        <v>34</v>
      </c>
      <c r="B19" s="25" t="s">
        <v>28</v>
      </c>
      <c r="D19" s="25">
        <v>0</v>
      </c>
      <c r="E19" s="26">
        <f>MAX(F14:F18)</f>
        <v>43946</v>
      </c>
      <c r="H19" s="26">
        <f>MAX(I14:I18)</f>
        <v>43950</v>
      </c>
      <c r="J19" s="25">
        <v>1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4E47-D130-49C5-9506-5A3B9F92574C}">
  <dimension ref="B2:C11"/>
  <sheetViews>
    <sheetView workbookViewId="0">
      <selection activeCell="G19" sqref="G19"/>
    </sheetView>
  </sheetViews>
  <sheetFormatPr defaultColWidth="8.875" defaultRowHeight="14.25"/>
  <cols>
    <col min="2" max="2" width="20" customWidth="1"/>
    <col min="3" max="3" width="11.625" customWidth="1"/>
  </cols>
  <sheetData>
    <row r="2" spans="2:3" ht="23.25">
      <c r="B2" s="3" t="s">
        <v>35</v>
      </c>
      <c r="C2" s="4"/>
    </row>
    <row r="4" spans="2:3">
      <c r="B4" t="s">
        <v>36</v>
      </c>
      <c r="C4" s="4"/>
    </row>
    <row r="5" spans="2:3">
      <c r="B5" t="s">
        <v>37</v>
      </c>
      <c r="C5" s="4"/>
    </row>
    <row r="6" spans="2:3">
      <c r="B6" t="s">
        <v>38</v>
      </c>
      <c r="C6" s="4"/>
    </row>
    <row r="8" spans="2:3">
      <c r="B8" t="s">
        <v>39</v>
      </c>
      <c r="C8" s="6">
        <v>44009</v>
      </c>
    </row>
    <row r="9" spans="2:3">
      <c r="B9" t="s">
        <v>40</v>
      </c>
      <c r="C9" s="6">
        <v>44021</v>
      </c>
    </row>
    <row r="11" spans="2:3">
      <c r="B11" t="s">
        <v>41</v>
      </c>
      <c r="C11" s="74">
        <v>0.81200000000000006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30AE-08A6-4E97-9B71-2F87816B4994}">
  <dimension ref="A1:CX17"/>
  <sheetViews>
    <sheetView tabSelected="1" topLeftCell="G1" zoomScale="130" zoomScaleNormal="130" workbookViewId="0">
      <pane xSplit="2" ySplit="3" topLeftCell="I4" activePane="bottomRight" state="frozen"/>
      <selection pane="topRight" activeCell="I1" sqref="I1"/>
      <selection pane="bottomLeft" activeCell="G4" sqref="G4"/>
      <selection pane="bottomRight" activeCell="Q28" sqref="Q28"/>
    </sheetView>
  </sheetViews>
  <sheetFormatPr defaultColWidth="8.875" defaultRowHeight="14.25"/>
  <cols>
    <col min="1" max="1" width="0" style="9" hidden="1" customWidth="1"/>
    <col min="2" max="3" width="0" style="4" hidden="1" customWidth="1"/>
    <col min="4" max="6" width="0" hidden="1" customWidth="1"/>
    <col min="7" max="7" width="6.375" style="4" customWidth="1"/>
    <col min="8" max="8" width="30.375" style="4" customWidth="1"/>
    <col min="9" max="9" width="9.625" style="5" customWidth="1"/>
    <col min="10" max="10" width="9.5" style="5" customWidth="1"/>
    <col min="11" max="11" width="8" style="7" customWidth="1"/>
    <col min="12" max="12" width="2.5" style="11" customWidth="1"/>
    <col min="13" max="17" width="2.5" style="12" customWidth="1"/>
    <col min="18" max="18" width="2.5" style="19" customWidth="1"/>
    <col min="19" max="19" width="2.5" style="11" customWidth="1"/>
    <col min="20" max="24" width="2.5" style="12" customWidth="1"/>
    <col min="25" max="25" width="2.5" style="19" customWidth="1"/>
    <col min="26" max="26" width="2.5" style="11" customWidth="1"/>
    <col min="27" max="31" width="2.5" style="12" customWidth="1"/>
    <col min="32" max="32" width="2.5" style="19" customWidth="1"/>
    <col min="33" max="33" width="2.5" style="11" customWidth="1"/>
    <col min="34" max="38" width="2.5" style="12" customWidth="1"/>
    <col min="39" max="39" width="2.5" style="19" customWidth="1"/>
    <col min="40" max="40" width="2.5" style="11" customWidth="1"/>
    <col min="41" max="45" width="2.5" style="12" customWidth="1"/>
    <col min="46" max="46" width="2.5" style="19" customWidth="1"/>
    <col min="47" max="47" width="2.5" style="11" customWidth="1"/>
    <col min="48" max="52" width="2.5" style="12" customWidth="1"/>
    <col min="53" max="53" width="2.5" style="19" customWidth="1"/>
    <col min="54" max="54" width="2.5" style="11" customWidth="1"/>
    <col min="55" max="59" width="2.5" style="12" customWidth="1"/>
    <col min="60" max="60" width="2.5" style="19" customWidth="1"/>
    <col min="61" max="61" width="2.5" style="11" customWidth="1"/>
    <col min="62" max="66" width="2.5" style="12" customWidth="1"/>
    <col min="67" max="67" width="2.5" style="19" customWidth="1"/>
    <col min="68" max="68" width="2.5" style="11" customWidth="1"/>
    <col min="69" max="73" width="2.5" style="12" customWidth="1"/>
    <col min="74" max="74" width="2.5" style="19" customWidth="1"/>
    <col min="75" max="75" width="2.5" style="11" customWidth="1"/>
    <col min="76" max="80" width="2.5" style="12" customWidth="1"/>
    <col min="81" max="81" width="2.5" style="19" customWidth="1"/>
    <col min="82" max="82" width="2.5" style="11" customWidth="1"/>
    <col min="83" max="87" width="2.5" style="12" customWidth="1"/>
    <col min="88" max="88" width="2.5" style="19" customWidth="1"/>
    <col min="89" max="89" width="2.5" style="11" customWidth="1"/>
    <col min="90" max="94" width="2.5" style="12" customWidth="1"/>
    <col min="95" max="95" width="2.5" style="19" customWidth="1"/>
    <col min="96" max="96" width="2.5" style="11" customWidth="1"/>
    <col min="97" max="101" width="2.5" style="12" customWidth="1"/>
    <col min="102" max="102" width="2.5" style="19" customWidth="1"/>
  </cols>
  <sheetData>
    <row r="1" spans="1:102">
      <c r="I1" s="4"/>
      <c r="J1" s="4"/>
      <c r="K1" s="22"/>
      <c r="L1" s="21" t="s">
        <v>42</v>
      </c>
      <c r="M1" s="20"/>
      <c r="N1" s="20"/>
      <c r="O1" s="20"/>
      <c r="P1" s="20"/>
      <c r="Q1" s="20"/>
      <c r="R1" s="20"/>
      <c r="S1" s="20"/>
      <c r="T1" s="20"/>
      <c r="U1" s="21" t="s">
        <v>71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72</v>
      </c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1" t="s">
        <v>73</v>
      </c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</row>
    <row r="2" spans="1:102">
      <c r="A2" s="8">
        <v>36</v>
      </c>
      <c r="B2" s="10"/>
      <c r="C2" s="10"/>
      <c r="G2" s="10" t="s">
        <v>43</v>
      </c>
      <c r="H2" s="10" t="s">
        <v>44</v>
      </c>
      <c r="I2" s="10" t="s">
        <v>45</v>
      </c>
      <c r="J2" s="10" t="s">
        <v>46</v>
      </c>
      <c r="K2" s="23" t="s">
        <v>47</v>
      </c>
      <c r="L2" s="13">
        <v>22</v>
      </c>
      <c r="M2" s="14">
        <v>23</v>
      </c>
      <c r="N2" s="14">
        <v>24</v>
      </c>
      <c r="O2" s="14">
        <v>25</v>
      </c>
      <c r="P2" s="14">
        <v>26</v>
      </c>
      <c r="Q2" s="14">
        <v>27</v>
      </c>
      <c r="R2" s="17">
        <v>28</v>
      </c>
      <c r="S2" s="13">
        <v>29</v>
      </c>
      <c r="T2" s="14">
        <v>30</v>
      </c>
      <c r="U2" s="14">
        <v>1</v>
      </c>
      <c r="V2" s="14">
        <v>2</v>
      </c>
      <c r="W2" s="14">
        <v>3</v>
      </c>
      <c r="X2" s="14">
        <v>4</v>
      </c>
      <c r="Y2" s="17">
        <v>5</v>
      </c>
      <c r="Z2" s="13">
        <v>6</v>
      </c>
      <c r="AA2" s="14">
        <v>7</v>
      </c>
      <c r="AB2" s="14">
        <v>8</v>
      </c>
      <c r="AC2" s="14">
        <v>9</v>
      </c>
      <c r="AD2" s="14">
        <v>10</v>
      </c>
      <c r="AE2" s="14">
        <v>11</v>
      </c>
      <c r="AF2" s="17">
        <v>12</v>
      </c>
      <c r="AG2" s="13">
        <v>13</v>
      </c>
      <c r="AH2" s="14">
        <v>14</v>
      </c>
      <c r="AI2" s="14">
        <v>15</v>
      </c>
      <c r="AJ2" s="14">
        <v>16</v>
      </c>
      <c r="AK2" s="14">
        <v>17</v>
      </c>
      <c r="AL2" s="14">
        <v>18</v>
      </c>
      <c r="AM2" s="17">
        <v>19</v>
      </c>
      <c r="AN2" s="13">
        <v>20</v>
      </c>
      <c r="AO2" s="14">
        <v>21</v>
      </c>
      <c r="AP2" s="14">
        <v>22</v>
      </c>
      <c r="AQ2" s="14">
        <v>23</v>
      </c>
      <c r="AR2" s="14">
        <v>24</v>
      </c>
      <c r="AS2" s="14">
        <v>25</v>
      </c>
      <c r="AT2" s="17">
        <v>26</v>
      </c>
      <c r="AU2" s="13">
        <v>27</v>
      </c>
      <c r="AV2" s="14">
        <v>28</v>
      </c>
      <c r="AW2" s="14">
        <v>29</v>
      </c>
      <c r="AX2" s="14">
        <v>30</v>
      </c>
      <c r="AY2" s="14">
        <v>31</v>
      </c>
      <c r="AZ2" s="14">
        <v>1</v>
      </c>
      <c r="BA2" s="17">
        <v>2</v>
      </c>
      <c r="BB2" s="13">
        <v>3</v>
      </c>
      <c r="BC2" s="14">
        <v>4</v>
      </c>
      <c r="BD2" s="14">
        <v>5</v>
      </c>
      <c r="BE2" s="14">
        <v>6</v>
      </c>
      <c r="BF2" s="14">
        <v>7</v>
      </c>
      <c r="BG2" s="14">
        <v>8</v>
      </c>
      <c r="BH2" s="17">
        <v>9</v>
      </c>
      <c r="BI2" s="13">
        <v>10</v>
      </c>
      <c r="BJ2" s="14">
        <v>11</v>
      </c>
      <c r="BK2" s="14">
        <v>12</v>
      </c>
      <c r="BL2" s="14">
        <v>13</v>
      </c>
      <c r="BM2" s="14">
        <v>14</v>
      </c>
      <c r="BN2" s="14">
        <v>15</v>
      </c>
      <c r="BO2" s="17">
        <v>16</v>
      </c>
      <c r="BP2" s="13">
        <v>17</v>
      </c>
      <c r="BQ2" s="14">
        <v>18</v>
      </c>
      <c r="BR2" s="14">
        <v>19</v>
      </c>
      <c r="BS2" s="14">
        <v>20</v>
      </c>
      <c r="BT2" s="14">
        <v>21</v>
      </c>
      <c r="BU2" s="14">
        <v>22</v>
      </c>
      <c r="BV2" s="17">
        <v>23</v>
      </c>
      <c r="BW2" s="13">
        <v>24</v>
      </c>
      <c r="BX2" s="14">
        <v>25</v>
      </c>
      <c r="BY2" s="14">
        <v>26</v>
      </c>
      <c r="BZ2" s="14">
        <v>27</v>
      </c>
      <c r="CA2" s="14">
        <v>28</v>
      </c>
      <c r="CB2" s="14">
        <v>29</v>
      </c>
      <c r="CC2" s="17">
        <v>30</v>
      </c>
      <c r="CD2" s="13">
        <v>31</v>
      </c>
      <c r="CE2" s="14">
        <v>1</v>
      </c>
      <c r="CF2" s="14">
        <v>2</v>
      </c>
      <c r="CG2" s="14">
        <v>3</v>
      </c>
      <c r="CH2" s="14">
        <v>4</v>
      </c>
      <c r="CI2" s="14">
        <v>5</v>
      </c>
      <c r="CJ2" s="17">
        <v>6</v>
      </c>
      <c r="CK2" s="13">
        <v>7</v>
      </c>
      <c r="CL2" s="14">
        <v>8</v>
      </c>
      <c r="CM2" s="14">
        <v>9</v>
      </c>
      <c r="CN2" s="14">
        <v>10</v>
      </c>
      <c r="CO2" s="14">
        <v>11</v>
      </c>
      <c r="CP2" s="14">
        <v>12</v>
      </c>
      <c r="CQ2" s="17">
        <v>13</v>
      </c>
      <c r="CR2" s="13">
        <v>14</v>
      </c>
      <c r="CS2" s="14">
        <v>15</v>
      </c>
      <c r="CT2" s="14">
        <v>16</v>
      </c>
      <c r="CU2" s="14">
        <v>17</v>
      </c>
      <c r="CV2" s="14">
        <v>18</v>
      </c>
      <c r="CW2" s="14">
        <v>19</v>
      </c>
      <c r="CX2" s="17">
        <v>20</v>
      </c>
    </row>
    <row r="3" spans="1:102">
      <c r="I3" s="4"/>
      <c r="J3" s="4"/>
      <c r="K3" s="22"/>
      <c r="L3" s="15" t="s">
        <v>48</v>
      </c>
      <c r="M3" s="16" t="s">
        <v>49</v>
      </c>
      <c r="N3" s="16" t="s">
        <v>50</v>
      </c>
      <c r="O3" s="16" t="s">
        <v>51</v>
      </c>
      <c r="P3" s="16" t="s">
        <v>52</v>
      </c>
      <c r="Q3" s="16" t="s">
        <v>53</v>
      </c>
      <c r="R3" s="18" t="s">
        <v>54</v>
      </c>
      <c r="S3" s="15" t="s">
        <v>48</v>
      </c>
      <c r="T3" s="16" t="s">
        <v>49</v>
      </c>
      <c r="U3" s="16" t="s">
        <v>50</v>
      </c>
      <c r="V3" s="16" t="s">
        <v>51</v>
      </c>
      <c r="W3" s="16" t="s">
        <v>52</v>
      </c>
      <c r="X3" s="16" t="s">
        <v>53</v>
      </c>
      <c r="Y3" s="18" t="s">
        <v>54</v>
      </c>
      <c r="Z3" s="15" t="s">
        <v>48</v>
      </c>
      <c r="AA3" s="16" t="s">
        <v>49</v>
      </c>
      <c r="AB3" s="16" t="s">
        <v>50</v>
      </c>
      <c r="AC3" s="16" t="s">
        <v>51</v>
      </c>
      <c r="AD3" s="16" t="s">
        <v>52</v>
      </c>
      <c r="AE3" s="16" t="s">
        <v>53</v>
      </c>
      <c r="AF3" s="18" t="s">
        <v>54</v>
      </c>
      <c r="AG3" s="15" t="s">
        <v>48</v>
      </c>
      <c r="AH3" s="16" t="s">
        <v>49</v>
      </c>
      <c r="AI3" s="16" t="s">
        <v>50</v>
      </c>
      <c r="AJ3" s="16" t="s">
        <v>51</v>
      </c>
      <c r="AK3" s="16" t="s">
        <v>52</v>
      </c>
      <c r="AL3" s="16" t="s">
        <v>53</v>
      </c>
      <c r="AM3" s="18" t="s">
        <v>54</v>
      </c>
      <c r="AN3" s="15" t="s">
        <v>48</v>
      </c>
      <c r="AO3" s="16" t="s">
        <v>49</v>
      </c>
      <c r="AP3" s="16" t="s">
        <v>50</v>
      </c>
      <c r="AQ3" s="16" t="s">
        <v>51</v>
      </c>
      <c r="AR3" s="16" t="s">
        <v>52</v>
      </c>
      <c r="AS3" s="16" t="s">
        <v>53</v>
      </c>
      <c r="AT3" s="18" t="s">
        <v>54</v>
      </c>
      <c r="AU3" s="15" t="s">
        <v>48</v>
      </c>
      <c r="AV3" s="16" t="s">
        <v>49</v>
      </c>
      <c r="AW3" s="16" t="s">
        <v>50</v>
      </c>
      <c r="AX3" s="16" t="s">
        <v>51</v>
      </c>
      <c r="AY3" s="16" t="s">
        <v>52</v>
      </c>
      <c r="AZ3" s="16" t="s">
        <v>53</v>
      </c>
      <c r="BA3" s="18" t="s">
        <v>54</v>
      </c>
      <c r="BB3" s="15" t="s">
        <v>48</v>
      </c>
      <c r="BC3" s="16" t="s">
        <v>49</v>
      </c>
      <c r="BD3" s="16" t="s">
        <v>50</v>
      </c>
      <c r="BE3" s="16" t="s">
        <v>51</v>
      </c>
      <c r="BF3" s="16" t="s">
        <v>52</v>
      </c>
      <c r="BG3" s="16" t="s">
        <v>53</v>
      </c>
      <c r="BH3" s="18" t="s">
        <v>54</v>
      </c>
      <c r="BI3" s="15" t="s">
        <v>48</v>
      </c>
      <c r="BJ3" s="16" t="s">
        <v>49</v>
      </c>
      <c r="BK3" s="16" t="s">
        <v>50</v>
      </c>
      <c r="BL3" s="16" t="s">
        <v>51</v>
      </c>
      <c r="BM3" s="16" t="s">
        <v>52</v>
      </c>
      <c r="BN3" s="16" t="s">
        <v>53</v>
      </c>
      <c r="BO3" s="18" t="s">
        <v>54</v>
      </c>
      <c r="BP3" s="15" t="s">
        <v>48</v>
      </c>
      <c r="BQ3" s="16" t="s">
        <v>49</v>
      </c>
      <c r="BR3" s="16" t="s">
        <v>50</v>
      </c>
      <c r="BS3" s="16" t="s">
        <v>51</v>
      </c>
      <c r="BT3" s="16" t="s">
        <v>52</v>
      </c>
      <c r="BU3" s="16" t="s">
        <v>53</v>
      </c>
      <c r="BV3" s="18" t="s">
        <v>54</v>
      </c>
      <c r="BW3" s="15" t="s">
        <v>48</v>
      </c>
      <c r="BX3" s="16" t="s">
        <v>49</v>
      </c>
      <c r="BY3" s="16" t="s">
        <v>50</v>
      </c>
      <c r="BZ3" s="16" t="s">
        <v>51</v>
      </c>
      <c r="CA3" s="16" t="s">
        <v>52</v>
      </c>
      <c r="CB3" s="16" t="s">
        <v>53</v>
      </c>
      <c r="CC3" s="18" t="s">
        <v>54</v>
      </c>
      <c r="CD3" s="15" t="s">
        <v>48</v>
      </c>
      <c r="CE3" s="16" t="s">
        <v>49</v>
      </c>
      <c r="CF3" s="16" t="s">
        <v>50</v>
      </c>
      <c r="CG3" s="16" t="s">
        <v>51</v>
      </c>
      <c r="CH3" s="16" t="s">
        <v>52</v>
      </c>
      <c r="CI3" s="16" t="s">
        <v>53</v>
      </c>
      <c r="CJ3" s="18" t="s">
        <v>54</v>
      </c>
      <c r="CK3" s="15" t="s">
        <v>48</v>
      </c>
      <c r="CL3" s="16" t="s">
        <v>49</v>
      </c>
      <c r="CM3" s="16" t="s">
        <v>50</v>
      </c>
      <c r="CN3" s="16" t="s">
        <v>51</v>
      </c>
      <c r="CO3" s="16" t="s">
        <v>52</v>
      </c>
      <c r="CP3" s="16" t="s">
        <v>53</v>
      </c>
      <c r="CQ3" s="18" t="s">
        <v>54</v>
      </c>
      <c r="CR3" s="15" t="s">
        <v>48</v>
      </c>
      <c r="CS3" s="16" t="s">
        <v>49</v>
      </c>
      <c r="CT3" s="16" t="s">
        <v>50</v>
      </c>
      <c r="CU3" s="16" t="s">
        <v>51</v>
      </c>
      <c r="CV3" s="16" t="s">
        <v>52</v>
      </c>
      <c r="CW3" s="16" t="s">
        <v>53</v>
      </c>
      <c r="CX3" s="18" t="s">
        <v>54</v>
      </c>
    </row>
    <row r="4" spans="1:102" ht="15.75" customHeight="1">
      <c r="A4" s="8">
        <v>1</v>
      </c>
      <c r="B4" s="10"/>
      <c r="C4" s="10"/>
      <c r="D4" s="33"/>
      <c r="E4" s="33"/>
      <c r="F4" s="33"/>
      <c r="G4" s="41" t="s">
        <v>55</v>
      </c>
      <c r="H4" s="59" t="s">
        <v>67</v>
      </c>
      <c r="I4" s="42">
        <v>44009</v>
      </c>
      <c r="J4" s="55">
        <v>44010</v>
      </c>
      <c r="K4" s="67">
        <v>1</v>
      </c>
      <c r="L4" s="27"/>
      <c r="M4" s="28"/>
      <c r="N4" s="28"/>
      <c r="O4" s="28"/>
      <c r="P4" s="28"/>
      <c r="Q4" s="37" t="s">
        <v>56</v>
      </c>
      <c r="R4" s="38" t="s">
        <v>56</v>
      </c>
      <c r="S4" s="27"/>
      <c r="T4" s="28"/>
      <c r="U4" s="28"/>
      <c r="V4" s="28"/>
      <c r="W4" s="28"/>
      <c r="X4" s="28"/>
      <c r="Y4" s="29"/>
      <c r="Z4" s="27"/>
      <c r="AA4" s="28"/>
      <c r="AB4" s="28"/>
      <c r="AC4" s="69" t="s">
        <v>57</v>
      </c>
      <c r="AD4" s="28"/>
      <c r="AE4" s="28"/>
      <c r="AF4" s="29"/>
      <c r="AG4" s="27"/>
      <c r="AH4" s="28"/>
      <c r="AI4" s="28"/>
      <c r="AJ4" s="28"/>
      <c r="AK4" s="28"/>
      <c r="AL4" s="28"/>
      <c r="AM4" s="29"/>
      <c r="AN4" s="27"/>
      <c r="AO4" s="28"/>
      <c r="AP4" s="28"/>
      <c r="AQ4" s="28"/>
      <c r="AR4" s="28"/>
      <c r="AS4" s="28"/>
      <c r="AT4" s="29"/>
      <c r="AU4" s="27"/>
      <c r="AV4" s="28"/>
      <c r="AW4" s="28"/>
      <c r="AX4" s="28"/>
      <c r="AY4" s="28"/>
      <c r="AZ4" s="28"/>
      <c r="BA4" s="29"/>
      <c r="BB4" s="27"/>
      <c r="BC4" s="28"/>
      <c r="BD4" s="28"/>
      <c r="BE4" s="28"/>
      <c r="BF4" s="28"/>
      <c r="BG4" s="28"/>
      <c r="BH4" s="29"/>
      <c r="BI4" s="27"/>
      <c r="BJ4" s="28"/>
      <c r="BK4" s="28"/>
      <c r="BL4" s="28"/>
      <c r="BM4" s="28"/>
      <c r="BN4" s="28"/>
      <c r="BO4" s="29"/>
      <c r="BP4" s="27"/>
      <c r="BQ4" s="28"/>
      <c r="BR4" s="28"/>
      <c r="BS4" s="28"/>
      <c r="BT4" s="28"/>
      <c r="BU4" s="28"/>
      <c r="BV4" s="29"/>
      <c r="BW4" s="27"/>
      <c r="BX4" s="28"/>
      <c r="BY4" s="28"/>
      <c r="BZ4" s="28"/>
      <c r="CA4" s="28"/>
      <c r="CB4" s="28"/>
      <c r="CC4" s="29"/>
      <c r="CD4" s="27"/>
      <c r="CE4" s="28"/>
      <c r="CF4" s="28"/>
      <c r="CG4" s="28"/>
      <c r="CH4" s="28"/>
      <c r="CI4" s="28"/>
      <c r="CJ4" s="29"/>
      <c r="CK4" s="27"/>
      <c r="CL4" s="28"/>
      <c r="CM4" s="28"/>
      <c r="CN4" s="28"/>
      <c r="CO4" s="28"/>
      <c r="CP4" s="28"/>
      <c r="CQ4" s="29"/>
      <c r="CR4" s="27"/>
      <c r="CS4" s="28"/>
      <c r="CT4" s="28"/>
      <c r="CU4" s="28"/>
      <c r="CV4" s="28"/>
      <c r="CW4" s="28"/>
      <c r="CX4" s="29"/>
    </row>
    <row r="5" spans="1:102">
      <c r="A5" s="30">
        <v>23</v>
      </c>
      <c r="B5" s="31"/>
      <c r="C5" s="31"/>
      <c r="D5" s="32"/>
      <c r="E5" s="32"/>
      <c r="F5" s="32"/>
      <c r="G5" s="43" t="s">
        <v>58</v>
      </c>
      <c r="H5" s="60" t="s">
        <v>76</v>
      </c>
      <c r="I5" s="44">
        <v>44009</v>
      </c>
      <c r="J5" s="56">
        <v>44009</v>
      </c>
      <c r="K5" s="45">
        <v>1</v>
      </c>
      <c r="L5" s="27"/>
      <c r="M5" s="28"/>
      <c r="N5" s="28"/>
      <c r="O5" s="28"/>
      <c r="P5" s="28"/>
      <c r="Q5" s="34" t="s">
        <v>56</v>
      </c>
      <c r="R5" s="29"/>
      <c r="S5" s="27"/>
      <c r="T5" s="28"/>
      <c r="U5" s="28"/>
      <c r="V5" s="28"/>
      <c r="W5" s="28"/>
      <c r="X5" s="28"/>
      <c r="Y5" s="29"/>
      <c r="Z5" s="27"/>
      <c r="AA5" s="28"/>
      <c r="AB5" s="28"/>
      <c r="AC5" s="69" t="s">
        <v>57</v>
      </c>
      <c r="AD5" s="28"/>
      <c r="AE5" s="28"/>
      <c r="AF5" s="29"/>
      <c r="AG5" s="27"/>
      <c r="AH5" s="28"/>
      <c r="AI5" s="28"/>
      <c r="AJ5" s="28"/>
      <c r="AK5" s="28"/>
      <c r="AL5" s="28"/>
      <c r="AM5" s="29"/>
      <c r="AN5" s="27"/>
      <c r="AO5" s="28"/>
      <c r="AP5" s="28"/>
      <c r="AQ5" s="28"/>
      <c r="AR5" s="28"/>
      <c r="AS5" s="28"/>
      <c r="AT5" s="29"/>
      <c r="AU5" s="27"/>
      <c r="AV5" s="28"/>
      <c r="AW5" s="28"/>
      <c r="AX5" s="28"/>
      <c r="AY5" s="28"/>
      <c r="AZ5" s="28"/>
      <c r="BA5" s="29"/>
      <c r="BB5" s="27"/>
      <c r="BC5" s="28"/>
      <c r="BD5" s="28"/>
      <c r="BE5" s="28"/>
      <c r="BF5" s="28"/>
      <c r="BG5" s="28"/>
      <c r="BH5" s="29"/>
      <c r="BI5" s="27"/>
      <c r="BJ5" s="28"/>
      <c r="BK5" s="28"/>
      <c r="BL5" s="28"/>
      <c r="BM5" s="28"/>
      <c r="BN5" s="28"/>
      <c r="BO5" s="29"/>
      <c r="BP5" s="27"/>
      <c r="BQ5" s="28"/>
      <c r="BR5" s="28"/>
      <c r="BS5" s="28"/>
      <c r="BT5" s="28"/>
      <c r="BU5" s="28"/>
      <c r="BV5" s="29"/>
      <c r="BW5" s="27"/>
      <c r="BX5" s="28"/>
      <c r="BY5" s="28"/>
      <c r="BZ5" s="28"/>
      <c r="CA5" s="28"/>
      <c r="CB5" s="28"/>
      <c r="CC5" s="29"/>
      <c r="CD5" s="27"/>
      <c r="CE5" s="28"/>
      <c r="CF5" s="28"/>
      <c r="CG5" s="28"/>
      <c r="CH5" s="28"/>
      <c r="CI5" s="28"/>
      <c r="CJ5" s="29"/>
      <c r="CK5" s="27"/>
      <c r="CL5" s="28"/>
      <c r="CM5" s="28"/>
      <c r="CN5" s="28"/>
      <c r="CO5" s="28"/>
      <c r="CP5" s="28"/>
      <c r="CQ5" s="29"/>
      <c r="CR5" s="27"/>
      <c r="CS5" s="28"/>
      <c r="CT5" s="28"/>
      <c r="CU5" s="28"/>
      <c r="CV5" s="28"/>
      <c r="CW5" s="28"/>
      <c r="CX5" s="29"/>
    </row>
    <row r="6" spans="1:102">
      <c r="A6" s="32">
        <v>2</v>
      </c>
      <c r="B6" s="32"/>
      <c r="C6" s="32"/>
      <c r="D6" s="32"/>
      <c r="E6" s="32"/>
      <c r="F6" s="32"/>
      <c r="G6" s="43" t="s">
        <v>59</v>
      </c>
      <c r="H6" s="61" t="s">
        <v>69</v>
      </c>
      <c r="I6" s="44">
        <v>44009</v>
      </c>
      <c r="J6" s="56">
        <v>44010</v>
      </c>
      <c r="K6" s="68">
        <v>1</v>
      </c>
      <c r="L6" s="27"/>
      <c r="M6" s="28"/>
      <c r="N6" s="28"/>
      <c r="O6" s="28"/>
      <c r="P6" s="28"/>
      <c r="Q6" s="34" t="s">
        <v>56</v>
      </c>
      <c r="R6" s="35" t="s">
        <v>56</v>
      </c>
      <c r="S6" s="27"/>
      <c r="T6" s="28"/>
      <c r="U6" s="28"/>
      <c r="V6" s="28"/>
      <c r="W6" s="28"/>
      <c r="X6" s="28"/>
      <c r="Y6" s="29"/>
      <c r="Z6" s="27"/>
      <c r="AA6" s="28"/>
      <c r="AB6" s="28"/>
      <c r="AC6" s="69" t="s">
        <v>57</v>
      </c>
      <c r="AD6" s="28"/>
      <c r="AE6" s="28"/>
      <c r="AF6" s="29"/>
      <c r="AG6" s="27"/>
      <c r="AH6" s="28"/>
      <c r="AI6" s="28"/>
      <c r="AJ6" s="28"/>
      <c r="AK6" s="28"/>
      <c r="AL6" s="28"/>
      <c r="AM6" s="29"/>
      <c r="AN6" s="27"/>
      <c r="AO6" s="28"/>
      <c r="AP6" s="28"/>
      <c r="AQ6" s="28"/>
      <c r="AR6" s="28"/>
      <c r="AS6" s="28"/>
      <c r="AT6" s="29"/>
      <c r="AU6" s="27"/>
      <c r="AV6" s="28"/>
      <c r="AW6" s="28"/>
      <c r="AX6" s="28"/>
      <c r="AY6" s="28"/>
      <c r="AZ6" s="28"/>
      <c r="BA6" s="29"/>
      <c r="BB6" s="27"/>
      <c r="BC6" s="28"/>
      <c r="BD6" s="28"/>
      <c r="BE6" s="28"/>
      <c r="BF6" s="28"/>
      <c r="BG6" s="28"/>
      <c r="BH6" s="29"/>
      <c r="BI6" s="27"/>
      <c r="BJ6" s="28"/>
      <c r="BK6" s="28"/>
      <c r="BL6" s="28"/>
      <c r="BM6" s="28"/>
      <c r="BN6" s="28"/>
      <c r="BO6" s="29"/>
      <c r="BP6" s="27"/>
      <c r="BQ6" s="28"/>
      <c r="BR6" s="28"/>
      <c r="BS6" s="28"/>
      <c r="BT6" s="28"/>
      <c r="BU6" s="28"/>
      <c r="BV6" s="29"/>
      <c r="BW6" s="27"/>
      <c r="BX6" s="28"/>
      <c r="BY6" s="28"/>
      <c r="BZ6" s="28"/>
      <c r="CA6" s="28"/>
      <c r="CB6" s="28"/>
      <c r="CC6" s="29"/>
      <c r="CD6" s="27"/>
      <c r="CE6" s="28"/>
      <c r="CF6" s="28"/>
      <c r="CG6" s="28"/>
      <c r="CH6" s="28"/>
      <c r="CI6" s="28"/>
      <c r="CJ6" s="29"/>
      <c r="CK6" s="27"/>
      <c r="CL6" s="28"/>
      <c r="CM6" s="28"/>
      <c r="CN6" s="28"/>
      <c r="CO6" s="28"/>
      <c r="CP6" s="28"/>
      <c r="CQ6" s="29"/>
      <c r="CR6" s="27"/>
      <c r="CS6" s="28"/>
      <c r="CT6" s="28"/>
      <c r="CU6" s="28"/>
      <c r="CV6" s="28"/>
      <c r="CW6" s="28"/>
      <c r="CX6" s="29"/>
    </row>
    <row r="7" spans="1:102">
      <c r="A7" s="32"/>
      <c r="B7" s="32"/>
      <c r="C7" s="32"/>
      <c r="D7" s="32"/>
      <c r="E7" s="32"/>
      <c r="F7" s="32"/>
      <c r="G7" s="43"/>
      <c r="H7" s="63"/>
      <c r="I7" s="44"/>
      <c r="J7" s="56"/>
      <c r="K7" s="46"/>
      <c r="L7" s="27"/>
      <c r="M7" s="28"/>
      <c r="N7" s="28"/>
      <c r="O7" s="28"/>
      <c r="P7" s="28"/>
      <c r="Q7" s="28"/>
      <c r="R7" s="29"/>
      <c r="S7" s="27"/>
      <c r="T7" s="28"/>
      <c r="U7" s="28"/>
      <c r="V7" s="28"/>
      <c r="W7" s="28"/>
      <c r="X7" s="28"/>
      <c r="Y7" s="29"/>
      <c r="Z7" s="27"/>
      <c r="AA7" s="28"/>
      <c r="AB7" s="28"/>
      <c r="AC7" s="69" t="s">
        <v>57</v>
      </c>
      <c r="AD7" s="28"/>
      <c r="AE7" s="28"/>
      <c r="AF7" s="29"/>
      <c r="AG7" s="27"/>
      <c r="AH7" s="28"/>
      <c r="AI7" s="28"/>
      <c r="AJ7" s="28"/>
      <c r="AK7" s="28"/>
      <c r="AL7" s="28"/>
      <c r="AM7" s="29"/>
      <c r="AN7" s="27"/>
      <c r="AO7" s="28"/>
      <c r="AP7" s="28"/>
      <c r="AQ7" s="28"/>
      <c r="AR7" s="28"/>
      <c r="AS7" s="28"/>
      <c r="AT7" s="29"/>
      <c r="AU7" s="27"/>
      <c r="AV7" s="28"/>
      <c r="AW7" s="28"/>
      <c r="AX7" s="28"/>
      <c r="AY7" s="28"/>
      <c r="AZ7" s="28"/>
      <c r="BA7" s="29"/>
      <c r="BB7" s="27"/>
      <c r="BC7" s="28"/>
      <c r="BD7" s="28"/>
      <c r="BE7" s="28"/>
      <c r="BF7" s="28"/>
      <c r="BG7" s="28"/>
      <c r="BH7" s="29"/>
      <c r="BI7" s="27"/>
      <c r="BJ7" s="28"/>
      <c r="BK7" s="28"/>
      <c r="BL7" s="28"/>
      <c r="BM7" s="28"/>
      <c r="BN7" s="28"/>
      <c r="BO7" s="29"/>
      <c r="BP7" s="27"/>
      <c r="BQ7" s="28"/>
      <c r="BR7" s="28"/>
      <c r="BS7" s="28"/>
      <c r="BT7" s="28"/>
      <c r="BU7" s="28"/>
      <c r="BV7" s="29"/>
      <c r="BW7" s="27"/>
      <c r="BX7" s="28"/>
      <c r="BY7" s="28"/>
      <c r="BZ7" s="28"/>
      <c r="CA7" s="28"/>
      <c r="CB7" s="28"/>
      <c r="CC7" s="29"/>
      <c r="CD7" s="27"/>
      <c r="CE7" s="28"/>
      <c r="CF7" s="28"/>
      <c r="CG7" s="28"/>
      <c r="CH7" s="28"/>
      <c r="CI7" s="28"/>
      <c r="CJ7" s="29"/>
      <c r="CK7" s="27"/>
      <c r="CL7" s="28"/>
      <c r="CM7" s="28"/>
      <c r="CN7" s="28"/>
      <c r="CO7" s="28"/>
      <c r="CP7" s="28"/>
      <c r="CQ7" s="29"/>
      <c r="CR7" s="27"/>
      <c r="CS7" s="28"/>
      <c r="CT7" s="28"/>
      <c r="CU7" s="28"/>
      <c r="CV7" s="28"/>
      <c r="CW7" s="28"/>
      <c r="CX7" s="29"/>
    </row>
    <row r="8" spans="1:102">
      <c r="A8" s="33">
        <v>5</v>
      </c>
      <c r="B8" s="33"/>
      <c r="C8" s="33"/>
      <c r="D8" s="33"/>
      <c r="E8" s="33"/>
      <c r="F8" s="33"/>
      <c r="G8" s="47" t="s">
        <v>60</v>
      </c>
      <c r="H8" s="64" t="s">
        <v>68</v>
      </c>
      <c r="I8" s="48">
        <v>44010</v>
      </c>
      <c r="J8" s="57">
        <v>44015</v>
      </c>
      <c r="K8" s="72">
        <v>0.753</v>
      </c>
      <c r="L8" s="27"/>
      <c r="M8" s="28"/>
      <c r="N8" s="28"/>
      <c r="O8" s="28"/>
      <c r="P8" s="28"/>
      <c r="Q8" s="28"/>
      <c r="R8" s="38" t="s">
        <v>56</v>
      </c>
      <c r="S8" s="39" t="s">
        <v>56</v>
      </c>
      <c r="T8" s="37" t="s">
        <v>56</v>
      </c>
      <c r="U8" s="37" t="s">
        <v>56</v>
      </c>
      <c r="V8" s="37" t="s">
        <v>56</v>
      </c>
      <c r="W8" s="37"/>
      <c r="X8" s="28"/>
      <c r="Y8" s="29"/>
      <c r="Z8" s="27"/>
      <c r="AA8" s="28"/>
      <c r="AB8" s="28"/>
      <c r="AC8" s="69" t="s">
        <v>57</v>
      </c>
      <c r="AD8" s="28"/>
      <c r="AE8" s="28"/>
      <c r="AF8" s="29"/>
      <c r="AG8" s="27"/>
      <c r="AH8" s="28"/>
      <c r="AI8" s="28"/>
      <c r="AJ8" s="28"/>
      <c r="AK8" s="28"/>
      <c r="AL8" s="28"/>
      <c r="AM8" s="29"/>
      <c r="AN8" s="27"/>
      <c r="AO8" s="28"/>
      <c r="AP8" s="28"/>
      <c r="AQ8" s="28"/>
      <c r="AR8" s="28"/>
      <c r="AS8" s="28"/>
      <c r="AT8" s="29"/>
      <c r="AU8" s="27"/>
      <c r="AV8" s="28"/>
      <c r="AW8" s="28"/>
      <c r="AX8" s="28"/>
      <c r="AY8" s="28"/>
      <c r="AZ8" s="28"/>
      <c r="BA8" s="29"/>
      <c r="BB8" s="27"/>
      <c r="BC8" s="28"/>
      <c r="BD8" s="28"/>
      <c r="BE8" s="28"/>
      <c r="BF8" s="28"/>
      <c r="BG8" s="28"/>
      <c r="BH8" s="29"/>
      <c r="BI8" s="27"/>
      <c r="BJ8" s="28"/>
      <c r="BK8" s="28"/>
      <c r="BL8" s="28"/>
      <c r="BM8" s="28"/>
      <c r="BN8" s="28"/>
      <c r="BO8" s="29"/>
      <c r="BP8" s="27"/>
      <c r="BQ8" s="28"/>
      <c r="BR8" s="28"/>
      <c r="BS8" s="28"/>
      <c r="BT8" s="28"/>
      <c r="BU8" s="28"/>
      <c r="BV8" s="29"/>
      <c r="BW8" s="27"/>
      <c r="BX8" s="28"/>
      <c r="BY8" s="28"/>
      <c r="BZ8" s="28"/>
      <c r="CA8" s="28"/>
      <c r="CB8" s="28"/>
      <c r="CC8" s="29"/>
      <c r="CD8" s="27"/>
      <c r="CE8" s="28"/>
      <c r="CF8" s="28"/>
      <c r="CG8" s="28"/>
      <c r="CH8" s="28"/>
      <c r="CI8" s="28"/>
      <c r="CJ8" s="29"/>
      <c r="CK8" s="27"/>
      <c r="CL8" s="28"/>
      <c r="CM8" s="28"/>
      <c r="CN8" s="28"/>
      <c r="CO8" s="28"/>
      <c r="CP8" s="28"/>
      <c r="CQ8" s="29"/>
      <c r="CR8" s="27"/>
      <c r="CS8" s="28"/>
      <c r="CT8" s="28"/>
      <c r="CU8" s="28"/>
      <c r="CV8" s="28"/>
      <c r="CW8" s="28"/>
      <c r="CX8" s="29"/>
    </row>
    <row r="9" spans="1:102">
      <c r="A9" s="32">
        <v>6</v>
      </c>
      <c r="B9" s="32"/>
      <c r="C9" s="32"/>
      <c r="D9" s="32"/>
      <c r="E9" s="32"/>
      <c r="F9" s="32"/>
      <c r="G9" s="43" t="s">
        <v>61</v>
      </c>
      <c r="H9" s="62" t="s">
        <v>79</v>
      </c>
      <c r="I9" s="44">
        <v>44010</v>
      </c>
      <c r="J9" s="56">
        <v>44014</v>
      </c>
      <c r="K9" s="75">
        <v>0.75</v>
      </c>
      <c r="L9" s="27"/>
      <c r="M9" s="28"/>
      <c r="N9" s="28"/>
      <c r="O9" s="28"/>
      <c r="P9" s="28"/>
      <c r="Q9" s="28"/>
      <c r="R9" s="35" t="s">
        <v>56</v>
      </c>
      <c r="S9" s="36" t="s">
        <v>56</v>
      </c>
      <c r="T9" s="34" t="s">
        <v>56</v>
      </c>
      <c r="U9" s="34" t="s">
        <v>56</v>
      </c>
      <c r="V9" s="34"/>
      <c r="W9" s="28"/>
      <c r="X9" s="28"/>
      <c r="Y9" s="29"/>
      <c r="Z9" s="27"/>
      <c r="AA9" s="28"/>
      <c r="AB9" s="28"/>
      <c r="AC9" s="69" t="s">
        <v>57</v>
      </c>
      <c r="AD9" s="28"/>
      <c r="AE9" s="28"/>
      <c r="AF9" s="29"/>
      <c r="AG9" s="27"/>
      <c r="AH9" s="28"/>
      <c r="AI9" s="28"/>
      <c r="AJ9" s="28"/>
      <c r="AK9" s="28"/>
      <c r="AL9" s="28"/>
      <c r="AM9" s="29"/>
      <c r="AN9" s="27"/>
      <c r="AO9" s="28"/>
      <c r="AP9" s="28"/>
      <c r="AQ9" s="28"/>
      <c r="AR9" s="28"/>
      <c r="AS9" s="28"/>
      <c r="AT9" s="29"/>
      <c r="AU9" s="27"/>
      <c r="AV9" s="28"/>
      <c r="AW9" s="28"/>
      <c r="AX9" s="28"/>
      <c r="AY9" s="28"/>
      <c r="AZ9" s="28"/>
      <c r="BA9" s="29"/>
      <c r="BB9" s="27"/>
      <c r="BC9" s="28"/>
      <c r="BD9" s="28"/>
      <c r="BE9" s="28"/>
      <c r="BF9" s="28"/>
      <c r="BG9" s="28"/>
      <c r="BH9" s="29"/>
      <c r="BI9" s="27"/>
      <c r="BJ9" s="28"/>
      <c r="BK9" s="28"/>
      <c r="BL9" s="28"/>
      <c r="BM9" s="28"/>
      <c r="BN9" s="28"/>
      <c r="BO9" s="29"/>
      <c r="BP9" s="27"/>
      <c r="BQ9" s="28"/>
      <c r="BR9" s="28"/>
      <c r="BS9" s="28"/>
      <c r="BT9" s="28"/>
      <c r="BU9" s="28"/>
      <c r="BV9" s="29"/>
      <c r="BW9" s="27"/>
      <c r="BX9" s="28"/>
      <c r="BY9" s="28"/>
      <c r="BZ9" s="28"/>
      <c r="CA9" s="28"/>
      <c r="CB9" s="28"/>
      <c r="CC9" s="29"/>
      <c r="CD9" s="27"/>
      <c r="CE9" s="28"/>
      <c r="CF9" s="28"/>
      <c r="CG9" s="28"/>
      <c r="CH9" s="28"/>
      <c r="CI9" s="28"/>
      <c r="CJ9" s="29"/>
      <c r="CK9" s="27"/>
      <c r="CL9" s="28"/>
      <c r="CM9" s="28"/>
      <c r="CN9" s="28"/>
      <c r="CO9" s="28"/>
      <c r="CP9" s="28"/>
      <c r="CQ9" s="29"/>
      <c r="CR9" s="27"/>
      <c r="CS9" s="28"/>
      <c r="CT9" s="28"/>
      <c r="CU9" s="28"/>
      <c r="CV9" s="28"/>
      <c r="CW9" s="28"/>
      <c r="CX9" s="29"/>
    </row>
    <row r="10" spans="1:102">
      <c r="A10" s="32">
        <v>7</v>
      </c>
      <c r="B10" s="32"/>
      <c r="C10" s="32"/>
      <c r="D10" s="32"/>
      <c r="E10" s="32"/>
      <c r="F10" s="32"/>
      <c r="G10" s="43" t="s">
        <v>62</v>
      </c>
      <c r="H10" s="62" t="s">
        <v>75</v>
      </c>
      <c r="I10" s="44">
        <v>44010</v>
      </c>
      <c r="J10" s="56">
        <v>44014</v>
      </c>
      <c r="K10" s="49">
        <v>1</v>
      </c>
      <c r="L10" s="27"/>
      <c r="M10" s="28"/>
      <c r="N10" s="28"/>
      <c r="O10" s="28"/>
      <c r="P10" s="28"/>
      <c r="Q10" s="28"/>
      <c r="R10" s="35" t="s">
        <v>56</v>
      </c>
      <c r="S10" s="36" t="s">
        <v>56</v>
      </c>
      <c r="T10" s="34" t="s">
        <v>56</v>
      </c>
      <c r="U10" s="34" t="s">
        <v>56</v>
      </c>
      <c r="V10" s="34" t="s">
        <v>56</v>
      </c>
      <c r="W10" s="28"/>
      <c r="X10" s="28"/>
      <c r="Y10" s="29"/>
      <c r="Z10" s="27"/>
      <c r="AA10" s="28"/>
      <c r="AB10" s="28"/>
      <c r="AC10" s="69" t="s">
        <v>57</v>
      </c>
      <c r="AD10" s="28"/>
      <c r="AE10" s="28"/>
      <c r="AF10" s="29"/>
      <c r="AG10" s="27"/>
      <c r="AH10" s="28"/>
      <c r="AI10" s="28"/>
      <c r="AJ10" s="28"/>
      <c r="AK10" s="28"/>
      <c r="AL10" s="28"/>
      <c r="AM10" s="29"/>
      <c r="AN10" s="27"/>
      <c r="AO10" s="28"/>
      <c r="AP10" s="28"/>
      <c r="AQ10" s="28"/>
      <c r="AR10" s="28"/>
      <c r="AS10" s="28"/>
      <c r="AT10" s="29"/>
      <c r="AU10" s="27"/>
      <c r="AV10" s="28"/>
      <c r="AW10" s="28"/>
      <c r="AX10" s="28"/>
      <c r="AY10" s="28"/>
      <c r="AZ10" s="28"/>
      <c r="BA10" s="29"/>
      <c r="BB10" s="27"/>
      <c r="BC10" s="28"/>
      <c r="BD10" s="28"/>
      <c r="BE10" s="28"/>
      <c r="BF10" s="28"/>
      <c r="BG10" s="28"/>
      <c r="BH10" s="29"/>
      <c r="BI10" s="27"/>
      <c r="BJ10" s="28"/>
      <c r="BK10" s="28"/>
      <c r="BL10" s="28"/>
      <c r="BM10" s="28"/>
      <c r="BN10" s="28"/>
      <c r="BO10" s="29"/>
      <c r="BP10" s="27"/>
      <c r="BQ10" s="28"/>
      <c r="BR10" s="28"/>
      <c r="BS10" s="28"/>
      <c r="BT10" s="28"/>
      <c r="BU10" s="28"/>
      <c r="BV10" s="29"/>
      <c r="BW10" s="27"/>
      <c r="BX10" s="28"/>
      <c r="BY10" s="28"/>
      <c r="BZ10" s="28"/>
      <c r="CA10" s="28"/>
      <c r="CB10" s="28"/>
      <c r="CC10" s="29"/>
      <c r="CD10" s="27"/>
      <c r="CE10" s="28"/>
      <c r="CF10" s="28"/>
      <c r="CG10" s="28"/>
      <c r="CH10" s="28"/>
      <c r="CI10" s="28"/>
      <c r="CJ10" s="29"/>
      <c r="CK10" s="27"/>
      <c r="CL10" s="28"/>
      <c r="CM10" s="28"/>
      <c r="CN10" s="28"/>
      <c r="CO10" s="28"/>
      <c r="CP10" s="28"/>
      <c r="CQ10" s="29"/>
      <c r="CR10" s="27"/>
      <c r="CS10" s="28"/>
      <c r="CT10" s="28"/>
      <c r="CU10" s="28"/>
      <c r="CV10" s="28"/>
      <c r="CW10" s="28"/>
      <c r="CX10" s="29"/>
    </row>
    <row r="11" spans="1:102">
      <c r="A11" s="30">
        <v>8</v>
      </c>
      <c r="B11" s="31"/>
      <c r="C11" s="31"/>
      <c r="D11" s="32"/>
      <c r="E11" s="32"/>
      <c r="F11" s="32"/>
      <c r="G11" s="43" t="s">
        <v>63</v>
      </c>
      <c r="H11" s="60" t="s">
        <v>74</v>
      </c>
      <c r="I11" s="50">
        <v>44010</v>
      </c>
      <c r="J11" s="56">
        <v>44015</v>
      </c>
      <c r="K11" s="73">
        <v>0.55000000000000004</v>
      </c>
      <c r="L11" s="27"/>
      <c r="M11" s="28"/>
      <c r="N11" s="28"/>
      <c r="O11" s="28"/>
      <c r="P11" s="28"/>
      <c r="Q11" s="28"/>
      <c r="R11" s="35" t="s">
        <v>56</v>
      </c>
      <c r="S11" s="36" t="s">
        <v>56</v>
      </c>
      <c r="T11" s="34" t="s">
        <v>56</v>
      </c>
      <c r="U11" s="34"/>
      <c r="V11" s="34"/>
      <c r="W11" s="34"/>
      <c r="X11" s="28"/>
      <c r="Y11" s="29"/>
      <c r="Z11" s="27"/>
      <c r="AA11" s="28"/>
      <c r="AB11" s="28"/>
      <c r="AC11" s="69" t="s">
        <v>57</v>
      </c>
      <c r="AD11" s="28"/>
      <c r="AE11" s="28"/>
      <c r="AF11" s="29"/>
      <c r="AG11" s="27"/>
      <c r="AH11" s="28"/>
      <c r="AI11" s="28"/>
      <c r="AJ11" s="28"/>
      <c r="AK11" s="28"/>
      <c r="AL11" s="28"/>
      <c r="AM11" s="29"/>
      <c r="AN11" s="27"/>
      <c r="AO11" s="28"/>
      <c r="AP11" s="28"/>
      <c r="AQ11" s="28"/>
      <c r="AR11" s="28"/>
      <c r="AS11" s="28"/>
      <c r="AT11" s="29"/>
      <c r="AU11" s="27"/>
      <c r="AV11" s="28"/>
      <c r="AW11" s="28"/>
      <c r="AX11" s="28"/>
      <c r="AY11" s="28"/>
      <c r="AZ11" s="28"/>
      <c r="BA11" s="29"/>
      <c r="BB11" s="27"/>
      <c r="BC11" s="28"/>
      <c r="BD11" s="28"/>
      <c r="BE11" s="28"/>
      <c r="BF11" s="28"/>
      <c r="BG11" s="28"/>
      <c r="BH11" s="29"/>
      <c r="BI11" s="27"/>
      <c r="BJ11" s="28"/>
      <c r="BK11" s="28"/>
      <c r="BL11" s="28"/>
      <c r="BM11" s="28"/>
      <c r="BN11" s="28"/>
      <c r="BO11" s="29"/>
      <c r="BP11" s="27"/>
      <c r="BQ11" s="28"/>
      <c r="BR11" s="28"/>
      <c r="BS11" s="28"/>
      <c r="BT11" s="28"/>
      <c r="BU11" s="28"/>
      <c r="BV11" s="29"/>
      <c r="BW11" s="27"/>
      <c r="BX11" s="28"/>
      <c r="BY11" s="28"/>
      <c r="BZ11" s="28"/>
      <c r="CA11" s="28"/>
      <c r="CB11" s="28"/>
      <c r="CC11" s="29"/>
      <c r="CD11" s="27"/>
      <c r="CE11" s="28"/>
      <c r="CF11" s="28"/>
      <c r="CG11" s="28"/>
      <c r="CH11" s="28"/>
      <c r="CI11" s="28"/>
      <c r="CJ11" s="29"/>
      <c r="CK11" s="27"/>
      <c r="CL11" s="28"/>
      <c r="CM11" s="28"/>
      <c r="CN11" s="28"/>
      <c r="CO11" s="28"/>
      <c r="CP11" s="28"/>
      <c r="CQ11" s="29"/>
      <c r="CR11" s="27"/>
      <c r="CS11" s="28"/>
      <c r="CT11" s="28"/>
      <c r="CU11" s="28"/>
      <c r="CV11" s="28"/>
      <c r="CW11" s="28"/>
      <c r="CX11" s="29"/>
    </row>
    <row r="12" spans="1:102">
      <c r="G12" s="51"/>
      <c r="H12" s="65"/>
      <c r="I12" s="44"/>
      <c r="J12" s="56"/>
      <c r="K12" s="52"/>
      <c r="L12" s="27"/>
      <c r="M12" s="28"/>
      <c r="N12" s="28"/>
      <c r="O12" s="28"/>
      <c r="P12" s="28"/>
      <c r="Q12" s="28"/>
      <c r="R12" s="29"/>
      <c r="S12" s="27"/>
      <c r="T12" s="28"/>
      <c r="U12" s="28"/>
      <c r="V12" s="28"/>
      <c r="W12" s="28"/>
      <c r="X12" s="28"/>
      <c r="Y12" s="29"/>
      <c r="Z12" s="27"/>
      <c r="AA12" s="28"/>
      <c r="AB12" s="28"/>
      <c r="AC12" s="69" t="s">
        <v>57</v>
      </c>
      <c r="AD12" s="28"/>
      <c r="AE12" s="28"/>
      <c r="AF12" s="29"/>
      <c r="AG12" s="27"/>
      <c r="AH12" s="28"/>
      <c r="AI12" s="28"/>
      <c r="AJ12" s="28"/>
      <c r="AK12" s="28"/>
      <c r="AL12" s="28"/>
      <c r="AM12" s="29"/>
      <c r="AN12" s="27"/>
      <c r="AO12" s="28"/>
      <c r="AP12" s="28"/>
      <c r="AQ12" s="28"/>
      <c r="AR12" s="28"/>
      <c r="AS12" s="28"/>
      <c r="AT12" s="29"/>
      <c r="AU12" s="27"/>
      <c r="AV12" s="28"/>
      <c r="AW12" s="28"/>
      <c r="AX12" s="28"/>
      <c r="AY12" s="28"/>
      <c r="AZ12" s="28"/>
      <c r="BA12" s="29"/>
      <c r="BB12" s="27"/>
      <c r="BC12" s="28"/>
      <c r="BD12" s="28"/>
      <c r="BE12" s="28"/>
      <c r="BF12" s="28"/>
      <c r="BG12" s="28"/>
      <c r="BH12" s="29"/>
      <c r="BI12" s="27"/>
      <c r="BJ12" s="28"/>
      <c r="BK12" s="28"/>
      <c r="BL12" s="28"/>
      <c r="BM12" s="28"/>
      <c r="BN12" s="28"/>
      <c r="BO12" s="29"/>
      <c r="BP12" s="27"/>
      <c r="BQ12" s="28"/>
      <c r="BR12" s="28"/>
      <c r="BS12" s="28"/>
      <c r="BT12" s="28"/>
      <c r="BU12" s="28"/>
      <c r="BV12" s="29"/>
      <c r="BW12" s="27"/>
      <c r="BX12" s="28"/>
      <c r="BY12" s="28"/>
      <c r="BZ12" s="28"/>
      <c r="CA12" s="28"/>
      <c r="CB12" s="28"/>
      <c r="CC12" s="29"/>
      <c r="CD12" s="27"/>
      <c r="CE12" s="28"/>
      <c r="CF12" s="28"/>
      <c r="CG12" s="28"/>
      <c r="CH12" s="28"/>
      <c r="CI12" s="28"/>
      <c r="CJ12" s="29"/>
      <c r="CK12" s="27"/>
      <c r="CL12" s="28"/>
      <c r="CM12" s="28"/>
      <c r="CN12" s="28"/>
      <c r="CO12" s="28"/>
      <c r="CP12" s="28"/>
      <c r="CQ12" s="29"/>
      <c r="CR12" s="27"/>
      <c r="CS12" s="28"/>
      <c r="CT12" s="28"/>
      <c r="CU12" s="28"/>
      <c r="CV12" s="28"/>
      <c r="CW12" s="28"/>
      <c r="CX12" s="29"/>
    </row>
    <row r="13" spans="1:102">
      <c r="A13" s="8">
        <v>9</v>
      </c>
      <c r="B13" s="10"/>
      <c r="C13" s="10"/>
      <c r="D13" s="33"/>
      <c r="E13" s="33"/>
      <c r="F13" s="33"/>
      <c r="G13" s="47" t="s">
        <v>64</v>
      </c>
      <c r="H13" s="66" t="s">
        <v>70</v>
      </c>
      <c r="I13" s="53">
        <v>44021</v>
      </c>
      <c r="J13" s="58">
        <v>44021</v>
      </c>
      <c r="K13" s="54">
        <v>1</v>
      </c>
      <c r="L13" s="27"/>
      <c r="M13" s="28"/>
      <c r="N13" s="28"/>
      <c r="O13" s="28"/>
      <c r="P13" s="28"/>
      <c r="Q13" s="28"/>
      <c r="R13" s="29"/>
      <c r="S13" s="27"/>
      <c r="T13" s="28"/>
      <c r="U13" s="28"/>
      <c r="V13" s="28"/>
      <c r="W13" s="28"/>
      <c r="X13" s="28"/>
      <c r="Y13" s="29"/>
      <c r="Z13" s="27"/>
      <c r="AA13" s="28"/>
      <c r="AB13" s="28"/>
      <c r="AC13" s="70" t="s">
        <v>57</v>
      </c>
      <c r="AD13" s="28"/>
      <c r="AE13" s="28"/>
      <c r="AF13" s="29"/>
      <c r="AG13" s="27"/>
      <c r="AH13" s="28"/>
      <c r="AI13" s="28"/>
      <c r="AJ13" s="28"/>
      <c r="AK13" s="28"/>
      <c r="AL13" s="28"/>
      <c r="AM13" s="29"/>
      <c r="AN13" s="27"/>
      <c r="AO13" s="28"/>
      <c r="AP13" s="28"/>
      <c r="AQ13" s="28"/>
      <c r="AR13" s="28"/>
      <c r="AS13" s="28"/>
      <c r="AT13" s="29"/>
      <c r="AU13" s="27"/>
      <c r="AV13" s="28"/>
      <c r="AW13" s="28"/>
      <c r="AX13" s="28"/>
      <c r="AY13" s="28"/>
      <c r="AZ13" s="28"/>
      <c r="BA13" s="29"/>
      <c r="BB13" s="27"/>
      <c r="BC13" s="28"/>
      <c r="BD13" s="28"/>
      <c r="BE13" s="28"/>
      <c r="BF13" s="28"/>
      <c r="BG13" s="28"/>
      <c r="BH13" s="29"/>
      <c r="BI13" s="27"/>
      <c r="BJ13" s="28"/>
      <c r="BK13" s="28"/>
      <c r="BL13" s="28"/>
      <c r="BM13" s="28"/>
      <c r="BN13" s="28"/>
      <c r="BO13" s="29"/>
      <c r="BP13" s="27"/>
      <c r="BQ13" s="28"/>
      <c r="BR13" s="28"/>
      <c r="BS13" s="28"/>
      <c r="BT13" s="28"/>
      <c r="BU13" s="28"/>
      <c r="BV13" s="29"/>
      <c r="BW13" s="27"/>
      <c r="BX13" s="28"/>
      <c r="BY13" s="28"/>
      <c r="BZ13" s="28"/>
      <c r="CA13" s="28"/>
      <c r="CB13" s="28"/>
      <c r="CC13" s="29"/>
      <c r="CD13" s="27"/>
      <c r="CE13" s="28"/>
      <c r="CF13" s="28"/>
      <c r="CG13" s="28"/>
      <c r="CH13" s="28"/>
      <c r="CI13" s="28"/>
      <c r="CJ13" s="29"/>
      <c r="CK13" s="27"/>
      <c r="CL13" s="28"/>
      <c r="CM13" s="28"/>
      <c r="CN13" s="28"/>
      <c r="CO13" s="28"/>
      <c r="CP13" s="28"/>
      <c r="CQ13" s="29"/>
      <c r="CR13" s="27"/>
      <c r="CS13" s="28"/>
      <c r="CT13" s="28"/>
      <c r="CU13" s="28"/>
      <c r="CV13" s="28"/>
      <c r="CW13" s="28"/>
      <c r="CX13" s="29"/>
    </row>
    <row r="14" spans="1:102">
      <c r="A14" s="30">
        <v>10</v>
      </c>
      <c r="B14" s="31"/>
      <c r="C14" s="31"/>
      <c r="D14" s="32"/>
      <c r="E14" s="32"/>
      <c r="F14" s="32"/>
      <c r="G14" s="43" t="s">
        <v>65</v>
      </c>
      <c r="H14" s="60" t="s">
        <v>78</v>
      </c>
      <c r="I14" s="44">
        <v>44021</v>
      </c>
      <c r="J14" s="56">
        <v>44021</v>
      </c>
      <c r="K14" s="54">
        <v>1</v>
      </c>
      <c r="L14" s="27"/>
      <c r="M14" s="28"/>
      <c r="N14" s="28"/>
      <c r="O14" s="28"/>
      <c r="P14" s="28"/>
      <c r="Q14" s="28"/>
      <c r="R14" s="29"/>
      <c r="S14" s="27"/>
      <c r="T14" s="28"/>
      <c r="U14" s="28"/>
      <c r="V14" s="28"/>
      <c r="W14" s="28"/>
      <c r="X14" s="28"/>
      <c r="Y14" s="29"/>
      <c r="Z14" s="27"/>
      <c r="AA14" s="28"/>
      <c r="AB14" s="28"/>
      <c r="AC14" s="71" t="s">
        <v>57</v>
      </c>
      <c r="AD14" s="28"/>
      <c r="AE14" s="28"/>
      <c r="AF14" s="29"/>
      <c r="AG14" s="27"/>
      <c r="AH14" s="28"/>
      <c r="AI14" s="28"/>
      <c r="AJ14" s="28"/>
      <c r="AK14" s="28"/>
      <c r="AL14" s="28"/>
      <c r="AM14" s="29"/>
      <c r="AN14" s="27"/>
      <c r="AO14" s="28"/>
      <c r="AP14" s="28"/>
      <c r="AQ14" s="28"/>
      <c r="AR14" s="28"/>
      <c r="AS14" s="28"/>
      <c r="AT14" s="29"/>
      <c r="AU14" s="27"/>
      <c r="AV14" s="28"/>
      <c r="AW14" s="28"/>
      <c r="AX14" s="28"/>
      <c r="AY14" s="28"/>
      <c r="AZ14" s="28"/>
      <c r="BA14" s="29"/>
      <c r="BB14" s="27"/>
      <c r="BC14" s="28"/>
      <c r="BD14" s="28"/>
      <c r="BE14" s="28"/>
      <c r="BF14" s="28"/>
      <c r="BG14" s="28"/>
      <c r="BH14" s="29"/>
      <c r="BI14" s="27"/>
      <c r="BJ14" s="28"/>
      <c r="BK14" s="28"/>
      <c r="BL14" s="28"/>
      <c r="BM14" s="28"/>
      <c r="BN14" s="28"/>
      <c r="BO14" s="29"/>
      <c r="BP14" s="27"/>
      <c r="BQ14" s="28"/>
      <c r="BR14" s="28"/>
      <c r="BS14" s="28"/>
      <c r="BT14" s="28"/>
      <c r="BU14" s="28"/>
      <c r="BV14" s="29"/>
      <c r="BW14" s="27"/>
      <c r="BX14" s="28"/>
      <c r="BY14" s="28"/>
      <c r="BZ14" s="28"/>
      <c r="CA14" s="28"/>
      <c r="CB14" s="28"/>
      <c r="CC14" s="29"/>
      <c r="CD14" s="27"/>
      <c r="CE14" s="28"/>
      <c r="CF14" s="28"/>
      <c r="CG14" s="28"/>
      <c r="CH14" s="28"/>
      <c r="CI14" s="28"/>
      <c r="CJ14" s="29"/>
      <c r="CK14" s="27"/>
      <c r="CL14" s="28"/>
      <c r="CM14" s="28"/>
      <c r="CN14" s="28"/>
      <c r="CO14" s="28"/>
      <c r="CP14" s="28"/>
      <c r="CQ14" s="29"/>
      <c r="CR14" s="27"/>
      <c r="CS14" s="28"/>
      <c r="CT14" s="28"/>
      <c r="CU14" s="28"/>
      <c r="CV14" s="28"/>
      <c r="CW14" s="28"/>
      <c r="CX14" s="29"/>
    </row>
    <row r="15" spans="1:102">
      <c r="A15" s="30">
        <v>11</v>
      </c>
      <c r="B15" s="31"/>
      <c r="C15" s="31"/>
      <c r="D15" s="32"/>
      <c r="E15" s="32"/>
      <c r="F15" s="32"/>
      <c r="G15" s="43" t="s">
        <v>66</v>
      </c>
      <c r="H15" s="60" t="s">
        <v>77</v>
      </c>
      <c r="I15" s="44">
        <v>44021</v>
      </c>
      <c r="J15" s="56">
        <v>44021</v>
      </c>
      <c r="K15" s="54">
        <v>1</v>
      </c>
      <c r="L15" s="27"/>
      <c r="M15" s="28"/>
      <c r="N15" s="28"/>
      <c r="O15" s="28"/>
      <c r="P15" s="28"/>
      <c r="Q15" s="28"/>
      <c r="R15" s="29"/>
      <c r="S15" s="27"/>
      <c r="T15" s="28"/>
      <c r="U15" s="28"/>
      <c r="V15" s="28"/>
      <c r="W15" s="28"/>
      <c r="X15" s="28"/>
      <c r="Y15" s="29"/>
      <c r="Z15" s="27"/>
      <c r="AA15" s="28"/>
      <c r="AB15" s="28"/>
      <c r="AC15" s="71" t="s">
        <v>57</v>
      </c>
      <c r="AD15" s="28"/>
      <c r="AE15" s="28"/>
      <c r="AF15" s="29"/>
      <c r="AG15" s="27"/>
      <c r="AH15" s="28"/>
      <c r="AI15" s="28"/>
      <c r="AJ15" s="28"/>
      <c r="AK15" s="28"/>
      <c r="AL15" s="28"/>
      <c r="AM15" s="29"/>
      <c r="AN15" s="27"/>
      <c r="AO15" s="28"/>
      <c r="AP15" s="28"/>
      <c r="AQ15" s="28"/>
      <c r="AR15" s="28"/>
      <c r="AS15" s="28"/>
      <c r="AT15" s="29"/>
      <c r="AU15" s="27"/>
      <c r="AV15" s="28"/>
      <c r="AW15" s="28"/>
      <c r="AX15" s="28"/>
      <c r="AY15" s="28"/>
      <c r="AZ15" s="28"/>
      <c r="BA15" s="29"/>
      <c r="BB15" s="27"/>
      <c r="BC15" s="28"/>
      <c r="BD15" s="28"/>
      <c r="BE15" s="28"/>
      <c r="BF15" s="28"/>
      <c r="BG15" s="28"/>
      <c r="BH15" s="29"/>
      <c r="BI15" s="27"/>
      <c r="BJ15" s="28"/>
      <c r="BK15" s="28"/>
      <c r="BL15" s="28"/>
      <c r="BM15" s="28"/>
      <c r="BN15" s="28"/>
      <c r="BO15" s="29"/>
      <c r="BP15" s="27"/>
      <c r="BQ15" s="28"/>
      <c r="BR15" s="28"/>
      <c r="BS15" s="28"/>
      <c r="BT15" s="28"/>
      <c r="BU15" s="28"/>
      <c r="BV15" s="29"/>
      <c r="BW15" s="27"/>
      <c r="BX15" s="28"/>
      <c r="BY15" s="28"/>
      <c r="BZ15" s="28"/>
      <c r="CA15" s="28"/>
      <c r="CB15" s="28"/>
      <c r="CC15" s="29"/>
      <c r="CD15" s="27"/>
      <c r="CE15" s="28"/>
      <c r="CF15" s="28"/>
      <c r="CG15" s="28"/>
      <c r="CH15" s="28"/>
      <c r="CI15" s="28"/>
      <c r="CJ15" s="29"/>
      <c r="CK15" s="27"/>
      <c r="CL15" s="28"/>
      <c r="CM15" s="28"/>
      <c r="CN15" s="28"/>
      <c r="CO15" s="28"/>
      <c r="CP15" s="28"/>
      <c r="CQ15" s="29"/>
      <c r="CR15" s="27"/>
      <c r="CS15" s="28"/>
      <c r="CT15" s="28"/>
      <c r="CU15" s="28"/>
      <c r="CV15" s="28"/>
      <c r="CW15" s="28"/>
      <c r="CX15" s="29"/>
    </row>
    <row r="16" spans="1:102">
      <c r="G16" s="51"/>
      <c r="H16" s="65"/>
      <c r="I16" s="44"/>
      <c r="J16" s="56"/>
      <c r="K16" s="52"/>
    </row>
    <row r="17" spans="11:11">
      <c r="K17" s="40"/>
    </row>
  </sheetData>
  <phoneticPr fontId="1" type="noConversion"/>
  <conditionalFormatting sqref="K4:K1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b 6 B U L Z q G B i n A A A A + A A A A B I A H A B D b 2 5 m a W c v U G F j a 2 F n Z S 5 4 b W w g o h g A K K A U A A A A A A A A A A A A A A A A A A A A A A A A A A A A h Y 8 x D o I w G E a v Q r r T F s R A y E 8 Z W M W Y m B j X p l Z o h G J o s c S r O X g k r y C J o m 6 O 3 8 s b 3 v e 4 3 S E f 2 8 a 7 y N 6 o T m c o w B R 5 U o v u o H S V o c E e / Q T l D D Z c n H g l v U n W J h 3 N I U O 1 t e e U E O c c d g v c 9 R U J K Q 3 I v l x t R S 1 b j j 6 y + i / 7 S h v L t Z C I w e 4 V w 0 I c J 3 g Z R x R H S Q B k x l A q / V X C q R h T I D 8 Q i q G x Q y / Z t f a L N Z B 5 A n m / Y E 9 Q S w M E F A A C A A g A r b 6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+ g V A o i k e 4 D g A A A B E A A A A T A B w A R m 9 y b X V s Y X M v U 2 V j d G l v b j E u b S C i G A A o o B Q A A A A A A A A A A A A A A A A A A A A A A A A A A A A r T k 0 u y c z P U w i G 0 I b W A F B L A Q I t A B Q A A g A I A K 2 + g V C 2 a h g Y p w A A A P g A A A A S A A A A A A A A A A A A A A A A A A A A A A B D b 2 5 m a W c v U G F j a 2 F n Z S 5 4 b W x Q S w E C L Q A U A A I A C A C t v o F Q D 8 r p q 6 Q A A A D p A A A A E w A A A A A A A A A A A A A A A A D z A A A A W 0 N v b n R l b n R f V H l w Z X N d L n h t b F B L A Q I t A B Q A A g A I A K 2 + g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1 O s z m 6 E D T 5 r n j U s e y P k M A A A A A A I A A A A A A B B m A A A A A Q A A I A A A A C Y J E W x b r / x + m 6 t J r Z / 4 a t P V v O g F X T i u U q c K y P P Z Z b w o A A A A A A 6 A A A A A A g A A I A A A A D r 4 4 J P R g r l G s N d I d V p w Y G y v Z l / h c E 9 M M N J a 5 V p P i 7 U s U A A A A O r y n r + 9 Y N 2 W R O D d / K M m 7 8 Y 1 L W E C + R g y 4 0 C c p J t J b x b 9 h d F 5 p 7 R W t 2 / M 2 a D v J I t E 0 D Q Q B w Y w X G H 8 C A c U 3 T c D L 8 a Q Z A I V Z s c Y O b s g 4 b D h P 0 J V Q A A A A C 0 E f I J 4 o h j u f x u F Y 4 U 3 0 E 4 u 9 I A 5 t w Q b L V W k 2 A B n + C 9 h 4 p 4 9 P o G j d D f I R s z P 4 P Q d e b k O O 5 e c x s v / 5 i l q o X H R 1 n w = < / D a t a M a s h u p > 
</file>

<file path=customXml/itemProps1.xml><?xml version="1.0" encoding="utf-8"?>
<ds:datastoreItem xmlns:ds="http://schemas.openxmlformats.org/officeDocument/2006/customXml" ds:itemID="{AB1659F2-835E-40F0-8C83-9B846E63D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16</vt:i4>
      </vt:variant>
    </vt:vector>
  </HeadingPairs>
  <TitlesOfParts>
    <vt:vector size="19" baseType="lpstr">
      <vt:lpstr>Gantt von YouTube</vt:lpstr>
      <vt:lpstr>Project von App</vt:lpstr>
      <vt:lpstr>Gantt von ProjectSheet</vt:lpstr>
      <vt:lpstr>'Project von App'!description</vt:lpstr>
      <vt:lpstr>'Gantt von ProjectSheet'!finish</vt:lpstr>
      <vt:lpstr>'Project von App'!finish</vt:lpstr>
      <vt:lpstr>'Gantt von ProjectSheet'!gantt</vt:lpstr>
      <vt:lpstr>'Project von App'!manager</vt:lpstr>
      <vt:lpstr>'Project von App'!overview</vt:lpstr>
      <vt:lpstr>'Gantt von ProjectSheet'!pre_uid</vt:lpstr>
      <vt:lpstr>'Gantt von ProjectSheet'!progress</vt:lpstr>
      <vt:lpstr>'Project von App'!progress</vt:lpstr>
      <vt:lpstr>'Project von App'!project</vt:lpstr>
      <vt:lpstr>'Gantt von ProjectSheet'!res_uid</vt:lpstr>
      <vt:lpstr>'Gantt von ProjectSheet'!start</vt:lpstr>
      <vt:lpstr>'Project von App'!start</vt:lpstr>
      <vt:lpstr>'Gantt von ProjectSheet'!tasks</vt:lpstr>
      <vt:lpstr>'Gantt von ProjectSheet'!uid</vt:lpstr>
      <vt:lpstr>'Gantt von ProjectSheet'!wbs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崔羿</dc:creator>
  <cp:keywords/>
  <dc:description/>
  <cp:lastModifiedBy>崔羿</cp:lastModifiedBy>
  <cp:revision/>
  <dcterms:created xsi:type="dcterms:W3CDTF">2015-06-05T18:19:34Z</dcterms:created>
  <dcterms:modified xsi:type="dcterms:W3CDTF">2020-07-09T23:33:43Z</dcterms:modified>
  <cp:category/>
  <cp:contentStatus/>
</cp:coreProperties>
</file>