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hidePivotFieldList="1"/>
  <xr:revisionPtr revIDLastSave="0" documentId="8_{4176A26A-6016-40DB-96BA-46F10DF4BA60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Planilha1" sheetId="1" r:id="rId1"/>
    <sheet name="controller" sheetId="2" r:id="rId2"/>
    <sheet name="dashboard" sheetId="3" r:id="rId3"/>
  </sheets>
  <definedNames>
    <definedName name="SegmentaçãodeDados_Mês">#N/A</definedName>
  </definedNames>
  <calcPr calcId="191028"/>
  <pivotCaches>
    <pivotCache cacheId="9997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<sst xmlns="http://schemas.openxmlformats.org/spreadsheetml/2006/main" count="257" uniqueCount="76">
  <si>
    <t>data</t>
  </si>
  <si>
    <t>Mês</t>
  </si>
  <si>
    <t>tipo</t>
  </si>
  <si>
    <t xml:space="preserve">categoria </t>
  </si>
  <si>
    <t>descrição</t>
  </si>
  <si>
    <t>valor</t>
  </si>
  <si>
    <t>operação bancaria</t>
  </si>
  <si>
    <t>status</t>
  </si>
  <si>
    <t>Coluna1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</si>
  <si>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</si>
  <si>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</si>
  <si>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</si>
  <si>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</si>
  <si>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</si>
  <si>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</si>
  <si>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</si>
  <si>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</si>
  <si>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</si>
  <si>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</si>
  <si>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</si>
  <si>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</si>
  <si>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</si>
  <si>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</si>
  <si>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</si>
  <si>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</si>
  <si>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</si>
  <si>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</si>
  <si>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</si>
  <si>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</si>
  <si>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</si>
  <si>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</si>
  <si>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</si>
  <si>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</si>
  <si>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</si>
  <si>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</si>
  <si>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</si>
  <si>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</si>
  <si>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</si>
  <si>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</si>
  <si>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</si>
  <si>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</si>
  <si>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</si>
  <si>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</si>
  <si>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</si>
  <si>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</si>
  <si>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</si>
  <si>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</si>
  <si>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</si>
  <si>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</si>
  <si>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</si>
  <si>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</si>
  <si>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</si>
  <si>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</si>
  <si>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</si>
  <si>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</si>
  <si>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</si>
  <si>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</si>
  <si>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</si>
  <si>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</si>
  <si>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</si>
  <si>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</si>
  <si>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</si>
  <si>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</si>
  <si>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</si>
  <si>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</si>
  <si>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</si>
  <si>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</si>
  <si>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</si>
  <si>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</si>
  <si>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</si>
  <si>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</si>
  <si>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</si>
  <si>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</si>
  <si>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</si>
  <si>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Soma de valor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</si>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</sst>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0" fillId="0" borderId="0" xfId="0" pivotButton="1"/>
    <xf numFmtId="8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1" xfId="0" applyNumberFormat="1" applyBorder="1"/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8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[Pasta.xlsx]controller!Tabela dinâmica1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Saídas</a:t>
            </a:r>
          </a:p>
        </c:rich>
      </c:tx>
      <c:layout>
        <c:manualLayout>
          <c:xMode val="edge"/>
          <c:yMode val="edge"/>
          <c:x val="3.6162000583260419E-2"/>
          <c:y val="5.62659846547314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controller!$B$7:$B$21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controller!$C$7:$C$21</c:f>
              <c:numCache>
                <c:formatCode>"R$"#,##0.00_);[Red]\("R$"#,##0.00\)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E-4967-BC35-FEC669F6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960519"/>
        <c:axId val="632962567"/>
      </c:barChart>
      <c:catAx>
        <c:axId val="632960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62567"/>
        <c:crosses val="autoZero"/>
        <c:auto val="1"/>
        <c:lblAlgn val="ctr"/>
        <c:lblOffset val="100"/>
        <c:noMultiLvlLbl val="0"/>
      </c:catAx>
      <c:valAx>
        <c:axId val="632962567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632960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[Pasta.xlsx]controller!Tabela dinâmica2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45F8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Entradas</a:t>
            </a:r>
          </a:p>
        </c:rich>
      </c:tx>
      <c:layout>
        <c:manualLayout>
          <c:xMode val="edge"/>
          <c:yMode val="edge"/>
          <c:x val="6.0576334208223975E-2"/>
          <c:y val="9.722222222222222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145F8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D93D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controller!$E$10:$E$14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controller!$F$10:$F$14</c:f>
              <c:numCache>
                <c:formatCode>"R$"#,##0.00_);[Red]\("R$"#,##0.00\)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4-4B56-A19A-B71D183EA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182856"/>
        <c:axId val="2111229960"/>
      </c:barChart>
      <c:catAx>
        <c:axId val="2111182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229960"/>
        <c:crosses val="autoZero"/>
        <c:auto val="1"/>
        <c:lblAlgn val="ctr"/>
        <c:lblOffset val="100"/>
        <c:noMultiLvlLbl val="0"/>
      </c:catAx>
      <c:valAx>
        <c:axId val="2111229960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211118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6</xdr:row>
      <xdr:rowOff>9525</xdr:rowOff>
    </xdr:from>
    <xdr:to>
      <xdr:col>9</xdr:col>
      <xdr:colOff>314325</xdr:colOff>
      <xdr:row>12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7647FB89-D016-E913-314D-B33C48C7B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3150" y="1152525"/>
              <a:ext cx="1828800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14</xdr:row>
      <xdr:rowOff>76200</xdr:rowOff>
    </xdr:from>
    <xdr:to>
      <xdr:col>15</xdr:col>
      <xdr:colOff>161925</xdr:colOff>
      <xdr:row>33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1D2AB-91F7-487F-8BFF-8D0028FC1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1314450</xdr:colOff>
      <xdr:row>0</xdr:row>
      <xdr:rowOff>0</xdr:rowOff>
    </xdr:from>
    <xdr:to>
      <xdr:col>9</xdr:col>
      <xdr:colOff>400050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8F95183-4965-4CEE-9300-9C993576FE0C}"/>
            </a:ext>
            <a:ext uri="{147F2762-F138-4A5C-976F-8EAC2B608ADB}">
              <a16:predDERef xmlns:a16="http://schemas.microsoft.com/office/drawing/2014/main" pred="{A0E1D2AB-91F7-487F-8BFF-8D0028FC1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71.733320717591" createdVersion="8" refreshedVersion="8" minRefreshableVersion="3" recordCount="44" xr:uid="{1796A7E2-E7CE-45CD-8C4A-A11D9F97679C}">
  <cacheSource type="worksheet">
    <worksheetSource name="TBL_entrada"/>
  </cacheSource>
  <cacheFields count="9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 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eração bancaria" numFmtId="0">
      <sharedItems/>
    </cacheField>
    <cacheField name="status" numFmtId="0">
      <sharedItems/>
    </cacheField>
    <cacheField name="Coluna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0311142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  <m/>
  </r>
  <r>
    <d v="2024-08-01T00:00:00"/>
    <x v="0"/>
    <x v="1"/>
    <x v="1"/>
    <s v="Compras no supermercado"/>
    <n v="550"/>
    <s v="Débito Automático"/>
    <s v="Pendente"/>
    <m/>
  </r>
  <r>
    <d v="2024-08-03T00:00:00"/>
    <x v="0"/>
    <x v="1"/>
    <x v="2"/>
    <s v="Gasolina"/>
    <n v="300"/>
    <s v="Cartão de Crédito"/>
    <s v="Pago"/>
    <m/>
  </r>
  <r>
    <d v="2024-08-05T00:00:00"/>
    <x v="0"/>
    <x v="1"/>
    <x v="3"/>
    <s v="Cinema"/>
    <n v="120"/>
    <s v="Cartão de Crédito"/>
    <s v="Pago"/>
    <m/>
  </r>
  <r>
    <d v="2024-08-07T00:00:00"/>
    <x v="0"/>
    <x v="1"/>
    <x v="4"/>
    <s v="Consulta odontológica"/>
    <n v="250"/>
    <s v="Transferência"/>
    <s v="Pago"/>
    <m/>
  </r>
  <r>
    <d v="2024-08-10T00:00:00"/>
    <x v="0"/>
    <x v="1"/>
    <x v="5"/>
    <s v="Material escolar"/>
    <n v="400"/>
    <s v="Débito Automático"/>
    <s v="Pendente"/>
    <m/>
  </r>
  <r>
    <d v="2024-08-12T00:00:00"/>
    <x v="0"/>
    <x v="1"/>
    <x v="6"/>
    <s v="Compra de roupas de inverno"/>
    <n v="600"/>
    <s v="Cartão de Crédito"/>
    <s v="Pendente"/>
    <m/>
  </r>
  <r>
    <d v="2024-08-15T00:00:00"/>
    <x v="0"/>
    <x v="0"/>
    <x v="7"/>
    <s v="Dividendos de ações"/>
    <n v="800"/>
    <s v="Transferência"/>
    <s v="Recebido"/>
    <m/>
  </r>
  <r>
    <d v="2024-08-15T00:00:00"/>
    <x v="0"/>
    <x v="1"/>
    <x v="8"/>
    <s v="Limpeza do apartamento"/>
    <n v="150"/>
    <s v="Transferência"/>
    <s v="Pago"/>
    <m/>
  </r>
  <r>
    <d v="2024-08-18T00:00:00"/>
    <x v="0"/>
    <x v="1"/>
    <x v="9"/>
    <s v="Compra de novo celular"/>
    <n v="1200"/>
    <s v="Cartão de Crédito"/>
    <s v="Pendente"/>
    <m/>
  </r>
  <r>
    <d v="2024-08-20T00:00:00"/>
    <x v="0"/>
    <x v="1"/>
    <x v="10"/>
    <s v="Reparos domésticos"/>
    <n v="450"/>
    <s v="Débito Automático"/>
    <s v="Pago"/>
    <m/>
  </r>
  <r>
    <d v="2024-08-22T00:00:00"/>
    <x v="0"/>
    <x v="1"/>
    <x v="11"/>
    <s v="Presente de aniversário"/>
    <n v="180"/>
    <s v="Transferência"/>
    <s v="Pendente"/>
    <m/>
  </r>
  <r>
    <d v="2024-08-24T00:00:00"/>
    <x v="0"/>
    <x v="1"/>
    <x v="12"/>
    <s v="Corte de cabelo e barba"/>
    <n v="80"/>
    <s v="Débito Automático"/>
    <s v="Pago"/>
    <m/>
  </r>
  <r>
    <d v="2024-08-28T00:00:00"/>
    <x v="0"/>
    <x v="1"/>
    <x v="13"/>
    <s v="Ração e petiscos para o cachorro"/>
    <n v="200"/>
    <s v="Débito Automático"/>
    <s v="Pago"/>
    <m/>
  </r>
  <r>
    <d v="2024-08-30T00:00:00"/>
    <x v="0"/>
    <x v="1"/>
    <x v="14"/>
    <s v="Reserva de pousada"/>
    <n v="750"/>
    <s v="Transferência"/>
    <s v="Pendente"/>
    <m/>
  </r>
  <r>
    <d v="2024-08-31T00:00:00"/>
    <x v="0"/>
    <x v="1"/>
    <x v="15"/>
    <s v="Jantar em restaurante francês"/>
    <n v="350"/>
    <s v="Cartão de Crédito"/>
    <s v="Pago"/>
    <m/>
  </r>
  <r>
    <d v="2024-09-01T00:00:00"/>
    <x v="1"/>
    <x v="0"/>
    <x v="0"/>
    <s v="Salário mensal"/>
    <n v="5000"/>
    <s v="Transferência"/>
    <s v="Recebido"/>
    <m/>
  </r>
  <r>
    <d v="2024-09-02T00:00:00"/>
    <x v="1"/>
    <x v="1"/>
    <x v="1"/>
    <s v="Compras no supermercado"/>
    <n v="450"/>
    <s v="Débito Automático"/>
    <s v="Pendente"/>
    <m/>
  </r>
  <r>
    <d v="2024-09-05T00:00:00"/>
    <x v="1"/>
    <x v="1"/>
    <x v="2"/>
    <s v="Gasolina"/>
    <n v="300"/>
    <s v="Débito Automático"/>
    <s v="Pago"/>
    <m/>
  </r>
  <r>
    <d v="2024-09-08T00:00:00"/>
    <x v="1"/>
    <x v="1"/>
    <x v="3"/>
    <s v="Cinema e jantar"/>
    <n v="200"/>
    <s v="Transferência"/>
    <s v="Pago"/>
    <m/>
  </r>
  <r>
    <d v="2024-09-11T00:00:00"/>
    <x v="1"/>
    <x v="1"/>
    <x v="4"/>
    <s v="Plano de saúde"/>
    <n v="600"/>
    <s v="Débito Automático"/>
    <s v="Pendente"/>
    <m/>
  </r>
  <r>
    <d v="2024-09-14T00:00:00"/>
    <x v="1"/>
    <x v="1"/>
    <x v="5"/>
    <s v="Material escolar"/>
    <n v="350"/>
    <s v="Transferência"/>
    <s v="Pago"/>
    <m/>
  </r>
  <r>
    <d v="2024-09-17T00:00:00"/>
    <x v="1"/>
    <x v="1"/>
    <x v="6"/>
    <s v="Compra de roupas"/>
    <n v="500"/>
    <s v="Cartão de Crédito"/>
    <s v="Pendente"/>
    <m/>
  </r>
  <r>
    <d v="2024-09-20T00:00:00"/>
    <x v="1"/>
    <x v="0"/>
    <x v="16"/>
    <s v="Pagamento por projeto freelancer"/>
    <n v="1200"/>
    <s v="Transferência"/>
    <s v="Recebido"/>
    <m/>
  </r>
  <r>
    <d v="2024-09-20T00:00:00"/>
    <x v="1"/>
    <x v="1"/>
    <x v="8"/>
    <s v="Manutenção do veículo"/>
    <n v="800"/>
    <s v="Transferência"/>
    <s v="Pago"/>
    <m/>
  </r>
  <r>
    <d v="2024-09-23T00:00:00"/>
    <x v="1"/>
    <x v="1"/>
    <x v="9"/>
    <s v="Compra de novo smartphone"/>
    <n v="1500"/>
    <s v="Cartão de Crédito"/>
    <s v="Pendente"/>
    <m/>
  </r>
  <r>
    <d v="2024-09-26T00:00:00"/>
    <x v="1"/>
    <x v="1"/>
    <x v="17"/>
    <s v="Conta de energia elétrica"/>
    <n v="250"/>
    <s v="Débito Automático"/>
    <s v="Pago"/>
    <m/>
  </r>
  <r>
    <d v="2024-09-29T00:00:00"/>
    <x v="1"/>
    <x v="1"/>
    <x v="11"/>
    <s v="Aniversário da mãe"/>
    <n v="400"/>
    <s v="Cartão de Crédito"/>
    <s v="Pendente"/>
    <m/>
  </r>
  <r>
    <d v="2024-10-01T00:00:00"/>
    <x v="2"/>
    <x v="0"/>
    <x v="0"/>
    <s v="Salário mensal"/>
    <n v="5000"/>
    <s v="Transferência"/>
    <s v="Recebido"/>
    <m/>
  </r>
  <r>
    <d v="2024-10-01T00:00:00"/>
    <x v="2"/>
    <x v="1"/>
    <x v="1"/>
    <s v="Compras no supermercado"/>
    <n v="600"/>
    <s v="Débito Automático"/>
    <s v="Pendente"/>
    <m/>
  </r>
  <r>
    <d v="2024-10-03T00:00:00"/>
    <x v="2"/>
    <x v="1"/>
    <x v="2"/>
    <s v="Recarga de cartão de transporte"/>
    <n v="200"/>
    <s v="Cartão de Crédito"/>
    <s v="Pago"/>
    <m/>
  </r>
  <r>
    <d v="2024-10-05T00:00:00"/>
    <x v="2"/>
    <x v="1"/>
    <x v="3"/>
    <s v="Ingressos para teatro"/>
    <n v="180"/>
    <s v="Transferência"/>
    <s v="Pago"/>
    <m/>
  </r>
  <r>
    <d v="2024-10-08T00:00:00"/>
    <x v="2"/>
    <x v="1"/>
    <x v="4"/>
    <s v="Remédios de farmácia"/>
    <n v="120"/>
    <s v="Débito Automático"/>
    <s v="Pendente"/>
    <m/>
  </r>
  <r>
    <d v="2024-10-10T00:00:00"/>
    <x v="2"/>
    <x v="1"/>
    <x v="5"/>
    <s v="Cursos online"/>
    <n v="350"/>
    <s v="Cartão de Crédito"/>
    <s v="Pendente"/>
    <m/>
  </r>
  <r>
    <d v="2024-10-13T00:00:00"/>
    <x v="2"/>
    <x v="1"/>
    <x v="6"/>
    <s v="Roupas de primavera"/>
    <n v="400"/>
    <s v="Transferência"/>
    <s v="Pago"/>
    <m/>
  </r>
  <r>
    <d v="2024-10-15T00:00:00"/>
    <x v="2"/>
    <x v="1"/>
    <x v="8"/>
    <s v="Manutenção da casa"/>
    <n v="450"/>
    <s v="Débito Automático"/>
    <s v="Pago"/>
    <m/>
  </r>
  <r>
    <d v="2024-10-18T00:00:00"/>
    <x v="2"/>
    <x v="0"/>
    <x v="18"/>
    <s v="Venda de equipamentos eletrônicos"/>
    <n v="1500"/>
    <s v="Transferência"/>
    <s v="Recebido"/>
    <m/>
  </r>
  <r>
    <d v="2024-10-18T00:00:00"/>
    <x v="2"/>
    <x v="1"/>
    <x v="9"/>
    <s v="Manutenção do computador"/>
    <n v="300"/>
    <s v="Cartão de Crédito"/>
    <s v="Pendente"/>
    <m/>
  </r>
  <r>
    <d v="2024-10-20T00:00:00"/>
    <x v="2"/>
    <x v="1"/>
    <x v="10"/>
    <s v="Troca de móveis da cozinha"/>
    <n v="800"/>
    <s v="Transferência"/>
    <s v="Pago"/>
    <m/>
  </r>
  <r>
    <d v="2024-10-22T00:00:00"/>
    <x v="2"/>
    <x v="1"/>
    <x v="11"/>
    <s v="Presentes para casamento"/>
    <n v="250"/>
    <s v="Cartão de Crédito"/>
    <s v="Pendente"/>
    <m/>
  </r>
  <r>
    <d v="2024-10-24T00:00:00"/>
    <x v="2"/>
    <x v="1"/>
    <x v="13"/>
    <s v="Veterinário para o pet"/>
    <n v="150"/>
    <s v="Débito Automático"/>
    <s v="Pago"/>
    <m/>
  </r>
  <r>
    <d v="2024-10-26T00:00:00"/>
    <x v="2"/>
    <x v="1"/>
    <x v="12"/>
    <s v="Salão de beleza"/>
    <n v="250"/>
    <s v="Transferência"/>
    <s v="Pendente"/>
    <m/>
  </r>
  <r>
    <d v="2024-10-30T00:00:00"/>
    <x v="2"/>
    <x v="1"/>
    <x v="15"/>
    <s v="Jantar em restaurante italiano"/>
    <n v="220"/>
    <s v="Transferência"/>
    <s v="Pendente"/>
    <m/>
  </r>
  <r>
    <d v="2024-10-31T00:00:00"/>
    <x v="2"/>
    <x v="1"/>
    <x v="14"/>
    <s v="Reserva de hotel para fim de semana"/>
    <n v="500"/>
    <s v="Cartão de Crédito"/>
    <s v="Pendent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775D3-0B52-4B8E-8656-D10334E2EEB9}" name="Tabela dinâmica2" cacheId="99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9">
  <location ref="E9:F14" firstHeaderRow="1" firstDataRow="1" firstDataCol="1" rowPageCount="1" colPageCount="1"/>
  <pivotFields count="9">
    <pivotField compact="0" numFmtId="14" outline="0" showAll="0"/>
    <pivotField compact="0" numFmtId="1" outline="0" showAll="0"/>
    <pivotField axis="axisPage" compact="0" outline="0" showAll="0">
      <items count="3">
        <item x="0"/>
        <item h="1"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8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8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F21FF-7F10-4B99-B210-D788041D1F9A}" name="Tabela dinâmica1" cacheId="999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6">
  <location ref="B6:C21" firstHeaderRow="1" firstDataRow="1" firstDataCol="1" rowPageCount="1" colPageCount="1"/>
  <pivotFields count="9">
    <pivotField compact="0" numFmtId="14" outline="0" showAll="0"/>
    <pivotField compact="0" numFmtId="1" outline="0" showAll="0">
      <items count="4">
        <item h="1" x="0"/>
        <item h="1" x="1"/>
        <item x="2"/>
        <item t="default"/>
      </items>
    </pivotField>
    <pivotField axis="axisPage" compact="0" outline="0" showAll="0">
      <items count="3">
        <item h="1" x="0"/>
        <item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8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8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F3D73676-E2D9-491E-9F87-50FDC2C2BF47}" sourceName="Mês">
  <pivotTables>
    <pivotTable tabId="2" name="Tabela dinâmica1"/>
  </pivotTables>
  <data>
    <tabular pivotCacheId="203111425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89925DE6-73AC-47AE-A1CD-24F246FAE20B}" cache="SegmentaçãodeDados_Mês" caption="Mês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42D3B-2804-48A9-BD54-AFD46A2B7A01}" name="TBL_entrada" displayName="TBL_entrada" ref="A1:I45" totalsRowShown="0">
  <autoFilter ref="A1:I45" xr:uid="{AE042D3B-2804-48A9-BD54-AFD46A2B7A01}"/>
  <tableColumns count="9">
    <tableColumn id="1" xr3:uid="{FD3E9A73-5A31-481C-B9E4-9CDD875650B1}" name="data" dataDxfId="7"/>
    <tableColumn id="9" xr3:uid="{B8BB44C0-B28C-4973-A0E0-2CE8240F78C2}" name="Mês" dataDxfId="6">
      <calculatedColumnFormula>MONTH(TBL_entrada[[#This Row],[data]])</calculatedColumnFormula>
    </tableColumn>
    <tableColumn id="2" xr3:uid="{036B2139-D6F9-4764-A8DC-D4849B5CDBFD}" name="tipo" dataDxfId="5"/>
    <tableColumn id="3" xr3:uid="{8AFAC964-B637-40C7-AB15-3C17B6BA24C8}" name="categoria " dataDxfId="4"/>
    <tableColumn id="4" xr3:uid="{DB9C3627-0265-4CF6-BBE7-AB4AF220F8DD}" name="descrição" dataDxfId="3"/>
    <tableColumn id="5" xr3:uid="{FA739700-180A-49F1-B006-0218AE867146}" name="valor" dataDxfId="2"/>
    <tableColumn id="6" xr3:uid="{4F09CDA6-9DFB-4C1D-9EE2-8E0957B80016}" name="operação bancaria" dataDxfId="1"/>
    <tableColumn id="7" xr3:uid="{49FDE717-B5A3-46A8-9266-237F7B586AD5}" name="status" dataDxfId="0"/>
    <tableColumn id="8" xr3:uid="{C811FD57-0443-4952-9A20-1931DEB2DAC4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workbookViewId="0">
      <selection activeCell="B12" sqref="B12"/>
    </sheetView>
  </sheetViews>
  <sheetFormatPr defaultRowHeight="15"/>
  <cols>
    <col min="1" max="1" width="15.5703125" style="1" customWidth="1"/>
    <col min="2" max="2" width="15.5703125" style="9" customWidth="1"/>
    <col min="3" max="3" width="15.140625" style="1" customWidth="1"/>
    <col min="4" max="4" width="15.42578125" style="1" customWidth="1"/>
    <col min="5" max="5" width="25.28515625" style="1" customWidth="1"/>
    <col min="6" max="6" width="14.85546875" style="1" customWidth="1"/>
    <col min="7" max="7" width="19.5703125" style="1" bestFit="1" customWidth="1"/>
    <col min="8" max="8" width="13.140625" style="1" customWidth="1"/>
    <col min="9" max="9" width="10.5703125" hidden="1" customWidth="1"/>
  </cols>
  <sheetData>
    <row r="1" spans="1:9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2">
        <v>45505</v>
      </c>
      <c r="B2" s="10">
        <f>MONTH(TBL_entrada[[#This Row],[data]])</f>
        <v>8</v>
      </c>
      <c r="C2" s="3" t="s">
        <v>9</v>
      </c>
      <c r="D2" s="3" t="s">
        <v>10</v>
      </c>
      <c r="E2" s="3" t="s">
        <v>11</v>
      </c>
      <c r="F2" s="4">
        <v>5000</v>
      </c>
      <c r="G2" s="3" t="s">
        <v>12</v>
      </c>
      <c r="H2" s="3" t="s">
        <v>13</v>
      </c>
    </row>
    <row r="3" spans="1:9">
      <c r="A3" s="2">
        <v>45505</v>
      </c>
      <c r="B3" s="10">
        <f>MONTH(TBL_entrada[[#This Row],[data]])</f>
        <v>8</v>
      </c>
      <c r="C3" s="3" t="s">
        <v>14</v>
      </c>
      <c r="D3" s="3" t="s">
        <v>15</v>
      </c>
      <c r="E3" s="3" t="s">
        <v>16</v>
      </c>
      <c r="F3" s="4">
        <v>550</v>
      </c>
      <c r="G3" s="3" t="s">
        <v>17</v>
      </c>
      <c r="H3" s="3" t="s">
        <v>18</v>
      </c>
    </row>
    <row r="4" spans="1:9">
      <c r="A4" s="2">
        <v>45507</v>
      </c>
      <c r="B4" s="10">
        <f>MONTH(TBL_entrada[[#This Row],[data]])</f>
        <v>8</v>
      </c>
      <c r="C4" s="3" t="s">
        <v>14</v>
      </c>
      <c r="D4" s="3" t="s">
        <v>19</v>
      </c>
      <c r="E4" s="3" t="s">
        <v>20</v>
      </c>
      <c r="F4" s="4">
        <v>300</v>
      </c>
      <c r="G4" s="3" t="s">
        <v>21</v>
      </c>
      <c r="H4" s="3" t="s">
        <v>22</v>
      </c>
    </row>
    <row r="5" spans="1:9">
      <c r="A5" s="2">
        <v>45509</v>
      </c>
      <c r="B5" s="10">
        <f>MONTH(TBL_entrada[[#This Row],[data]])</f>
        <v>8</v>
      </c>
      <c r="C5" s="3" t="s">
        <v>14</v>
      </c>
      <c r="D5" s="3" t="s">
        <v>23</v>
      </c>
      <c r="E5" s="3" t="s">
        <v>24</v>
      </c>
      <c r="F5" s="4">
        <v>120</v>
      </c>
      <c r="G5" s="3" t="s">
        <v>21</v>
      </c>
      <c r="H5" s="3" t="s">
        <v>22</v>
      </c>
    </row>
    <row r="6" spans="1:9">
      <c r="A6" s="2">
        <v>45511</v>
      </c>
      <c r="B6" s="10">
        <f>MONTH(TBL_entrada[[#This Row],[data]])</f>
        <v>8</v>
      </c>
      <c r="C6" s="3" t="s">
        <v>14</v>
      </c>
      <c r="D6" s="3" t="s">
        <v>25</v>
      </c>
      <c r="E6" s="3" t="s">
        <v>26</v>
      </c>
      <c r="F6" s="4">
        <v>250</v>
      </c>
      <c r="G6" s="3" t="s">
        <v>12</v>
      </c>
      <c r="H6" s="3" t="s">
        <v>22</v>
      </c>
    </row>
    <row r="7" spans="1:9">
      <c r="A7" s="2">
        <v>45514</v>
      </c>
      <c r="B7" s="10">
        <f>MONTH(TBL_entrada[[#This Row],[data]])</f>
        <v>8</v>
      </c>
      <c r="C7" s="3" t="s">
        <v>14</v>
      </c>
      <c r="D7" s="3" t="s">
        <v>27</v>
      </c>
      <c r="E7" s="3" t="s">
        <v>28</v>
      </c>
      <c r="F7" s="4">
        <v>400</v>
      </c>
      <c r="G7" s="3" t="s">
        <v>17</v>
      </c>
      <c r="H7" s="3" t="s">
        <v>18</v>
      </c>
    </row>
    <row r="8" spans="1:9" ht="30.75">
      <c r="A8" s="2">
        <v>45516</v>
      </c>
      <c r="B8" s="10">
        <f>MONTH(TBL_entrada[[#This Row],[data]])</f>
        <v>8</v>
      </c>
      <c r="C8" s="3" t="s">
        <v>14</v>
      </c>
      <c r="D8" s="3" t="s">
        <v>29</v>
      </c>
      <c r="E8" s="3" t="s">
        <v>30</v>
      </c>
      <c r="F8" s="4">
        <v>600</v>
      </c>
      <c r="G8" s="3" t="s">
        <v>21</v>
      </c>
      <c r="H8" s="3" t="s">
        <v>18</v>
      </c>
    </row>
    <row r="9" spans="1:9">
      <c r="A9" s="2">
        <v>45519</v>
      </c>
      <c r="B9" s="10">
        <f>MONTH(TBL_entrada[[#This Row],[data]])</f>
        <v>8</v>
      </c>
      <c r="C9" s="3" t="s">
        <v>9</v>
      </c>
      <c r="D9" s="3" t="s">
        <v>31</v>
      </c>
      <c r="E9" s="3" t="s">
        <v>32</v>
      </c>
      <c r="F9" s="4">
        <v>800</v>
      </c>
      <c r="G9" s="3" t="s">
        <v>12</v>
      </c>
      <c r="H9" s="3" t="s">
        <v>13</v>
      </c>
    </row>
    <row r="10" spans="1:9">
      <c r="A10" s="2">
        <v>45519</v>
      </c>
      <c r="B10" s="10">
        <f>MONTH(TBL_entrada[[#This Row],[data]])</f>
        <v>8</v>
      </c>
      <c r="C10" s="3" t="s">
        <v>14</v>
      </c>
      <c r="D10" s="3" t="s">
        <v>33</v>
      </c>
      <c r="E10" s="3" t="s">
        <v>34</v>
      </c>
      <c r="F10" s="4">
        <v>150</v>
      </c>
      <c r="G10" s="3" t="s">
        <v>12</v>
      </c>
      <c r="H10" s="3" t="s">
        <v>22</v>
      </c>
    </row>
    <row r="11" spans="1:9">
      <c r="A11" s="2">
        <v>45522</v>
      </c>
      <c r="B11" s="10">
        <f>MONTH(TBL_entrada[[#This Row],[data]])</f>
        <v>8</v>
      </c>
      <c r="C11" s="3" t="s">
        <v>14</v>
      </c>
      <c r="D11" s="3" t="s">
        <v>35</v>
      </c>
      <c r="E11" s="3" t="s">
        <v>36</v>
      </c>
      <c r="F11" s="4">
        <v>1200</v>
      </c>
      <c r="G11" s="3" t="s">
        <v>21</v>
      </c>
      <c r="H11" s="3" t="s">
        <v>18</v>
      </c>
    </row>
    <row r="12" spans="1:9" ht="30.75">
      <c r="A12" s="2">
        <v>45524</v>
      </c>
      <c r="B12" s="10">
        <f>MONTH(TBL_entrada[[#This Row],[data]])</f>
        <v>8</v>
      </c>
      <c r="C12" s="3" t="s">
        <v>14</v>
      </c>
      <c r="D12" s="3" t="s">
        <v>37</v>
      </c>
      <c r="E12" s="3" t="s">
        <v>38</v>
      </c>
      <c r="F12" s="4">
        <v>450</v>
      </c>
      <c r="G12" s="3" t="s">
        <v>17</v>
      </c>
      <c r="H12" s="3" t="s">
        <v>22</v>
      </c>
    </row>
    <row r="13" spans="1:9">
      <c r="A13" s="2">
        <v>45526</v>
      </c>
      <c r="B13" s="10">
        <f>MONTH(TBL_entrada[[#This Row],[data]])</f>
        <v>8</v>
      </c>
      <c r="C13" s="3" t="s">
        <v>14</v>
      </c>
      <c r="D13" s="3" t="s">
        <v>39</v>
      </c>
      <c r="E13" s="3" t="s">
        <v>40</v>
      </c>
      <c r="F13" s="4">
        <v>180</v>
      </c>
      <c r="G13" s="3" t="s">
        <v>12</v>
      </c>
      <c r="H13" s="3" t="s">
        <v>18</v>
      </c>
    </row>
    <row r="14" spans="1:9">
      <c r="A14" s="2">
        <v>45528</v>
      </c>
      <c r="B14" s="10">
        <f>MONTH(TBL_entrada[[#This Row],[data]])</f>
        <v>8</v>
      </c>
      <c r="C14" s="3" t="s">
        <v>14</v>
      </c>
      <c r="D14" s="3" t="s">
        <v>41</v>
      </c>
      <c r="E14" s="3" t="s">
        <v>42</v>
      </c>
      <c r="F14" s="4">
        <v>80</v>
      </c>
      <c r="G14" s="3" t="s">
        <v>17</v>
      </c>
      <c r="H14" s="3" t="s">
        <v>22</v>
      </c>
    </row>
    <row r="15" spans="1:9" ht="30.75">
      <c r="A15" s="2">
        <v>45532</v>
      </c>
      <c r="B15" s="10">
        <f>MONTH(TBL_entrada[[#This Row],[data]])</f>
        <v>8</v>
      </c>
      <c r="C15" s="3" t="s">
        <v>14</v>
      </c>
      <c r="D15" s="3" t="s">
        <v>43</v>
      </c>
      <c r="E15" s="3" t="s">
        <v>44</v>
      </c>
      <c r="F15" s="4">
        <v>200</v>
      </c>
      <c r="G15" s="3" t="s">
        <v>17</v>
      </c>
      <c r="H15" s="3" t="s">
        <v>22</v>
      </c>
    </row>
    <row r="16" spans="1:9">
      <c r="A16" s="2">
        <v>45534</v>
      </c>
      <c r="B16" s="10">
        <f>MONTH(TBL_entrada[[#This Row],[data]])</f>
        <v>8</v>
      </c>
      <c r="C16" s="3" t="s">
        <v>14</v>
      </c>
      <c r="D16" s="3" t="s">
        <v>45</v>
      </c>
      <c r="E16" s="3" t="s">
        <v>46</v>
      </c>
      <c r="F16" s="4">
        <v>750</v>
      </c>
      <c r="G16" s="3" t="s">
        <v>12</v>
      </c>
      <c r="H16" s="3" t="s">
        <v>18</v>
      </c>
    </row>
    <row r="17" spans="1:8" ht="30.75">
      <c r="A17" s="2">
        <v>45535</v>
      </c>
      <c r="B17" s="10">
        <f>MONTH(TBL_entrada[[#This Row],[data]])</f>
        <v>8</v>
      </c>
      <c r="C17" s="3" t="s">
        <v>14</v>
      </c>
      <c r="D17" s="3" t="s">
        <v>47</v>
      </c>
      <c r="E17" s="3" t="s">
        <v>48</v>
      </c>
      <c r="F17" s="4">
        <v>350</v>
      </c>
      <c r="G17" s="3" t="s">
        <v>21</v>
      </c>
      <c r="H17" s="3" t="s">
        <v>22</v>
      </c>
    </row>
    <row r="18" spans="1:8">
      <c r="A18" s="2">
        <v>45536</v>
      </c>
      <c r="B18" s="10">
        <f>MONTH(TBL_entrada[[#This Row],[data]])</f>
        <v>9</v>
      </c>
      <c r="C18" s="3" t="s">
        <v>9</v>
      </c>
      <c r="D18" s="3" t="s">
        <v>10</v>
      </c>
      <c r="E18" s="3" t="s">
        <v>11</v>
      </c>
      <c r="F18" s="4">
        <v>5000</v>
      </c>
      <c r="G18" s="3" t="s">
        <v>12</v>
      </c>
      <c r="H18" s="3" t="s">
        <v>13</v>
      </c>
    </row>
    <row r="19" spans="1:8">
      <c r="A19" s="2">
        <v>45537</v>
      </c>
      <c r="B19" s="10">
        <f>MONTH(TBL_entrada[[#This Row],[data]])</f>
        <v>9</v>
      </c>
      <c r="C19" s="3" t="s">
        <v>14</v>
      </c>
      <c r="D19" s="3" t="s">
        <v>15</v>
      </c>
      <c r="E19" s="3" t="s">
        <v>16</v>
      </c>
      <c r="F19" s="4">
        <v>450</v>
      </c>
      <c r="G19" s="3" t="s">
        <v>17</v>
      </c>
      <c r="H19" s="3" t="s">
        <v>18</v>
      </c>
    </row>
    <row r="20" spans="1:8">
      <c r="A20" s="2">
        <v>45540</v>
      </c>
      <c r="B20" s="10">
        <f>MONTH(TBL_entrada[[#This Row],[data]])</f>
        <v>9</v>
      </c>
      <c r="C20" s="3" t="s">
        <v>14</v>
      </c>
      <c r="D20" s="3" t="s">
        <v>19</v>
      </c>
      <c r="E20" s="3" t="s">
        <v>20</v>
      </c>
      <c r="F20" s="4">
        <v>300</v>
      </c>
      <c r="G20" s="3" t="s">
        <v>17</v>
      </c>
      <c r="H20" s="3" t="s">
        <v>22</v>
      </c>
    </row>
    <row r="21" spans="1:8">
      <c r="A21" s="2">
        <v>45543</v>
      </c>
      <c r="B21" s="10">
        <f>MONTH(TBL_entrada[[#This Row],[data]])</f>
        <v>9</v>
      </c>
      <c r="C21" s="3" t="s">
        <v>14</v>
      </c>
      <c r="D21" s="3" t="s">
        <v>23</v>
      </c>
      <c r="E21" s="3" t="s">
        <v>49</v>
      </c>
      <c r="F21" s="4">
        <v>200</v>
      </c>
      <c r="G21" s="3" t="s">
        <v>12</v>
      </c>
      <c r="H21" s="3" t="s">
        <v>22</v>
      </c>
    </row>
    <row r="22" spans="1:8">
      <c r="A22" s="2">
        <v>45546</v>
      </c>
      <c r="B22" s="10">
        <f>MONTH(TBL_entrada[[#This Row],[data]])</f>
        <v>9</v>
      </c>
      <c r="C22" s="3" t="s">
        <v>14</v>
      </c>
      <c r="D22" s="3" t="s">
        <v>25</v>
      </c>
      <c r="E22" s="3" t="s">
        <v>50</v>
      </c>
      <c r="F22" s="4">
        <v>600</v>
      </c>
      <c r="G22" s="3" t="s">
        <v>17</v>
      </c>
      <c r="H22" s="3" t="s">
        <v>18</v>
      </c>
    </row>
    <row r="23" spans="1:8">
      <c r="A23" s="2">
        <v>45549</v>
      </c>
      <c r="B23" s="10">
        <f>MONTH(TBL_entrada[[#This Row],[data]])</f>
        <v>9</v>
      </c>
      <c r="C23" s="3" t="s">
        <v>14</v>
      </c>
      <c r="D23" s="3" t="s">
        <v>27</v>
      </c>
      <c r="E23" s="3" t="s">
        <v>28</v>
      </c>
      <c r="F23" s="4">
        <v>350</v>
      </c>
      <c r="G23" s="3" t="s">
        <v>12</v>
      </c>
      <c r="H23" s="3" t="s">
        <v>22</v>
      </c>
    </row>
    <row r="24" spans="1:8">
      <c r="A24" s="2">
        <v>45552</v>
      </c>
      <c r="B24" s="10">
        <f>MONTH(TBL_entrada[[#This Row],[data]])</f>
        <v>9</v>
      </c>
      <c r="C24" s="3" t="s">
        <v>14</v>
      </c>
      <c r="D24" s="3" t="s">
        <v>29</v>
      </c>
      <c r="E24" s="3" t="s">
        <v>51</v>
      </c>
      <c r="F24" s="4">
        <v>500</v>
      </c>
      <c r="G24" s="3" t="s">
        <v>21</v>
      </c>
      <c r="H24" s="3" t="s">
        <v>18</v>
      </c>
    </row>
    <row r="25" spans="1:8" ht="30.75">
      <c r="A25" s="2">
        <v>45555</v>
      </c>
      <c r="B25" s="10">
        <f>MONTH(TBL_entrada[[#This Row],[data]])</f>
        <v>9</v>
      </c>
      <c r="C25" s="3" t="s">
        <v>9</v>
      </c>
      <c r="D25" s="3" t="s">
        <v>52</v>
      </c>
      <c r="E25" s="3" t="s">
        <v>53</v>
      </c>
      <c r="F25" s="4">
        <v>1200</v>
      </c>
      <c r="G25" s="3" t="s">
        <v>12</v>
      </c>
      <c r="H25" s="3" t="s">
        <v>13</v>
      </c>
    </row>
    <row r="26" spans="1:8">
      <c r="A26" s="2">
        <v>45555</v>
      </c>
      <c r="B26" s="10">
        <f>MONTH(TBL_entrada[[#This Row],[data]])</f>
        <v>9</v>
      </c>
      <c r="C26" s="3" t="s">
        <v>14</v>
      </c>
      <c r="D26" s="3" t="s">
        <v>33</v>
      </c>
      <c r="E26" s="3" t="s">
        <v>54</v>
      </c>
      <c r="F26" s="4">
        <v>800</v>
      </c>
      <c r="G26" s="3" t="s">
        <v>12</v>
      </c>
      <c r="H26" s="3" t="s">
        <v>22</v>
      </c>
    </row>
    <row r="27" spans="1:8" ht="30.75">
      <c r="A27" s="2">
        <v>45558</v>
      </c>
      <c r="B27" s="10">
        <f>MONTH(TBL_entrada[[#This Row],[data]])</f>
        <v>9</v>
      </c>
      <c r="C27" s="3" t="s">
        <v>14</v>
      </c>
      <c r="D27" s="3" t="s">
        <v>35</v>
      </c>
      <c r="E27" s="3" t="s">
        <v>55</v>
      </c>
      <c r="F27" s="4">
        <v>1500</v>
      </c>
      <c r="G27" s="3" t="s">
        <v>21</v>
      </c>
      <c r="H27" s="3" t="s">
        <v>18</v>
      </c>
    </row>
    <row r="28" spans="1:8">
      <c r="A28" s="2">
        <v>45561</v>
      </c>
      <c r="B28" s="10">
        <f>MONTH(TBL_entrada[[#This Row],[data]])</f>
        <v>9</v>
      </c>
      <c r="C28" s="3" t="s">
        <v>14</v>
      </c>
      <c r="D28" s="3" t="s">
        <v>56</v>
      </c>
      <c r="E28" s="3" t="s">
        <v>57</v>
      </c>
      <c r="F28" s="4">
        <v>250</v>
      </c>
      <c r="G28" s="3" t="s">
        <v>17</v>
      </c>
      <c r="H28" s="3" t="s">
        <v>22</v>
      </c>
    </row>
    <row r="29" spans="1:8">
      <c r="A29" s="2">
        <v>45564</v>
      </c>
      <c r="B29" s="10">
        <f>MONTH(TBL_entrada[[#This Row],[data]])</f>
        <v>9</v>
      </c>
      <c r="C29" s="3" t="s">
        <v>14</v>
      </c>
      <c r="D29" s="3" t="s">
        <v>39</v>
      </c>
      <c r="E29" s="3" t="s">
        <v>58</v>
      </c>
      <c r="F29" s="4">
        <v>400</v>
      </c>
      <c r="G29" s="3" t="s">
        <v>21</v>
      </c>
      <c r="H29" s="3" t="s">
        <v>18</v>
      </c>
    </row>
    <row r="30" spans="1:8">
      <c r="A30" s="2">
        <v>45566</v>
      </c>
      <c r="B30" s="10">
        <f>MONTH(TBL_entrada[[#This Row],[data]])</f>
        <v>10</v>
      </c>
      <c r="C30" s="3" t="s">
        <v>9</v>
      </c>
      <c r="D30" s="3" t="s">
        <v>10</v>
      </c>
      <c r="E30" s="3" t="s">
        <v>11</v>
      </c>
      <c r="F30" s="4">
        <v>5000</v>
      </c>
      <c r="G30" s="3" t="s">
        <v>12</v>
      </c>
      <c r="H30" s="3" t="s">
        <v>13</v>
      </c>
    </row>
    <row r="31" spans="1:8">
      <c r="A31" s="2">
        <v>45566</v>
      </c>
      <c r="B31" s="10">
        <f>MONTH(TBL_entrada[[#This Row],[data]])</f>
        <v>10</v>
      </c>
      <c r="C31" s="3" t="s">
        <v>14</v>
      </c>
      <c r="D31" s="3" t="s">
        <v>15</v>
      </c>
      <c r="E31" s="3" t="s">
        <v>16</v>
      </c>
      <c r="F31" s="4">
        <v>600</v>
      </c>
      <c r="G31" s="3" t="s">
        <v>17</v>
      </c>
      <c r="H31" s="3" t="s">
        <v>18</v>
      </c>
    </row>
    <row r="32" spans="1:8" ht="30.75">
      <c r="A32" s="2">
        <v>45568</v>
      </c>
      <c r="B32" s="10">
        <f>MONTH(TBL_entrada[[#This Row],[data]])</f>
        <v>10</v>
      </c>
      <c r="C32" s="3" t="s">
        <v>14</v>
      </c>
      <c r="D32" s="3" t="s">
        <v>19</v>
      </c>
      <c r="E32" s="3" t="s">
        <v>59</v>
      </c>
      <c r="F32" s="4">
        <v>200</v>
      </c>
      <c r="G32" s="3" t="s">
        <v>21</v>
      </c>
      <c r="H32" s="3" t="s">
        <v>22</v>
      </c>
    </row>
    <row r="33" spans="1:8">
      <c r="A33" s="2">
        <v>45570</v>
      </c>
      <c r="B33" s="10">
        <f>MONTH(TBL_entrada[[#This Row],[data]])</f>
        <v>10</v>
      </c>
      <c r="C33" s="3" t="s">
        <v>14</v>
      </c>
      <c r="D33" s="3" t="s">
        <v>23</v>
      </c>
      <c r="E33" s="3" t="s">
        <v>60</v>
      </c>
      <c r="F33" s="4">
        <v>180</v>
      </c>
      <c r="G33" s="3" t="s">
        <v>12</v>
      </c>
      <c r="H33" s="3" t="s">
        <v>22</v>
      </c>
    </row>
    <row r="34" spans="1:8">
      <c r="A34" s="2">
        <v>45573</v>
      </c>
      <c r="B34" s="10">
        <f>MONTH(TBL_entrada[[#This Row],[data]])</f>
        <v>10</v>
      </c>
      <c r="C34" s="3" t="s">
        <v>14</v>
      </c>
      <c r="D34" s="3" t="s">
        <v>25</v>
      </c>
      <c r="E34" s="3" t="s">
        <v>61</v>
      </c>
      <c r="F34" s="4">
        <v>120</v>
      </c>
      <c r="G34" s="3" t="s">
        <v>17</v>
      </c>
      <c r="H34" s="3" t="s">
        <v>18</v>
      </c>
    </row>
    <row r="35" spans="1:8">
      <c r="A35" s="2">
        <v>45575</v>
      </c>
      <c r="B35" s="10">
        <f>MONTH(TBL_entrada[[#This Row],[data]])</f>
        <v>10</v>
      </c>
      <c r="C35" s="3" t="s">
        <v>14</v>
      </c>
      <c r="D35" s="3" t="s">
        <v>27</v>
      </c>
      <c r="E35" s="3" t="s">
        <v>62</v>
      </c>
      <c r="F35" s="4">
        <v>350</v>
      </c>
      <c r="G35" s="3" t="s">
        <v>21</v>
      </c>
      <c r="H35" s="3" t="s">
        <v>18</v>
      </c>
    </row>
    <row r="36" spans="1:8">
      <c r="A36" s="2">
        <v>45578</v>
      </c>
      <c r="B36" s="10">
        <f>MONTH(TBL_entrada[[#This Row],[data]])</f>
        <v>10</v>
      </c>
      <c r="C36" s="3" t="s">
        <v>14</v>
      </c>
      <c r="D36" s="3" t="s">
        <v>29</v>
      </c>
      <c r="E36" s="3" t="s">
        <v>63</v>
      </c>
      <c r="F36" s="4">
        <v>400</v>
      </c>
      <c r="G36" s="3" t="s">
        <v>12</v>
      </c>
      <c r="H36" s="3" t="s">
        <v>22</v>
      </c>
    </row>
    <row r="37" spans="1:8">
      <c r="A37" s="2">
        <v>45580</v>
      </c>
      <c r="B37" s="10">
        <f>MONTH(TBL_entrada[[#This Row],[data]])</f>
        <v>10</v>
      </c>
      <c r="C37" s="3" t="s">
        <v>14</v>
      </c>
      <c r="D37" s="3" t="s">
        <v>33</v>
      </c>
      <c r="E37" s="3" t="s">
        <v>64</v>
      </c>
      <c r="F37" s="4">
        <v>450</v>
      </c>
      <c r="G37" s="3" t="s">
        <v>17</v>
      </c>
      <c r="H37" s="3" t="s">
        <v>22</v>
      </c>
    </row>
    <row r="38" spans="1:8" ht="30.75">
      <c r="A38" s="2">
        <v>45583</v>
      </c>
      <c r="B38" s="10">
        <f>MONTH(TBL_entrada[[#This Row],[data]])</f>
        <v>10</v>
      </c>
      <c r="C38" s="3" t="s">
        <v>9</v>
      </c>
      <c r="D38" s="3" t="s">
        <v>65</v>
      </c>
      <c r="E38" s="3" t="s">
        <v>66</v>
      </c>
      <c r="F38" s="4">
        <v>1500</v>
      </c>
      <c r="G38" s="3" t="s">
        <v>12</v>
      </c>
      <c r="H38" s="3" t="s">
        <v>13</v>
      </c>
    </row>
    <row r="39" spans="1:8" ht="30.75">
      <c r="A39" s="2">
        <v>45583</v>
      </c>
      <c r="B39" s="10">
        <f>MONTH(TBL_entrada[[#This Row],[data]])</f>
        <v>10</v>
      </c>
      <c r="C39" s="3" t="s">
        <v>14</v>
      </c>
      <c r="D39" s="3" t="s">
        <v>35</v>
      </c>
      <c r="E39" s="3" t="s">
        <v>67</v>
      </c>
      <c r="F39" s="4">
        <v>300</v>
      </c>
      <c r="G39" s="3" t="s">
        <v>21</v>
      </c>
      <c r="H39" s="3" t="s">
        <v>18</v>
      </c>
    </row>
    <row r="40" spans="1:8" ht="30.75">
      <c r="A40" s="2">
        <v>45585</v>
      </c>
      <c r="B40" s="10">
        <f>MONTH(TBL_entrada[[#This Row],[data]])</f>
        <v>10</v>
      </c>
      <c r="C40" s="3" t="s">
        <v>14</v>
      </c>
      <c r="D40" s="3" t="s">
        <v>37</v>
      </c>
      <c r="E40" s="3" t="s">
        <v>68</v>
      </c>
      <c r="F40" s="4">
        <v>800</v>
      </c>
      <c r="G40" s="3" t="s">
        <v>12</v>
      </c>
      <c r="H40" s="3" t="s">
        <v>22</v>
      </c>
    </row>
    <row r="41" spans="1:8">
      <c r="A41" s="2">
        <v>45587</v>
      </c>
      <c r="B41" s="10">
        <f>MONTH(TBL_entrada[[#This Row],[data]])</f>
        <v>10</v>
      </c>
      <c r="C41" s="3" t="s">
        <v>14</v>
      </c>
      <c r="D41" s="3" t="s">
        <v>39</v>
      </c>
      <c r="E41" s="3" t="s">
        <v>69</v>
      </c>
      <c r="F41" s="4">
        <v>250</v>
      </c>
      <c r="G41" s="3" t="s">
        <v>21</v>
      </c>
      <c r="H41" s="3" t="s">
        <v>18</v>
      </c>
    </row>
    <row r="42" spans="1:8">
      <c r="A42" s="2">
        <v>45589</v>
      </c>
      <c r="B42" s="10">
        <f>MONTH(TBL_entrada[[#This Row],[data]])</f>
        <v>10</v>
      </c>
      <c r="C42" s="3" t="s">
        <v>14</v>
      </c>
      <c r="D42" s="3" t="s">
        <v>43</v>
      </c>
      <c r="E42" s="3" t="s">
        <v>70</v>
      </c>
      <c r="F42" s="4">
        <v>150</v>
      </c>
      <c r="G42" s="3" t="s">
        <v>17</v>
      </c>
      <c r="H42" s="3" t="s">
        <v>22</v>
      </c>
    </row>
    <row r="43" spans="1:8">
      <c r="A43" s="2">
        <v>45591</v>
      </c>
      <c r="B43" s="10">
        <f>MONTH(TBL_entrada[[#This Row],[data]])</f>
        <v>10</v>
      </c>
      <c r="C43" s="3" t="s">
        <v>14</v>
      </c>
      <c r="D43" s="3" t="s">
        <v>41</v>
      </c>
      <c r="E43" s="3" t="s">
        <v>71</v>
      </c>
      <c r="F43" s="4">
        <v>250</v>
      </c>
      <c r="G43" s="3" t="s">
        <v>12</v>
      </c>
      <c r="H43" s="3" t="s">
        <v>18</v>
      </c>
    </row>
    <row r="44" spans="1:8" ht="30.75">
      <c r="A44" s="2">
        <v>45595</v>
      </c>
      <c r="B44" s="10">
        <f>MONTH(TBL_entrada[[#This Row],[data]])</f>
        <v>10</v>
      </c>
      <c r="C44" s="3" t="s">
        <v>14</v>
      </c>
      <c r="D44" s="3" t="s">
        <v>47</v>
      </c>
      <c r="E44" s="3" t="s">
        <v>72</v>
      </c>
      <c r="F44" s="4">
        <v>220</v>
      </c>
      <c r="G44" s="3" t="s">
        <v>12</v>
      </c>
      <c r="H44" s="3" t="s">
        <v>18</v>
      </c>
    </row>
    <row r="45" spans="1:8" ht="30.75">
      <c r="A45" s="2">
        <v>45596</v>
      </c>
      <c r="B45" s="10">
        <f>MONTH(TBL_entrada[[#This Row],[data]])</f>
        <v>10</v>
      </c>
      <c r="C45" s="3" t="s">
        <v>14</v>
      </c>
      <c r="D45" s="3" t="s">
        <v>45</v>
      </c>
      <c r="E45" s="3" t="s">
        <v>73</v>
      </c>
      <c r="F45" s="4">
        <v>500</v>
      </c>
      <c r="G45" s="3" t="s">
        <v>21</v>
      </c>
      <c r="H45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9F3-C350-420A-9C0A-7A422679960B}">
  <dimension ref="B4:F21"/>
  <sheetViews>
    <sheetView workbookViewId="0">
      <selection activeCell="J9" sqref="J9"/>
    </sheetView>
  </sheetViews>
  <sheetFormatPr defaultRowHeight="15"/>
  <cols>
    <col min="2" max="2" width="20.140625" bestFit="1" customWidth="1"/>
    <col min="3" max="4" width="13.28515625" bestFit="1" customWidth="1"/>
    <col min="5" max="5" width="14.28515625" bestFit="1" customWidth="1"/>
    <col min="6" max="7" width="13.28515625" bestFit="1" customWidth="1"/>
  </cols>
  <sheetData>
    <row r="4" spans="2:6">
      <c r="B4" s="5" t="s">
        <v>2</v>
      </c>
      <c r="C4" t="s">
        <v>14</v>
      </c>
    </row>
    <row r="6" spans="2:6">
      <c r="B6" s="5" t="s">
        <v>3</v>
      </c>
      <c r="C6" t="s">
        <v>74</v>
      </c>
    </row>
    <row r="7" spans="2:6">
      <c r="B7" t="s">
        <v>15</v>
      </c>
      <c r="C7" s="6">
        <v>600</v>
      </c>
      <c r="E7" s="5" t="s">
        <v>2</v>
      </c>
      <c r="F7" t="s">
        <v>9</v>
      </c>
    </row>
    <row r="8" spans="2:6">
      <c r="B8" t="s">
        <v>41</v>
      </c>
      <c r="C8" s="6">
        <v>250</v>
      </c>
    </row>
    <row r="9" spans="2:6">
      <c r="B9" t="s">
        <v>27</v>
      </c>
      <c r="C9" s="6">
        <v>350</v>
      </c>
      <c r="E9" s="5" t="s">
        <v>3</v>
      </c>
      <c r="F9" t="s">
        <v>74</v>
      </c>
    </row>
    <row r="10" spans="2:6">
      <c r="B10" t="s">
        <v>35</v>
      </c>
      <c r="C10" s="6">
        <v>300</v>
      </c>
      <c r="E10" t="s">
        <v>52</v>
      </c>
      <c r="F10" s="6">
        <v>1200</v>
      </c>
    </row>
    <row r="11" spans="2:6">
      <c r="B11" t="s">
        <v>47</v>
      </c>
      <c r="C11" s="6">
        <v>220</v>
      </c>
      <c r="E11" t="s">
        <v>31</v>
      </c>
      <c r="F11" s="6">
        <v>800</v>
      </c>
    </row>
    <row r="12" spans="2:6">
      <c r="B12" t="s">
        <v>23</v>
      </c>
      <c r="C12" s="6">
        <v>180</v>
      </c>
      <c r="E12" t="s">
        <v>10</v>
      </c>
      <c r="F12" s="6">
        <v>15000</v>
      </c>
    </row>
    <row r="13" spans="2:6">
      <c r="B13" t="s">
        <v>43</v>
      </c>
      <c r="C13" s="6">
        <v>150</v>
      </c>
      <c r="E13" t="s">
        <v>65</v>
      </c>
      <c r="F13" s="6">
        <v>1500</v>
      </c>
    </row>
    <row r="14" spans="2:6">
      <c r="B14" t="s">
        <v>39</v>
      </c>
      <c r="C14" s="6">
        <v>250</v>
      </c>
      <c r="E14" t="s">
        <v>75</v>
      </c>
      <c r="F14" s="6">
        <v>18500</v>
      </c>
    </row>
    <row r="15" spans="2:6">
      <c r="B15" t="s">
        <v>25</v>
      </c>
      <c r="C15" s="6">
        <v>120</v>
      </c>
    </row>
    <row r="16" spans="2:6">
      <c r="B16" t="s">
        <v>33</v>
      </c>
      <c r="C16" s="6">
        <v>450</v>
      </c>
    </row>
    <row r="17" spans="2:3">
      <c r="B17" t="s">
        <v>19</v>
      </c>
      <c r="C17" s="6">
        <v>200</v>
      </c>
    </row>
    <row r="18" spans="2:3">
      <c r="B18" t="s">
        <v>37</v>
      </c>
      <c r="C18" s="6">
        <v>800</v>
      </c>
    </row>
    <row r="19" spans="2:3">
      <c r="B19" t="s">
        <v>29</v>
      </c>
      <c r="C19" s="6">
        <v>400</v>
      </c>
    </row>
    <row r="20" spans="2:3">
      <c r="B20" t="s">
        <v>45</v>
      </c>
      <c r="C20" s="6">
        <v>500</v>
      </c>
    </row>
    <row r="21" spans="2:3">
      <c r="B21" t="s">
        <v>75</v>
      </c>
      <c r="C21" s="6">
        <v>4770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F347-AC4A-4B86-9ED1-325C3EB37417}">
  <dimension ref="A1:U1"/>
  <sheetViews>
    <sheetView tabSelected="1" topLeftCell="A5" workbookViewId="0">
      <selection activeCell="A7" sqref="A7"/>
    </sheetView>
  </sheetViews>
  <sheetFormatPr defaultRowHeight="15"/>
  <cols>
    <col min="1" max="1" width="19.85546875" style="7" customWidth="1"/>
    <col min="2" max="21" width="9.140625" style="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2025-01-14T19:26:26Z</dcterms:created>
  <dcterms:modified xsi:type="dcterms:W3CDTF">2025-01-14T20:55:01Z</dcterms:modified>
  <cp:category/>
  <cp:contentStatus/>
</cp:coreProperties>
</file>