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corded from phone" sheetId="1" state="visible" r:id="rId2"/>
    <sheet name="whitfeld-1" sheetId="2" state="visible" r:id="rId3"/>
    <sheet name="whitfeld-2" sheetId="3" state="visible" r:id="rId4"/>
    <sheet name="whitfeld-3" sheetId="4" state="visible" r:id="rId5"/>
    <sheet name="greatcourt-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Akhil Naseem:
</t>
        </r>
        <r>
          <rPr>
            <sz val="9"/>
            <color rgb="FF000000"/>
            <rFont val="Tahoma"/>
            <family val="0"/>
            <charset val="1"/>
          </rPr>
          <t xml:space="preserve">Calculated with formula:
https://bluemm.blogspot.com/2007/01/excel-formula-to-calculate-distance.html</t>
        </r>
      </text>
    </comment>
  </commentList>
</comments>
</file>

<file path=xl/sharedStrings.xml><?xml version="1.0" encoding="utf-8"?>
<sst xmlns="http://schemas.openxmlformats.org/spreadsheetml/2006/main" count="95" uniqueCount="16">
  <si>
    <t xml:space="preserve">Whitfeld Court</t>
  </si>
  <si>
    <t xml:space="preserve">Start lat</t>
  </si>
  <si>
    <t xml:space="preserve">Start long</t>
  </si>
  <si>
    <t xml:space="preserve">End lat</t>
  </si>
  <si>
    <t xml:space="preserve">End long</t>
  </si>
  <si>
    <t xml:space="preserve">Zone 1</t>
  </si>
  <si>
    <t xml:space="preserve">Zone 2</t>
  </si>
  <si>
    <t xml:space="preserve">Zone 3</t>
  </si>
  <si>
    <t xml:space="preserve">Great Court</t>
  </si>
  <si>
    <t xml:space="preserve">Latitude</t>
  </si>
  <si>
    <t xml:space="preserve">Longtitude</t>
  </si>
  <si>
    <t xml:space="preserve">Row</t>
  </si>
  <si>
    <t xml:space="preserve">Metres (start of row)</t>
  </si>
  <si>
    <t xml:space="preserve">Metres (cum)</t>
  </si>
  <si>
    <t xml:space="preserve">NA</t>
  </si>
  <si>
    <t xml:space="preserve">Metres (from last point)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</si>
</sst>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.0000"/>
    <numFmt numFmtId="167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G3" activeCellId="0" sqref="G3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33"/>
    <col collapsed="false" customWidth="true" hidden="false" outlineLevel="0" max="3" min="3" style="0" width="12.55"/>
    <col collapsed="false" customWidth="true" hidden="false" outlineLevel="0" max="4" min="4" style="0" width="13.33"/>
    <col collapsed="false" customWidth="true" hidden="false" outlineLevel="0" max="5" min="5" style="0" width="12.44"/>
    <col collapsed="false" customWidth="true" hidden="false" outlineLevel="0" max="1025" min="6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4" hidden="false" customHeight="false" outlineLevel="0" collapsed="false">
      <c r="A2" s="1" t="s">
        <v>5</v>
      </c>
      <c r="B2" s="2" t="n">
        <v>-31.976879</v>
      </c>
      <c r="C2" s="2" t="n">
        <v>115.817429</v>
      </c>
      <c r="D2" s="1"/>
      <c r="E2" s="1"/>
      <c r="F2" s="1"/>
    </row>
    <row r="3" customFormat="false" ht="14.4" hidden="false" customHeight="false" outlineLevel="0" collapsed="false">
      <c r="A3" s="1" t="s">
        <v>6</v>
      </c>
      <c r="B3" s="2" t="n">
        <v>-31.976643</v>
      </c>
      <c r="C3" s="2" t="n">
        <v>115.817607</v>
      </c>
      <c r="D3" s="1"/>
      <c r="E3" s="1"/>
      <c r="F3" s="1"/>
    </row>
    <row r="4" customFormat="false" ht="14.4" hidden="false" customHeight="false" outlineLevel="0" collapsed="false">
      <c r="A4" s="1" t="s">
        <v>7</v>
      </c>
      <c r="B4" s="2" t="n">
        <v>-31.976884</v>
      </c>
      <c r="C4" s="2" t="n">
        <v>115.818277</v>
      </c>
      <c r="D4" s="1"/>
      <c r="E4" s="1"/>
      <c r="F4" s="1"/>
    </row>
    <row r="5" customFormat="false" ht="14.4" hidden="false" customHeight="false" outlineLevel="0" collapsed="false">
      <c r="A5" s="1" t="s">
        <v>8</v>
      </c>
      <c r="B5" s="2"/>
      <c r="C5" s="2"/>
      <c r="D5" s="1"/>
      <c r="E5" s="1"/>
      <c r="F5" s="1"/>
    </row>
    <row r="6" customFormat="false" ht="14.4" hidden="false" customHeight="false" outlineLevel="0" collapsed="false">
      <c r="A6" s="1" t="s">
        <v>6</v>
      </c>
      <c r="B6" s="3" t="n">
        <v>-31.97866</v>
      </c>
      <c r="C6" s="2" t="n">
        <v>115.818119</v>
      </c>
      <c r="D6" s="3" t="n">
        <v>-31.97813</v>
      </c>
      <c r="E6" s="1" t="n">
        <v>115.817561</v>
      </c>
      <c r="F6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D14" activeCellId="0" sqref="D14"/>
    </sheetView>
  </sheetViews>
  <sheetFormatPr defaultRowHeight="14.4" zeroHeight="false" outlineLevelRow="0" outlineLevelCol="0"/>
  <cols>
    <col collapsed="false" customWidth="true" hidden="false" outlineLevel="0" max="1" min="1" style="0" width="12.22"/>
    <col collapsed="false" customWidth="true" hidden="false" outlineLevel="0" max="2" min="2" style="0" width="14.66"/>
    <col collapsed="false" customWidth="true" hidden="false" outlineLevel="0" max="1025" min="3" style="0" width="8.53"/>
  </cols>
  <sheetData>
    <row r="1" customFormat="false" ht="43.2" hidden="false" customHeight="false" outlineLevel="0" collapsed="false">
      <c r="A1" s="4" t="s">
        <v>9</v>
      </c>
      <c r="B1" s="4" t="s">
        <v>10</v>
      </c>
      <c r="C1" s="5" t="s">
        <v>11</v>
      </c>
      <c r="D1" s="5" t="s">
        <v>12</v>
      </c>
      <c r="E1" s="5" t="s">
        <v>13</v>
      </c>
    </row>
    <row r="2" customFormat="false" ht="14.4" hidden="false" customHeight="false" outlineLevel="0" collapsed="false">
      <c r="A2" s="2" t="n">
        <v>-31.976879</v>
      </c>
      <c r="B2" s="2" t="n">
        <v>115.817472</v>
      </c>
      <c r="C2" s="0" t="s">
        <v>14</v>
      </c>
      <c r="D2" s="0" t="s">
        <v>14</v>
      </c>
      <c r="E2" s="0" t="n">
        <v>0</v>
      </c>
    </row>
    <row r="3" customFormat="false" ht="14.4" hidden="false" customHeight="false" outlineLevel="0" collapsed="false">
      <c r="A3" s="0" t="n">
        <f aca="false">A2+0.00005</f>
        <v>-31.976829</v>
      </c>
      <c r="B3" s="2" t="n">
        <v>115.817472</v>
      </c>
      <c r="C3" s="0" t="s">
        <v>14</v>
      </c>
      <c r="D3" s="0" t="s">
        <v>14</v>
      </c>
      <c r="E3" s="0" t="n">
        <f aca="false">0+5</f>
        <v>5</v>
      </c>
    </row>
    <row r="4" customFormat="false" ht="14.4" hidden="false" customHeight="false" outlineLevel="0" collapsed="false">
      <c r="A4" s="0" t="n">
        <f aca="false">A3+0.00005</f>
        <v>-31.976779</v>
      </c>
      <c r="B4" s="2" t="n">
        <v>115.817472</v>
      </c>
      <c r="C4" s="0" t="s">
        <v>14</v>
      </c>
      <c r="D4" s="0" t="s">
        <v>14</v>
      </c>
      <c r="E4" s="0" t="n">
        <f aca="false">0+5</f>
        <v>5</v>
      </c>
    </row>
    <row r="5" customFormat="false" ht="14.4" hidden="false" customHeight="false" outlineLevel="0" collapsed="false">
      <c r="A5" s="0" t="n">
        <f aca="false">A4+0.00005</f>
        <v>-31.976729</v>
      </c>
      <c r="B5" s="2" t="n">
        <v>115.817472</v>
      </c>
      <c r="C5" s="0" t="s">
        <v>14</v>
      </c>
      <c r="D5" s="0" t="s">
        <v>14</v>
      </c>
      <c r="E5" s="0" t="n">
        <f aca="false">0+5</f>
        <v>5</v>
      </c>
    </row>
    <row r="6" customFormat="false" ht="14.4" hidden="false" customHeight="false" outlineLevel="0" collapsed="false">
      <c r="A6" s="0" t="n">
        <f aca="false">A5+0.00005</f>
        <v>-31.976679</v>
      </c>
      <c r="B6" s="2" t="n">
        <v>115.817472</v>
      </c>
      <c r="C6" s="0" t="s">
        <v>14</v>
      </c>
      <c r="D6" s="0" t="s">
        <v>14</v>
      </c>
      <c r="E6" s="0" t="n">
        <f aca="false">0+5</f>
        <v>5</v>
      </c>
    </row>
    <row r="7" customFormat="false" ht="14.4" hidden="false" customHeight="false" outlineLevel="0" collapsed="false">
      <c r="A7" s="0" t="n">
        <f aca="false">A6+0.00005</f>
        <v>-31.976629</v>
      </c>
      <c r="B7" s="2" t="n">
        <v>115.817472</v>
      </c>
      <c r="C7" s="0" t="s">
        <v>14</v>
      </c>
      <c r="D7" s="0" t="s">
        <v>14</v>
      </c>
      <c r="E7" s="0" t="n">
        <f aca="false">0+5</f>
        <v>5</v>
      </c>
    </row>
    <row r="8" customFormat="false" ht="14.4" hidden="false" customHeight="false" outlineLevel="0" collapsed="false">
      <c r="A8" s="0" t="n">
        <f aca="false">A7+0.00005</f>
        <v>-31.976579</v>
      </c>
      <c r="B8" s="2" t="n">
        <v>115.817472</v>
      </c>
      <c r="C8" s="0" t="s">
        <v>14</v>
      </c>
      <c r="D8" s="0" t="s">
        <v>14</v>
      </c>
      <c r="E8" s="0" t="n">
        <f aca="false">0+5</f>
        <v>5</v>
      </c>
    </row>
    <row r="9" customFormat="false" ht="14.4" hidden="false" customHeight="false" outlineLevel="0" collapsed="false">
      <c r="A9" s="0" t="n">
        <f aca="false">A8+0.00005</f>
        <v>-31.976529</v>
      </c>
      <c r="B9" s="2" t="n">
        <v>115.817472</v>
      </c>
      <c r="C9" s="0" t="s">
        <v>14</v>
      </c>
      <c r="D9" s="0" t="s">
        <v>14</v>
      </c>
      <c r="E9" s="0" t="n">
        <f aca="false">0+5</f>
        <v>5</v>
      </c>
    </row>
    <row r="10" customFormat="false" ht="14.4" hidden="false" customHeight="false" outlineLevel="0" collapsed="false">
      <c r="A10" s="0" t="n">
        <f aca="false">A9+0.00005</f>
        <v>-31.976479</v>
      </c>
      <c r="B10" s="2" t="n">
        <v>115.817472</v>
      </c>
      <c r="C10" s="0" t="s">
        <v>14</v>
      </c>
      <c r="D10" s="0" t="s">
        <v>14</v>
      </c>
      <c r="E10" s="0" t="n">
        <f aca="false">0+5</f>
        <v>5</v>
      </c>
    </row>
    <row r="11" customFormat="false" ht="14.4" hidden="false" customHeight="false" outlineLevel="0" collapsed="false">
      <c r="A11" s="0" t="n">
        <f aca="false">A10+0.00005</f>
        <v>-31.976429</v>
      </c>
      <c r="B11" s="2" t="n">
        <v>115.817472</v>
      </c>
      <c r="C11" s="0" t="s">
        <v>14</v>
      </c>
      <c r="D11" s="0" t="s">
        <v>14</v>
      </c>
      <c r="E11" s="0" t="n">
        <f aca="false">0+5</f>
        <v>5</v>
      </c>
    </row>
    <row r="12" customFormat="false" ht="14.4" hidden="false" customHeight="false" outlineLevel="0" collapsed="false">
      <c r="A12" s="0" t="n">
        <f aca="false">A11+0.00005</f>
        <v>-31.976379</v>
      </c>
      <c r="B12" s="2" t="n">
        <v>115.817472</v>
      </c>
      <c r="C12" s="0" t="s">
        <v>14</v>
      </c>
      <c r="D12" s="0" t="s">
        <v>14</v>
      </c>
      <c r="E12" s="0" t="n">
        <f aca="false">0+5</f>
        <v>5</v>
      </c>
    </row>
    <row r="13" customFormat="false" ht="14.4" hidden="false" customHeight="false" outlineLevel="0" collapsed="false">
      <c r="A13" s="0" t="n">
        <f aca="false">A12+0.00005</f>
        <v>-31.976329</v>
      </c>
      <c r="B13" s="2" t="n">
        <v>115.817472</v>
      </c>
      <c r="C13" s="0" t="s">
        <v>14</v>
      </c>
      <c r="D13" s="0" t="s">
        <v>14</v>
      </c>
      <c r="E13" s="0" t="n">
        <f aca="false">0+5</f>
        <v>5</v>
      </c>
    </row>
    <row r="14" customFormat="false" ht="14.4" hidden="false" customHeight="false" outlineLevel="0" collapsed="false">
      <c r="A14" s="0" t="n">
        <f aca="false">A13+0.00005</f>
        <v>-31.976279</v>
      </c>
      <c r="B14" s="2" t="n">
        <v>115.817472</v>
      </c>
      <c r="C14" s="0" t="s">
        <v>14</v>
      </c>
      <c r="D14" s="0" t="s">
        <v>14</v>
      </c>
      <c r="E14" s="0" t="n">
        <f aca="false">0+5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4" activeCellId="0" sqref="G14"/>
    </sheetView>
  </sheetViews>
  <sheetFormatPr defaultRowHeight="14.4" zeroHeight="false" outlineLevelRow="0" outlineLevelCol="0"/>
  <cols>
    <col collapsed="false" customWidth="true" hidden="false" outlineLevel="0" max="1" min="1" style="0" width="12.22"/>
    <col collapsed="false" customWidth="true" hidden="false" outlineLevel="0" max="2" min="2" style="0" width="14.66"/>
    <col collapsed="false" customWidth="true" hidden="false" outlineLevel="0" max="3" min="3" style="0" width="8.53"/>
    <col collapsed="false" customWidth="true" hidden="false" outlineLevel="0" max="4" min="4" style="0" width="9.33"/>
    <col collapsed="false" customWidth="true" hidden="false" outlineLevel="0" max="1025" min="5" style="0" width="8.53"/>
  </cols>
  <sheetData>
    <row r="1" customFormat="false" ht="43.2" hidden="false" customHeight="false" outlineLevel="0" collapsed="false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</row>
    <row r="2" customFormat="false" ht="14.4" hidden="false" customHeight="false" outlineLevel="0" collapsed="false">
      <c r="A2" s="2" t="n">
        <v>-31.976643</v>
      </c>
      <c r="B2" s="2" t="n">
        <v>115.817607</v>
      </c>
      <c r="C2" s="0" t="n">
        <v>1</v>
      </c>
      <c r="D2" s="0" t="n">
        <v>0</v>
      </c>
      <c r="E2" s="0" t="n">
        <v>0</v>
      </c>
    </row>
    <row r="3" customFormat="false" ht="14.4" hidden="false" customHeight="false" outlineLevel="0" collapsed="false">
      <c r="A3" s="0" t="n">
        <f aca="false">$A$2</f>
        <v>-31.976643</v>
      </c>
      <c r="B3" s="2" t="n">
        <f aca="false">B2+0.00005</f>
        <v>115.817657</v>
      </c>
      <c r="C3" s="0" t="n">
        <v>1</v>
      </c>
      <c r="D3" s="0" t="n">
        <f aca="false">D2+5</f>
        <v>5</v>
      </c>
      <c r="E3" s="0" t="n">
        <f aca="false">E2+5</f>
        <v>5</v>
      </c>
    </row>
    <row r="4" customFormat="false" ht="14.4" hidden="false" customHeight="false" outlineLevel="0" collapsed="false">
      <c r="A4" s="0" t="n">
        <f aca="false">$A$2</f>
        <v>-31.976643</v>
      </c>
      <c r="B4" s="2" t="n">
        <f aca="false">B3+0.00005</f>
        <v>115.817707</v>
      </c>
      <c r="C4" s="0" t="n">
        <v>1</v>
      </c>
      <c r="D4" s="0" t="n">
        <f aca="false">D3+5</f>
        <v>10</v>
      </c>
      <c r="E4" s="0" t="n">
        <f aca="false">E3+5</f>
        <v>10</v>
      </c>
    </row>
    <row r="5" customFormat="false" ht="14.4" hidden="false" customHeight="false" outlineLevel="0" collapsed="false">
      <c r="A5" s="0" t="n">
        <f aca="false">$A$2</f>
        <v>-31.976643</v>
      </c>
      <c r="B5" s="2" t="n">
        <f aca="false">B4+0.00005</f>
        <v>115.817757</v>
      </c>
      <c r="C5" s="0" t="n">
        <v>1</v>
      </c>
      <c r="D5" s="0" t="n">
        <f aca="false">D4+5</f>
        <v>15</v>
      </c>
      <c r="E5" s="0" t="n">
        <f aca="false">E4+5</f>
        <v>15</v>
      </c>
    </row>
    <row r="6" customFormat="false" ht="14.4" hidden="false" customHeight="false" outlineLevel="0" collapsed="false">
      <c r="A6" s="0" t="n">
        <f aca="false">$A$2</f>
        <v>-31.976643</v>
      </c>
      <c r="B6" s="2" t="n">
        <f aca="false">B5+0.00005</f>
        <v>115.817807</v>
      </c>
      <c r="C6" s="0" t="n">
        <v>1</v>
      </c>
      <c r="D6" s="0" t="n">
        <f aca="false">D5+5</f>
        <v>20</v>
      </c>
      <c r="E6" s="0" t="n">
        <f aca="false">E5+5</f>
        <v>20</v>
      </c>
    </row>
    <row r="7" customFormat="false" ht="14.4" hidden="false" customHeight="false" outlineLevel="0" collapsed="false">
      <c r="A7" s="0" t="n">
        <f aca="false">$A$2</f>
        <v>-31.976643</v>
      </c>
      <c r="B7" s="2" t="n">
        <f aca="false">B6+0.00005</f>
        <v>115.817857</v>
      </c>
      <c r="C7" s="0" t="n">
        <v>1</v>
      </c>
      <c r="D7" s="0" t="n">
        <f aca="false">D6+5</f>
        <v>25</v>
      </c>
      <c r="E7" s="0" t="n">
        <f aca="false">E6+5</f>
        <v>25</v>
      </c>
    </row>
    <row r="8" customFormat="false" ht="14.4" hidden="false" customHeight="false" outlineLevel="0" collapsed="false">
      <c r="A8" s="0" t="n">
        <f aca="false">$A$2</f>
        <v>-31.976643</v>
      </c>
      <c r="B8" s="2" t="n">
        <f aca="false">B7+0.00005</f>
        <v>115.817907</v>
      </c>
      <c r="C8" s="0" t="n">
        <v>1</v>
      </c>
      <c r="D8" s="0" t="n">
        <f aca="false">D7+5</f>
        <v>30</v>
      </c>
      <c r="E8" s="0" t="n">
        <f aca="false">E7+5</f>
        <v>30</v>
      </c>
    </row>
    <row r="9" customFormat="false" ht="14.4" hidden="false" customHeight="false" outlineLevel="0" collapsed="false">
      <c r="A9" s="0" t="n">
        <f aca="false">$A$2</f>
        <v>-31.976643</v>
      </c>
      <c r="B9" s="2" t="n">
        <f aca="false">B8+0.00005</f>
        <v>115.817957</v>
      </c>
      <c r="C9" s="0" t="n">
        <v>1</v>
      </c>
      <c r="D9" s="0" t="n">
        <f aca="false">D8+5</f>
        <v>35</v>
      </c>
      <c r="E9" s="0" t="n">
        <f aca="false">E8+5</f>
        <v>35</v>
      </c>
    </row>
    <row r="10" customFormat="false" ht="14.4" hidden="false" customHeight="false" outlineLevel="0" collapsed="false">
      <c r="A10" s="0" t="n">
        <f aca="false">$A$2</f>
        <v>-31.976643</v>
      </c>
      <c r="B10" s="2" t="n">
        <f aca="false">B9+0.00005</f>
        <v>115.818007</v>
      </c>
      <c r="C10" s="0" t="n">
        <v>1</v>
      </c>
      <c r="D10" s="0" t="n">
        <f aca="false">D9+5</f>
        <v>40</v>
      </c>
      <c r="E10" s="0" t="n">
        <f aca="false">E9+5</f>
        <v>40</v>
      </c>
    </row>
    <row r="11" customFormat="false" ht="14.4" hidden="false" customHeight="false" outlineLevel="0" collapsed="false">
      <c r="A11" s="0" t="n">
        <f aca="false">$A$2</f>
        <v>-31.976643</v>
      </c>
      <c r="B11" s="2" t="n">
        <f aca="false">B10+0.00005</f>
        <v>115.818057</v>
      </c>
      <c r="C11" s="0" t="n">
        <v>1</v>
      </c>
      <c r="D11" s="0" t="n">
        <f aca="false">D10+5</f>
        <v>45</v>
      </c>
      <c r="E11" s="0" t="n">
        <f aca="false">E10+5</f>
        <v>45</v>
      </c>
    </row>
    <row r="12" customFormat="false" ht="14.4" hidden="false" customHeight="false" outlineLevel="0" collapsed="false">
      <c r="A12" s="0" t="n">
        <f aca="false">$A$2</f>
        <v>-31.976643</v>
      </c>
      <c r="B12" s="2" t="n">
        <f aca="false">B11+0.00005</f>
        <v>115.818107</v>
      </c>
      <c r="C12" s="0" t="n">
        <v>1</v>
      </c>
      <c r="D12" s="0" t="n">
        <f aca="false">D11+5</f>
        <v>50</v>
      </c>
      <c r="E12" s="0" t="n">
        <f aca="false">E11+5</f>
        <v>50</v>
      </c>
    </row>
    <row r="13" customFormat="false" ht="14.4" hidden="false" customHeight="false" outlineLevel="0" collapsed="false">
      <c r="A13" s="0" t="n">
        <f aca="false">A12+0.00005</f>
        <v>-31.976593</v>
      </c>
      <c r="B13" s="2" t="n">
        <f aca="false">$B$12</f>
        <v>115.818107</v>
      </c>
      <c r="C13" s="0" t="n">
        <v>2</v>
      </c>
      <c r="D13" s="0" t="n">
        <v>0</v>
      </c>
      <c r="E13" s="0" t="n">
        <f aca="false">E12+5</f>
        <v>55</v>
      </c>
    </row>
    <row r="14" customFormat="false" ht="14.4" hidden="false" customHeight="false" outlineLevel="0" collapsed="false">
      <c r="A14" s="0" t="n">
        <f aca="false">$A$13</f>
        <v>-31.976593</v>
      </c>
      <c r="B14" s="2" t="n">
        <f aca="false">B13-0.00005</f>
        <v>115.818057</v>
      </c>
      <c r="C14" s="0" t="n">
        <v>2</v>
      </c>
      <c r="D14" s="0" t="n">
        <f aca="false">D13+5</f>
        <v>5</v>
      </c>
      <c r="E14" s="0" t="n">
        <f aca="false">E13+5</f>
        <v>60</v>
      </c>
    </row>
    <row r="15" customFormat="false" ht="14.4" hidden="false" customHeight="false" outlineLevel="0" collapsed="false">
      <c r="A15" s="0" t="n">
        <f aca="false">$A$13</f>
        <v>-31.976593</v>
      </c>
      <c r="B15" s="2" t="n">
        <f aca="false">B14-0.00005</f>
        <v>115.818007</v>
      </c>
      <c r="C15" s="0" t="n">
        <v>2</v>
      </c>
      <c r="D15" s="0" t="n">
        <f aca="false">D14+5</f>
        <v>10</v>
      </c>
      <c r="E15" s="0" t="n">
        <f aca="false">E14+5</f>
        <v>65</v>
      </c>
    </row>
    <row r="16" customFormat="false" ht="14.4" hidden="false" customHeight="false" outlineLevel="0" collapsed="false">
      <c r="A16" s="0" t="n">
        <f aca="false">$A$13</f>
        <v>-31.976593</v>
      </c>
      <c r="B16" s="2" t="n">
        <f aca="false">B15-0.00005</f>
        <v>115.817957</v>
      </c>
      <c r="C16" s="0" t="n">
        <v>2</v>
      </c>
      <c r="D16" s="0" t="n">
        <f aca="false">D15+5</f>
        <v>15</v>
      </c>
      <c r="E16" s="0" t="n">
        <f aca="false">E15+5</f>
        <v>70</v>
      </c>
    </row>
    <row r="17" customFormat="false" ht="14.4" hidden="false" customHeight="false" outlineLevel="0" collapsed="false">
      <c r="A17" s="0" t="n">
        <f aca="false">$A$13</f>
        <v>-31.976593</v>
      </c>
      <c r="B17" s="2" t="n">
        <f aca="false">B16-0.00005</f>
        <v>115.817907</v>
      </c>
      <c r="C17" s="0" t="n">
        <v>2</v>
      </c>
      <c r="D17" s="0" t="n">
        <f aca="false">D16+5</f>
        <v>20</v>
      </c>
      <c r="E17" s="0" t="n">
        <f aca="false">E16+5</f>
        <v>75</v>
      </c>
    </row>
    <row r="18" customFormat="false" ht="14.4" hidden="false" customHeight="false" outlineLevel="0" collapsed="false">
      <c r="A18" s="0" t="n">
        <f aca="false">$A$13</f>
        <v>-31.976593</v>
      </c>
      <c r="B18" s="2" t="n">
        <f aca="false">B17-0.00005</f>
        <v>115.817857</v>
      </c>
      <c r="C18" s="0" t="n">
        <v>2</v>
      </c>
      <c r="D18" s="0" t="n">
        <f aca="false">D17+5</f>
        <v>25</v>
      </c>
      <c r="E18" s="0" t="n">
        <f aca="false">E17+5</f>
        <v>80</v>
      </c>
    </row>
    <row r="19" customFormat="false" ht="14.4" hidden="false" customHeight="false" outlineLevel="0" collapsed="false">
      <c r="A19" s="0" t="n">
        <f aca="false">$A$13</f>
        <v>-31.976593</v>
      </c>
      <c r="B19" s="2" t="n">
        <f aca="false">B18-0.00005</f>
        <v>115.817807</v>
      </c>
      <c r="C19" s="0" t="n">
        <v>2</v>
      </c>
      <c r="D19" s="0" t="n">
        <f aca="false">D18+5</f>
        <v>30</v>
      </c>
      <c r="E19" s="0" t="n">
        <f aca="false">E18+5</f>
        <v>85</v>
      </c>
    </row>
    <row r="20" customFormat="false" ht="14.4" hidden="false" customHeight="false" outlineLevel="0" collapsed="false">
      <c r="A20" s="0" t="n">
        <f aca="false">$A$13</f>
        <v>-31.976593</v>
      </c>
      <c r="B20" s="2" t="n">
        <f aca="false">B19-0.00005</f>
        <v>115.817757</v>
      </c>
      <c r="C20" s="0" t="n">
        <v>2</v>
      </c>
      <c r="D20" s="0" t="n">
        <f aca="false">D19+5</f>
        <v>35</v>
      </c>
      <c r="E20" s="0" t="n">
        <f aca="false">E19+5</f>
        <v>90</v>
      </c>
    </row>
    <row r="21" customFormat="false" ht="14.4" hidden="false" customHeight="false" outlineLevel="0" collapsed="false">
      <c r="A21" s="0" t="n">
        <f aca="false">$A$13</f>
        <v>-31.976593</v>
      </c>
      <c r="B21" s="2" t="n">
        <f aca="false">B20-0.00005</f>
        <v>115.817707</v>
      </c>
      <c r="C21" s="0" t="n">
        <v>2</v>
      </c>
      <c r="D21" s="0" t="n">
        <f aca="false">D20+5</f>
        <v>40</v>
      </c>
      <c r="E21" s="0" t="n">
        <f aca="false">E20+5</f>
        <v>95</v>
      </c>
    </row>
    <row r="22" customFormat="false" ht="14.4" hidden="false" customHeight="false" outlineLevel="0" collapsed="false">
      <c r="A22" s="0" t="n">
        <f aca="false">$A$13</f>
        <v>-31.976593</v>
      </c>
      <c r="B22" s="2" t="n">
        <f aca="false">B21-0.00005</f>
        <v>115.817657</v>
      </c>
      <c r="C22" s="0" t="n">
        <v>2</v>
      </c>
      <c r="D22" s="0" t="n">
        <f aca="false">D21+5</f>
        <v>45</v>
      </c>
      <c r="E22" s="0" t="n">
        <f aca="false">E21+5</f>
        <v>100</v>
      </c>
    </row>
    <row r="23" customFormat="false" ht="14.4" hidden="false" customHeight="false" outlineLevel="0" collapsed="false">
      <c r="A23" s="0" t="n">
        <f aca="false">$A$13</f>
        <v>-31.976593</v>
      </c>
      <c r="B23" s="2" t="n">
        <f aca="false">B22-0.00005</f>
        <v>115.817607</v>
      </c>
      <c r="C23" s="0" t="n">
        <v>2</v>
      </c>
      <c r="D23" s="0" t="n">
        <f aca="false">D22+5</f>
        <v>50</v>
      </c>
      <c r="E23" s="0" t="n">
        <f aca="false">E22+5</f>
        <v>105</v>
      </c>
    </row>
    <row r="24" customFormat="false" ht="14.4" hidden="false" customHeight="false" outlineLevel="0" collapsed="false">
      <c r="A24" s="0" t="n">
        <f aca="false">A23+0.00005</f>
        <v>-31.976543</v>
      </c>
      <c r="B24" s="2" t="n">
        <f aca="false">B23</f>
        <v>115.817607</v>
      </c>
      <c r="C24" s="0" t="n">
        <v>3</v>
      </c>
      <c r="D24" s="0" t="n">
        <v>0</v>
      </c>
      <c r="E24" s="0" t="n">
        <f aca="false">E23+5</f>
        <v>110</v>
      </c>
    </row>
    <row r="25" customFormat="false" ht="14.4" hidden="false" customHeight="false" outlineLevel="0" collapsed="false">
      <c r="A25" s="0" t="n">
        <f aca="false">$A$24</f>
        <v>-31.976543</v>
      </c>
      <c r="B25" s="2" t="n">
        <f aca="false">B24+0.00005</f>
        <v>115.817657</v>
      </c>
      <c r="C25" s="0" t="n">
        <v>3</v>
      </c>
      <c r="D25" s="0" t="n">
        <f aca="false">D24+5</f>
        <v>5</v>
      </c>
      <c r="E25" s="0" t="n">
        <f aca="false">E24+5</f>
        <v>115</v>
      </c>
    </row>
    <row r="26" customFormat="false" ht="14.4" hidden="false" customHeight="false" outlineLevel="0" collapsed="false">
      <c r="A26" s="0" t="n">
        <f aca="false">$A$24</f>
        <v>-31.976543</v>
      </c>
      <c r="B26" s="2" t="n">
        <f aca="false">B25+0.00005</f>
        <v>115.817707</v>
      </c>
      <c r="C26" s="0" t="n">
        <v>3</v>
      </c>
      <c r="D26" s="0" t="n">
        <f aca="false">D25+5</f>
        <v>10</v>
      </c>
      <c r="E26" s="0" t="n">
        <f aca="false">E25+5</f>
        <v>120</v>
      </c>
    </row>
    <row r="27" customFormat="false" ht="14.4" hidden="false" customHeight="false" outlineLevel="0" collapsed="false">
      <c r="A27" s="0" t="n">
        <f aca="false">$A$24</f>
        <v>-31.976543</v>
      </c>
      <c r="B27" s="2" t="n">
        <f aca="false">B26+0.00005</f>
        <v>115.817757</v>
      </c>
      <c r="C27" s="0" t="n">
        <v>3</v>
      </c>
      <c r="D27" s="0" t="n">
        <f aca="false">D26+5</f>
        <v>15</v>
      </c>
      <c r="E27" s="0" t="n">
        <f aca="false">E26+5</f>
        <v>125</v>
      </c>
    </row>
    <row r="28" customFormat="false" ht="14.4" hidden="false" customHeight="false" outlineLevel="0" collapsed="false">
      <c r="A28" s="0" t="n">
        <f aca="false">$A$24</f>
        <v>-31.976543</v>
      </c>
      <c r="B28" s="2" t="n">
        <f aca="false">B27+0.00005</f>
        <v>115.817807</v>
      </c>
      <c r="C28" s="0" t="n">
        <v>3</v>
      </c>
      <c r="D28" s="0" t="n">
        <f aca="false">D27+5</f>
        <v>20</v>
      </c>
      <c r="E28" s="0" t="n">
        <f aca="false">E27+5</f>
        <v>130</v>
      </c>
    </row>
    <row r="29" customFormat="false" ht="14.4" hidden="false" customHeight="false" outlineLevel="0" collapsed="false">
      <c r="A29" s="0" t="n">
        <f aca="false">$A$24</f>
        <v>-31.976543</v>
      </c>
      <c r="B29" s="2" t="n">
        <f aca="false">B28+0.00005</f>
        <v>115.817857</v>
      </c>
      <c r="C29" s="0" t="n">
        <v>3</v>
      </c>
      <c r="D29" s="0" t="n">
        <f aca="false">D28+5</f>
        <v>25</v>
      </c>
      <c r="E29" s="0" t="n">
        <f aca="false">E28+5</f>
        <v>135</v>
      </c>
    </row>
    <row r="30" customFormat="false" ht="14.4" hidden="false" customHeight="false" outlineLevel="0" collapsed="false">
      <c r="A30" s="0" t="n">
        <f aca="false">$A$24</f>
        <v>-31.976543</v>
      </c>
      <c r="B30" s="2" t="n">
        <f aca="false">B29+0.00005</f>
        <v>115.817907</v>
      </c>
      <c r="C30" s="0" t="n">
        <v>3</v>
      </c>
      <c r="D30" s="0" t="n">
        <f aca="false">D29+5</f>
        <v>30</v>
      </c>
      <c r="E30" s="0" t="n">
        <f aca="false">E29+5</f>
        <v>140</v>
      </c>
    </row>
    <row r="31" customFormat="false" ht="14.4" hidden="false" customHeight="false" outlineLevel="0" collapsed="false">
      <c r="A31" s="0" t="n">
        <f aca="false">$A$24</f>
        <v>-31.976543</v>
      </c>
      <c r="B31" s="2" t="n">
        <f aca="false">B30+0.00005</f>
        <v>115.817957</v>
      </c>
      <c r="C31" s="0" t="n">
        <v>3</v>
      </c>
      <c r="D31" s="0" t="n">
        <f aca="false">D30+5</f>
        <v>35</v>
      </c>
      <c r="E31" s="0" t="n">
        <f aca="false">E30+5</f>
        <v>145</v>
      </c>
    </row>
    <row r="32" customFormat="false" ht="14.4" hidden="false" customHeight="false" outlineLevel="0" collapsed="false">
      <c r="A32" s="0" t="n">
        <f aca="false">$A$24</f>
        <v>-31.976543</v>
      </c>
      <c r="B32" s="2" t="n">
        <f aca="false">B31+0.00005</f>
        <v>115.818007</v>
      </c>
      <c r="C32" s="0" t="n">
        <v>3</v>
      </c>
      <c r="D32" s="0" t="n">
        <f aca="false">D31+5</f>
        <v>40</v>
      </c>
      <c r="E32" s="0" t="n">
        <f aca="false">E31+5</f>
        <v>150</v>
      </c>
    </row>
    <row r="33" customFormat="false" ht="14.4" hidden="false" customHeight="false" outlineLevel="0" collapsed="false">
      <c r="A33" s="0" t="n">
        <f aca="false">$A$24</f>
        <v>-31.976543</v>
      </c>
      <c r="B33" s="2" t="n">
        <f aca="false">B32+0.00005</f>
        <v>115.818057</v>
      </c>
      <c r="C33" s="0" t="n">
        <v>3</v>
      </c>
      <c r="D33" s="0" t="n">
        <f aca="false">D32+5</f>
        <v>45</v>
      </c>
      <c r="E33" s="0" t="n">
        <f aca="false">E32+5</f>
        <v>155</v>
      </c>
    </row>
    <row r="34" customFormat="false" ht="14.4" hidden="false" customHeight="false" outlineLevel="0" collapsed="false">
      <c r="A34" s="0" t="n">
        <f aca="false">$A$24</f>
        <v>-31.976543</v>
      </c>
      <c r="B34" s="2" t="n">
        <f aca="false">B33+0.00005</f>
        <v>115.818107</v>
      </c>
      <c r="C34" s="0" t="n">
        <v>3</v>
      </c>
      <c r="D34" s="0" t="n">
        <f aca="false">D33+5</f>
        <v>50</v>
      </c>
      <c r="E34" s="0" t="n">
        <f aca="false">E33+5</f>
        <v>160</v>
      </c>
    </row>
    <row r="35" customFormat="false" ht="14.4" hidden="false" customHeight="false" outlineLevel="0" collapsed="false">
      <c r="A35" s="0" t="n">
        <f aca="false">A34+0.00005</f>
        <v>-31.976493</v>
      </c>
      <c r="B35" s="2" t="n">
        <f aca="false">B34</f>
        <v>115.818107</v>
      </c>
      <c r="C35" s="0" t="n">
        <v>4</v>
      </c>
      <c r="D35" s="0" t="n">
        <v>0</v>
      </c>
      <c r="E35" s="0" t="n">
        <f aca="false">E34+5</f>
        <v>165</v>
      </c>
    </row>
    <row r="36" customFormat="false" ht="14.4" hidden="false" customHeight="false" outlineLevel="0" collapsed="false">
      <c r="A36" s="0" t="n">
        <f aca="false">$A$35</f>
        <v>-31.976493</v>
      </c>
      <c r="B36" s="2" t="n">
        <f aca="false">B35-0.00005</f>
        <v>115.818057</v>
      </c>
      <c r="C36" s="0" t="n">
        <v>4</v>
      </c>
      <c r="D36" s="0" t="n">
        <f aca="false">D35+5</f>
        <v>5</v>
      </c>
      <c r="E36" s="0" t="n">
        <f aca="false">E35+5</f>
        <v>170</v>
      </c>
    </row>
    <row r="37" customFormat="false" ht="14.4" hidden="false" customHeight="false" outlineLevel="0" collapsed="false">
      <c r="A37" s="0" t="n">
        <f aca="false">$A$35</f>
        <v>-31.976493</v>
      </c>
      <c r="B37" s="2" t="n">
        <f aca="false">B36-0.00005</f>
        <v>115.818007</v>
      </c>
      <c r="C37" s="0" t="n">
        <v>4</v>
      </c>
      <c r="D37" s="0" t="n">
        <f aca="false">D36+5</f>
        <v>10</v>
      </c>
      <c r="E37" s="0" t="n">
        <f aca="false">E36+5</f>
        <v>175</v>
      </c>
    </row>
    <row r="38" customFormat="false" ht="14.4" hidden="false" customHeight="false" outlineLevel="0" collapsed="false">
      <c r="A38" s="0" t="n">
        <f aca="false">$A$35</f>
        <v>-31.976493</v>
      </c>
      <c r="B38" s="2" t="n">
        <f aca="false">B37-0.00005</f>
        <v>115.817957</v>
      </c>
      <c r="C38" s="0" t="n">
        <v>4</v>
      </c>
      <c r="D38" s="0" t="n">
        <f aca="false">D37+5</f>
        <v>15</v>
      </c>
      <c r="E38" s="0" t="n">
        <f aca="false">E37+5</f>
        <v>180</v>
      </c>
    </row>
    <row r="39" customFormat="false" ht="14.4" hidden="false" customHeight="false" outlineLevel="0" collapsed="false">
      <c r="A39" s="0" t="n">
        <f aca="false">$A$35</f>
        <v>-31.976493</v>
      </c>
      <c r="B39" s="2" t="n">
        <f aca="false">B38-0.00005</f>
        <v>115.817907</v>
      </c>
      <c r="C39" s="0" t="n">
        <v>4</v>
      </c>
      <c r="D39" s="0" t="n">
        <f aca="false">D38+5</f>
        <v>20</v>
      </c>
      <c r="E39" s="0" t="n">
        <f aca="false">E38+5</f>
        <v>185</v>
      </c>
    </row>
    <row r="40" customFormat="false" ht="14.4" hidden="false" customHeight="false" outlineLevel="0" collapsed="false">
      <c r="A40" s="0" t="n">
        <f aca="false">$A$35</f>
        <v>-31.976493</v>
      </c>
      <c r="B40" s="2" t="n">
        <f aca="false">B39-0.00005</f>
        <v>115.817857</v>
      </c>
      <c r="C40" s="0" t="n">
        <v>4</v>
      </c>
      <c r="D40" s="0" t="n">
        <f aca="false">D39+5</f>
        <v>25</v>
      </c>
      <c r="E40" s="0" t="n">
        <f aca="false">E39+5</f>
        <v>190</v>
      </c>
    </row>
    <row r="41" customFormat="false" ht="14.4" hidden="false" customHeight="false" outlineLevel="0" collapsed="false">
      <c r="A41" s="0" t="n">
        <f aca="false">$A$35</f>
        <v>-31.976493</v>
      </c>
      <c r="B41" s="2" t="n">
        <f aca="false">B40-0.00005</f>
        <v>115.817807</v>
      </c>
      <c r="C41" s="0" t="n">
        <v>4</v>
      </c>
      <c r="D41" s="0" t="n">
        <f aca="false">D40+5</f>
        <v>30</v>
      </c>
      <c r="E41" s="0" t="n">
        <f aca="false">E40+5</f>
        <v>195</v>
      </c>
    </row>
    <row r="42" customFormat="false" ht="14.4" hidden="false" customHeight="false" outlineLevel="0" collapsed="false">
      <c r="A42" s="0" t="n">
        <f aca="false">$A$35</f>
        <v>-31.976493</v>
      </c>
      <c r="B42" s="2" t="n">
        <f aca="false">B41-0.00005</f>
        <v>115.817757</v>
      </c>
      <c r="C42" s="0" t="n">
        <v>4</v>
      </c>
      <c r="D42" s="0" t="n">
        <f aca="false">D41+5</f>
        <v>35</v>
      </c>
      <c r="E42" s="0" t="n">
        <f aca="false">E41+5</f>
        <v>200</v>
      </c>
    </row>
    <row r="43" customFormat="false" ht="14.4" hidden="false" customHeight="false" outlineLevel="0" collapsed="false">
      <c r="A43" s="0" t="n">
        <f aca="false">$A$35</f>
        <v>-31.976493</v>
      </c>
      <c r="B43" s="2" t="n">
        <f aca="false">B42-0.00005</f>
        <v>115.817707</v>
      </c>
      <c r="C43" s="0" t="n">
        <v>4</v>
      </c>
      <c r="D43" s="0" t="n">
        <f aca="false">D42+5</f>
        <v>40</v>
      </c>
      <c r="E43" s="0" t="n">
        <f aca="false">E42+5</f>
        <v>205</v>
      </c>
    </row>
    <row r="44" customFormat="false" ht="14.4" hidden="false" customHeight="false" outlineLevel="0" collapsed="false">
      <c r="A44" s="0" t="n">
        <f aca="false">$A$35</f>
        <v>-31.976493</v>
      </c>
      <c r="B44" s="2" t="n">
        <f aca="false">B43-0.00005</f>
        <v>115.817657</v>
      </c>
      <c r="C44" s="0" t="n">
        <v>4</v>
      </c>
      <c r="D44" s="0" t="n">
        <f aca="false">D43+5</f>
        <v>45</v>
      </c>
      <c r="E44" s="0" t="n">
        <f aca="false">E43+5</f>
        <v>210</v>
      </c>
    </row>
    <row r="45" customFormat="false" ht="14.4" hidden="false" customHeight="false" outlineLevel="0" collapsed="false">
      <c r="A45" s="0" t="n">
        <f aca="false">$A$35</f>
        <v>-31.976493</v>
      </c>
      <c r="B45" s="2" t="n">
        <f aca="false">B44-0.00005</f>
        <v>115.817607</v>
      </c>
      <c r="C45" s="0" t="n">
        <v>4</v>
      </c>
      <c r="D45" s="0" t="n">
        <f aca="false">D44+5</f>
        <v>50</v>
      </c>
      <c r="E45" s="0" t="n">
        <f aca="false">E44+5</f>
        <v>215</v>
      </c>
    </row>
    <row r="46" customFormat="false" ht="14.4" hidden="false" customHeight="false" outlineLevel="0" collapsed="false">
      <c r="A46" s="0" t="n">
        <f aca="false">A45+0.00005</f>
        <v>-31.976443</v>
      </c>
      <c r="B46" s="2" t="n">
        <f aca="false">B45</f>
        <v>115.817607</v>
      </c>
      <c r="C46" s="0" t="n">
        <v>5</v>
      </c>
      <c r="D46" s="0" t="n">
        <v>0</v>
      </c>
      <c r="E46" s="0" t="n">
        <f aca="false">E45+5</f>
        <v>220</v>
      </c>
    </row>
    <row r="47" customFormat="false" ht="14.4" hidden="false" customHeight="false" outlineLevel="0" collapsed="false">
      <c r="A47" s="0" t="n">
        <f aca="false">$A$46</f>
        <v>-31.976443</v>
      </c>
      <c r="B47" s="2" t="n">
        <f aca="false">B46+0.00005</f>
        <v>115.817657</v>
      </c>
      <c r="C47" s="0" t="n">
        <v>5</v>
      </c>
      <c r="D47" s="0" t="n">
        <f aca="false">D46+5</f>
        <v>5</v>
      </c>
      <c r="E47" s="0" t="n">
        <f aca="false">E46+5</f>
        <v>225</v>
      </c>
    </row>
    <row r="48" customFormat="false" ht="14.4" hidden="false" customHeight="false" outlineLevel="0" collapsed="false">
      <c r="A48" s="0" t="n">
        <f aca="false">$A$46</f>
        <v>-31.976443</v>
      </c>
      <c r="B48" s="2" t="n">
        <f aca="false">B47+0.00005</f>
        <v>115.817707</v>
      </c>
      <c r="C48" s="0" t="n">
        <v>5</v>
      </c>
      <c r="D48" s="0" t="n">
        <f aca="false">D47+5</f>
        <v>10</v>
      </c>
      <c r="E48" s="0" t="n">
        <f aca="false">E47+5</f>
        <v>230</v>
      </c>
    </row>
    <row r="49" customFormat="false" ht="14.4" hidden="false" customHeight="false" outlineLevel="0" collapsed="false">
      <c r="A49" s="0" t="n">
        <f aca="false">$A$46</f>
        <v>-31.976443</v>
      </c>
      <c r="B49" s="2" t="n">
        <f aca="false">B48+0.00005</f>
        <v>115.817757</v>
      </c>
      <c r="C49" s="0" t="n">
        <v>5</v>
      </c>
      <c r="D49" s="0" t="n">
        <f aca="false">D48+5</f>
        <v>15</v>
      </c>
      <c r="E49" s="0" t="n">
        <f aca="false">E48+5</f>
        <v>235</v>
      </c>
    </row>
    <row r="50" customFormat="false" ht="14.4" hidden="false" customHeight="false" outlineLevel="0" collapsed="false">
      <c r="A50" s="0" t="n">
        <f aca="false">$A$46</f>
        <v>-31.976443</v>
      </c>
      <c r="B50" s="2" t="n">
        <f aca="false">B49+0.00005</f>
        <v>115.817807</v>
      </c>
      <c r="C50" s="0" t="n">
        <v>5</v>
      </c>
      <c r="D50" s="0" t="n">
        <f aca="false">D49+5</f>
        <v>20</v>
      </c>
      <c r="E50" s="0" t="n">
        <f aca="false">E49+5</f>
        <v>240</v>
      </c>
    </row>
    <row r="51" customFormat="false" ht="14.4" hidden="false" customHeight="false" outlineLevel="0" collapsed="false">
      <c r="A51" s="0" t="n">
        <f aca="false">$A$46</f>
        <v>-31.976443</v>
      </c>
      <c r="B51" s="2" t="n">
        <f aca="false">B50+0.00005</f>
        <v>115.817857</v>
      </c>
      <c r="C51" s="0" t="n">
        <v>5</v>
      </c>
      <c r="D51" s="0" t="n">
        <f aca="false">D50+5</f>
        <v>25</v>
      </c>
      <c r="E51" s="0" t="n">
        <f aca="false">E50+5</f>
        <v>245</v>
      </c>
    </row>
    <row r="52" customFormat="false" ht="14.4" hidden="false" customHeight="false" outlineLevel="0" collapsed="false">
      <c r="A52" s="0" t="n">
        <f aca="false">$A$46</f>
        <v>-31.976443</v>
      </c>
      <c r="B52" s="2" t="n">
        <f aca="false">B51+0.00005</f>
        <v>115.817907</v>
      </c>
      <c r="C52" s="0" t="n">
        <v>5</v>
      </c>
      <c r="D52" s="0" t="n">
        <f aca="false">D51+5</f>
        <v>30</v>
      </c>
      <c r="E52" s="0" t="n">
        <f aca="false">E51+5</f>
        <v>250</v>
      </c>
    </row>
    <row r="53" customFormat="false" ht="14.4" hidden="false" customHeight="false" outlineLevel="0" collapsed="false">
      <c r="A53" s="0" t="n">
        <f aca="false">$A$46</f>
        <v>-31.976443</v>
      </c>
      <c r="B53" s="2" t="n">
        <f aca="false">B52+0.00005</f>
        <v>115.817957</v>
      </c>
      <c r="C53" s="0" t="n">
        <v>5</v>
      </c>
      <c r="D53" s="0" t="n">
        <f aca="false">D52+5</f>
        <v>35</v>
      </c>
      <c r="E53" s="0" t="n">
        <f aca="false">E52+5</f>
        <v>255</v>
      </c>
    </row>
    <row r="54" customFormat="false" ht="14.4" hidden="false" customHeight="false" outlineLevel="0" collapsed="false">
      <c r="A54" s="0" t="n">
        <f aca="false">$A$46</f>
        <v>-31.976443</v>
      </c>
      <c r="B54" s="2" t="n">
        <f aca="false">B53+0.00005</f>
        <v>115.818007</v>
      </c>
      <c r="C54" s="0" t="n">
        <v>5</v>
      </c>
      <c r="D54" s="0" t="n">
        <f aca="false">D53+5</f>
        <v>40</v>
      </c>
      <c r="E54" s="0" t="n">
        <f aca="false">E53+5</f>
        <v>260</v>
      </c>
    </row>
    <row r="55" customFormat="false" ht="14.4" hidden="false" customHeight="false" outlineLevel="0" collapsed="false">
      <c r="A55" s="0" t="n">
        <f aca="false">$A$46</f>
        <v>-31.976443</v>
      </c>
      <c r="B55" s="2" t="n">
        <f aca="false">B54+0.00005</f>
        <v>115.818057</v>
      </c>
      <c r="C55" s="0" t="n">
        <v>5</v>
      </c>
      <c r="D55" s="0" t="n">
        <f aca="false">D54+5</f>
        <v>45</v>
      </c>
      <c r="E55" s="0" t="n">
        <f aca="false">E54+5</f>
        <v>265</v>
      </c>
    </row>
    <row r="56" customFormat="false" ht="14.4" hidden="false" customHeight="false" outlineLevel="0" collapsed="false">
      <c r="A56" s="0" t="n">
        <f aca="false">$A$46</f>
        <v>-31.976443</v>
      </c>
      <c r="B56" s="2" t="n">
        <f aca="false">B55+0.00005</f>
        <v>115.818107</v>
      </c>
      <c r="C56" s="0" t="n">
        <v>5</v>
      </c>
      <c r="D56" s="0" t="n">
        <f aca="false">D55+5</f>
        <v>50</v>
      </c>
      <c r="E56" s="0" t="n">
        <f aca="false">E55+5</f>
        <v>270</v>
      </c>
    </row>
    <row r="57" customFormat="false" ht="14.4" hidden="false" customHeight="false" outlineLevel="0" collapsed="false">
      <c r="A57" s="0" t="n">
        <f aca="false">A56+0.00005</f>
        <v>-31.976393</v>
      </c>
      <c r="B57" s="2" t="n">
        <f aca="false">B56</f>
        <v>115.818107</v>
      </c>
      <c r="C57" s="0" t="n">
        <v>6</v>
      </c>
      <c r="D57" s="0" t="n">
        <v>0</v>
      </c>
      <c r="E57" s="0" t="n">
        <f aca="false">E56+5</f>
        <v>275</v>
      </c>
    </row>
    <row r="58" customFormat="false" ht="14.4" hidden="false" customHeight="false" outlineLevel="0" collapsed="false">
      <c r="A58" s="0" t="n">
        <f aca="false">$A$57</f>
        <v>-31.976393</v>
      </c>
      <c r="B58" s="2" t="n">
        <f aca="false">B57-0.00005</f>
        <v>115.818057</v>
      </c>
      <c r="C58" s="0" t="n">
        <v>6</v>
      </c>
      <c r="D58" s="0" t="n">
        <f aca="false">D57+5</f>
        <v>5</v>
      </c>
      <c r="E58" s="0" t="n">
        <f aca="false">E57+5</f>
        <v>280</v>
      </c>
    </row>
    <row r="59" customFormat="false" ht="14.4" hidden="false" customHeight="false" outlineLevel="0" collapsed="false">
      <c r="A59" s="0" t="n">
        <f aca="false">$A$57</f>
        <v>-31.976393</v>
      </c>
      <c r="B59" s="2" t="n">
        <f aca="false">B58-0.00005</f>
        <v>115.818007</v>
      </c>
      <c r="C59" s="0" t="n">
        <v>6</v>
      </c>
      <c r="D59" s="0" t="n">
        <f aca="false">D58+5</f>
        <v>10</v>
      </c>
      <c r="E59" s="0" t="n">
        <f aca="false">E58+5</f>
        <v>285</v>
      </c>
    </row>
    <row r="60" customFormat="false" ht="14.4" hidden="false" customHeight="false" outlineLevel="0" collapsed="false">
      <c r="A60" s="0" t="n">
        <f aca="false">$A$57</f>
        <v>-31.976393</v>
      </c>
      <c r="B60" s="2" t="n">
        <f aca="false">B59-0.00005</f>
        <v>115.817957</v>
      </c>
      <c r="C60" s="0" t="n">
        <v>6</v>
      </c>
      <c r="D60" s="0" t="n">
        <f aca="false">D59+5</f>
        <v>15</v>
      </c>
      <c r="E60" s="0" t="n">
        <f aca="false">E59+5</f>
        <v>290</v>
      </c>
    </row>
    <row r="61" customFormat="false" ht="14.4" hidden="false" customHeight="false" outlineLevel="0" collapsed="false">
      <c r="A61" s="0" t="n">
        <f aca="false">$A$57</f>
        <v>-31.976393</v>
      </c>
      <c r="B61" s="2" t="n">
        <f aca="false">B60-0.00005</f>
        <v>115.817907</v>
      </c>
      <c r="C61" s="0" t="n">
        <v>6</v>
      </c>
      <c r="D61" s="0" t="n">
        <f aca="false">D60+5</f>
        <v>20</v>
      </c>
      <c r="E61" s="0" t="n">
        <f aca="false">E60+5</f>
        <v>295</v>
      </c>
    </row>
    <row r="62" customFormat="false" ht="14.4" hidden="false" customHeight="false" outlineLevel="0" collapsed="false">
      <c r="A62" s="0" t="n">
        <f aca="false">$A$57</f>
        <v>-31.976393</v>
      </c>
      <c r="B62" s="2" t="n">
        <f aca="false">B61-0.00005</f>
        <v>115.817857</v>
      </c>
      <c r="C62" s="0" t="n">
        <v>6</v>
      </c>
      <c r="D62" s="0" t="n">
        <f aca="false">D61+5</f>
        <v>25</v>
      </c>
      <c r="E62" s="0" t="n">
        <f aca="false">E61+5</f>
        <v>300</v>
      </c>
    </row>
    <row r="63" customFormat="false" ht="14.4" hidden="false" customHeight="false" outlineLevel="0" collapsed="false">
      <c r="A63" s="0" t="n">
        <f aca="false">$A$57</f>
        <v>-31.976393</v>
      </c>
      <c r="B63" s="2" t="n">
        <f aca="false">B62-0.00005</f>
        <v>115.817807</v>
      </c>
      <c r="C63" s="0" t="n">
        <v>6</v>
      </c>
      <c r="D63" s="0" t="n">
        <f aca="false">D62+5</f>
        <v>30</v>
      </c>
      <c r="E63" s="0" t="n">
        <f aca="false">E62+5</f>
        <v>305</v>
      </c>
    </row>
    <row r="64" customFormat="false" ht="14.4" hidden="false" customHeight="false" outlineLevel="0" collapsed="false">
      <c r="A64" s="0" t="n">
        <f aca="false">$A$57</f>
        <v>-31.976393</v>
      </c>
      <c r="B64" s="2" t="n">
        <f aca="false">B63-0.00005</f>
        <v>115.817757</v>
      </c>
      <c r="C64" s="0" t="n">
        <v>6</v>
      </c>
      <c r="D64" s="0" t="n">
        <f aca="false">D63+5</f>
        <v>35</v>
      </c>
      <c r="E64" s="0" t="n">
        <f aca="false">E63+5</f>
        <v>310</v>
      </c>
    </row>
    <row r="65" customFormat="false" ht="14.4" hidden="false" customHeight="false" outlineLevel="0" collapsed="false">
      <c r="A65" s="0" t="n">
        <f aca="false">$A$57</f>
        <v>-31.976393</v>
      </c>
      <c r="B65" s="2" t="n">
        <f aca="false">B64-0.00005</f>
        <v>115.817707</v>
      </c>
      <c r="C65" s="0" t="n">
        <v>6</v>
      </c>
      <c r="D65" s="0" t="n">
        <f aca="false">D64+5</f>
        <v>40</v>
      </c>
      <c r="E65" s="0" t="n">
        <f aca="false">E64+5</f>
        <v>315</v>
      </c>
    </row>
    <row r="66" customFormat="false" ht="14.4" hidden="false" customHeight="false" outlineLevel="0" collapsed="false">
      <c r="A66" s="0" t="n">
        <f aca="false">$A$57</f>
        <v>-31.976393</v>
      </c>
      <c r="B66" s="2" t="n">
        <f aca="false">B65-0.00005</f>
        <v>115.817657</v>
      </c>
      <c r="C66" s="0" t="n">
        <v>6</v>
      </c>
      <c r="D66" s="0" t="n">
        <f aca="false">D65+5</f>
        <v>45</v>
      </c>
      <c r="E66" s="0" t="n">
        <f aca="false">E65+5</f>
        <v>320</v>
      </c>
    </row>
    <row r="67" customFormat="false" ht="14.4" hidden="false" customHeight="false" outlineLevel="0" collapsed="false">
      <c r="A67" s="0" t="n">
        <f aca="false">$A$57</f>
        <v>-31.976393</v>
      </c>
      <c r="B67" s="2" t="n">
        <f aca="false">B66-0.00005</f>
        <v>115.817607</v>
      </c>
      <c r="C67" s="0" t="n">
        <v>6</v>
      </c>
      <c r="D67" s="0" t="n">
        <f aca="false">D66+5</f>
        <v>50</v>
      </c>
      <c r="E67" s="0" t="n">
        <f aca="false">E66+5</f>
        <v>325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75" zoomScaleNormal="175" zoomScalePageLayoutView="100" workbookViewId="0">
      <selection pane="topLeft" activeCell="D6" activeCellId="0" sqref="D6"/>
    </sheetView>
  </sheetViews>
  <sheetFormatPr defaultRowHeight="14.4" zeroHeight="false" outlineLevelRow="0" outlineLevelCol="0"/>
  <cols>
    <col collapsed="false" customWidth="true" hidden="false" outlineLevel="0" max="1" min="1" style="0" width="12.22"/>
    <col collapsed="false" customWidth="true" hidden="false" outlineLevel="0" max="2" min="2" style="0" width="14.66"/>
    <col collapsed="false" customWidth="true" hidden="false" outlineLevel="0" max="1025" min="3" style="0" width="8.53"/>
  </cols>
  <sheetData>
    <row r="1" customFormat="false" ht="43.2" hidden="false" customHeight="false" outlineLevel="0" collapsed="false">
      <c r="A1" s="4" t="s">
        <v>9</v>
      </c>
      <c r="B1" s="4" t="s">
        <v>10</v>
      </c>
      <c r="C1" s="5" t="s">
        <v>11</v>
      </c>
      <c r="D1" s="5" t="s">
        <v>12</v>
      </c>
      <c r="E1" s="5" t="s">
        <v>13</v>
      </c>
    </row>
    <row r="2" customFormat="false" ht="14.4" hidden="false" customHeight="false" outlineLevel="0" collapsed="false">
      <c r="A2" s="2" t="n">
        <v>-31.976884</v>
      </c>
      <c r="B2" s="2" t="n">
        <v>115.818277</v>
      </c>
      <c r="C2" s="0" t="s">
        <v>14</v>
      </c>
      <c r="D2" s="0" t="s">
        <v>14</v>
      </c>
      <c r="E2" s="0" t="n">
        <v>0</v>
      </c>
    </row>
    <row r="3" customFormat="false" ht="14.4" hidden="false" customHeight="false" outlineLevel="0" collapsed="false">
      <c r="A3" s="0" t="n">
        <f aca="false">A2+0.00005</f>
        <v>-31.976834</v>
      </c>
      <c r="B3" s="2" t="n">
        <f aca="false">$B$2</f>
        <v>115.818277</v>
      </c>
      <c r="C3" s="0" t="s">
        <v>14</v>
      </c>
      <c r="D3" s="0" t="s">
        <v>14</v>
      </c>
      <c r="E3" s="0" t="n">
        <f aca="false">E2+5</f>
        <v>5</v>
      </c>
    </row>
    <row r="4" customFormat="false" ht="14.4" hidden="false" customHeight="false" outlineLevel="0" collapsed="false">
      <c r="A4" s="0" t="n">
        <f aca="false">A3+0.00005</f>
        <v>-31.976784</v>
      </c>
      <c r="B4" s="2" t="n">
        <f aca="false">$B$2</f>
        <v>115.818277</v>
      </c>
      <c r="C4" s="0" t="s">
        <v>14</v>
      </c>
      <c r="D4" s="0" t="s">
        <v>14</v>
      </c>
      <c r="E4" s="0" t="n">
        <f aca="false">E3+5</f>
        <v>10</v>
      </c>
    </row>
    <row r="5" customFormat="false" ht="14.4" hidden="false" customHeight="false" outlineLevel="0" collapsed="false">
      <c r="A5" s="0" t="n">
        <f aca="false">A4+0.00005</f>
        <v>-31.976734</v>
      </c>
      <c r="B5" s="2" t="n">
        <f aca="false">$B$2</f>
        <v>115.818277</v>
      </c>
      <c r="C5" s="0" t="s">
        <v>14</v>
      </c>
      <c r="D5" s="0" t="s">
        <v>14</v>
      </c>
      <c r="E5" s="0" t="n">
        <f aca="false">E4+5</f>
        <v>15</v>
      </c>
    </row>
    <row r="6" customFormat="false" ht="14.4" hidden="false" customHeight="false" outlineLevel="0" collapsed="false">
      <c r="A6" s="0" t="n">
        <f aca="false">A5+0.00005</f>
        <v>-31.976684</v>
      </c>
      <c r="B6" s="2" t="n">
        <f aca="false">$B$2</f>
        <v>115.818277</v>
      </c>
      <c r="C6" s="0" t="s">
        <v>14</v>
      </c>
      <c r="D6" s="0" t="s">
        <v>14</v>
      </c>
      <c r="E6" s="0" t="n">
        <f aca="false">E5+5</f>
        <v>20</v>
      </c>
    </row>
    <row r="7" customFormat="false" ht="14.4" hidden="false" customHeight="false" outlineLevel="0" collapsed="false">
      <c r="A7" s="0" t="n">
        <f aca="false">A6+0.00005</f>
        <v>-31.976634</v>
      </c>
      <c r="B7" s="2" t="n">
        <f aca="false">$B$2</f>
        <v>115.818277</v>
      </c>
      <c r="C7" s="0" t="s">
        <v>14</v>
      </c>
      <c r="D7" s="0" t="s">
        <v>14</v>
      </c>
      <c r="E7" s="0" t="n">
        <f aca="false">E6+5</f>
        <v>25</v>
      </c>
    </row>
    <row r="8" customFormat="false" ht="14.4" hidden="false" customHeight="false" outlineLevel="0" collapsed="false">
      <c r="A8" s="0" t="n">
        <f aca="false">A7+0.00005</f>
        <v>-31.976584</v>
      </c>
      <c r="B8" s="2" t="n">
        <f aca="false">$B$2</f>
        <v>115.818277</v>
      </c>
      <c r="C8" s="0" t="s">
        <v>14</v>
      </c>
      <c r="D8" s="0" t="s">
        <v>14</v>
      </c>
      <c r="E8" s="0" t="n">
        <f aca="false">E7+5</f>
        <v>30</v>
      </c>
    </row>
    <row r="9" customFormat="false" ht="14.4" hidden="false" customHeight="false" outlineLevel="0" collapsed="false">
      <c r="A9" s="0" t="n">
        <f aca="false">A8+0.00005</f>
        <v>-31.976534</v>
      </c>
      <c r="B9" s="2" t="n">
        <f aca="false">$B$2</f>
        <v>115.818277</v>
      </c>
      <c r="C9" s="0" t="s">
        <v>14</v>
      </c>
      <c r="D9" s="0" t="s">
        <v>14</v>
      </c>
      <c r="E9" s="0" t="n">
        <f aca="false">E8+5</f>
        <v>35</v>
      </c>
    </row>
    <row r="10" customFormat="false" ht="14.4" hidden="false" customHeight="false" outlineLevel="0" collapsed="false">
      <c r="A10" s="0" t="n">
        <f aca="false">A9+0.00005</f>
        <v>-31.976484</v>
      </c>
      <c r="B10" s="2" t="n">
        <f aca="false">$B$2</f>
        <v>115.818277</v>
      </c>
      <c r="C10" s="0" t="s">
        <v>14</v>
      </c>
      <c r="D10" s="0" t="s">
        <v>14</v>
      </c>
      <c r="E10" s="0" t="n">
        <f aca="false">E9+5</f>
        <v>40</v>
      </c>
    </row>
    <row r="11" customFormat="false" ht="14.4" hidden="false" customHeight="false" outlineLevel="0" collapsed="false">
      <c r="A11" s="0" t="n">
        <f aca="false">A10+0.00005</f>
        <v>-31.976434</v>
      </c>
      <c r="B11" s="2" t="n">
        <f aca="false">$B$2</f>
        <v>115.818277</v>
      </c>
      <c r="C11" s="0" t="s">
        <v>14</v>
      </c>
      <c r="D11" s="0" t="s">
        <v>14</v>
      </c>
      <c r="E11" s="0" t="n">
        <f aca="false">E10+5</f>
        <v>45</v>
      </c>
    </row>
    <row r="12" customFormat="false" ht="14.4" hidden="false" customHeight="false" outlineLevel="0" collapsed="false">
      <c r="A12" s="0" t="n">
        <f aca="false">A11+0.00005</f>
        <v>-31.976384</v>
      </c>
      <c r="B12" s="2" t="n">
        <f aca="false">$B$2</f>
        <v>115.818277</v>
      </c>
      <c r="C12" s="0" t="s">
        <v>14</v>
      </c>
      <c r="D12" s="0" t="s">
        <v>14</v>
      </c>
      <c r="E12" s="0" t="n">
        <f aca="false">E11+5</f>
        <v>50</v>
      </c>
    </row>
    <row r="13" customFormat="false" ht="14.4" hidden="false" customHeight="false" outlineLevel="0" collapsed="false">
      <c r="A13" s="0" t="n">
        <f aca="false">A12+0.00005</f>
        <v>-31.976334</v>
      </c>
      <c r="B13" s="2" t="n">
        <f aca="false">$B$2</f>
        <v>115.818277</v>
      </c>
      <c r="C13" s="0" t="s">
        <v>14</v>
      </c>
      <c r="D13" s="0" t="s">
        <v>14</v>
      </c>
      <c r="E13" s="0" t="n">
        <f aca="false">E12+5</f>
        <v>55</v>
      </c>
    </row>
    <row r="14" customFormat="false" ht="14.4" hidden="false" customHeight="false" outlineLevel="0" collapsed="false">
      <c r="A14" s="0" t="n">
        <f aca="false">A13+0.00005</f>
        <v>-31.976284</v>
      </c>
      <c r="B14" s="2" t="n">
        <f aca="false">$B$2</f>
        <v>115.818277</v>
      </c>
      <c r="C14" s="0" t="s">
        <v>14</v>
      </c>
      <c r="D14" s="0" t="s">
        <v>14</v>
      </c>
      <c r="E14" s="0" t="n">
        <f aca="false">E13+5</f>
        <v>60</v>
      </c>
    </row>
    <row r="15" customFormat="false" ht="14.4" hidden="false" customHeight="false" outlineLevel="0" collapsed="false">
      <c r="A15" s="0" t="n">
        <f aca="false">A14+0.00005</f>
        <v>-31.976234</v>
      </c>
      <c r="B15" s="2" t="n">
        <f aca="false">$B$2</f>
        <v>115.818277</v>
      </c>
      <c r="C15" s="0" t="s">
        <v>14</v>
      </c>
      <c r="D15" s="0" t="s">
        <v>14</v>
      </c>
      <c r="E15" s="0" t="n">
        <f aca="false">E14+5</f>
        <v>65</v>
      </c>
    </row>
    <row r="16" customFormat="false" ht="14.4" hidden="false" customHeight="false" outlineLevel="0" collapsed="false">
      <c r="A16" s="0" t="n">
        <f aca="false">A15+0.00005</f>
        <v>-31.976184</v>
      </c>
      <c r="B16" s="2" t="n">
        <f aca="false">$B$2</f>
        <v>115.818277</v>
      </c>
      <c r="C16" s="0" t="s">
        <v>14</v>
      </c>
      <c r="D16" s="0" t="s">
        <v>14</v>
      </c>
      <c r="E16" s="0" t="n">
        <f aca="false">E15+5</f>
        <v>70</v>
      </c>
    </row>
    <row r="17" customFormat="false" ht="14.4" hidden="false" customHeight="false" outlineLevel="0" collapsed="false">
      <c r="A17" s="0" t="n">
        <f aca="false">A16+0.00005</f>
        <v>-31.976134</v>
      </c>
      <c r="B17" s="2" t="n">
        <f aca="false">$B$2</f>
        <v>115.818277</v>
      </c>
      <c r="C17" s="0" t="s">
        <v>14</v>
      </c>
      <c r="D17" s="0" t="s">
        <v>14</v>
      </c>
      <c r="E17" s="0" t="n">
        <f aca="false">E16+5</f>
        <v>75</v>
      </c>
    </row>
    <row r="18" customFormat="false" ht="14.4" hidden="false" customHeight="false" outlineLevel="0" collapsed="false">
      <c r="A18" s="0" t="n">
        <f aca="false">A17+0.00005</f>
        <v>-31.976084</v>
      </c>
      <c r="B18" s="2" t="n">
        <f aca="false">$B$2</f>
        <v>115.818277</v>
      </c>
      <c r="C18" s="0" t="s">
        <v>14</v>
      </c>
      <c r="D18" s="0" t="s">
        <v>14</v>
      </c>
      <c r="E18" s="0" t="n">
        <f aca="false">E17+5</f>
        <v>80</v>
      </c>
    </row>
    <row r="19" customFormat="false" ht="14.4" hidden="false" customHeight="false" outlineLevel="0" collapsed="false">
      <c r="A19" s="0" t="n">
        <f aca="false">A18+0.00005</f>
        <v>-31.976034</v>
      </c>
      <c r="B19" s="2" t="n">
        <f aca="false">$B$2</f>
        <v>115.818277</v>
      </c>
      <c r="C19" s="0" t="s">
        <v>14</v>
      </c>
      <c r="D19" s="0" t="s">
        <v>14</v>
      </c>
      <c r="E19" s="0" t="n">
        <f aca="false">E18+5</f>
        <v>85</v>
      </c>
    </row>
    <row r="20" customFormat="false" ht="14.4" hidden="false" customHeight="false" outlineLevel="0" collapsed="false">
      <c r="A20" s="0" t="n">
        <f aca="false">A19+0.00005</f>
        <v>-31.975984</v>
      </c>
      <c r="B20" s="2" t="n">
        <f aca="false">$B$2</f>
        <v>115.818277</v>
      </c>
      <c r="C20" s="0" t="s">
        <v>14</v>
      </c>
      <c r="D20" s="0" t="s">
        <v>14</v>
      </c>
      <c r="E20" s="0" t="n">
        <f aca="false">E19+5</f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51" activeCellId="0" sqref="G51"/>
    </sheetView>
  </sheetViews>
  <sheetFormatPr defaultRowHeight="14.4" zeroHeight="false" outlineLevelRow="0" outlineLevelCol="0"/>
  <cols>
    <col collapsed="false" customWidth="true" hidden="false" outlineLevel="0" max="1" min="1" style="0" width="12.22"/>
    <col collapsed="false" customWidth="true" hidden="false" outlineLevel="0" max="2" min="2" style="0" width="14.66"/>
    <col collapsed="false" customWidth="true" hidden="false" outlineLevel="0" max="3" min="3" style="0" width="8.53"/>
    <col collapsed="false" customWidth="true" hidden="false" outlineLevel="0" max="4" min="4" style="0" width="9.33"/>
    <col collapsed="false" customWidth="true" hidden="false" outlineLevel="0" max="5" min="5" style="0" width="8.53"/>
    <col collapsed="false" customWidth="true" hidden="false" outlineLevel="0" max="6" min="6" style="6" width="8.22"/>
    <col collapsed="false" customWidth="true" hidden="false" outlineLevel="0" max="7" min="7" style="0" width="8.53"/>
    <col collapsed="false" customWidth="true" hidden="false" outlineLevel="0" max="8" min="8" style="0" width="10.33"/>
    <col collapsed="false" customWidth="true" hidden="false" outlineLevel="0" max="1025" min="9" style="0" width="8.53"/>
  </cols>
  <sheetData>
    <row r="1" customFormat="false" ht="57.6" hidden="false" customHeight="false" outlineLevel="0" collapsed="false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7" t="s">
        <v>15</v>
      </c>
    </row>
    <row r="2" customFormat="false" ht="14.4" hidden="false" customHeight="false" outlineLevel="0" collapsed="false">
      <c r="A2" s="3" t="n">
        <v>-31.97866</v>
      </c>
      <c r="B2" s="2" t="n">
        <v>115.818119</v>
      </c>
      <c r="C2" s="0" t="n">
        <v>1</v>
      </c>
      <c r="D2" s="0" t="n">
        <v>0</v>
      </c>
      <c r="E2" s="0" t="n">
        <v>0</v>
      </c>
      <c r="F2" s="8" t="n">
        <v>0</v>
      </c>
    </row>
    <row r="3" customFormat="false" ht="14.4" hidden="false" customHeight="false" outlineLevel="0" collapsed="false">
      <c r="A3" s="3" t="n">
        <v>-31.97866</v>
      </c>
      <c r="B3" s="2" t="n">
        <f aca="false">B2-0.000106</f>
        <v>115.818013</v>
      </c>
      <c r="C3" s="0" t="n">
        <v>1</v>
      </c>
      <c r="D3" s="0" t="n">
        <f aca="false">D2+10</f>
        <v>10</v>
      </c>
      <c r="E3" s="0" t="n">
        <f aca="false">E2+10</f>
        <v>10</v>
      </c>
      <c r="F3" s="6" t="n">
        <f aca="false">ACOS(COS(RADIANS(90-A2)) *COS(RADIANS(90-A3)) +SIN(RADIANS(90-A2)) *SIN(RADIANS(90-A3)) *COS(RADIANS(B2-B3))) *6371*1000</f>
        <v>9.99754783768903</v>
      </c>
    </row>
    <row r="4" customFormat="false" ht="14.4" hidden="false" customHeight="false" outlineLevel="0" collapsed="false">
      <c r="A4" s="3" t="n">
        <v>-31.97866</v>
      </c>
      <c r="B4" s="2" t="n">
        <f aca="false">B3-0.000106</f>
        <v>115.817907</v>
      </c>
      <c r="C4" s="0" t="n">
        <v>1</v>
      </c>
      <c r="D4" s="0" t="n">
        <f aca="false">D3+10</f>
        <v>20</v>
      </c>
      <c r="E4" s="0" t="n">
        <f aca="false">E3+10</f>
        <v>20</v>
      </c>
      <c r="F4" s="6" t="n">
        <f aca="false">ACOS(COS(RADIANS(90-A3)) *COS(RADIANS(90-A4)) +SIN(RADIANS(90-A3)) *SIN(RADIANS(90-A4)) *COS(RADIANS(B3-B4))) *6371*1000</f>
        <v>9.99754783788722</v>
      </c>
    </row>
    <row r="5" customFormat="false" ht="14.4" hidden="false" customHeight="false" outlineLevel="0" collapsed="false">
      <c r="A5" s="3" t="n">
        <v>-31.97866</v>
      </c>
      <c r="B5" s="2" t="n">
        <f aca="false">B4-0.000106</f>
        <v>115.817801</v>
      </c>
      <c r="C5" s="0" t="n">
        <v>1</v>
      </c>
      <c r="D5" s="0" t="n">
        <f aca="false">D4+10</f>
        <v>30</v>
      </c>
      <c r="E5" s="0" t="n">
        <f aca="false">E4+10</f>
        <v>30</v>
      </c>
      <c r="F5" s="6" t="n">
        <f aca="false">ACOS(COS(RADIANS(90-A4)) *COS(RADIANS(90-A5)) +SIN(RADIANS(90-A4)) *SIN(RADIANS(90-A5)) *COS(RADIANS(B4-B5))) *6371*1000</f>
        <v>9.99754783788722</v>
      </c>
    </row>
    <row r="6" customFormat="false" ht="14.4" hidden="false" customHeight="false" outlineLevel="0" collapsed="false">
      <c r="A6" s="3" t="n">
        <v>-31.97866</v>
      </c>
      <c r="B6" s="2" t="n">
        <f aca="false">B5-0.000106</f>
        <v>115.817695</v>
      </c>
      <c r="C6" s="0" t="n">
        <v>1</v>
      </c>
      <c r="D6" s="0" t="n">
        <f aca="false">D5+10</f>
        <v>40</v>
      </c>
      <c r="E6" s="0" t="n">
        <f aca="false">E5+10</f>
        <v>40</v>
      </c>
      <c r="F6" s="6" t="n">
        <f aca="false">ACOS(COS(RADIANS(90-A5)) *COS(RADIANS(90-A6)) +SIN(RADIANS(90-A5)) *SIN(RADIANS(90-A6)) *COS(RADIANS(B5-B6))) *6371*1000</f>
        <v>9.99754783788722</v>
      </c>
    </row>
    <row r="7" customFormat="false" ht="14.4" hidden="false" customHeight="false" outlineLevel="0" collapsed="false">
      <c r="A7" s="3" t="n">
        <v>-31.97866</v>
      </c>
      <c r="B7" s="2" t="n">
        <f aca="false">B6-0.000106</f>
        <v>115.817589</v>
      </c>
      <c r="C7" s="0" t="n">
        <v>1</v>
      </c>
      <c r="D7" s="0" t="n">
        <f aca="false">D6+10</f>
        <v>50</v>
      </c>
      <c r="E7" s="0" t="n">
        <f aca="false">E6+10</f>
        <v>50</v>
      </c>
      <c r="F7" s="6" t="n">
        <f aca="false">ACOS(COS(RADIANS(90-A6)) *COS(RADIANS(90-A7)) +SIN(RADIANS(90-A6)) *SIN(RADIANS(90-A7)) *COS(RADIANS(B6-B7))) *6371*1000</f>
        <v>9.99754783788722</v>
      </c>
    </row>
    <row r="8" customFormat="false" ht="14.4" hidden="false" customHeight="false" outlineLevel="0" collapsed="false">
      <c r="A8" s="3" t="n">
        <v>-31.97866</v>
      </c>
      <c r="B8" s="2" t="n">
        <f aca="false">B7-0.000106</f>
        <v>115.817483</v>
      </c>
      <c r="C8" s="0" t="n">
        <v>1</v>
      </c>
      <c r="D8" s="0" t="n">
        <f aca="false">D7+10</f>
        <v>60</v>
      </c>
      <c r="E8" s="0" t="n">
        <f aca="false">E7+10</f>
        <v>60</v>
      </c>
      <c r="F8" s="6" t="n">
        <f aca="false">ACOS(COS(RADIANS(90-A7)) *COS(RADIANS(90-A8)) +SIN(RADIANS(90-A7)) *SIN(RADIANS(90-A8)) *COS(RADIANS(B7-B8))) *6371*1000</f>
        <v>9.99754783788722</v>
      </c>
    </row>
    <row r="9" customFormat="false" ht="14.4" hidden="false" customHeight="false" outlineLevel="0" collapsed="false">
      <c r="A9" s="9" t="n">
        <f aca="false">A8+0.00009</f>
        <v>-31.97857</v>
      </c>
      <c r="B9" s="2" t="n">
        <f aca="false">B8</f>
        <v>115.817483</v>
      </c>
      <c r="C9" s="0" t="n">
        <v>2</v>
      </c>
      <c r="D9" s="0" t="n">
        <v>0</v>
      </c>
      <c r="E9" s="0" t="n">
        <f aca="false">E8+10</f>
        <v>70</v>
      </c>
      <c r="F9" s="6" t="n">
        <f aca="false">ACOS(COS(RADIANS(90-A8)) *COS(RADIANS(90-A9)) +SIN(RADIANS(90-A8)) *SIN(RADIANS(90-A9)) *COS(RADIANS(B8-B9))) *6371*1000</f>
        <v>10.0074593383356</v>
      </c>
    </row>
    <row r="10" customFormat="false" ht="14.4" hidden="false" customHeight="false" outlineLevel="0" collapsed="false">
      <c r="A10" s="9" t="n">
        <f aca="false">$A$9</f>
        <v>-31.97857</v>
      </c>
      <c r="B10" s="2" t="n">
        <f aca="false">B9+0.000106</f>
        <v>115.817589</v>
      </c>
      <c r="C10" s="0" t="n">
        <v>2</v>
      </c>
      <c r="D10" s="0" t="n">
        <f aca="false">D9+10</f>
        <v>10</v>
      </c>
      <c r="E10" s="0" t="n">
        <f aca="false">E9+10</f>
        <v>80</v>
      </c>
      <c r="F10" s="6" t="n">
        <f aca="false">ACOS(COS(RADIANS(90-A9)) *COS(RADIANS(90-A10)) +SIN(RADIANS(90-A9)) *SIN(RADIANS(90-A10)) *COS(RADIANS(B9-B10))) *6371*1000</f>
        <v>9.99754783788722</v>
      </c>
    </row>
    <row r="11" customFormat="false" ht="14.4" hidden="false" customHeight="false" outlineLevel="0" collapsed="false">
      <c r="A11" s="9" t="n">
        <f aca="false">$A$9</f>
        <v>-31.97857</v>
      </c>
      <c r="B11" s="2" t="n">
        <f aca="false">B10+0.000106</f>
        <v>115.817695</v>
      </c>
      <c r="C11" s="0" t="n">
        <v>2</v>
      </c>
      <c r="D11" s="0" t="n">
        <f aca="false">D10+10</f>
        <v>20</v>
      </c>
      <c r="E11" s="0" t="n">
        <f aca="false">E10+10</f>
        <v>90</v>
      </c>
      <c r="F11" s="6" t="n">
        <f aca="false">ACOS(COS(RADIANS(90-A10)) *COS(RADIANS(90-A11)) +SIN(RADIANS(90-A10)) *SIN(RADIANS(90-A11)) *COS(RADIANS(B10-B11))) *6371*1000</f>
        <v>9.99754783788722</v>
      </c>
    </row>
    <row r="12" customFormat="false" ht="14.4" hidden="false" customHeight="false" outlineLevel="0" collapsed="false">
      <c r="A12" s="9" t="n">
        <f aca="false">$A$9</f>
        <v>-31.97857</v>
      </c>
      <c r="B12" s="2" t="n">
        <f aca="false">B11+0.000106</f>
        <v>115.817801</v>
      </c>
      <c r="C12" s="0" t="n">
        <v>2</v>
      </c>
      <c r="D12" s="0" t="n">
        <f aca="false">D11+10</f>
        <v>30</v>
      </c>
      <c r="E12" s="0" t="n">
        <f aca="false">E11+10</f>
        <v>100</v>
      </c>
      <c r="F12" s="6" t="n">
        <f aca="false">ACOS(COS(RADIANS(90-A11)) *COS(RADIANS(90-A12)) +SIN(RADIANS(90-A11)) *SIN(RADIANS(90-A12)) *COS(RADIANS(B11-B12))) *6371*1000</f>
        <v>9.99754783788722</v>
      </c>
    </row>
    <row r="13" customFormat="false" ht="14.4" hidden="false" customHeight="false" outlineLevel="0" collapsed="false">
      <c r="A13" s="9" t="n">
        <f aca="false">$A$9</f>
        <v>-31.97857</v>
      </c>
      <c r="B13" s="2" t="n">
        <f aca="false">B12+0.000106</f>
        <v>115.817907</v>
      </c>
      <c r="C13" s="0" t="n">
        <v>2</v>
      </c>
      <c r="D13" s="0" t="n">
        <f aca="false">D12+10</f>
        <v>40</v>
      </c>
      <c r="E13" s="0" t="n">
        <f aca="false">E12+10</f>
        <v>110</v>
      </c>
      <c r="F13" s="6" t="n">
        <f aca="false">ACOS(COS(RADIANS(90-A12)) *COS(RADIANS(90-A13)) +SIN(RADIANS(90-A12)) *SIN(RADIANS(90-A13)) *COS(RADIANS(B12-B13))) *6371*1000</f>
        <v>9.99754783788722</v>
      </c>
    </row>
    <row r="14" customFormat="false" ht="14.4" hidden="false" customHeight="false" outlineLevel="0" collapsed="false">
      <c r="A14" s="9" t="n">
        <f aca="false">$A$9</f>
        <v>-31.97857</v>
      </c>
      <c r="B14" s="2" t="n">
        <f aca="false">B13+0.000106</f>
        <v>115.818013</v>
      </c>
      <c r="C14" s="0" t="n">
        <v>2</v>
      </c>
      <c r="D14" s="0" t="n">
        <f aca="false">D13+10</f>
        <v>50</v>
      </c>
      <c r="E14" s="0" t="n">
        <f aca="false">E13+10</f>
        <v>120</v>
      </c>
      <c r="F14" s="6" t="n">
        <f aca="false">ACOS(COS(RADIANS(90-A13)) *COS(RADIANS(90-A14)) +SIN(RADIANS(90-A13)) *SIN(RADIANS(90-A14)) *COS(RADIANS(B13-B14))) *6371*1000</f>
        <v>9.99754783788722</v>
      </c>
    </row>
    <row r="15" customFormat="false" ht="14.4" hidden="false" customHeight="false" outlineLevel="0" collapsed="false">
      <c r="A15" s="9" t="n">
        <f aca="false">$A$9</f>
        <v>-31.97857</v>
      </c>
      <c r="B15" s="2" t="n">
        <f aca="false">B14+0.000106</f>
        <v>115.818119</v>
      </c>
      <c r="C15" s="0" t="n">
        <v>2</v>
      </c>
      <c r="D15" s="0" t="n">
        <f aca="false">D14+10</f>
        <v>60</v>
      </c>
      <c r="E15" s="0" t="n">
        <f aca="false">E14+10</f>
        <v>130</v>
      </c>
      <c r="F15" s="6" t="n">
        <f aca="false">ACOS(COS(RADIANS(90-A14)) *COS(RADIANS(90-A15)) +SIN(RADIANS(90-A14)) *SIN(RADIANS(90-A15)) *COS(RADIANS(B14-B15))) *6371*1000</f>
        <v>9.99754783788722</v>
      </c>
    </row>
    <row r="16" customFormat="false" ht="14.4" hidden="false" customHeight="false" outlineLevel="0" collapsed="false">
      <c r="A16" s="9" t="n">
        <f aca="false">A15+0.00009</f>
        <v>-31.97848</v>
      </c>
      <c r="B16" s="2" t="n">
        <f aca="false">B15</f>
        <v>115.818119</v>
      </c>
      <c r="C16" s="0" t="n">
        <v>3</v>
      </c>
      <c r="D16" s="0" t="n">
        <v>0</v>
      </c>
      <c r="E16" s="0" t="n">
        <f aca="false">E15+10</f>
        <v>140</v>
      </c>
      <c r="F16" s="6" t="n">
        <f aca="false">ACOS(COS(RADIANS(90-A15)) *COS(RADIANS(90-A16)) +SIN(RADIANS(90-A15)) *SIN(RADIANS(90-A16)) *COS(RADIANS(B15-B16))) *6371*1000</f>
        <v>10.0074593383356</v>
      </c>
    </row>
    <row r="17" customFormat="false" ht="14.4" hidden="false" customHeight="false" outlineLevel="0" collapsed="false">
      <c r="A17" s="9" t="n">
        <f aca="false">$A$16</f>
        <v>-31.97848</v>
      </c>
      <c r="B17" s="2" t="n">
        <f aca="false">B16-0.000106</f>
        <v>115.818013</v>
      </c>
      <c r="C17" s="0" t="n">
        <v>3</v>
      </c>
      <c r="D17" s="0" t="n">
        <f aca="false">D16+10</f>
        <v>10</v>
      </c>
      <c r="E17" s="0" t="n">
        <f aca="false">E16+10</f>
        <v>150</v>
      </c>
      <c r="F17" s="6" t="n">
        <f aca="false">ACOS(COS(RADIANS(90-A16)) *COS(RADIANS(90-A17)) +SIN(RADIANS(90-A16)) *SIN(RADIANS(90-A17)) *COS(RADIANS(B16-B17))) *6371*1000</f>
        <v>9.99844928938699</v>
      </c>
    </row>
    <row r="18" customFormat="false" ht="14.4" hidden="false" customHeight="false" outlineLevel="0" collapsed="false">
      <c r="A18" s="9" t="n">
        <f aca="false">$A$16</f>
        <v>-31.97848</v>
      </c>
      <c r="B18" s="2" t="n">
        <f aca="false">B17-0.000106</f>
        <v>115.817907</v>
      </c>
      <c r="C18" s="0" t="n">
        <v>3</v>
      </c>
      <c r="D18" s="0" t="n">
        <f aca="false">D17+10</f>
        <v>20</v>
      </c>
      <c r="E18" s="0" t="n">
        <f aca="false">E17+10</f>
        <v>160</v>
      </c>
      <c r="F18" s="6" t="n">
        <f aca="false">ACOS(COS(RADIANS(90-A17)) *COS(RADIANS(90-A18)) +SIN(RADIANS(90-A17)) *SIN(RADIANS(90-A18)) *COS(RADIANS(B17-B18))) *6371*1000</f>
        <v>9.99844928938699</v>
      </c>
    </row>
    <row r="19" customFormat="false" ht="14.4" hidden="false" customHeight="false" outlineLevel="0" collapsed="false">
      <c r="A19" s="9" t="n">
        <f aca="false">$A$16</f>
        <v>-31.97848</v>
      </c>
      <c r="B19" s="2" t="n">
        <f aca="false">B18-0.000106</f>
        <v>115.817801</v>
      </c>
      <c r="C19" s="0" t="n">
        <v>3</v>
      </c>
      <c r="D19" s="0" t="n">
        <f aca="false">D18+10</f>
        <v>30</v>
      </c>
      <c r="E19" s="0" t="n">
        <f aca="false">E18+10</f>
        <v>170</v>
      </c>
      <c r="F19" s="6" t="n">
        <f aca="false">ACOS(COS(RADIANS(90-A18)) *COS(RADIANS(90-A19)) +SIN(RADIANS(90-A18)) *SIN(RADIANS(90-A19)) *COS(RADIANS(B18-B19))) *6371*1000</f>
        <v>9.99844928938699</v>
      </c>
    </row>
    <row r="20" customFormat="false" ht="14.4" hidden="false" customHeight="false" outlineLevel="0" collapsed="false">
      <c r="A20" s="9" t="n">
        <f aca="false">$A$16</f>
        <v>-31.97848</v>
      </c>
      <c r="B20" s="2" t="n">
        <f aca="false">B19-0.000106</f>
        <v>115.817695</v>
      </c>
      <c r="C20" s="0" t="n">
        <v>3</v>
      </c>
      <c r="D20" s="0" t="n">
        <f aca="false">D19+10</f>
        <v>40</v>
      </c>
      <c r="E20" s="0" t="n">
        <f aca="false">E19+10</f>
        <v>180</v>
      </c>
      <c r="F20" s="6" t="n">
        <f aca="false">ACOS(COS(RADIANS(90-A19)) *COS(RADIANS(90-A20)) +SIN(RADIANS(90-A19)) *SIN(RADIANS(90-A20)) *COS(RADIANS(B19-B20))) *6371*1000</f>
        <v>9.99844928938699</v>
      </c>
    </row>
    <row r="21" customFormat="false" ht="14.4" hidden="false" customHeight="false" outlineLevel="0" collapsed="false">
      <c r="A21" s="9" t="n">
        <f aca="false">$A$16</f>
        <v>-31.97848</v>
      </c>
      <c r="B21" s="2" t="n">
        <f aca="false">B20-0.000106</f>
        <v>115.817589</v>
      </c>
      <c r="C21" s="0" t="n">
        <v>3</v>
      </c>
      <c r="D21" s="0" t="n">
        <f aca="false">D20+10</f>
        <v>50</v>
      </c>
      <c r="E21" s="0" t="n">
        <f aca="false">E20+10</f>
        <v>190</v>
      </c>
      <c r="F21" s="6" t="n">
        <f aca="false">ACOS(COS(RADIANS(90-A20)) *COS(RADIANS(90-A21)) +SIN(RADIANS(90-A20)) *SIN(RADIANS(90-A21)) *COS(RADIANS(B20-B21))) *6371*1000</f>
        <v>9.99844928938699</v>
      </c>
    </row>
    <row r="22" customFormat="false" ht="14.4" hidden="false" customHeight="false" outlineLevel="0" collapsed="false">
      <c r="A22" s="9" t="n">
        <f aca="false">$A$16</f>
        <v>-31.97848</v>
      </c>
      <c r="B22" s="2" t="n">
        <f aca="false">B21-0.000106</f>
        <v>115.817483</v>
      </c>
      <c r="C22" s="0" t="n">
        <v>3</v>
      </c>
      <c r="D22" s="0" t="n">
        <f aca="false">D21+10</f>
        <v>60</v>
      </c>
      <c r="E22" s="0" t="n">
        <f aca="false">E21+10</f>
        <v>200</v>
      </c>
      <c r="F22" s="6" t="n">
        <f aca="false">ACOS(COS(RADIANS(90-A21)) *COS(RADIANS(90-A22)) +SIN(RADIANS(90-A21)) *SIN(RADIANS(90-A22)) *COS(RADIANS(B21-B22))) *6371*1000</f>
        <v>9.99844928938699</v>
      </c>
    </row>
    <row r="23" customFormat="false" ht="14.4" hidden="false" customHeight="false" outlineLevel="0" collapsed="false">
      <c r="A23" s="9" t="n">
        <f aca="false">A22+0.00009</f>
        <v>-31.97839</v>
      </c>
      <c r="B23" s="2" t="n">
        <f aca="false">B22</f>
        <v>115.817483</v>
      </c>
      <c r="C23" s="0" t="n">
        <v>4</v>
      </c>
      <c r="D23" s="0" t="n">
        <v>0</v>
      </c>
      <c r="E23" s="0" t="n">
        <f aca="false">E22+10</f>
        <v>210</v>
      </c>
      <c r="F23" s="6" t="n">
        <f aca="false">ACOS(COS(RADIANS(90-A22)) *COS(RADIANS(90-A23)) +SIN(RADIANS(90-A22)) *SIN(RADIANS(90-A23)) *COS(RADIANS(B22-B23))) *6371*1000</f>
        <v>10.0074593383356</v>
      </c>
    </row>
    <row r="24" customFormat="false" ht="14.4" hidden="false" customHeight="false" outlineLevel="0" collapsed="false">
      <c r="A24" s="9" t="n">
        <f aca="false">$A$23</f>
        <v>-31.97839</v>
      </c>
      <c r="B24" s="2" t="n">
        <f aca="false">B23+0.000106</f>
        <v>115.817589</v>
      </c>
      <c r="C24" s="0" t="n">
        <v>4</v>
      </c>
      <c r="D24" s="0" t="n">
        <f aca="false">D23+10</f>
        <v>10</v>
      </c>
      <c r="E24" s="0" t="n">
        <f aca="false">E23+10</f>
        <v>220</v>
      </c>
      <c r="F24" s="6" t="n">
        <f aca="false">ACOS(COS(RADIANS(90-A23)) *COS(RADIANS(90-A24)) +SIN(RADIANS(90-A23)) *SIN(RADIANS(90-A24)) *COS(RADIANS(B23-B24))) *6371*1000</f>
        <v>9.99799857379682</v>
      </c>
    </row>
    <row r="25" customFormat="false" ht="14.4" hidden="false" customHeight="false" outlineLevel="0" collapsed="false">
      <c r="A25" s="9" t="n">
        <f aca="false">$A$23</f>
        <v>-31.97839</v>
      </c>
      <c r="B25" s="2" t="n">
        <f aca="false">B24+0.000106</f>
        <v>115.817695</v>
      </c>
      <c r="C25" s="0" t="n">
        <v>4</v>
      </c>
      <c r="D25" s="0" t="n">
        <f aca="false">D24+10</f>
        <v>20</v>
      </c>
      <c r="E25" s="0" t="n">
        <f aca="false">E24+10</f>
        <v>230</v>
      </c>
      <c r="F25" s="6" t="n">
        <f aca="false">ACOS(COS(RADIANS(90-A24)) *COS(RADIANS(90-A25)) +SIN(RADIANS(90-A24)) *SIN(RADIANS(90-A25)) *COS(RADIANS(B24-B25))) *6371*1000</f>
        <v>9.99799857379682</v>
      </c>
    </row>
    <row r="26" customFormat="false" ht="14.4" hidden="false" customHeight="false" outlineLevel="0" collapsed="false">
      <c r="A26" s="9" t="n">
        <f aca="false">$A$23</f>
        <v>-31.97839</v>
      </c>
      <c r="B26" s="2" t="n">
        <f aca="false">B25+0.000106</f>
        <v>115.817801</v>
      </c>
      <c r="C26" s="0" t="n">
        <v>4</v>
      </c>
      <c r="D26" s="0" t="n">
        <f aca="false">D25+10</f>
        <v>30</v>
      </c>
      <c r="E26" s="0" t="n">
        <f aca="false">E25+10</f>
        <v>240</v>
      </c>
      <c r="F26" s="6" t="n">
        <f aca="false">ACOS(COS(RADIANS(90-A25)) *COS(RADIANS(90-A26)) +SIN(RADIANS(90-A25)) *SIN(RADIANS(90-A26)) *COS(RADIANS(B25-B26))) *6371*1000</f>
        <v>9.99799857379682</v>
      </c>
    </row>
    <row r="27" customFormat="false" ht="14.4" hidden="false" customHeight="false" outlineLevel="0" collapsed="false">
      <c r="A27" s="9" t="n">
        <f aca="false">$A$23</f>
        <v>-31.97839</v>
      </c>
      <c r="B27" s="2" t="n">
        <f aca="false">B26+0.000106</f>
        <v>115.817907</v>
      </c>
      <c r="C27" s="0" t="n">
        <v>4</v>
      </c>
      <c r="D27" s="0" t="n">
        <f aca="false">D26+10</f>
        <v>40</v>
      </c>
      <c r="E27" s="0" t="n">
        <f aca="false">E26+10</f>
        <v>250</v>
      </c>
      <c r="F27" s="6" t="n">
        <f aca="false">ACOS(COS(RADIANS(90-A26)) *COS(RADIANS(90-A27)) +SIN(RADIANS(90-A26)) *SIN(RADIANS(90-A27)) *COS(RADIANS(B26-B27))) *6371*1000</f>
        <v>9.99799857379682</v>
      </c>
    </row>
    <row r="28" customFormat="false" ht="14.4" hidden="false" customHeight="false" outlineLevel="0" collapsed="false">
      <c r="A28" s="9" t="n">
        <f aca="false">$A$23</f>
        <v>-31.97839</v>
      </c>
      <c r="B28" s="2" t="n">
        <f aca="false">B27+0.000106</f>
        <v>115.818013</v>
      </c>
      <c r="C28" s="0" t="n">
        <v>4</v>
      </c>
      <c r="D28" s="0" t="n">
        <f aca="false">D27+10</f>
        <v>50</v>
      </c>
      <c r="E28" s="0" t="n">
        <f aca="false">E27+10</f>
        <v>260</v>
      </c>
      <c r="F28" s="6" t="n">
        <f aca="false">ACOS(COS(RADIANS(90-A27)) *COS(RADIANS(90-A28)) +SIN(RADIANS(90-A27)) *SIN(RADIANS(90-A28)) *COS(RADIANS(B27-B28))) *6371*1000</f>
        <v>9.99799857379682</v>
      </c>
    </row>
    <row r="29" customFormat="false" ht="14.4" hidden="false" customHeight="false" outlineLevel="0" collapsed="false">
      <c r="A29" s="9" t="n">
        <f aca="false">$A$23</f>
        <v>-31.97839</v>
      </c>
      <c r="B29" s="2" t="n">
        <f aca="false">B28+0.000106</f>
        <v>115.818119</v>
      </c>
      <c r="C29" s="0" t="n">
        <v>4</v>
      </c>
      <c r="D29" s="0" t="n">
        <f aca="false">D28+10</f>
        <v>60</v>
      </c>
      <c r="E29" s="0" t="n">
        <f aca="false">E28+10</f>
        <v>270</v>
      </c>
      <c r="F29" s="6" t="n">
        <f aca="false">ACOS(COS(RADIANS(90-A28)) *COS(RADIANS(90-A29)) +SIN(RADIANS(90-A28)) *SIN(RADIANS(90-A29)) *COS(RADIANS(B28-B29))) *6371*1000</f>
        <v>9.99799857379682</v>
      </c>
    </row>
    <row r="30" customFormat="false" ht="14.4" hidden="false" customHeight="false" outlineLevel="0" collapsed="false">
      <c r="A30" s="9" t="n">
        <f aca="false">A29+0.00009</f>
        <v>-31.9783</v>
      </c>
      <c r="B30" s="2" t="n">
        <f aca="false">B29</f>
        <v>115.818119</v>
      </c>
      <c r="C30" s="0" t="n">
        <v>5</v>
      </c>
      <c r="D30" s="0" t="n">
        <v>0</v>
      </c>
      <c r="E30" s="0" t="n">
        <f aca="false">E29+10</f>
        <v>280</v>
      </c>
      <c r="F30" s="6" t="n">
        <f aca="false">ACOS(COS(RADIANS(90-A29)) *COS(RADIANS(90-A30)) +SIN(RADIANS(90-A29)) *SIN(RADIANS(90-A30)) *COS(RADIANS(B29-B30))) *6371*1000</f>
        <v>10.0074593383356</v>
      </c>
    </row>
    <row r="31" customFormat="false" ht="14.4" hidden="false" customHeight="false" outlineLevel="0" collapsed="false">
      <c r="A31" s="9" t="n">
        <f aca="false">$A$30</f>
        <v>-31.9783</v>
      </c>
      <c r="B31" s="2" t="n">
        <f aca="false">B30-0.000106</f>
        <v>115.818013</v>
      </c>
      <c r="C31" s="0" t="n">
        <v>5</v>
      </c>
      <c r="D31" s="0" t="n">
        <f aca="false">D30+10</f>
        <v>10</v>
      </c>
      <c r="E31" s="0" t="n">
        <f aca="false">E30+10</f>
        <v>290</v>
      </c>
      <c r="F31" s="6" t="n">
        <f aca="false">ACOS(COS(RADIANS(90-A30)) *COS(RADIANS(90-A31)) +SIN(RADIANS(90-A30)) *SIN(RADIANS(90-A31)) *COS(RADIANS(B30-B31))) *6371*1000</f>
        <v>9.99754783788722</v>
      </c>
    </row>
    <row r="32" customFormat="false" ht="14.4" hidden="false" customHeight="false" outlineLevel="0" collapsed="false">
      <c r="A32" s="9" t="n">
        <f aca="false">$A$30</f>
        <v>-31.9783</v>
      </c>
      <c r="B32" s="2" t="n">
        <f aca="false">B31-0.000106</f>
        <v>115.817907</v>
      </c>
      <c r="C32" s="0" t="n">
        <v>5</v>
      </c>
      <c r="D32" s="0" t="n">
        <f aca="false">D31+10</f>
        <v>20</v>
      </c>
      <c r="E32" s="0" t="n">
        <f aca="false">E31+10</f>
        <v>300</v>
      </c>
      <c r="F32" s="6" t="n">
        <f aca="false">ACOS(COS(RADIANS(90-A31)) *COS(RADIANS(90-A32)) +SIN(RADIANS(90-A31)) *SIN(RADIANS(90-A32)) *COS(RADIANS(B31-B32))) *6371*1000</f>
        <v>9.99754783788722</v>
      </c>
    </row>
    <row r="33" customFormat="false" ht="14.4" hidden="false" customHeight="false" outlineLevel="0" collapsed="false">
      <c r="A33" s="9" t="n">
        <f aca="false">$A$30</f>
        <v>-31.9783</v>
      </c>
      <c r="B33" s="2" t="n">
        <f aca="false">B32-0.000106</f>
        <v>115.817801</v>
      </c>
      <c r="C33" s="0" t="n">
        <v>5</v>
      </c>
      <c r="D33" s="0" t="n">
        <f aca="false">D32+10</f>
        <v>30</v>
      </c>
      <c r="E33" s="0" t="n">
        <f aca="false">E32+10</f>
        <v>310</v>
      </c>
      <c r="F33" s="6" t="n">
        <f aca="false">ACOS(COS(RADIANS(90-A32)) *COS(RADIANS(90-A33)) +SIN(RADIANS(90-A32)) *SIN(RADIANS(90-A33)) *COS(RADIANS(B32-B33))) *6371*1000</f>
        <v>9.99754783788722</v>
      </c>
    </row>
    <row r="34" customFormat="false" ht="14.4" hidden="false" customHeight="false" outlineLevel="0" collapsed="false">
      <c r="A34" s="9" t="n">
        <f aca="false">$A$30</f>
        <v>-31.9783</v>
      </c>
      <c r="B34" s="2" t="n">
        <f aca="false">B33-0.000106</f>
        <v>115.817695</v>
      </c>
      <c r="C34" s="0" t="n">
        <v>5</v>
      </c>
      <c r="D34" s="0" t="n">
        <f aca="false">D33+10</f>
        <v>40</v>
      </c>
      <c r="E34" s="0" t="n">
        <f aca="false">E33+10</f>
        <v>320</v>
      </c>
      <c r="F34" s="6" t="n">
        <f aca="false">ACOS(COS(RADIANS(90-A33)) *COS(RADIANS(90-A34)) +SIN(RADIANS(90-A33)) *SIN(RADIANS(90-A34)) *COS(RADIANS(B33-B34))) *6371*1000</f>
        <v>9.99754783788722</v>
      </c>
    </row>
    <row r="35" customFormat="false" ht="14.4" hidden="false" customHeight="false" outlineLevel="0" collapsed="false">
      <c r="A35" s="9" t="n">
        <f aca="false">$A$30</f>
        <v>-31.9783</v>
      </c>
      <c r="B35" s="2" t="n">
        <f aca="false">B34-0.000106</f>
        <v>115.817589</v>
      </c>
      <c r="C35" s="0" t="n">
        <v>5</v>
      </c>
      <c r="D35" s="0" t="n">
        <f aca="false">D34+10</f>
        <v>50</v>
      </c>
      <c r="E35" s="0" t="n">
        <f aca="false">E34+10</f>
        <v>330</v>
      </c>
      <c r="F35" s="6" t="n">
        <f aca="false">ACOS(COS(RADIANS(90-A34)) *COS(RADIANS(90-A35)) +SIN(RADIANS(90-A34)) *SIN(RADIANS(90-A35)) *COS(RADIANS(B34-B35))) *6371*1000</f>
        <v>9.99754783788722</v>
      </c>
    </row>
    <row r="36" customFormat="false" ht="14.4" hidden="false" customHeight="false" outlineLevel="0" collapsed="false">
      <c r="A36" s="9" t="n">
        <f aca="false">$A$30</f>
        <v>-31.9783</v>
      </c>
      <c r="B36" s="2" t="n">
        <f aca="false">B35-0.000106</f>
        <v>115.817483</v>
      </c>
      <c r="C36" s="0" t="n">
        <v>5</v>
      </c>
      <c r="D36" s="0" t="n">
        <f aca="false">D35+10</f>
        <v>60</v>
      </c>
      <c r="E36" s="0" t="n">
        <f aca="false">E35+10</f>
        <v>340</v>
      </c>
      <c r="F36" s="6" t="n">
        <f aca="false">ACOS(COS(RADIANS(90-A35)) *COS(RADIANS(90-A36)) +SIN(RADIANS(90-A35)) *SIN(RADIANS(90-A36)) *COS(RADIANS(B35-B36))) *6371*1000</f>
        <v>9.99754783788722</v>
      </c>
    </row>
    <row r="37" customFormat="false" ht="14.4" hidden="false" customHeight="false" outlineLevel="0" collapsed="false">
      <c r="A37" s="9" t="n">
        <f aca="false">A36+0.00009</f>
        <v>-31.97821</v>
      </c>
      <c r="B37" s="2" t="n">
        <f aca="false">B36</f>
        <v>115.817483</v>
      </c>
      <c r="C37" s="0" t="n">
        <v>6</v>
      </c>
      <c r="D37" s="0" t="n">
        <v>0</v>
      </c>
      <c r="E37" s="0" t="n">
        <f aca="false">E36+10</f>
        <v>350</v>
      </c>
      <c r="F37" s="6" t="n">
        <f aca="false">ACOS(COS(RADIANS(90-A36)) *COS(RADIANS(90-A37)) +SIN(RADIANS(90-A36)) *SIN(RADIANS(90-A37)) *COS(RADIANS(B36-B37))) *6371*1000</f>
        <v>10.0074593383356</v>
      </c>
    </row>
    <row r="38" customFormat="false" ht="14.4" hidden="false" customHeight="false" outlineLevel="0" collapsed="false">
      <c r="A38" s="9" t="n">
        <f aca="false">$A$37</f>
        <v>-31.97821</v>
      </c>
      <c r="B38" s="2" t="n">
        <f aca="false">B37+0.000106</f>
        <v>115.817589</v>
      </c>
      <c r="C38" s="0" t="n">
        <v>6</v>
      </c>
      <c r="D38" s="0" t="n">
        <f aca="false">D37+10</f>
        <v>10</v>
      </c>
      <c r="E38" s="0" t="n">
        <f aca="false">E37+10</f>
        <v>360</v>
      </c>
      <c r="F38" s="6" t="n">
        <f aca="false">ACOS(COS(RADIANS(90-A37)) *COS(RADIANS(90-A38)) +SIN(RADIANS(90-A37)) *SIN(RADIANS(90-A38)) *COS(RADIANS(B37-B38))) *6371*1000</f>
        <v>9.99799857379682</v>
      </c>
    </row>
    <row r="39" customFormat="false" ht="14.4" hidden="false" customHeight="false" outlineLevel="0" collapsed="false">
      <c r="A39" s="9" t="n">
        <f aca="false">$A$37</f>
        <v>-31.97821</v>
      </c>
      <c r="B39" s="2" t="n">
        <f aca="false">B38+0.000106</f>
        <v>115.817695</v>
      </c>
      <c r="C39" s="0" t="n">
        <v>6</v>
      </c>
      <c r="D39" s="0" t="n">
        <f aca="false">D38+10</f>
        <v>20</v>
      </c>
      <c r="E39" s="0" t="n">
        <f aca="false">E38+10</f>
        <v>370</v>
      </c>
      <c r="F39" s="6" t="n">
        <f aca="false">ACOS(COS(RADIANS(90-A38)) *COS(RADIANS(90-A39)) +SIN(RADIANS(90-A38)) *SIN(RADIANS(90-A39)) *COS(RADIANS(B38-B39))) *6371*1000</f>
        <v>9.99799857379682</v>
      </c>
    </row>
    <row r="40" customFormat="false" ht="14.4" hidden="false" customHeight="false" outlineLevel="0" collapsed="false">
      <c r="A40" s="9" t="n">
        <f aca="false">$A$37</f>
        <v>-31.97821</v>
      </c>
      <c r="B40" s="2" t="n">
        <f aca="false">B39+0.000106</f>
        <v>115.817801</v>
      </c>
      <c r="C40" s="0" t="n">
        <v>6</v>
      </c>
      <c r="D40" s="0" t="n">
        <f aca="false">D39+10</f>
        <v>30</v>
      </c>
      <c r="E40" s="0" t="n">
        <f aca="false">E39+10</f>
        <v>380</v>
      </c>
      <c r="F40" s="6" t="n">
        <f aca="false">ACOS(COS(RADIANS(90-A39)) *COS(RADIANS(90-A40)) +SIN(RADIANS(90-A39)) *SIN(RADIANS(90-A40)) *COS(RADIANS(B39-B40))) *6371*1000</f>
        <v>9.99799857379682</v>
      </c>
    </row>
    <row r="41" customFormat="false" ht="14.4" hidden="false" customHeight="false" outlineLevel="0" collapsed="false">
      <c r="A41" s="9" t="n">
        <f aca="false">$A$37</f>
        <v>-31.97821</v>
      </c>
      <c r="B41" s="2" t="n">
        <f aca="false">B40+0.000106</f>
        <v>115.817907</v>
      </c>
      <c r="C41" s="0" t="n">
        <v>6</v>
      </c>
      <c r="D41" s="0" t="n">
        <f aca="false">D40+10</f>
        <v>40</v>
      </c>
      <c r="E41" s="0" t="n">
        <f aca="false">E40+10</f>
        <v>390</v>
      </c>
      <c r="F41" s="6" t="n">
        <f aca="false">ACOS(COS(RADIANS(90-A40)) *COS(RADIANS(90-A41)) +SIN(RADIANS(90-A40)) *SIN(RADIANS(90-A41)) *COS(RADIANS(B40-B41))) *6371*1000</f>
        <v>9.99799857379682</v>
      </c>
    </row>
    <row r="42" customFormat="false" ht="14.4" hidden="false" customHeight="false" outlineLevel="0" collapsed="false">
      <c r="A42" s="9" t="n">
        <f aca="false">$A$37</f>
        <v>-31.97821</v>
      </c>
      <c r="B42" s="2" t="n">
        <f aca="false">B41+0.000106</f>
        <v>115.818013</v>
      </c>
      <c r="C42" s="0" t="n">
        <v>6</v>
      </c>
      <c r="D42" s="0" t="n">
        <f aca="false">D41+10</f>
        <v>50</v>
      </c>
      <c r="E42" s="0" t="n">
        <f aca="false">E41+10</f>
        <v>400</v>
      </c>
      <c r="F42" s="6" t="n">
        <f aca="false">ACOS(COS(RADIANS(90-A41)) *COS(RADIANS(90-A42)) +SIN(RADIANS(90-A41)) *SIN(RADIANS(90-A42)) *COS(RADIANS(B41-B42))) *6371*1000</f>
        <v>9.99799857379682</v>
      </c>
    </row>
    <row r="43" customFormat="false" ht="14.4" hidden="false" customHeight="false" outlineLevel="0" collapsed="false">
      <c r="A43" s="9" t="n">
        <f aca="false">$A$37</f>
        <v>-31.97821</v>
      </c>
      <c r="B43" s="2" t="n">
        <f aca="false">B42+0.000106</f>
        <v>115.818119</v>
      </c>
      <c r="C43" s="0" t="n">
        <v>6</v>
      </c>
      <c r="D43" s="0" t="n">
        <f aca="false">D42+10</f>
        <v>60</v>
      </c>
      <c r="E43" s="0" t="n">
        <f aca="false">E42+10</f>
        <v>410</v>
      </c>
      <c r="F43" s="6" t="n">
        <f aca="false">ACOS(COS(RADIANS(90-A42)) *COS(RADIANS(90-A43)) +SIN(RADIANS(90-A42)) *SIN(RADIANS(90-A43)) *COS(RADIANS(B42-B43))) *6371*1000</f>
        <v>9.99799857379682</v>
      </c>
    </row>
    <row r="44" customFormat="false" ht="14.4" hidden="false" customHeight="false" outlineLevel="0" collapsed="false">
      <c r="A44" s="9" t="n">
        <f aca="false">A43+0.00009</f>
        <v>-31.97812</v>
      </c>
      <c r="B44" s="2" t="n">
        <f aca="false">B43</f>
        <v>115.818119</v>
      </c>
      <c r="C44" s="0" t="n">
        <v>7</v>
      </c>
      <c r="D44" s="0" t="n">
        <v>0</v>
      </c>
      <c r="E44" s="0" t="n">
        <f aca="false">E43+10</f>
        <v>420</v>
      </c>
      <c r="F44" s="6" t="n">
        <f aca="false">ACOS(COS(RADIANS(90-A43)) *COS(RADIANS(90-A44)) +SIN(RADIANS(90-A43)) *SIN(RADIANS(90-A44)) *COS(RADIANS(B43-B44))) *6371*1000</f>
        <v>10.0074593383356</v>
      </c>
    </row>
    <row r="45" customFormat="false" ht="14.4" hidden="false" customHeight="false" outlineLevel="0" collapsed="false">
      <c r="A45" s="9" t="n">
        <f aca="false">$A$44</f>
        <v>-31.97812</v>
      </c>
      <c r="B45" s="2" t="n">
        <f aca="false">B44-0.000106</f>
        <v>115.818013</v>
      </c>
      <c r="C45" s="0" t="n">
        <v>7</v>
      </c>
      <c r="D45" s="0" t="n">
        <f aca="false">D44+10</f>
        <v>10</v>
      </c>
      <c r="E45" s="0" t="n">
        <f aca="false">E44+10</f>
        <v>430</v>
      </c>
      <c r="F45" s="6" t="n">
        <f aca="false">ACOS(COS(RADIANS(90-A44)) *COS(RADIANS(90-A45)) +SIN(RADIANS(90-A44)) *SIN(RADIANS(90-A45)) *COS(RADIANS(B44-B45))) *6371*1000</f>
        <v>9.99844928938699</v>
      </c>
    </row>
    <row r="46" customFormat="false" ht="14.4" hidden="false" customHeight="false" outlineLevel="0" collapsed="false">
      <c r="A46" s="9" t="n">
        <f aca="false">$A$44</f>
        <v>-31.97812</v>
      </c>
      <c r="B46" s="2" t="n">
        <f aca="false">B45-0.000106</f>
        <v>115.817907</v>
      </c>
      <c r="C46" s="0" t="n">
        <v>7</v>
      </c>
      <c r="D46" s="0" t="n">
        <f aca="false">D45+10</f>
        <v>20</v>
      </c>
      <c r="E46" s="0" t="n">
        <f aca="false">E45+10</f>
        <v>440</v>
      </c>
      <c r="F46" s="6" t="n">
        <f aca="false">ACOS(COS(RADIANS(90-A45)) *COS(RADIANS(90-A46)) +SIN(RADIANS(90-A45)) *SIN(RADIANS(90-A46)) *COS(RADIANS(B45-B46))) *6371*1000</f>
        <v>9.99844928938699</v>
      </c>
    </row>
    <row r="47" customFormat="false" ht="14.4" hidden="false" customHeight="false" outlineLevel="0" collapsed="false">
      <c r="A47" s="9" t="n">
        <f aca="false">$A$44</f>
        <v>-31.97812</v>
      </c>
      <c r="B47" s="2" t="n">
        <f aca="false">B46-0.000106</f>
        <v>115.817801</v>
      </c>
      <c r="C47" s="0" t="n">
        <v>7</v>
      </c>
      <c r="D47" s="0" t="n">
        <f aca="false">D46+10</f>
        <v>30</v>
      </c>
      <c r="E47" s="0" t="n">
        <f aca="false">E46+10</f>
        <v>450</v>
      </c>
      <c r="F47" s="6" t="n">
        <f aca="false">ACOS(COS(RADIANS(90-A46)) *COS(RADIANS(90-A47)) +SIN(RADIANS(90-A46)) *SIN(RADIANS(90-A47)) *COS(RADIANS(B46-B47))) *6371*1000</f>
        <v>9.99844928938699</v>
      </c>
    </row>
    <row r="48" customFormat="false" ht="14.4" hidden="false" customHeight="false" outlineLevel="0" collapsed="false">
      <c r="A48" s="9" t="n">
        <f aca="false">$A$44</f>
        <v>-31.97812</v>
      </c>
      <c r="B48" s="2" t="n">
        <f aca="false">B47-0.000106</f>
        <v>115.817695</v>
      </c>
      <c r="C48" s="0" t="n">
        <v>7</v>
      </c>
      <c r="D48" s="0" t="n">
        <f aca="false">D47+10</f>
        <v>40</v>
      </c>
      <c r="E48" s="0" t="n">
        <f aca="false">E47+10</f>
        <v>460</v>
      </c>
      <c r="F48" s="6" t="n">
        <f aca="false">ACOS(COS(RADIANS(90-A47)) *COS(RADIANS(90-A48)) +SIN(RADIANS(90-A47)) *SIN(RADIANS(90-A48)) *COS(RADIANS(B47-B48))) *6371*1000</f>
        <v>9.99844928938699</v>
      </c>
    </row>
    <row r="49" customFormat="false" ht="14.4" hidden="false" customHeight="false" outlineLevel="0" collapsed="false">
      <c r="A49" s="9" t="n">
        <f aca="false">$A$44</f>
        <v>-31.97812</v>
      </c>
      <c r="B49" s="2" t="n">
        <f aca="false">B48-0.000106</f>
        <v>115.817589</v>
      </c>
      <c r="C49" s="0" t="n">
        <v>7</v>
      </c>
      <c r="D49" s="0" t="n">
        <f aca="false">D48+10</f>
        <v>50</v>
      </c>
      <c r="E49" s="0" t="n">
        <f aca="false">E48+10</f>
        <v>470</v>
      </c>
      <c r="F49" s="6" t="n">
        <f aca="false">ACOS(COS(RADIANS(90-A48)) *COS(RADIANS(90-A49)) +SIN(RADIANS(90-A48)) *SIN(RADIANS(90-A49)) *COS(RADIANS(B48-B49))) *6371*1000</f>
        <v>9.99844928938699</v>
      </c>
    </row>
    <row r="50" customFormat="false" ht="14.4" hidden="false" customHeight="false" outlineLevel="0" collapsed="false">
      <c r="A50" s="9" t="n">
        <f aca="false">$A$44</f>
        <v>-31.97812</v>
      </c>
      <c r="B50" s="2" t="n">
        <f aca="false">B49-0.000106</f>
        <v>115.817483</v>
      </c>
      <c r="C50" s="0" t="n">
        <v>7</v>
      </c>
      <c r="D50" s="0" t="n">
        <f aca="false">D49+10</f>
        <v>60</v>
      </c>
      <c r="E50" s="0" t="n">
        <f aca="false">E49+10</f>
        <v>480</v>
      </c>
      <c r="F50" s="6" t="n">
        <f aca="false">ACOS(COS(RADIANS(90-A49)) *COS(RADIANS(90-A50)) +SIN(RADIANS(90-A49)) *SIN(RADIANS(90-A50)) *COS(RADIANS(B49-B50))) *6371*1000</f>
        <v>9.99844928938699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2020-09-12T08:48:01Z</dcterms:created>
  <dc:creator>Akhil Naseem</dc:creator>
  <dc:description/>
  <dc:language>en-AU</dc:language>
  <cp:lastModifiedBy/>
  <dcterms:modified xsi:type="dcterms:W3CDTF">2020-09-13T15:28:08Z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