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Google Drive\Hulk\DESARROLLO\FUENTES\Excel\Histórico\"/>
    </mc:Choice>
  </mc:AlternateContent>
  <bookViews>
    <workbookView xWindow="0" yWindow="0" windowWidth="20490" windowHeight="7755"/>
  </bookViews>
  <sheets>
    <sheet name="Base 2" sheetId="1" r:id="rId1"/>
  </sheets>
  <definedNames>
    <definedName name="_xlnm._FilterDatabase" localSheetId="0" hidden="1">'Base 2'!$A$1:$V$866</definedName>
  </definedNames>
  <calcPr calcId="152511"/>
</workbook>
</file>

<file path=xl/calcChain.xml><?xml version="1.0" encoding="utf-8"?>
<calcChain xmlns="http://schemas.openxmlformats.org/spreadsheetml/2006/main">
  <c r="J847" i="1" l="1"/>
  <c r="J844" i="1"/>
  <c r="J843" i="1"/>
  <c r="N843" i="1"/>
  <c r="N844" i="1"/>
  <c r="N847" i="1"/>
  <c r="G846" i="1"/>
  <c r="G845" i="1"/>
  <c r="L846" i="1" l="1"/>
  <c r="L845" i="1"/>
  <c r="K635" i="1"/>
  <c r="K634" i="1"/>
  <c r="K633" i="1"/>
  <c r="J632" i="1"/>
  <c r="K631" i="1"/>
  <c r="J630" i="1"/>
  <c r="K21" i="1"/>
  <c r="K20" i="1"/>
  <c r="K19" i="1"/>
  <c r="J19" i="1"/>
</calcChain>
</file>

<file path=xl/sharedStrings.xml><?xml version="1.0" encoding="utf-8"?>
<sst xmlns="http://schemas.openxmlformats.org/spreadsheetml/2006/main" count="10396" uniqueCount="1058">
  <si>
    <t>No.</t>
  </si>
  <si>
    <t>ID</t>
  </si>
  <si>
    <t>Banco</t>
  </si>
  <si>
    <t>Producto</t>
  </si>
  <si>
    <t>Concepto</t>
  </si>
  <si>
    <t>Tipo de comisión (usual (U) o eventual E)</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</si>
  <si>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</si>
  <si>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</si>
  <si>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</si>
  <si>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</si>
  <si>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</si>
  <si>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</si>
  <si>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</si>
  <si>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</si>
  <si>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</si>
  <si>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</si>
  <si>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</si>
  <si>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</si>
  <si>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</si>
  <si>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</si>
  <si>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</si>
  <si>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</si>
  <si>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U</t>
  </si>
  <si>
    <t>Inicio</t>
  </si>
  <si>
    <t>- No</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</si>
  <si>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</si>
  <si>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</si>
  <si>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t>
  </si>
  <si>
    <t>http://www.bancomercio.com.pe/</t>
  </si>
  <si>
    <t>E</t>
  </si>
  <si>
    <t>** No usa, Anulación o Descargo</t>
  </si>
  <si>
    <t>BCP</t>
  </si>
  <si>
    <t>Banco de Crédito del Perú</t>
  </si>
  <si>
    <t>https://www.viabcp.com/wps/portal/viabcpp/empresas</t>
  </si>
  <si>
    <t>https://ww3.viabcp.com/connect/Nuestrobanco/pdf2006/Transferencias_ok.PDF</t>
  </si>
  <si>
    <t>Financiero</t>
  </si>
  <si>
    <t>Banco Financiero</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</si>
  <si>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</si>
  <si>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</si>
  <si>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</si>
  <si>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</si>
  <si>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</si>
  <si>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</si>
  <si>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$20.00 eq. S/. 60.00</t>
  </si>
  <si>
    <t>(+) Seguimiento</t>
  </si>
  <si>
    <t>BanBif</t>
  </si>
  <si>
    <t>Banco Interamericano de Finanzas</t>
  </si>
  <si>
    <t>Se cobra a la recepción de los fondos</t>
  </si>
  <si>
    <t>http://www.banbif.com.pe/tarifario_general/documentos/ni_trans_giros.swf</t>
  </si>
  <si>
    <t>(+) Garantía</t>
  </si>
  <si>
    <t>Se cobra culminando el trámite</t>
  </si>
  <si>
    <t>http://www.banbif.com.pe/</t>
  </si>
  <si>
    <t>Se cobra al abonar en cuenta</t>
  </si>
  <si>
    <t>Santander</t>
  </si>
  <si>
    <t>Banco Santander</t>
  </si>
  <si>
    <t>http://www.santander.com.pe/</t>
  </si>
  <si>
    <t>https://www.santander.com.pe/BSP/estatico/popup.html</t>
  </si>
  <si>
    <t>BBVA</t>
  </si>
  <si>
    <t>BBVA Banco Continental</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</si>
  <si>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</si>
  <si>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</si>
  <si>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</si>
  <si>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</si>
  <si>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 xml:space="preserve">Cliente (abono en cuenta) </t>
  </si>
  <si>
    <t>http://www.interbank.com.pe/</t>
  </si>
  <si>
    <t>http://www.interbank.com.pe/documents/10180/1606978/Giros_y_Transferencias_internacionales+PN_19082014.pdf/f19224ec-9301-4588-8f47-2991641afe43</t>
  </si>
  <si>
    <t>A la recepción de la solicitud de investigación.</t>
  </si>
  <si>
    <t>Al Finalizar la solicitud de investigación.</t>
  </si>
  <si>
    <t>Scotiabank</t>
  </si>
  <si>
    <t>Min Equiv S/. 48 - Max Equiv S/.270 por trámite. Se aplica sobre el monto de la Transferencia. TC. 2.70</t>
  </si>
  <si>
    <t>http://cdn.agilitycms.com/scotiabank-peru/PDFs/empresas/cash-management/110.pdf</t>
  </si>
  <si>
    <t>Equiv S/. 6.50 por trámite. Se aplica con la Comisión de Transferencia. TC. 2.70</t>
  </si>
  <si>
    <t>* Gastos OUR</t>
  </si>
  <si>
    <t>Equiv S/. 60. TC. 2.70</t>
  </si>
  <si>
    <t>1.2 Cobranza Simple de Exportación</t>
  </si>
  <si>
    <t>Cheques sobre USA $65 y otras plazas $50 - Por cheque</t>
  </si>
  <si>
    <t>https://ww3.viabcp.com/connect/Nuestrobanco/pdf2006/ComercioExterior.pdf</t>
  </si>
  <si>
    <t>Por llamada</t>
  </si>
  <si>
    <t xml:space="preserve">Por mensaje </t>
  </si>
  <si>
    <t>Por operación de pago</t>
  </si>
  <si>
    <t>Pago</t>
  </si>
  <si>
    <t>En caso de descargo</t>
  </si>
  <si>
    <t>Trámite directo $ 12 + Courier (USA $ 60 / América - Europa $ 60 / Asia - Oceanía - África $ 70</t>
  </si>
  <si>
    <t>https://www.bbvacontinental.pe/fbin/mult/comex_cobranzas_exportacion_tcm1105-430202.pdf</t>
  </si>
  <si>
    <t>USA y Latinoamérica $ 35.40 / Europa $ 47.20 / Asia y Oceanía $ 60.18</t>
  </si>
  <si>
    <t>http://www.interbank.com.pe/documents/10180/1606978/Cobranzas+Exportaci%C3%B3n+y+Remesa+PJ.pdf/09083e3c-1e5c-4599-b085-fcad3cd6b7c4</t>
  </si>
  <si>
    <t>Vencimiento</t>
  </si>
  <si>
    <t>1.3 Cobranza Documentaria de Exportación</t>
  </si>
  <si>
    <t>mas Portes $ 0.75 + Swift $ 20 + Fax $ 20 + Fotocopia S/0.50 por hoja</t>
  </si>
  <si>
    <t>- A plazo</t>
  </si>
  <si>
    <t>Durante</t>
  </si>
  <si>
    <t>* Protesto</t>
  </si>
  <si>
    <t>(+) Convenio ALADI</t>
  </si>
  <si>
    <t>Según tarifario de Courier por destino</t>
  </si>
  <si>
    <t>Por operación</t>
  </si>
  <si>
    <t>Por Mensaje</t>
  </si>
  <si>
    <t>Por pago recibido</t>
  </si>
  <si>
    <t>Por Operación</t>
  </si>
  <si>
    <t>* Con Modificaciones</t>
  </si>
  <si>
    <t>Por Modificación</t>
  </si>
  <si>
    <t>(+) Directa</t>
  </si>
  <si>
    <t>(+) Remesa</t>
  </si>
  <si>
    <t>$ 30 USA y Latam / $ 45 Europa / $ 60 Asia y Oceanía</t>
  </si>
  <si>
    <t>Cada 60 Días si es Vista y Cada 30 días si es Diferido</t>
  </si>
  <si>
    <t>A la enmienda</t>
  </si>
  <si>
    <t>Al remesar documentos</t>
  </si>
  <si>
    <t>Al pago y solo si es bajo convenio  ALADI</t>
  </si>
  <si>
    <t>Al registro  y sobre el importe de la cobranza.</t>
  </si>
  <si>
    <t>Generación y envío de información por cualquier medio</t>
  </si>
  <si>
    <t>http://www.bancognb.com.pe/</t>
  </si>
  <si>
    <t>Se traslada costo de Courier</t>
  </si>
  <si>
    <t>(*) Aplicable Swift $ 20 + Portes $ 5</t>
  </si>
  <si>
    <t>Por mensaje enviado, a cobrarse en el momento que se efectúe la operación .</t>
  </si>
  <si>
    <t>(+) Registro</t>
  </si>
  <si>
    <t>(*) Aplicable Swift $ 20 + Portes $ 5 + Courier</t>
  </si>
  <si>
    <t xml:space="preserve">(*) Mensaje Swift $ 20 + Portes $ 5. Incumplimiento de canalización de fondos (para pre y post embarque. </t>
  </si>
  <si>
    <t>Fotocopias</t>
  </si>
  <si>
    <t>Registro $ 40 + Trámite ALADI $ 60</t>
  </si>
  <si>
    <t>Transferencia recibida $ 20 + Portes $ 11</t>
  </si>
  <si>
    <t>Devolución y/o Descargo $ 60 + Portes $ 11</t>
  </si>
  <si>
    <t>A la verificación del pago de la cobranza por otra vía o a la no aplicación de los fondos cobrados al pago del crédito</t>
  </si>
  <si>
    <t>Al momento de la emisión de la carta compromiso</t>
  </si>
  <si>
    <t>* Transferencia de fondos</t>
  </si>
  <si>
    <t>* Emisión de Giros</t>
  </si>
  <si>
    <t>(+) Adelanto</t>
  </si>
  <si>
    <t>** Vencimiento</t>
  </si>
  <si>
    <t>(+) Instrumento adicional</t>
  </si>
  <si>
    <t>No indica Tarifa</t>
  </si>
  <si>
    <t>$7 portes + envío de documentos al exterior</t>
  </si>
  <si>
    <t>Se cobra al registro de una Cobranza con reembolso ALADI.</t>
  </si>
  <si>
    <t>Cobro del BCR por Reembolso de las Cobranzas Documentarias por Convenio ALADI.</t>
  </si>
  <si>
    <t>$ 35,40 a USA y Latam / $ 47,20 Europa / $ 60,18 Asia y Oceanía. Al ingreso</t>
  </si>
  <si>
    <t>Al ingreso</t>
  </si>
  <si>
    <t>A la recepción de la enmienda.</t>
  </si>
  <si>
    <t>A la amortización</t>
  </si>
  <si>
    <t>A la cancelación.</t>
  </si>
  <si>
    <t>Al descargo</t>
  </si>
  <si>
    <t>Al momento de la transacción.</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</si>
  <si>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</si>
  <si>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</si>
  <si>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 xml:space="preserve">Adicionalmente se cobrará Portes US$ 11.00 eq. (S/. 29.70 ) </t>
  </si>
  <si>
    <t xml:space="preserve">US$ 22.00 eq. (S/. 59.40 ) - Adicionalmente se cobrará Portes US$ 11.00 eq. (S/. 29.70 ) </t>
  </si>
  <si>
    <t xml:space="preserve">US$ 35.00 eq. (S/. 94.50 ) - Adicionalmente se cobrará + Portes US$ 11.00 eq. (S/. 29.70 ) + Swift US$ 22.00 eq. (S/. 59.40 ) </t>
  </si>
  <si>
    <t xml:space="preserve">Flat por operación. El porcentaje se aplica sobre el monto de la cancelación o amortización. Min. US$ 35.00 eq. (S/. 94.50 ) - Adicionalmente se cobrará + Portes US$ 11.00 eq. (S/. 29.70 ) + Swift US$ 22.00 eq. (S/. 59.40 ) </t>
  </si>
  <si>
    <t xml:space="preserve">Flat - El porcentaje se aplica sobre el valor de la Cobranza. Min. US$ 35.00 eq. (S/. 94.50 ) - Adicionalmente se cobrará + Portes US$ 11.00 eq. (S/. 29.70 ) + Swift US$ 22.00 eq. (S/. 59.40 ) </t>
  </si>
  <si>
    <t xml:space="preserve">US$ 35.00 eq. (S/. 94.50 ) - Adicionalmente se cobrará Swift US$ 22.00 eq. (S/. 59.40 ) </t>
  </si>
  <si>
    <t xml:space="preserve">Por trámite.  Aplica sobre el monto a emitir. Adicionalmente se cobrará + Portes US$ 11.00 eq. (S/. 29.70 ) + Swift US$ 22.00 eq. (S/. 59.40 ) </t>
  </si>
  <si>
    <t>Flat - Enviada con Carta remesa al Comprador. US$ 35.00 eq. (S/. 94.50 )- Adicionalmente se cobrará Comisión por Gestión de Courier, si aplica</t>
  </si>
  <si>
    <t>Flat - Emitido por bancos locales. US$ 35.00 eq. (S/. 94.50 )- Adicionalmente se cobrará Comisión por Gestión de Courier, si aplica</t>
  </si>
  <si>
    <t>Flat -  US$ 35.00 eq. (S/. 94.50 )</t>
  </si>
  <si>
    <t xml:space="preserve">Por documentos adicionales enviados por instrucciones del exportador -  US$ 11.00 eq. (S/. 29.70). Adicionalmente se cobrará + Portes US$ 11.00 eq. (S/. 29.70 ) + Swift US$ 22.00 eq. (S/. 59.40 ) </t>
  </si>
  <si>
    <t xml:space="preserve">US$ 10.00 eq. (S/. 27.00 ). Por trámite, al reembolso o pago. Trámite documentario ante BCRP </t>
  </si>
  <si>
    <t xml:space="preserve">Preparación y envío de mensajes cifrados - US$ 22.00 eq. (S/. 59.40 ) </t>
  </si>
  <si>
    <t xml:space="preserve">Generación y envío de información - US$ 11.00 eq. (S/. 29.70 ) </t>
  </si>
  <si>
    <t>Se cobrará si se eligiera enviar por correo certificado</t>
  </si>
  <si>
    <t>1.4 Carta de Crédito de Exportación</t>
  </si>
  <si>
    <t>- Avisada</t>
  </si>
  <si>
    <t>Por operación mas (Portes $ 0.75 + Swift $ 20 + Fax $ 20 + Fotocopia S/0.50 por hoja)</t>
  </si>
  <si>
    <t>- Confirmada</t>
  </si>
  <si>
    <t>* Prórroga</t>
  </si>
  <si>
    <t>Por modificación mas (Portes $ 0.75 + Swift $ 20 + Fax $ 20 + Fotocopia S/0.50 por hoja)</t>
  </si>
  <si>
    <t>- Transfer</t>
  </si>
  <si>
    <t>más Portes $ 0.75 + Fotocopia S/0.50 por hoja</t>
  </si>
  <si>
    <t>América $ 50 / Europa y Asia $ 60 mas (Portes $ 0.75 + Fotocopia S/0.50 por hoja)</t>
  </si>
  <si>
    <t>Mensual o fracción mas (Portes $ 0.75 + Fax $ 20 + Fotocopia S/0.50 por hoja)</t>
  </si>
  <si>
    <t>* Con discrepancias</t>
  </si>
  <si>
    <t xml:space="preserve">Por pago o negociación </t>
  </si>
  <si>
    <t>Por trimestre o fracción</t>
  </si>
  <si>
    <t>0.2% si es Confirmada mínimo $70 / 0% si es NO confirmada mínimo $ 50</t>
  </si>
  <si>
    <t>** Warrant</t>
  </si>
  <si>
    <t>(+) Compra documentos</t>
  </si>
  <si>
    <t>Gestión administrativa $ 100 + Portes $ 12</t>
  </si>
  <si>
    <t>Según tarifario de Courier por destino.</t>
  </si>
  <si>
    <t>$ 35 + Mensaje Swift $ 22 + Portes $ 12 (por envío, por mensaje , por operación)</t>
  </si>
  <si>
    <t>Por tres mensajes</t>
  </si>
  <si>
    <t>Por mensaje</t>
  </si>
  <si>
    <t>3.2 Stand By Recibidas</t>
  </si>
  <si>
    <t>$60.00 eq. S/. 210.00</t>
  </si>
  <si>
    <t>$50.00 eq. S/. 175.00</t>
  </si>
  <si>
    <t>$11.00 eq. S/. 38.50</t>
  </si>
  <si>
    <t>$25.00 eq. S/. 87.50</t>
  </si>
  <si>
    <t>$70.00 eq. S/. 245.00 - por trimestre o fracción de la validez, se cobra solo si es confirmada</t>
  </si>
  <si>
    <t>Transferible</t>
  </si>
  <si>
    <t>$40.00 eq. S/. 140.00</t>
  </si>
  <si>
    <t>Min $60  eq. S/. 210.00</t>
  </si>
  <si>
    <t>$ 30 USA y LatAm / $ 45 Europa / $ 60 Asia y Oceanía</t>
  </si>
  <si>
    <t>Al recibir la instrucción</t>
  </si>
  <si>
    <t xml:space="preserve">(*) Aplicable Swift $ 20 + Portes $ 5.  Sobre el monto de documentos negociados.  </t>
  </si>
  <si>
    <t>(*) Aplicable Swift $ 20 + Portes $ 5 - Si es avisada, solo aplica comisión de aviso</t>
  </si>
  <si>
    <t>(+) Pre aviso</t>
  </si>
  <si>
    <t>Transferencia</t>
  </si>
  <si>
    <t>(*) Aplicable Swift $ 20 + Portes $ 5 - Sobre el monto de los documentos</t>
  </si>
  <si>
    <t>Por documentos presentados con discrepancias</t>
  </si>
  <si>
    <t>(*) Aplicable Swift $ 20 + Portes $ 5 + Courier (Se traslada costo Courier)</t>
  </si>
  <si>
    <t>(*) Aplicable Swift $ 20 + Portes $ 5 - Por utilizaciones fallidas y/o revisiones adicionales</t>
  </si>
  <si>
    <t>Para registrar Cartas de Crédito recibidas directamente del Cliente, Fotocopias</t>
  </si>
  <si>
    <t>Se aplica sobre el monto del incremento + $ 35 por modificación</t>
  </si>
  <si>
    <t>(+) Reingreso</t>
  </si>
  <si>
    <t>$ 60 por Reingreso + $ 30 Swift + $ 11 Portes</t>
  </si>
  <si>
    <t>carta de crédito de exportación</t>
  </si>
  <si>
    <t>https://www.bbvacontinental.pe/fbin/mult/comex_carta_credito_exportacion_tcm1105-430201.pdf</t>
  </si>
  <si>
    <t>Promedio (USA $ 35 / América Latina y Europa $ 45 / Asia $ 65)</t>
  </si>
  <si>
    <t>Cobro del BCR por Reembolso de las Cartas de Crédito por Convenio ALADI.</t>
  </si>
  <si>
    <t>A la negociación</t>
  </si>
  <si>
    <t>Promedio (USA y LatAm $ 35.40 / Europa $ 47.20 / Asia y Oceanía $ 60.18)</t>
  </si>
  <si>
    <t>A la llegada modificación</t>
  </si>
  <si>
    <t>A la llegada del pre - aviso del exterior.</t>
  </si>
  <si>
    <t>Al momento de la anulación o descargo.</t>
  </si>
  <si>
    <t>A solicitud del cliente.</t>
  </si>
  <si>
    <t>Flat - min. $60.00 + Portes US$ 11.00 + Swift US$ 22.00</t>
  </si>
  <si>
    <t>http://cdn.agilitycms.com/scotiabank-peru/PDFs/empresas/comercio-exterior/076.pdf</t>
  </si>
  <si>
    <t>Flat - min. $60.00 eq. S/. 162.00 + Portes US$ 11.00 eq. (S/. 29.70 ) + Swift US$ 22.00 eq. (S/. 59.40 ) + Comisión de Courier ( Si aplica)</t>
  </si>
  <si>
    <t>US$ 40.00 eq. (S/. 108.00 ) - Por trámite Dentro del período de apertura inicial +  portes $11 + swift $22</t>
  </si>
  <si>
    <t>US$ 40.00 eq. (S/. 108.00 ) + SWIFT $22 + PORTES $11 - Por trámite Dentro del período de apertura inicial</t>
  </si>
  <si>
    <t>Flat Min US$ 55.00 eq. (S/. 148.50 ) + SWIFT $22 + PORTES $11- El porcentaje aplica sobre el monto transferible</t>
  </si>
  <si>
    <t xml:space="preserve">Por trámite - min. US$ 35.00 eq. (S/. 94.50 )  +  Swift US$ 22.00 eq. (S/. 59.40 ) </t>
  </si>
  <si>
    <t>min. US$ 40.00 eq. (S/. 108.00 )</t>
  </si>
  <si>
    <t>Se traslada el costo del Courier</t>
  </si>
  <si>
    <t>2.1 Financiamiento Pre Embarque</t>
  </si>
  <si>
    <t>http://www.banbif.com.pe/tarifario_general/documentos/ni_f_financiaciones.swf</t>
  </si>
  <si>
    <t>Tasa anual 3%. mas Portes $ 0.75 + Fotocopia US$ 1 por hoja</t>
  </si>
  <si>
    <t>Por documento se cobra swift $20 + portes $0.75 + fax $20 (+ Fotocopia US$ 1 por hoja en caso corresponda)</t>
  </si>
  <si>
    <t>Se cobra los Intereses cobrados por corresponsal</t>
  </si>
  <si>
    <t>Se calcula sobre los intereses cobrados por el corresponsal</t>
  </si>
  <si>
    <t>Por operación (Con fondos de cuentas del Cliente 1% / Con fondos provenientes del exterior 0.5%)</t>
  </si>
  <si>
    <t>Tasa anual entre 3% y 10%. Según evaluación. Cobro al vencimiento y/o pago. Adicionalmente de cobra portes $0.75 + swift $20 y  + fotocopias S/.0.5 por hoja + fax $20</t>
  </si>
  <si>
    <t>(+) Sepymex</t>
  </si>
  <si>
    <t>+ Portes $ 1.25 + Gastos $ 0.75 + Fotocopia S/0.50 por hoja + Fax $ 5</t>
  </si>
  <si>
    <t>Tasa anual 21%</t>
  </si>
  <si>
    <t>Dólares 18.25% / Euros 21% / Yenes 16%</t>
  </si>
  <si>
    <t>https://ww3.viabcp.com/connect/Nuestrobanco/pdf2006/ActivaME_08.pdf</t>
  </si>
  <si>
    <t>Se cobra al desembolso, amortización y/o cancelación</t>
  </si>
  <si>
    <t>2.2 Financiamiento Post Embarque</t>
  </si>
  <si>
    <t>Al desembolso y vencimiento de la última cuota.</t>
  </si>
  <si>
    <t>Por trámite y evaluación de documentos sustentatorios de la operación.</t>
  </si>
  <si>
    <t>Incumplimiento de canalización de fondos (para pre y post embarque por Cobranzas Directas).</t>
  </si>
  <si>
    <t>Envío de información por cualquier medio. Cobro por cada operación.</t>
  </si>
  <si>
    <t>Cobro por cada vez que se proteste el pagaré.</t>
  </si>
  <si>
    <t>Amortización fuera de reporte $ 120 + Trámite documentario $ 49</t>
  </si>
  <si>
    <t>** Extorno</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</si>
  <si>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</si>
  <si>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</si>
  <si>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Se cobra esta comisión únicamente cuando los fondos no provienen de una transferencia, carta de crédito o cobranza registrada en el sistema del Banco. Se calcula sobre el monto de cada cancelación /amortización.</t>
  </si>
  <si>
    <t>$ 30 + Portes $ 11 + Gasto Notarial $ 6,70</t>
  </si>
  <si>
    <t>IGV (18%) de la prima de seguro SEPYMEX</t>
  </si>
  <si>
    <t>Al desembolso.</t>
  </si>
  <si>
    <t>(+) Refinanciamiento</t>
  </si>
  <si>
    <t>La tasa para una refinanciación se aplicará caso por caso. Incluye fotocopia, trámite BCR, télex.</t>
  </si>
  <si>
    <t>Incluye fotocopia, trámite BCR, télex.</t>
  </si>
  <si>
    <t>A partir del 9° día después del vencimiento - Después del vencimiento.</t>
  </si>
  <si>
    <t>Se cobra al 9° día después del vencimiento. Al demorarse en el pago.</t>
  </si>
  <si>
    <t>Hasta $ 3,000 - 7% / De $ 3,001 a $ 5,000 - 6% / De $ 5,001 a $ 10,000 - 5% / De $ 10,001 a $ 15,000 - 4% / De $ 15,001 a $ 20,000 - 3% / De $ 20,001 a mas - 2% - Al demorarse en el pago.</t>
  </si>
  <si>
    <t>Tasas a negociar con el cliente caso por caso</t>
  </si>
  <si>
    <t>http://www.scotiabank.com.pe</t>
  </si>
  <si>
    <t>http://cdn.agilitycms.com/scotiabank-peru/PDFs/empresas/comercio-exterior/075.pdf</t>
  </si>
  <si>
    <t>Por operación se cobra $38 al desembolso y $38 a la cancelación o por amortización -  Eqv. S/. 102.60</t>
  </si>
  <si>
    <t>Tasa anual 3%. + Portes $ 0.75 + Swift $ 20 + Fax $ 20 + Fotocopia S/0.50 por hoja</t>
  </si>
  <si>
    <t>Dólares 16.25% / Euros 21% / Yenes 16%</t>
  </si>
  <si>
    <t>Cobro por cada vez que se proteste el pagaré. $40.00 eq. S/. 120.00</t>
  </si>
  <si>
    <t>$30.00 eq. S/. 90.00</t>
  </si>
  <si>
    <t>Trámite documentario</t>
  </si>
  <si>
    <t>Se cobra para Financiamientos de Exportación Pre Embarque y Post Embarque, Forfaiting de Exportación y Cesión de Derechos de Cartas de Crédito de Exportación. La TEA es de 16%</t>
  </si>
  <si>
    <t>Portes</t>
  </si>
  <si>
    <t>Por operación se cobra $38 al desembolso y $38 a la cancelación o por amortización - $38  Eqv. S/. 102.60</t>
  </si>
  <si>
    <t>2.3 Factoring Internacional de Exportación</t>
  </si>
  <si>
    <t>Menos de $ 30,000 min $ 100 / Mayor o igual a $ 30,000 min $ 250. Tasa Fija Dólares 16% / Euros 21% / Yenes 16%</t>
  </si>
  <si>
    <t>Por operación - min. $100.00 eq. S/. 282</t>
  </si>
  <si>
    <t>FLAT. Posterior al desembolso - Adicionalmente se cobrará $11  de portes</t>
  </si>
  <si>
    <t>Caso x caso. Posterior al desembolso</t>
  </si>
  <si>
    <t>Al momento del Desembolso - Tasa 14%</t>
  </si>
  <si>
    <t>Min $100. eq. S/. 300.00. La Comisión del factor importador del exterior por manejo de las operaciones se traslada al exportador</t>
  </si>
  <si>
    <t>Al momento del desembolso con cargo en cuenta. % del valor de cada factura negociada con el factor importador.</t>
  </si>
  <si>
    <t>Las comisiones varían de acuerdo a la evaluación crediticia del importador, efectuada por el factor importador.</t>
  </si>
  <si>
    <t>Al momento de desembolso con cargo en cuenta.</t>
  </si>
  <si>
    <t>Al ingresar la cobranza.</t>
  </si>
  <si>
    <t>2.3 Factoring Internacional de exportación</t>
  </si>
  <si>
    <t>Tasas a negociar con el cliente caso por caso. Aplica mínimo  de $105 eqv. S/. 283.50</t>
  </si>
  <si>
    <t>Sobre el importe en los documentos. Aplica mínimos. Adicionalmente, traslada gastos de Bancos del exterior. Eqv. S/. 405</t>
  </si>
  <si>
    <t>Preparación y envío de mensajes cifrados. Eqv. S/. 59.40</t>
  </si>
  <si>
    <t>Generación y Envío de Información. Eqv. S/. 29.70</t>
  </si>
  <si>
    <t>4.1 Factoring exterior</t>
  </si>
  <si>
    <t>se cotiza caso por caso</t>
  </si>
  <si>
    <t>2.4 Compra de documentos - Forfaiting</t>
  </si>
  <si>
    <t>FLAT. Se cobra al desembolso, amortización y/o cancelación</t>
  </si>
  <si>
    <t>Compra de Documentos -Gestión de desembolso. Tasa de descuento a negociar</t>
  </si>
  <si>
    <t>Se cobra a la compra de documentos y es sólo para las compras que proviene de carta de crédito de exportación</t>
  </si>
  <si>
    <t>Al momento del desembolso.</t>
  </si>
  <si>
    <t>http://www.interbank.com.pe/documents/10180/27511/TARIFArio-0057.pdf/4fc0cd48-b7c5-4242-a3b2-14d6407191cd</t>
  </si>
  <si>
    <t>Adicionalmente, traslada gastos de Bancos del exterior. Eqv. S/. 175.50</t>
  </si>
  <si>
    <t>3.1 Cartas Fianza</t>
  </si>
  <si>
    <t>Base 360 días, períodos trimestrales Pago adelantado sobre el total - $100.00 o S/. 350.00 +  Portes $ 0.75 o S/. 4.5</t>
  </si>
  <si>
    <t>Portes $0.75</t>
  </si>
  <si>
    <t>Base 360 días, períodos trimestrales Pago adelantado sobre el total - $50.00  o S/. 100.00 +  Portes  $ 0.75 o S/. 4.5</t>
  </si>
  <si>
    <t>Base 360 cobro mensual - $50.00  o S/. 100.00 +  Portes  $ 0.75 o S/. 4.5</t>
  </si>
  <si>
    <t>Base 360 días.  Swift $25 +  Portes  $ 0.75 o S/. 4.5</t>
  </si>
  <si>
    <t>Comisión FLAT</t>
  </si>
  <si>
    <t>https://ww3.viabcp.com/connect/Nuestrobanco/pdf2006/Avales%20y%20Fianzas%20.pdf</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</si>
  <si>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</si>
  <si>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Cada vez que se honre/ejecute la fianza (Flat)</t>
  </si>
  <si>
    <t>$30.00 eq. S/. 100.00</t>
  </si>
  <si>
    <t>Cada vez que la renovación de la Carta Fianza sea remitida a través de terceros - $30.00 eq. S/. 100.00</t>
  </si>
  <si>
    <t xml:space="preserve"> </t>
  </si>
  <si>
    <t>Cobro anual. El cobro puede ser por días transcurridos o trimestre o fracción adelantado. $35.00 eq. S/. 100.00</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</si>
  <si>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</si>
  <si>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</si>
  <si>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</si>
  <si>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</si>
  <si>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Por revisión de texto diferente al modelo estándar que emite EL BANCO. $30.00 eq. S/. 100.00</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</si>
  <si>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</si>
  <si>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</si>
  <si>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</si>
  <si>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</si>
  <si>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Cobro mensual al requerimiento de la carta fianza y hasta la devolución del original de la carta fianza requerida</t>
  </si>
  <si>
    <t>Cobro al requerimiento de la carta fianza cuando sea honrada por el Banco ante el beneficiario.</t>
  </si>
  <si>
    <t>Cobro por cada operación</t>
  </si>
  <si>
    <t>Cobro por texto revisado</t>
  </si>
  <si>
    <t>No especifica si es por año o Flat . Min. Equiv. S/. 125</t>
  </si>
  <si>
    <t>Min. Equiv. S/. 9</t>
  </si>
  <si>
    <t>Min. Equiv. S/. 125</t>
  </si>
  <si>
    <t>No especifica si es por año o Flat. Min. Equiv. S/. 125</t>
  </si>
  <si>
    <t>https://www.bbvacontinental.pe/fbin/mult/cartas_fianza_pj_tcm1105-429404.pdf</t>
  </si>
  <si>
    <t>** Ejecución</t>
  </si>
  <si>
    <t>La tasa se aplica sobre el importe de la Carta Fianza. La comisión máxima se cobra de acuerdo a la aplicación de la tasa. Cada vez que honra/ejecuta la fianza. Flat.</t>
  </si>
  <si>
    <t>La comisión se cobra en la moneda de la Carta Fianza emitida. Si la moneda de la cuenta relacionada es distinta a la del importe de la Carta Fianza, se aplicará el tipo de cambio vigente.</t>
  </si>
  <si>
    <t>Envío de mensajes al exterior</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</si>
  <si>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</si>
  <si>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</si>
  <si>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</si>
  <si>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</si>
  <si>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</si>
  <si>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Por modificación del texto. A cargo del Solicitante. S/. 100 eqv $37.04 - TC. 270</t>
  </si>
  <si>
    <t>A cargo del Solicitante. S/. 100 eqv $37.04 - TC. 270</t>
  </si>
  <si>
    <t>Anual por adelantado - min. $100.00 eq. S/. 282</t>
  </si>
  <si>
    <t>Por operación $60.00 eq. S/. 169.20</t>
  </si>
  <si>
    <t>Por operación - min. $150.00 eq. S/. 423.00</t>
  </si>
  <si>
    <t>Por operación - $60.00 eq. S/. 169.20</t>
  </si>
  <si>
    <t>$50.00 eq. S/. 175.00 - Anual</t>
  </si>
  <si>
    <t>Cobro anual sobre el importe del SBLC por los días de vigencia, al momento de confirmación.</t>
  </si>
  <si>
    <t>Cobro anual por el monto del incremento y por los días de vigencia de este incremento.</t>
  </si>
  <si>
    <t>Si es avisada, solo aplica comisión de aviso.</t>
  </si>
  <si>
    <t>Cobro anual adelantado sobre el importe del SBLC desde el día de la prórroga hasta el vencimiento.</t>
  </si>
  <si>
    <t>Al momento de la ejecución sobre el monto de la misma.</t>
  </si>
  <si>
    <t>Como cobertura de Exportaciones (A favor de terceros)</t>
  </si>
  <si>
    <t>http://www.banbif.com.pe/tarifario_general/documentos/ni_export_cobranzas.swf</t>
  </si>
  <si>
    <t xml:space="preserve">Como cobertura de Exportaciones (A favor de terceros) sólo al importe incrementado </t>
  </si>
  <si>
    <t>https://www.bbvacontinental.pe/fbin/mult/comex_stand_by_recibidos_a_favor_clientes_tcm1105-430211.pdf</t>
  </si>
  <si>
    <t>Se cobra sobre el monto ejecutado</t>
  </si>
  <si>
    <t>Al ingreso.</t>
  </si>
  <si>
    <t>Al ingreso. Se cobra sobre el monto de la operación</t>
  </si>
  <si>
    <t>En el caso que la carta de crédito sea confirmada. Se cobra por trimestre o fracción.</t>
  </si>
  <si>
    <t xml:space="preserve">En el caso que la carta de crédito sea confirmada. </t>
  </si>
  <si>
    <t>A la llegada  de la  modificación.</t>
  </si>
  <si>
    <t>A la ejecución. Sobre el monto a ser ejecutado</t>
  </si>
  <si>
    <t>A la ejecución.</t>
  </si>
  <si>
    <t>Al ingreso. Cuando el cliente lo trae</t>
  </si>
  <si>
    <t>http://cdn.agilitycms.com/scotiabank-peru/PDFs/empresas/comercio-exterior/078.pdf</t>
  </si>
  <si>
    <t>min. $40.00 eq. S/. 108 mas  Portes US$ 11.00 eq. (S/. 29.70 ) + Swift US$ 22.00 eq. (S/. 59.40 )</t>
  </si>
  <si>
    <t xml:space="preserve">Por monto a ejecutar - min. $105.00 eq. S/. 283.50 mas  Portes US$ 11.00 eq. (S/. 29.70 ) + Swift US$ 22.00 eq. (S/. 59.40 ) </t>
  </si>
  <si>
    <t>3.3 Stand By Emitidas</t>
  </si>
  <si>
    <t>3% Anual por adelantado - min. $150.00 eq. S/. 423</t>
  </si>
  <si>
    <t xml:space="preserve">Por operación $60.00 eq. S/. 169.20 </t>
  </si>
  <si>
    <t>A la ejecución - $11.00 eq. S/. 38.50</t>
  </si>
  <si>
    <t>$60.00 eq. S/. 210.00 - solo si implica texto</t>
  </si>
  <si>
    <t>$100.00 eq. S/. 350.00</t>
  </si>
  <si>
    <t>La tasa aplica sobre el exceso y por los días de vigencia de este incremento.</t>
  </si>
  <si>
    <t>Sobre monto ejecutado, a cobrarse al momento de la ejecución/pago.</t>
  </si>
  <si>
    <t>Por adelantado</t>
  </si>
  <si>
    <t>http://www.banbif.com.pe/tarifario_general/documentos/ni_import_cobranzas.swf</t>
  </si>
  <si>
    <t>Se cobra a la entrega del borrador al cliente</t>
  </si>
  <si>
    <t>https://www.bbvacontinental.pe/fbin/mult/comex_stand_by_emitidos_tcm1105-430210.pdf</t>
  </si>
  <si>
    <t>Se cobra sobre el monto del Stand By. A la emisión.</t>
  </si>
  <si>
    <t>http://www.interbank.com.pe/documents/10180/1606978/TAR+CC+Import+y+Stand+By+Emitidos+PJ_17102014.pdf/a60b827c-f52d-40d7-a470-86e31dae4b04</t>
  </si>
  <si>
    <t>A la emisión.</t>
  </si>
  <si>
    <t>A la ejecución o pago.</t>
  </si>
  <si>
    <t>Se cobra sobre el monto a ser incrementado</t>
  </si>
  <si>
    <t>Cuando el cliente lo solicita.</t>
  </si>
  <si>
    <t>Se cobra sobre el monto del Stand By. Cuando el cliente lo solicita.</t>
  </si>
  <si>
    <t>Se cobra a la negociación de la Carta de Crédito/Stand By y ejecución o pago de Stand By. Incluye fotocopias y tramites BCR.</t>
  </si>
  <si>
    <t>http://cdn.agilitycms.com/scotiabank-peru/PDFs/empresas/comercio-exterior/081.pdf</t>
  </si>
  <si>
    <t xml:space="preserve">$ 11.00 eq. S/. 29.70 </t>
  </si>
  <si>
    <t xml:space="preserve">$ 22.00 eq. S/. 59.40 </t>
  </si>
  <si>
    <t xml:space="preserve">US$ 60.00 eq. S/. 162 </t>
  </si>
  <si>
    <t>Safetypay</t>
  </si>
  <si>
    <t>1.1 Comercio Electrónico</t>
  </si>
  <si>
    <t>Visa</t>
  </si>
  <si>
    <t>Renovación</t>
  </si>
  <si>
    <t>Mastercard</t>
  </si>
  <si>
    <t>Mastercard - MC Procesos</t>
  </si>
  <si>
    <t>https://www.mc.com.pe/</t>
  </si>
  <si>
    <t>Express Net (American Express)</t>
  </si>
  <si>
    <t>http://www2.americanexpress.com.pe/</t>
  </si>
  <si>
    <t>http://www2.americanexpress.com.pe/sites/default/files/pdf/tarifarioexpressnet.pdf</t>
  </si>
  <si>
    <t>Dirección: Av. Paseo de la República 3245, Piso 6 - San Isidro, Lima-Perú. Telf.: 201-6300</t>
  </si>
  <si>
    <t>- Si</t>
  </si>
  <si>
    <t>Paypal</t>
  </si>
  <si>
    <t>https://www.paypal.com/pe/webapps/mpp/home</t>
  </si>
  <si>
    <t>https://www.paypal.com/pe/cgi-bin/webscr?cmd=_display-xborder-fees-outside&amp;countries</t>
  </si>
  <si>
    <t>No tiene oficina en Perú, pero a través de su página web se puede tener contacto con ellos por correo electrónico o telefónicamente</t>
  </si>
  <si>
    <t>Xoom</t>
  </si>
  <si>
    <t>https://www.xoom.com/peru/send-money</t>
  </si>
  <si>
    <t>https://www.xoom.com/money-transfer-fees</t>
  </si>
  <si>
    <t>No tiene oficina en Perú, pero a través de su página web se puede tener contacto con ellos por correo electrónico o telefónicamente gratis No. (877) 815-1531</t>
  </si>
  <si>
    <t>Western Union</t>
  </si>
  <si>
    <t>Tiene agentes de servicio. No tiene oficina en Perú, pero a través de su página web se puede tener contacto con ellos telefónicamente a su sede Corporativa en USA No. 1-720-332-1000</t>
  </si>
  <si>
    <t>Moneygram</t>
  </si>
  <si>
    <t>Tiene agentes de servicio. No tiene oficina en Perú, pero a través de su página web se puede tener contacto con ellos telefónicamente a su sede Corporativa en USA No.1-800-955-7777</t>
  </si>
  <si>
    <t>Tomás Kanashiro / David Pajares Zalvidea - Funcionario | tkanashiro@bcp.com.pe / dpajares@bcp.com.pe | (511) 612 3456 ext. 35729 / 612 3456 | Calle Las Camelias 750 piso 9, San Isidro</t>
  </si>
  <si>
    <t>Martha Manrique y/o Jaquelinne Heraud - Funcionario | martha.manrique@bancognb.com.pe / jaquelinne.heraud@bancognb.com.pe | (511) 616-4722 | Av. Rivera Navarrete 501, piso 3 - Lima</t>
  </si>
  <si>
    <t>Ana Cecilia del Castillo - Jefe Comercio Exterior | adelcastillo@bif.com.pe | (511) 613 4935 | Av. Rivera Navarrete 600, San Isidro</t>
  </si>
  <si>
    <t xml:space="preserve"> Wilfredo Trigo Cohello - Gerente de Negocios y Producto Globales | wtrigo@intercorp.com.pe | (511) 219 2000 | Av. Carlos Villarán 140 Lima 13, Perú</t>
  </si>
  <si>
    <t>Servicios Comerciales| servicioscomerciales@mc.com.pe  | (511)213-1600 | Av. Ejercito 710 OF 803 Miraflores</t>
  </si>
  <si>
    <t>Por documento se cobra swift $20 + portes $0.75 + fax $5 (+ Fotocopia US$ 1 por hoja en caso corresponda)</t>
  </si>
  <si>
    <t>https://ww3.viabcp.com/tasasytarifas/TasasDetalle.aspx?ATAS=2&amp;O=003</t>
  </si>
  <si>
    <t>http://www.bancomercio.com.pe/repositorioaps/0/0/jer/manual_general_tarifas/files/Tarifario%20V_58%20del%2021_06_2016.pdf</t>
  </si>
  <si>
    <t>http://www.financiero.com.pe/Docs/Per/Tarifdetall-FINANCIAMIENTO%20PRE%20Y%20POST%20EMBARQUE-130315.pdf</t>
  </si>
  <si>
    <t xml:space="preserve">Margen Mínimo por Financiamientos de exportación (Spred) 1.5% TEA Al vencimiento u amortización
</t>
  </si>
  <si>
    <t xml:space="preserve">LIBOR + 15% - Según evaluación crediticia y condiciones de mercado. - Libor (tasas de 30, 60 y 90 días) actualizado al 20/07/16 </t>
  </si>
  <si>
    <t>El margen financiero se coordinará con NNI y Tesorería</t>
  </si>
  <si>
    <t>$ 30 + Portes $ 12 + Gasto Notarial $ 6,70</t>
  </si>
  <si>
    <t>LIBOR + 7%. Adeudados o recursos propios. Según evaluación crediticia y condiciones de mercado. Libor a 30, 60 y 90 días (actualizada a julio de 2016)</t>
  </si>
  <si>
    <t>http://www.interbank.com.pe/documents/10180/10494384/TAR-0056_financiacionesPj_09022016.pdf/d9f752d6-6483-44c8-871d-a3c4c010bdae</t>
  </si>
  <si>
    <t>http://scotiabankfiles.azureedge.net/scotiabank-peru/PDFs/empresas/comercio-exterior/075.pdf?t=1469200772014</t>
  </si>
  <si>
    <t xml:space="preserve">Cobro único al desembolso. </t>
  </si>
  <si>
    <t>Cobro único al desembolso.</t>
  </si>
  <si>
    <t>Se cobra a la recepción del pago del exterior $50 + portes $12</t>
  </si>
  <si>
    <t>$70 + Mensaje Swift: $22 +Portes Internacional: $12</t>
  </si>
  <si>
    <t xml:space="preserve">Se cobra por la emisión automática de mensaje SWIFT al exterior solicitando información del status de los documentos. Se cobra $15 + portes $12. </t>
  </si>
  <si>
    <t>Mínimo: $70.00; Máximo: $2000.00 +Portes Internacional: $12 +Envío de Documentos al Exterior</t>
  </si>
  <si>
    <t>Se cobra Comisión Mensaje Swift en caso el Beneficiario sea un Banco Local. $70 + Mensaje Swift $22 + Portes $12</t>
  </si>
  <si>
    <t>$ 30 + Mensaje Swift $ 22 + Portes $ 12</t>
  </si>
  <si>
    <t>$100 + Portes Internacional: $12 + Gastos del Banco Corresponsal</t>
  </si>
  <si>
    <t>$15 + Portes Internacional: $12</t>
  </si>
  <si>
    <t>$80 + Mensaje Swift $22 + Portes Internacional $12</t>
  </si>
  <si>
    <t>Cobro de Mensaje Swift $ 22 + Portes $ 12 por confirmación</t>
  </si>
  <si>
    <t>Cobro de Mensaje Swift $ 22 + Portes $ 12 por utilización</t>
  </si>
  <si>
    <t>Se cobra sobre el monto utilizado.</t>
  </si>
  <si>
    <t>$ 80 + Mensaje Swift $ 22 + Portes $ 12</t>
  </si>
  <si>
    <t>Aplica solo para carta de crédito a plazo. Se cobra sobre el monto utilizado. Tasa anual 2%</t>
  </si>
  <si>
    <t>Cobro de Mensaje Swift $ 22 + Portes $ 12 por aceptación o pago diferido</t>
  </si>
  <si>
    <t>Se cobra a la recepción del pago del exterior. $ 55 + Portes $ 12</t>
  </si>
  <si>
    <t>$ 80 + Mensaje Swift $ 22 + Portes $ 12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</si>
  <si>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$ 80 + Portes $ 12</t>
  </si>
  <si>
    <t>$ 25 + Portes $ 12</t>
  </si>
  <si>
    <t>Cobro de Mensaje Swift $ 22 + Portes $ 14 por transferencia de carta de crédito</t>
  </si>
  <si>
    <t>Se cobra cuando el corresponsal o Beneficiario solicita la anulación de una Carta de Crédito. $ 80 + Mensaje Swift $ 22 + Portes $ 12</t>
  </si>
  <si>
    <t>Se cobra por el descargo al vencimiento de una Carta de Crédito de exportación que no haya sido utilizada. $ 80 + Mensaje Swift $ 22 + Portes $ 12</t>
  </si>
  <si>
    <t>Se cobra la Comisión de Mensaje Swift en caso el Beneficiario sea un Banco Local. $ 70 + Mensaje Swift $ 22 + Portes $ 12</t>
  </si>
  <si>
    <t>https://www.bbvacontinental.pe/fbin/mult/comex_forfaiting_de_exportacion_tcm1105-430200.pdf</t>
  </si>
  <si>
    <t>Se cobra sobre el monto utilizado de cada Carta de Crédito diferida, pagaré o letra que el Banco compre sin recurso al Exportador. Adicionalmente se cobran las tasas de Financiamiento de Exportaciones.</t>
  </si>
  <si>
    <t>Mensaje Swift $ 22 + Portes $ 12</t>
  </si>
  <si>
    <t>Cobro de Mensaje Swift $ 22 + Portes $ 12 por nominación</t>
  </si>
  <si>
    <t>$ 150 + Mensaje Swift $ 22 + Portes $ 12</t>
  </si>
  <si>
    <t>Se cobra a la recepción del pago del exterior. $55 + $12 portes</t>
  </si>
  <si>
    <t>$ 80 + Mensaje Swift $ 22 + Portes $ 12 (En caso de Modificación de cartas confirmadas por incremento: Adicionalmente se cobra la Comisión de Confirmación sobre el incremento. En caso de Modificación de cartas confirmadas Por Prórroga: Adicionalmente se c</t>
  </si>
  <si>
    <t>$ 80 + Portes $ 12. Se cobra por anulación de Solicitud de Emisión.</t>
  </si>
  <si>
    <t xml:space="preserve">Periodo anual Tasa 2% por adelantado - min. $150.00 eq. S/. 423.00 </t>
  </si>
  <si>
    <t>http://www.financiero.com.pe/Docs/Per/Tarifdetall-Cobranzas%20simples%20de%20Exportaci%C3%B3n-130315.pdf</t>
  </si>
  <si>
    <t>http://www.financiero.com.pe/Docs//TARIFARIO_GENERAL_BF_120716.pdf</t>
  </si>
  <si>
    <t>http://www.financiero.com.pe/Docs/Per/Tarifdetall-Cobranzas%20Documentarias%20de%20Exportaci%C3%B3n-130315.pdf</t>
  </si>
  <si>
    <t>Tasa 2.5% anual (tasa en periodo de 30 días) Mín. $60.00 eq. S/. 210.00</t>
  </si>
  <si>
    <t>Adicionalmente se cobrará US$ 25.00 de Swift y US$ 11.00 de Portes Min $70 - eq. S/. 245.00</t>
  </si>
  <si>
    <t>http://www.financiero.com.pe/Docs/Per/Tarifdetall-Cartas%20de%20Cr%C3%A9dito%20de%20Exportaci%C3%B3n-130315.pdf</t>
  </si>
  <si>
    <t>Se cotizará caso por caso, pago al desembolso</t>
  </si>
  <si>
    <t>http://www.financiero.com.pe/Docs/Per/Tarifdetall-FACTORING%20INTERNACIONAL%20DE%20EXPORTACI%C3%93N-130315.pdf</t>
  </si>
  <si>
    <t>http://www.financiero.com.pe/Docs//TarifDetall_CartaFianza_240415.pdf</t>
  </si>
  <si>
    <t>http://www.financiero.com.pe/Docs/Per/Tarifdetal-EXPORTACIONES-Cartas%20de%20Cr%C3%A9dito%20Stand%20by%20Recibidas-130315.pdf</t>
  </si>
  <si>
    <t>http://www.financiero.com.pe/Docs/Per/Tarifdetall-IMPORTACIONES-Cartas%20de%20Cr%C3%A9dito%20Stand%20by%20Emitidos-130315.pdf</t>
  </si>
  <si>
    <t>https://ww3.viabcp.com/tasasytarifas/PDF/Tarifa_52_2.pdf</t>
  </si>
  <si>
    <t>http://www.bancognb.com.pe/inicio/tarifarios/ver-tarifarios#!</t>
  </si>
  <si>
    <t>http://www.interbank.com.pe/documents/10180/10494384/TAR-0032_creditexportastabby01032016.pdf/6795762f-dacc-4dc3-8e98-d03a5383e63d</t>
  </si>
  <si>
    <t>http://www.interbank.com.pe/documents/10180/10494384/TAR-0051_factinterexportpj.pdf/566d79d6-259a-4f81-9598-03cb2d84e692</t>
  </si>
  <si>
    <t>http://www.interbank.com.pe/documents/10180/10494384/TAR-0034_cartafianzapj09022016.pdf/311e71d7-97f0-4804-8b8a-a3a03a8768bf</t>
  </si>
  <si>
    <t>http://westernunionperu.pe/index.php/calculo-remesas/</t>
  </si>
  <si>
    <t>http://westernunionperu.pe/wp-content/uploads/2016/07/Tarifario-Western-002.pdf</t>
  </si>
  <si>
    <t>Adicionalmente se cobra IGV + ITF. Comisión por cuenta del ordenante de la orden de pago, puede descontarse del pago si así lo indica el ordenante. Ver calculador de comisiones</t>
  </si>
  <si>
    <t>Comisión por cuenta del ordenante de la orden de pago, el monto máximo para envío de dinero es de US$ 2,999; solo puede ser utilizado por personas naturales</t>
  </si>
  <si>
    <t>Comisión por cuenta del ordenante de la orden de pago.  La comisión puede descontarse del pago si así lo indica el ordenante. Hasta $10,000 por transacción. Ver calculador de comisiones en Web Moneygram</t>
  </si>
  <si>
    <t>http://www.moneygram-peru.com/moneygram/tarifas.html</t>
  </si>
  <si>
    <t>https://www.moneygram.com/wps/portal/moneygramonline/home/estimator?LC=es-ES</t>
  </si>
  <si>
    <t>http://www.banbif.com.pe/tarifario_general/documentos/ni_otros.swf</t>
  </si>
  <si>
    <t>http://www.scotiabank.com.pe/</t>
  </si>
  <si>
    <t>http://www.banbif.com.pe/tarifario_general/documentos/ni_export_cartas_credito.swf</t>
  </si>
  <si>
    <t>http://www.banbif.com.pe/tarifario_general/documentos/ni_f_factoring.swf</t>
  </si>
  <si>
    <t>http://www.safetypay.pe/</t>
  </si>
  <si>
    <t>http://www.visanet.com.pe/</t>
  </si>
  <si>
    <t>Por mes mas (Portes $ 0.75 + Swift $ 20 + Fax $ 20 + Fotocopia S/0.50 por hoja). Tasa Trimestral 0,25%</t>
  </si>
  <si>
    <t>1.2 Envío de dinero</t>
  </si>
  <si>
    <t>Comisión de gestión de cobranza</t>
  </si>
  <si>
    <t>Comisión por emisión y/o recepción</t>
  </si>
  <si>
    <t>Devolución</t>
  </si>
  <si>
    <t>Comisión portes (envío de documentación al cliente)</t>
  </si>
  <si>
    <t>Con abono en cuenta</t>
  </si>
  <si>
    <t>Comisión por operación</t>
  </si>
  <si>
    <t>Comisión por devolución</t>
  </si>
  <si>
    <t>Comisión por investigación</t>
  </si>
  <si>
    <t>Comisión por trasferencia del exterior</t>
  </si>
  <si>
    <t>Investigaciones a solicitud del banco del ordenante</t>
  </si>
  <si>
    <t>Reparación de transferencia</t>
  </si>
  <si>
    <t>Comisión de registro abono en cuenta (cliente)</t>
  </si>
  <si>
    <t>Comisión de investigación más gastos del corresponsal</t>
  </si>
  <si>
    <t>Comisión por procesamiento</t>
  </si>
  <si>
    <t>Comisión por investigaciones (cobrada por el banco al realizar investigaciones)</t>
  </si>
  <si>
    <t>Gasto por investigaciones del banco corresponsal</t>
  </si>
  <si>
    <t>Comisión para clientes y no clientes</t>
  </si>
  <si>
    <t>Por registro de cobranza simple - cheques al cobro</t>
  </si>
  <si>
    <t>Gasto del banco corresponsal (OUR)</t>
  </si>
  <si>
    <t>Mensaje swift</t>
  </si>
  <si>
    <t>Comisión de cobranza</t>
  </si>
  <si>
    <t>Comisión por envío de información periódica</t>
  </si>
  <si>
    <t>Gestión de cobranzas (por adelantado)</t>
  </si>
  <si>
    <t>Transferencia recibida</t>
  </si>
  <si>
    <t>Devolución y/o descargo</t>
  </si>
  <si>
    <t>Courier</t>
  </si>
  <si>
    <t>Gestión cheques enviados al cobro al exterior</t>
  </si>
  <si>
    <t>Emisión de tracers</t>
  </si>
  <si>
    <t>Comisión por devolución de cheques por falta de fondos en el exterior</t>
  </si>
  <si>
    <t>Cobranzas a la vista - comisión de cobranza total o parcial</t>
  </si>
  <si>
    <t>Cobranzas a la vista - comisión de aval</t>
  </si>
  <si>
    <t>Cobranzas de aceptación o pago diferido - comisión de cobranza total o parcial</t>
  </si>
  <si>
    <t>Comisión de aceptación o pago diferido</t>
  </si>
  <si>
    <t>Comisión de protesto</t>
  </si>
  <si>
    <t>Cobranzas impagas</t>
  </si>
  <si>
    <t>Por cobranza/ingreso</t>
  </si>
  <si>
    <t>Al momento del pago - por distribución de fondos</t>
  </si>
  <si>
    <t>Por mensajes de seguimiento de pago automático</t>
  </si>
  <si>
    <t>Mensaje de seguimiento de pago a solicitud del exportador (no automático)</t>
  </si>
  <si>
    <t>Por amortización o pago a cuenta </t>
  </si>
  <si>
    <t>Gestión</t>
  </si>
  <si>
    <t>Aceptación o pago diferido - exportaciones</t>
  </si>
  <si>
    <t>Advance account recursos externos</t>
  </si>
  <si>
    <t>Afiliación a código de establecimiento de comercio electrónico</t>
  </si>
  <si>
    <t>Afiliación de una cuenta paypal a una cuenta Interbank</t>
  </si>
  <si>
    <t>Al inicio - trámite documentario</t>
  </si>
  <si>
    <t>ALADI</t>
  </si>
  <si>
    <t>Amortización (por adelantado)</t>
  </si>
  <si>
    <t>Amortización de cobranzas</t>
  </si>
  <si>
    <t>Amortización o pago a cuenta</t>
  </si>
  <si>
    <t>Anulación</t>
  </si>
  <si>
    <t>Anulación - exportaciones</t>
  </si>
  <si>
    <t>Anulación o descargo</t>
  </si>
  <si>
    <t>Aumento o prórroga (fuera del periodo inicial de la apertura) si es carta de crédito confirmada</t>
  </si>
  <si>
    <t>Aumento o prórroga (fuera del periodo inicial de la apertura) si es carta de crédito sin confirmar</t>
  </si>
  <si>
    <t>Autenticación de carta de crédito</t>
  </si>
  <si>
    <t>Autorizaciones sin capturar</t>
  </si>
  <si>
    <t>Aviso</t>
  </si>
  <si>
    <t>Aviso (como cobertura de exportaciones)</t>
  </si>
  <si>
    <t>Aviso/registro</t>
  </si>
  <si>
    <t>Cambio de pre a post embarque</t>
  </si>
  <si>
    <t>Cancelación o amortización - trámite documentario</t>
  </si>
  <si>
    <t>Cancelación o amortización y manejo documentario</t>
  </si>
  <si>
    <t>Carta compromiso para pagos recibidos y trámite documentario</t>
  </si>
  <si>
    <t>Carta fianza sitio propio</t>
  </si>
  <si>
    <t>Cobranza de registro (*)</t>
  </si>
  <si>
    <t>Cobranza de registro</t>
  </si>
  <si>
    <t>Cobranza directa (por adelantado)</t>
  </si>
  <si>
    <t>Cobranza directa </t>
  </si>
  <si>
    <t>Cobro portes, swift, fax, fotocopia</t>
  </si>
  <si>
    <t>Cobro portes</t>
  </si>
  <si>
    <t>Comisión aviso</t>
  </si>
  <si>
    <t>Comisión base por transacción</t>
  </si>
  <si>
    <t>Comisión cobranzas documentaria</t>
  </si>
  <si>
    <t>Comisión cobranza</t>
  </si>
  <si>
    <t>Comisión cobranza impagas</t>
  </si>
  <si>
    <t>Comisión cheque adicional (por cada uno)</t>
  </si>
  <si>
    <t>Comisión de amortización</t>
  </si>
  <si>
    <t>Comisión de aviso</t>
  </si>
  <si>
    <t>Comisión de anulación o descargo</t>
  </si>
  <si>
    <t>Comisión de aval</t>
  </si>
  <si>
    <t>Comisión de aval - factor importador - ser cotizará caso x caso</t>
  </si>
  <si>
    <t xml:space="preserve">Comisión de administración - servicio electrónico de solicitud de carta fianza  </t>
  </si>
  <si>
    <t>Comisión de aviso o registro</t>
  </si>
  <si>
    <t>Comisión de cartas compromiso</t>
  </si>
  <si>
    <t>Comisión de cartas fianza contragarantizadas de bancos del exterior</t>
  </si>
  <si>
    <t>Comisión de confirmación</t>
  </si>
  <si>
    <t>Comisión de discrepancias</t>
  </si>
  <si>
    <t>Comisión de emisión de cheque o giro</t>
  </si>
  <si>
    <t>Comisión de emisión o renovación</t>
  </si>
  <si>
    <t>Comisión de ejecución</t>
  </si>
  <si>
    <t>Comisión de ejecución con fondos del cliente</t>
  </si>
  <si>
    <t>Comisión de ejecución o pago</t>
  </si>
  <si>
    <t>Comisión de ejecución de Stand By</t>
  </si>
  <si>
    <t>Convenio BCR – ALADI</t>
  </si>
  <si>
    <t>Por modificación/enmienda</t>
  </si>
  <si>
    <t>Devolución de documentos</t>
  </si>
  <si>
    <t>Por emisión de cartas compromiso</t>
  </si>
  <si>
    <t>Transferencia de fondos o emisión de giros</t>
  </si>
  <si>
    <t>Remesa complementaria</t>
  </si>
  <si>
    <t>Por liberación de warrant contra carta compromiso recibida</t>
  </si>
  <si>
    <t>Gastos BCR/Reembolso ALADI</t>
  </si>
  <si>
    <t>Comisión no canalización de fondos</t>
  </si>
  <si>
    <t>Comisión por envío y seguimiento de la correspondencia documentaria (dependiendo del país de destino)</t>
  </si>
  <si>
    <t>Comisión por mantenimiento</t>
  </si>
  <si>
    <t>Comisión de enmienda</t>
  </si>
  <si>
    <t>Reembolso ALADI</t>
  </si>
  <si>
    <t>Comisión de gestión ante el BCR</t>
  </si>
  <si>
    <t>Comisión por gestión de cobranza</t>
  </si>
  <si>
    <t>Comisión por pago (*)</t>
  </si>
  <si>
    <t>Comisión por modificación (*)</t>
  </si>
  <si>
    <t>Comisión por amortización (*)</t>
  </si>
  <si>
    <t>Comisión por devolución y/o descargo (*)</t>
  </si>
  <si>
    <t>Comisión por emisión de carta compromiso (*)</t>
  </si>
  <si>
    <t>Comisión por transferencia de fondos (*)</t>
  </si>
  <si>
    <t>Cobranza directa enviada con carta remesa de GNB (*)</t>
  </si>
  <si>
    <t>Comisión por remesa complementaria (*)</t>
  </si>
  <si>
    <t>Comisión por no canalización de fondos (*)</t>
  </si>
  <si>
    <t>Comisión por trámites diversos</t>
  </si>
  <si>
    <t>Ingreso</t>
  </si>
  <si>
    <t>Transferencia recibida vía (trámite) ALADI</t>
  </si>
  <si>
    <t>Enmiendas</t>
  </si>
  <si>
    <t>Transferencia recibida y portes</t>
  </si>
  <si>
    <t>Devolución y/o descargo más portes</t>
  </si>
  <si>
    <t>Penalidad por no aplicar al pago del crédito de los fondos que debieron provenir  de una cobranza de exportación</t>
  </si>
  <si>
    <t>Emisión de carta compromiso</t>
  </si>
  <si>
    <t>Transferencia de fondos (por adelantado)</t>
  </si>
  <si>
    <t>Emisión de giros (por adelantado)</t>
  </si>
  <si>
    <t>Comisión por aceptación</t>
  </si>
  <si>
    <t>Comisión por modificación</t>
  </si>
  <si>
    <t>Gestión-portes</t>
  </si>
  <si>
    <t>Modificación</t>
  </si>
  <si>
    <t>Por abonos del exterior</t>
  </si>
  <si>
    <t>Mantenimiento</t>
  </si>
  <si>
    <t>Emisión de cartas compromiso</t>
  </si>
  <si>
    <t>Pago BCR ALADI (sólo convenio ALADI)</t>
  </si>
  <si>
    <t>Comisión por gestión de portes</t>
  </si>
  <si>
    <t>Comisión por enmienda</t>
  </si>
  <si>
    <t>Comisión por devolución o descargo</t>
  </si>
  <si>
    <t>Comisión emisión de carta compromiso</t>
  </si>
  <si>
    <t>Por gestión de cobranza</t>
  </si>
  <si>
    <t>Por pago</t>
  </si>
  <si>
    <t>Por emisión de mensajes por seguimiento</t>
  </si>
  <si>
    <t>Por modificación</t>
  </si>
  <si>
    <t>Por amortización</t>
  </si>
  <si>
    <t>Por devolución y/o descargo</t>
  </si>
  <si>
    <t>Por emisión de carta compromiso/cesión de fondos</t>
  </si>
  <si>
    <t>Por transferencia de fondos o emisión de giros o cheques</t>
  </si>
  <si>
    <t>Por cobranza directa</t>
  </si>
  <si>
    <t>Por compromiso de pago recibido</t>
  </si>
  <si>
    <t>Por cobranza de registro</t>
  </si>
  <si>
    <t>Por remesa complementaria</t>
  </si>
  <si>
    <t>Por gestión ante el BCRP</t>
  </si>
  <si>
    <t>Por gestión de portes</t>
  </si>
  <si>
    <t>Comisión por aviso</t>
  </si>
  <si>
    <t>Comisión por confirmación</t>
  </si>
  <si>
    <t>Comisión por confirmación por prórroga</t>
  </si>
  <si>
    <t>Comisión por aumento de valor</t>
  </si>
  <si>
    <t>Comisión por carta de crédito transferida</t>
  </si>
  <si>
    <t>Comisión de negociación</t>
  </si>
  <si>
    <t>Comisión por aceptación o pago diferido</t>
  </si>
  <si>
    <t>Comisión por créditos documentarios no utilizados</t>
  </si>
  <si>
    <t>Comisión por discrepancia por operación</t>
  </si>
  <si>
    <t>Por aviso</t>
  </si>
  <si>
    <t>Por confirmación/nominación</t>
  </si>
  <si>
    <t>Por negociación o utilización o pago de carta de crédito</t>
  </si>
  <si>
    <t>Transferencia de carta de crédito </t>
  </si>
  <si>
    <t>Constitución de warrant </t>
  </si>
  <si>
    <t>Comisión de cartas compromiso </t>
  </si>
  <si>
    <t>Transferencia de fondos o emisión de giros </t>
  </si>
  <si>
    <t>Por registro de la carta de crédito (traída por cliente) </t>
  </si>
  <si>
    <t>Gastos de reembolso ALADI</t>
  </si>
  <si>
    <t>Gestión administrativa de compra de documentos</t>
  </si>
  <si>
    <t>Remesa complementaria </t>
  </si>
  <si>
    <t>Mensaje de seguimiento de pago automático</t>
  </si>
  <si>
    <t>Por discrepancias sobre documentos</t>
  </si>
  <si>
    <t>Comisión de enmienda/modificación (que no aplique prorroga e incremento)</t>
  </si>
  <si>
    <t>Comisión por incremento o prórroga</t>
  </si>
  <si>
    <t>Comisión por transferencia (para créditos transferibles)</t>
  </si>
  <si>
    <t>Comisión por discrepancia</t>
  </si>
  <si>
    <t>Comisión por autenticación de carta de crédito</t>
  </si>
  <si>
    <t>Comisión por remesa complementaria</t>
  </si>
  <si>
    <t>Comisión trámite ALADI</t>
  </si>
  <si>
    <t>Comisión de financiamiento </t>
  </si>
  <si>
    <t>Comisión por aviso (*)</t>
  </si>
  <si>
    <t>Comisión por no utilización</t>
  </si>
  <si>
    <t>Comisión por negociación, utilización o pago (*)</t>
  </si>
  <si>
    <t>Comisión por aceptación / pago diferido (*) - tasa anual: 2%</t>
  </si>
  <si>
    <t>Comisión por confirmación/nominación (*)</t>
  </si>
  <si>
    <t>Comisión por gestión de forfaiting</t>
  </si>
  <si>
    <t>Comisión por incremento/aplicar tasa sobre exceso (*)</t>
  </si>
  <si>
    <t>Comisión por modificación  (*)</t>
  </si>
  <si>
    <t>Comisión por prórroga/fuera del período inicial (*)</t>
  </si>
  <si>
    <t>Comisión modificación (*)</t>
  </si>
  <si>
    <t>Comisión por transferencia de carta de crédito (*)</t>
  </si>
  <si>
    <t>Comisión por discrepancias</t>
  </si>
  <si>
    <t>Comisión por emisión de cartas compromiso (*)</t>
  </si>
  <si>
    <t>Comisión transferencia de fondos/emisión cheques (*)</t>
  </si>
  <si>
    <t>Comisión remesa complementaria (*)</t>
  </si>
  <si>
    <t>Comisión por revisión de documentos (*)</t>
  </si>
  <si>
    <t>Negociaciones / pago / utilización (por adelanto)</t>
  </si>
  <si>
    <t>Aceptación/pago diferido (al registro de la aceptación/ pago diferido)</t>
  </si>
  <si>
    <t>No utilización</t>
  </si>
  <si>
    <t>Transferencia de carta de crédito (por adelanto)</t>
  </si>
  <si>
    <t>Emisión de cheques (por adelantado)</t>
  </si>
  <si>
    <t>Trámite por encargo de pago adelantado (constitución de garantía)</t>
  </si>
  <si>
    <t>Transferencia de fondos en caso aplique (por adelantado)</t>
  </si>
  <si>
    <t>Emisión de giros en caso aplique (por adelantado)</t>
  </si>
  <si>
    <t>Trámite</t>
  </si>
  <si>
    <t>Compra documentos (gestión de desembolso - tasa de descuento a negociar)</t>
  </si>
  <si>
    <t>Por gestión de compra de documentación de embarque (forfaiting) en carta de crédito de exportación (compra de documentos)</t>
  </si>
  <si>
    <t>Reingreso de carta de crédito más swift y portes</t>
  </si>
  <si>
    <t>Comisión por portes</t>
  </si>
  <si>
    <t>Discrepancia (por juego de documento de embarque)/análisis documentario</t>
  </si>
  <si>
    <t>Modificación (no implica prórroga ni incremento)</t>
  </si>
  <si>
    <t>Por registro</t>
  </si>
  <si>
    <t>Por modificación simple</t>
  </si>
  <si>
    <t>Por aceptación</t>
  </si>
  <si>
    <t>Por discrepancias</t>
  </si>
  <si>
    <t>Por transferencias (del beneficiario)</t>
  </si>
  <si>
    <t>Por carta de crédito no utilizada</t>
  </si>
  <si>
    <t>Por cartas compromiso emitidas (cada una)</t>
  </si>
  <si>
    <t>Trámite BCR (solo convenio ALADI)</t>
  </si>
  <si>
    <t>Confirmación</t>
  </si>
  <si>
    <t>Mensaje swift más portes</t>
  </si>
  <si>
    <t>Utilización</t>
  </si>
  <si>
    <t>Discrepancia</t>
  </si>
  <si>
    <t>Liquidación por abonos del exterior</t>
  </si>
  <si>
    <t>Modificación (se cobra la comisión de confirmación según sea por incremento o prórroga)</t>
  </si>
  <si>
    <t>Pre aviso de apertura de carta de crédito</t>
  </si>
  <si>
    <t>Por registro de cartas de crédito recibidas del beneficiario</t>
  </si>
  <si>
    <t>Trasferencia de carta de crédito</t>
  </si>
  <si>
    <t>Descargo</t>
  </si>
  <si>
    <t>Servicio de envío de documentos al exterior</t>
  </si>
  <si>
    <t>Pago BCR ALADI (convenio ALADI)</t>
  </si>
  <si>
    <t>Comisión de pago, negociación o utilización</t>
  </si>
  <si>
    <t>Comisión por incremento (aplicar tasa sobre el exceso)</t>
  </si>
  <si>
    <t>Comisión de prórroga (fuera del período inicial)</t>
  </si>
  <si>
    <t>Otras modificaciones</t>
  </si>
  <si>
    <t>Comisión de transferencia de carta de crédito</t>
  </si>
  <si>
    <t>Emisión de cartas compromiso o autenticación de carta de crédito</t>
  </si>
  <si>
    <t xml:space="preserve">Por cancelación, pago y/o utilización </t>
  </si>
  <si>
    <t>Por aceptación o pago diferido</t>
  </si>
  <si>
    <t>Por confirmación o nominación</t>
  </si>
  <si>
    <t>Por incremento</t>
  </si>
  <si>
    <t>Por prórroga o fuera del período inicial</t>
  </si>
  <si>
    <t>Por pre aviso</t>
  </si>
  <si>
    <t>Comisión por pre aviso</t>
  </si>
  <si>
    <t>Por anulación, descargo o L/C sin utilizar</t>
  </si>
  <si>
    <t>Por autenticación de L/C</t>
  </si>
  <si>
    <t>Por transferencia de carta de crédito</t>
  </si>
  <si>
    <t>Por revisión de documentos</t>
  </si>
  <si>
    <t>Por convenio ALADI</t>
  </si>
  <si>
    <t>Comisión de prórroga</t>
  </si>
  <si>
    <t>Impuesto a la renta de los intereses del advance account recursos externos</t>
  </si>
  <si>
    <t>Comisión origen de fondos</t>
  </si>
  <si>
    <t>SEPYMEX - prima</t>
  </si>
  <si>
    <t>SEPYMEX - IGV</t>
  </si>
  <si>
    <t>Recursos del exterior - tasa fija</t>
  </si>
  <si>
    <t>Recursos locales - tasa fija</t>
  </si>
  <si>
    <t>Comisión de gestión administrativa</t>
  </si>
  <si>
    <t>Tasa de financiamiento</t>
  </si>
  <si>
    <t>Comisión por financiamiento en cuotas</t>
  </si>
  <si>
    <t>Comisión por gestión administrativa</t>
  </si>
  <si>
    <t>Comisión por no canalización de fondos</t>
  </si>
  <si>
    <t>Comisión por estructuración</t>
  </si>
  <si>
    <t>Comisión por gestión de protesto</t>
  </si>
  <si>
    <t>Comisión por gestión de cobro</t>
  </si>
  <si>
    <t>Trámite SEPYMEX</t>
  </si>
  <si>
    <t>Prima SEPYMEX</t>
  </si>
  <si>
    <t>IGV SEPYMEX</t>
  </si>
  <si>
    <t>Penalidad por incumplimiento de contrato</t>
  </si>
  <si>
    <t>Prórroga</t>
  </si>
  <si>
    <t>Extorno</t>
  </si>
  <si>
    <t>Crédito vencido</t>
  </si>
  <si>
    <t xml:space="preserve">Trámite por crédito vencido </t>
  </si>
  <si>
    <t>Interés</t>
  </si>
  <si>
    <t>Verificación de uso de los fondos para exportación</t>
  </si>
  <si>
    <t>Gestión de protesto</t>
  </si>
  <si>
    <t>Prima de seguro póliza SEPYMEX</t>
  </si>
  <si>
    <t>IGV de la prima de seguro SEPYMEX</t>
  </si>
  <si>
    <t>SEPYMEX portes</t>
  </si>
  <si>
    <t>Tasa de interés</t>
  </si>
  <si>
    <t>Manejo documentario</t>
  </si>
  <si>
    <t>Renovación o refinanciamiento y manejo documentario</t>
  </si>
  <si>
    <t>Comisión de gestión de protesto</t>
  </si>
  <si>
    <t>Por servicio de cobranza - comisión fija</t>
  </si>
  <si>
    <t>Por servicio de cobranza - comisión variable</t>
  </si>
  <si>
    <t>Tasa TEA</t>
  </si>
  <si>
    <t>Gestión administrativa</t>
  </si>
  <si>
    <t>Tasa de financiamiento - post embarque</t>
  </si>
  <si>
    <t>Prórroga - amortización fuera de reporte</t>
  </si>
  <si>
    <t>El margen financiero se coordinará con NNI y tesorería </t>
  </si>
  <si>
    <t>Télex/swift </t>
  </si>
  <si>
    <t>Tasa fija</t>
  </si>
  <si>
    <t>Comisión por solo cobranza</t>
  </si>
  <si>
    <t>Tasa descuento efectiva anual - se cotizará caso por caso</t>
  </si>
  <si>
    <t>Tasa de interés al momento del desembolso</t>
  </si>
  <si>
    <t>Comisión por manejo de las operaciones (al momento del desembolso)</t>
  </si>
  <si>
    <t>Portes por desembolso (al momento del desembolso)</t>
  </si>
  <si>
    <t>Portes por cobranza (momento del ingreso de la cobranza)</t>
  </si>
  <si>
    <t>Tasa de interés factoring internacional</t>
  </si>
  <si>
    <t>Comisión IBK por manejo de las operaciones</t>
  </si>
  <si>
    <t>Comisión factor importador del exterior por manejo de las operaciones</t>
  </si>
  <si>
    <t>Portes por desembolso</t>
  </si>
  <si>
    <t>Portes por cobranza</t>
  </si>
  <si>
    <t>Tasa descuento</t>
  </si>
  <si>
    <t>Por negociación</t>
  </si>
  <si>
    <t>El margen financiero se coordinará con NNI y tesorería</t>
  </si>
  <si>
    <t>Comisión de manejo</t>
  </si>
  <si>
    <t>Gestión de compra de documentos de carta de crédito</t>
  </si>
  <si>
    <t>Gestión forfaiting</t>
  </si>
  <si>
    <t>Portes por gestión</t>
  </si>
  <si>
    <t>Nominación</t>
  </si>
  <si>
    <t>Tasa de descuento</t>
  </si>
  <si>
    <t>Por compra de documentos - forfaiting</t>
  </si>
  <si>
    <t>Comisión por emisión, renovación</t>
  </si>
  <si>
    <t>Modificación del importe en fianzas emitidas</t>
  </si>
  <si>
    <t>Comisión requerimiento u honramiento MN y ME</t>
  </si>
  <si>
    <t>Honramiento con fondos del cliente MN y ME</t>
  </si>
  <si>
    <t>Honramiento con fondos del banco MN y ME</t>
  </si>
  <si>
    <t>Modificación de sólo texto</t>
  </si>
  <si>
    <t xml:space="preserve">Fianzas que garantizan pagos </t>
  </si>
  <si>
    <t>Por ejecución y pago de fianzas con fondos del banco</t>
  </si>
  <si>
    <t xml:space="preserve">Comisión por emisión, renovación, prórroga o incremento </t>
  </si>
  <si>
    <t>Requerimiento de carta fianza</t>
  </si>
  <si>
    <t>Honramiento o ejecución de carta fianza</t>
  </si>
  <si>
    <t>Modificación de cartas fianza</t>
  </si>
  <si>
    <t>Por revisión de texto especial de cartas fianza</t>
  </si>
  <si>
    <t>Comisión por revisión de texto especial</t>
  </si>
  <si>
    <t>Emisión o renovación</t>
  </si>
  <si>
    <t>Requerimiento</t>
  </si>
  <si>
    <t>Por honramiento (pago de la carta fianza)</t>
  </si>
  <si>
    <t>Conformidad por texto</t>
  </si>
  <si>
    <t>Comisión por emisión</t>
  </si>
  <si>
    <t>Portes por emisión</t>
  </si>
  <si>
    <t>Portes por requerimiento</t>
  </si>
  <si>
    <t>Comisión por modificación de texto </t>
  </si>
  <si>
    <t>Comisión por extensión</t>
  </si>
  <si>
    <t>Comisión por requerimiento cada 30 días</t>
  </si>
  <si>
    <t>Emisión o prórroga de cartas fianza por orden y cuenta de clientes</t>
  </si>
  <si>
    <t>Comisión de modificación</t>
  </si>
  <si>
    <t>Comisión por requerimiento</t>
  </si>
  <si>
    <t>Comisión por descargo</t>
  </si>
  <si>
    <t>Comisión por gestiones notariales</t>
  </si>
  <si>
    <t>Gasto por télex</t>
  </si>
  <si>
    <t>Emisión, renovación o prórroga</t>
  </si>
  <si>
    <t>Por modelo especial legal</t>
  </si>
  <si>
    <t>Por ejecución de pago</t>
  </si>
  <si>
    <t>Incremento</t>
  </si>
  <si>
    <t>Modificación, anulación o descargo</t>
  </si>
  <si>
    <t>Pago, negociación o utilización</t>
  </si>
  <si>
    <t>Por reinstalación de carta de crédito stand by</t>
  </si>
  <si>
    <t>Comisión modificación</t>
  </si>
  <si>
    <t>Comisión por envío y seguimiento de información al exterior - servicio swift</t>
  </si>
  <si>
    <t>Comisión por modificación, anulación, descargo (*)</t>
  </si>
  <si>
    <t>Comisión por ejecución/pago (*)</t>
  </si>
  <si>
    <t>Confirmación (por adelantado)</t>
  </si>
  <si>
    <t>Incremento - aplicar la tasa sobre el exceso (por  adelantado)</t>
  </si>
  <si>
    <t>Prórroga/renovación (por adelantado)</t>
  </si>
  <si>
    <t>Ejecución/pago (por adelanto)</t>
  </si>
  <si>
    <t>Comisión por anulación o descargo</t>
  </si>
  <si>
    <t>Ingreso de stand by del exterior (cuando el cliente la trae)</t>
  </si>
  <si>
    <t>Por confirmación</t>
  </si>
  <si>
    <t xml:space="preserve">Por prórroga/renovación </t>
  </si>
  <si>
    <t>Por modificación, anulación o descargo</t>
  </si>
  <si>
    <t>Ejecución/pago</t>
  </si>
  <si>
    <t>Por emisión</t>
  </si>
  <si>
    <t>Ejecución</t>
  </si>
  <si>
    <t>Comisión de prórroga o incremento</t>
  </si>
  <si>
    <t>Emisión</t>
  </si>
  <si>
    <t>Transferencia de fondos</t>
  </si>
  <si>
    <t>Por emisión de borrador</t>
  </si>
  <si>
    <t>Comisión por incremento / extensión</t>
  </si>
  <si>
    <t>Emisión - stand by</t>
  </si>
  <si>
    <t>Portes por ejecución</t>
  </si>
  <si>
    <t>Ejecución de Stand By</t>
  </si>
  <si>
    <t>Comisión por prórroga/renovación</t>
  </si>
  <si>
    <t>Comisión por incremento</t>
  </si>
  <si>
    <t>Comisión por prórroga o renovación</t>
  </si>
  <si>
    <t>Por ejecución o pago</t>
  </si>
  <si>
    <t>Por modificación (sin prórroga o renovación)</t>
  </si>
  <si>
    <t>Comisión por afiliación</t>
  </si>
  <si>
    <t xml:space="preserve">Comisión transaccional </t>
  </si>
  <si>
    <t>Comisión por afiliación - POS Web</t>
  </si>
  <si>
    <t>Comisión por renovación - POS Web</t>
  </si>
  <si>
    <t>Comisión por transacción con tarjeta de crédito</t>
  </si>
  <si>
    <t>Comisión por transacción con tarjeta de débito</t>
  </si>
  <si>
    <t>Comisión por afiliación - pasarela de pago</t>
  </si>
  <si>
    <t>Comisión por transacción</t>
  </si>
  <si>
    <t>Comisión por renovación - pasarela de pago</t>
  </si>
  <si>
    <t>Servicio de establecimiento afiliado</t>
  </si>
  <si>
    <t>Documento autorizado</t>
  </si>
  <si>
    <t>Solicitud adicional de procesamiento de operación recurrente (servicio de gestión de cobranza automática - GCA)</t>
  </si>
  <si>
    <t>Mantenimiento a código de establecimiento de comercio electrónico</t>
  </si>
  <si>
    <t>Comisión fija por transacción</t>
  </si>
  <si>
    <t>Conversión monetaria</t>
  </si>
  <si>
    <t>Comisiones para devolución de cargos</t>
  </si>
  <si>
    <t>Comisión pago recibido</t>
  </si>
  <si>
    <t>Por órdenes de pago recibidas del exterior</t>
  </si>
  <si>
    <t xml:space="preserve">(*) Aplicable Swift $ 20 + Portes $ 5 - Cobro por trimestre 0,25% o fracción sobre el monto de la Carta de Crédito </t>
  </si>
  <si>
    <t xml:space="preserve">(*) Aplicable Swift $ 20 + Portes $ 5 - Comisión por trimestre o fracción 0,25% calculada sobre el monto del incremento </t>
  </si>
  <si>
    <t xml:space="preserve">(*) Aplicable Swift $ 20 + Portes $ 5 - Sobre el importe de la Carta de Crédito. Cobro trimestre o fracción 0,25% por la extensión del plazo </t>
  </si>
  <si>
    <t>Tasa Anual 3% más (Portes $ 0.75 + Swift $ 20 + Fax $ 20 + Fotocopia S/0.50 por hoja). El periodo que se visualiza para la tasa en esta simulación es a 30 días</t>
  </si>
  <si>
    <t xml:space="preserve">Por trimestre (0.5%) o fracción (se visualiza la fracción a 30d) más ( Portes $ 0.75 + Swift $ 20 + Fax $ 20 + Fotocopia S/0.50 por hoja). </t>
  </si>
  <si>
    <t xml:space="preserve">Cobro mensual </t>
  </si>
  <si>
    <t>Mantenimiento de cartera de cobranza vencida</t>
  </si>
  <si>
    <t>Por cada período de 180 días (0.0625%) y/o fracción (se visualiza fracción a 30d). En caso de Cobranza Vista, se cobra si el pago se produce después de los 60 días de ingreso de la Cobranza. En caso Cobranza a Plazo, se cobra si el pago se produce después de 30 días del vencimiento del plazo original previsto por el exportador.</t>
  </si>
  <si>
    <t>Tasa por trimestre o fracción 0,2%</t>
  </si>
  <si>
    <t>Más (Portes $ 0.75 + Swift $ 20 + Fax $ 20 + Fotocopia S/0.50 por hoja). Tasa Trimestral 0,25%</t>
  </si>
  <si>
    <t xml:space="preserve">(*) Aplicable Swift $ 20 + Portes $ 5 - Cobro anual por el plazo del pago, tasa 2%anual </t>
  </si>
  <si>
    <t>Tasa generalmente es nominal y se cobra anual 0.2%</t>
  </si>
  <si>
    <t xml:space="preserve">Tasa por trimestre o fracción 0,25% </t>
  </si>
  <si>
    <t>Cobro por Trimestre (0.2%) o Fracción. Se cobra desde la fecha de confirmación hasta la fecha de vencimiento.</t>
  </si>
  <si>
    <t>A la negociación, Tasa anual 1.8%</t>
  </si>
  <si>
    <t>Tasa anual 1.7% - El porcentaje aplica sobre el monto máximo de la carta de crédito - Min US$ 60.00 (S/. 162.00 )</t>
  </si>
  <si>
    <t>Min $70 - eq. S/. 245.00 Tasa trimestral 0.250%, cobro por trimestre o fracción.</t>
  </si>
  <si>
    <t xml:space="preserve">Comisión de confirmación </t>
  </si>
  <si>
    <t>Comisión de aceptación o pago diferido (por parte del banco)</t>
  </si>
  <si>
    <t>Confirmación/nominación -  incluye tolerancia</t>
  </si>
  <si>
    <t xml:space="preserve">Incremento - carta de crédito confirmada </t>
  </si>
  <si>
    <t>Prórroga - carta de crédito confirmada</t>
  </si>
  <si>
    <t>Tasa anual 3%</t>
  </si>
  <si>
    <t>Al ingreso, por trimestre o fracción.</t>
  </si>
  <si>
    <t xml:space="preserve">Tasa anual (cálculo por periodo). Aplica sobre el plazo prorrogado  - min. $105.00 eq. S/. 283.50 mas Comisión de Modificación $40.00 eq. S/. 135.00 + Portes US$ 11.00 eq. (S/. 29.70 ) + Swift US$ 22.00 eq. (S/. 59.40 )  </t>
  </si>
  <si>
    <t xml:space="preserve">Tasa anual (cálculo por periodo). Aplica sobre el monto incrementado - min. $105.00 eq. S/. 283.50 mas Comisión de Modificación $40.00 eq. S/. 135.00 + Portes US$ 11.00 eq. (S/. 29.70 ) + Swift US$ 22.00 eq. (S/. 59.40 )  - </t>
  </si>
  <si>
    <t xml:space="preserve">Tasa anual (cálculo por periodo). Min. $105.00 eq. S/. 283.50 + Portes US$ 11.00 eq. (S/. 29.70 ) + Swift US$ 22.00 eq. (S/. 59.40 ) </t>
  </si>
  <si>
    <t>Por carta</t>
  </si>
  <si>
    <t xml:space="preserve">Por documento más (Portes $ 0.75 + Swift $ 20 + Fax $ 20 + Fotocopia S/0.50 por hoja). </t>
  </si>
  <si>
    <t>Por envío.</t>
  </si>
  <si>
    <t>Por pago - min. $150.00 eq. S/. 423</t>
  </si>
  <si>
    <t>Por trámite</t>
  </si>
  <si>
    <t>Por reembolso</t>
  </si>
  <si>
    <t>Por remesa</t>
  </si>
  <si>
    <t>Por trámite - Min US$ 55.00 eq. (S/. 148.50 )</t>
  </si>
  <si>
    <t>Por trámite mas Portes US$ 11.00 eq. (S/. 29.70 ) + Swift US$ 22.00 eq. (S/. 59.40 )</t>
  </si>
  <si>
    <t>Por trámite min. US$ 11.00 (S/. 29.70 ) + Portes US$ 11.00 eq. (S/. 29.70 ) + Swift US$ 22.00 eq. (S/. 59.40 ) + Comisión de Courier ( Si aplica)</t>
  </si>
  <si>
    <t>Por trámite - US$ 55.00 eq (S/. 148.50 ) - Por  utilizaciones fallidas y/o revisiones adicionales y/o juegos múltiples</t>
  </si>
  <si>
    <t>Por trámite al reembolso o pago - US$ 10.00 eq. (S/. 27.00 ) - Trámite documentario ante BCRP</t>
  </si>
  <si>
    <t xml:space="preserve">Por trámite - min. $65.00 eq. S/. 175.50 + Portes US$ 11.00 eq. (S/. 29.70 ) + Swift US$ 22.00 eq. (S/. 59.40 ) </t>
  </si>
  <si>
    <t>Por trámite. US$ 60.00 eq. S/. 162</t>
  </si>
  <si>
    <t>Por trimestre o fracción + $ 35 por modificación</t>
  </si>
  <si>
    <t xml:space="preserve">Por trimestre o fracción. Se cobra a solicitud del cliente y sólo para Cartas de Crédito de Exportación NO Confirmadas. 
</t>
  </si>
  <si>
    <t xml:space="preserve">Trimestre o fracción. Si la carta de crédito es a plazo se cobrará por juego de documentos - min. $55.00 eq. S/. 148.50 </t>
  </si>
  <si>
    <t xml:space="preserve">Trimestre o fracción. El porcentaje aplica sobre el incremento - min. $55.00 eq. S/. 148.50 + Portes US$ 11.00 eq. (S/. 29.70 ) + Swift US$ 22.00 eq. (S/. 59.40 ) </t>
  </si>
  <si>
    <t>US$ 40.00 eq. (S/. 108.00 ) - Por trámite dentro del período de apertura inicial.</t>
  </si>
  <si>
    <t>Aplica solo para financiamientos pre embarque. Se carga a solicitud expresa del cliente sobre el monto del desembolso y por un plazo de 90 días o fracción.</t>
  </si>
  <si>
    <t>Aplica solo para financiamientos pre embarque. Se carga a solicitud expresa del cliente sobre el monto del desembolso y por un plazo de 90 días o fracción. Más el IGV</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</si>
  <si>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</si>
  <si>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$1.00 eq. S/. 2.82. Para fianzas en Soles S/.3.5 por envío.</t>
  </si>
  <si>
    <t>$1.00 eq. S/. 2.82. Para fianzas en Soles S/.3.5  por envío.</t>
  </si>
  <si>
    <t>Cargo fijo mensual.</t>
  </si>
  <si>
    <t>Comisión Adelantada o Vencimiento. El cobro es anual, puede ser trimestral, por días transcurridos o fracción - $40.00 eq. S/. 140.00.</t>
  </si>
  <si>
    <t>Por fianzas que garantizan pago de obligaciones, derechos de aduana, cumplimientos, adelantos y fianzas de Postores (Mínimo $35 + Extracto de movimientos $1). Comisión anual (por bimestre o fracción)</t>
  </si>
  <si>
    <t>La tasa se aplica sobre el importe de la carta fianza. La comisión máxima se cobra de acuerdo a la aplicación de la tasa. TNA según modalidad (adelantado/ vencimiento).</t>
  </si>
  <si>
    <t>Cobro por trimestre o fracción. Se cobra desde la fecha de confirmación hasta la fecha de vencimiento.</t>
  </si>
  <si>
    <t>Mensaje Swift $ 22 + Portes $ 12 + Gastos Corresponsal.</t>
  </si>
  <si>
    <t>Mín. $ 150 + Mensaje Swift $ 22 + Portes $ 12 + Gastos Corresponsal.</t>
  </si>
  <si>
    <t>Cobro adelantado por trimestre o fracción. Se cobra por modificación sobre el incremento.</t>
  </si>
  <si>
    <t>Mensaje télex/llamada telefónica (a solicitud del ordenante)</t>
  </si>
  <si>
    <t>Mensaje Swift</t>
  </si>
  <si>
    <t xml:space="preserve">Al inicio. </t>
  </si>
  <si>
    <t>Después del vencimiento</t>
  </si>
  <si>
    <t>Comisión de remesa complementaria</t>
  </si>
  <si>
    <t>Comisión por emisión de mensajes por seguimiento (Swift) (*)</t>
  </si>
  <si>
    <t>Emisión de mensajes por seguimiento (Swift)</t>
  </si>
  <si>
    <t>Sofía Angulo de Coz - Subgerente de Operaciones / Tesorera | sangulo@santander.com.pe | (511) 215 8171 | Av. Carnaval y Moreyra 380 piso 8</t>
  </si>
  <si>
    <t>Trámite BCR (sólo convenio ALADI)</t>
  </si>
  <si>
    <t>Comisión de gestión de Courier</t>
  </si>
  <si>
    <t>Por Courier en caso aplique</t>
  </si>
  <si>
    <t>Cobro portes, Swift, fax, fotocopia</t>
  </si>
  <si>
    <t>Por documento se cobra Swift $20 + portes $0.75 + fax $20 (+ Fotocopia S/0.50 por hoja en caso corresponda)</t>
  </si>
  <si>
    <t>Gastos Courier</t>
  </si>
  <si>
    <t>Por trámite de reembolso ante el BCR</t>
  </si>
  <si>
    <t>María Pía Castro - Gerente de Comercio Exterior | antonio.esquivel@scotiabank.com.pe | (511) 211 5976 Ext. 5976 | Calle Dionisio Darteano 102 San Isidro Piso 3</t>
  </si>
  <si>
    <t>Hasta $ 15,000: 0% min $ 17.50 / De $ 15,000.01 a $ 50,000: 0.125% / De $ 50,000.01 a $ 500,000: 0.0625% min $ 62.50 máx. $ 150 / De $ 500,000 a más: 0.03125% máx. $ 300</t>
  </si>
  <si>
    <t>Por operación. Del BCI Chile $ 11 / De otros bancos $20. En caso de Pago en Billetes M.E., la tasa es 0.5% min $20 y máx. $ 100</t>
  </si>
  <si>
    <t>Pago con abono en cuenta corriente o ahorros min $ 22/Pago a través de ventanilla o Transferencia a bancos locales 1% (min $ 22 - máx. $ 500) más tarifa de bancos corresponsales</t>
  </si>
  <si>
    <t>Mensaje télex/llamada telefónica (a solicitud del beneficiario del cheque)</t>
  </si>
  <si>
    <t>Hasta $ 10,000: 0.50% min $ 10 / De $ 10,000 a $ 100,000: 0.25% min $ 20 / Más de $ 100,000: 0.125% máx. $ 200. La tasa obtenida es el promedio de rangos.</t>
  </si>
  <si>
    <t>Cobranza a la vista - cobrar portes, Swift, fax, fotocopia</t>
  </si>
  <si>
    <t>Cobranzas a la vista - gastos por Courier</t>
  </si>
  <si>
    <t>Cobranza de aceptación o pago diferido - cobrar portes, Swift, fax, fotocopia</t>
  </si>
  <si>
    <t>Cobranza de aceptación o pago diferido - gastos por Courier</t>
  </si>
  <si>
    <t>Envío de documentos de embarque vía Courier internacional</t>
  </si>
  <si>
    <t>Gasto por Courier en caso aplique</t>
  </si>
  <si>
    <t>Envío de documentos de embarque vía Courier internacional </t>
  </si>
  <si>
    <t>Comisión por envío y seguimiento de información al exterior-servicio Swift</t>
  </si>
  <si>
    <t>Comisión por pre aviso, anulación, descargo o prórroga dentro del período de apertura inicial, autenticación de carta  crédito de exportación, renegociación de documentos (*)</t>
  </si>
  <si>
    <t xml:space="preserve">Se cobra por la emisión automática de mensaje SWIFT al exterior solicitando información del status de los documentos. En caso se emitan mensajes SWIFT por seguimientos no automáticos se cobra la comisión de mensaje swift $22.00.
</t>
  </si>
  <si>
    <t>A la llegada de la modificación o prórroga.</t>
  </si>
  <si>
    <t>Por Courier, si aplica</t>
  </si>
  <si>
    <t>Por trámite. Se traslada costo del BCRP por convenio de la ALADI - Min US$ 1 eq. (S/. 2.70)</t>
  </si>
  <si>
    <t>Intereses compensatorios avances con recursos propios pre-embarque</t>
  </si>
  <si>
    <t>Intereses compensatorios avances con recursos propios post-embarque</t>
  </si>
  <si>
    <t>Gestiones por envió de cartas fianza</t>
  </si>
  <si>
    <t>Comisión por emisión, prórroga o incremento fianzas - tasa anual 5%</t>
  </si>
  <si>
    <t>Comisión anual. Cobro mensual por tiempo que la fianza se mantiene requerida/ejecutada.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</si>
  <si>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Cobro anual adelantado. 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</si>
  <si>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 Tasa 1.5% Anual</t>
  </si>
  <si>
    <t>Comisión por envió y seguimiento de información al exterior - swift largo</t>
  </si>
  <si>
    <t>Comisión por envió de información periódica</t>
  </si>
  <si>
    <t>Comisión por envió y seguimiento de información al exterior - servicio swift</t>
  </si>
  <si>
    <t>Comisión Flat. Pago por única vez. No se cobra renovación anual.</t>
  </si>
  <si>
    <t>Alexandra Díaz - Gerente de Marketing | adiaz@safetypay.com | (511)717 5915 | Av. La Floresta 497 Of. 302  San Borja</t>
  </si>
  <si>
    <t>Comisión Flat. Se descuenta del pago. Abono en cuenta a las 48 horas del pago.</t>
  </si>
  <si>
    <t>Visanet Perú</t>
  </si>
  <si>
    <t>Comisión Flat. $150  mas IGV.</t>
  </si>
  <si>
    <t>Jaime Obrero - Comercio Electrónico | jobreros@visanet.com.pe | (511)6149800 | Av. Jorge Chávez 131 Miraflores</t>
  </si>
  <si>
    <t>Comisión Flat. Renovación anual $150 mas IGV</t>
  </si>
  <si>
    <t>Comisión Flat. Por transacción 4.15% mas IGV</t>
  </si>
  <si>
    <t>Comisión Flat. Por transacción 3.25% mas IGV</t>
  </si>
  <si>
    <t>Comisión Flat. Envío de estado de cuenta mensual (S/. 5 + IGV) - TC 2.90</t>
  </si>
  <si>
    <t>Comisión Flat. $500 mas IGV.</t>
  </si>
  <si>
    <t>Comisión Flat. mas $0.25 por transacción mas IGV</t>
  </si>
  <si>
    <t>Comisión Flat. $300 mas IGV.</t>
  </si>
  <si>
    <t>Comisión Flat. Se cobra anualmente y es un único pago por código de establecimiento. No incluye IGV</t>
  </si>
  <si>
    <t>Comisión Flat. Por transacción. Sobre el monto total de la venta. No incluye IGV</t>
  </si>
  <si>
    <t>Comisión Flat. Servicio de establecimiento afiliado para cada código de establecimiento. Cobro mensual no incluye IGV</t>
  </si>
  <si>
    <t>Comisión Flat. Por copia mensual. Por cada código de establecimiento. Sin IGV equivalente a S/.5.00</t>
  </si>
  <si>
    <t xml:space="preserve">Comisión Flat. Por cada intento adicional. Para cada intento a partir del tercero, o su equivalente de S/.1.50.  No incluye IGV </t>
  </si>
  <si>
    <t>Comisión Flat. Se cobra anualmente y a partir del segundo año de afiliación por código de establecimiento. No incluye IGV</t>
  </si>
  <si>
    <t>Comisión Flat. Rangos: De $0 a $3,000.00: 5.4% / De $3,000.01 a $10,000.00: 4.9% / De $10,000.01 a $100,000.00: 4.7% / Mayores a $100,000.00: 4.4%</t>
  </si>
  <si>
    <t xml:space="preserve">Comisión Flat. Comisión flat fija de $0.30 por transacción, adicionales a la comisión porcentual </t>
  </si>
  <si>
    <t>Comisión Flat. Se cobrará un costo adicional de 3.5% por cualquier conversión de moneda</t>
  </si>
  <si>
    <t>Comisión Flat. Comisión para devoluciones de cargos</t>
  </si>
  <si>
    <t>Comisión Flat. Autorizaciones sin capturar. Por cada transacción</t>
  </si>
  <si>
    <t>Comisión Flat. En caso de afiliación de una cuenta Paypal a una cuenta del Banco Interbank</t>
  </si>
  <si>
    <t xml:space="preserve">Margen mínimo por financiamientos de exportación (Spred) </t>
  </si>
  <si>
    <t>Cuando el cargo se realiza en una cuenta bancaria (ver caluladora aquí) https://www.xoom.com/money-transfer-fees</t>
  </si>
  <si>
    <t>Cuando el cargo se realiza a una tarjeta de débito (ver caluladora aquí) https://www.xoom.com/money-transfer-fees</t>
  </si>
  <si>
    <t xml:space="preserve">Comisión por ejecución y pago de fianzas </t>
  </si>
  <si>
    <t xml:space="preserve">Comisión por modificación </t>
  </si>
  <si>
    <t>Comisión por requerimiento  de pago</t>
  </si>
  <si>
    <t>Comisión por mantenimiento de requerimiento de pago - tasa anual: 5%</t>
  </si>
  <si>
    <t xml:space="preserve">Comisión por anulación,  descargo </t>
  </si>
  <si>
    <t>Comisión por emisión fianzas locales/con garantía de bancos del exterior - tasa anual 3%</t>
  </si>
  <si>
    <t>Comisión por conformidad texto de carta fianza</t>
  </si>
  <si>
    <t>Comisión por incremento/aplicar tasa sobre exceso</t>
  </si>
  <si>
    <t xml:space="preserve">Comisión por ejecución/pago </t>
  </si>
  <si>
    <t>Comisión por emisión. Tasa: 3.5% anual</t>
  </si>
  <si>
    <t>Comisión por incremento/aplicar tasa sobre exceso - tasa: 3.5% anual</t>
  </si>
  <si>
    <t>Comisión por prórroga/renovación -  tasa: 3.5% anual</t>
  </si>
  <si>
    <t xml:space="preserve">Comisión por modificación, anulación o descargo </t>
  </si>
  <si>
    <t>Hasta $ 3,000 - 7% / De $ 3,001 a $ 5,000 - 6% / De $ 5,001 a $ 10,000 - 5% / De $ 10,001 a $ 15,000 - 4% / De $ 15,001 a $ 20,000 - 3% / De $ 20,001 a mas - 2% - Al demorarse en el pago. Tasa mostrada es un promedio de los rangos</t>
  </si>
  <si>
    <t>Flat $50.00 +  Portes  $ 0.75 o S/. 4.5</t>
  </si>
  <si>
    <t>Tasa anual 2% - min. $150.00 eq. S/. 423.00</t>
  </si>
  <si>
    <t>Trimestre o fraccipon, se cobra al ingreso sobre el monto de la operación</t>
  </si>
  <si>
    <t>$130.00 eq. S/. 455.00  - Tasa  Anual 4% (cálculo de tasa por periodo)</t>
  </si>
  <si>
    <t>Tasa Anual 4% (cálculo de tasa por periodo)</t>
  </si>
  <si>
    <t>Comisión anual (cálculo de tasa por periodo) sobre el monto del SBLC y por los días de vigencia, a cobrarse al momento de la emisión.</t>
  </si>
  <si>
    <t>Cobro anual (cálculo de tasa por periodo) adelantado sobre el importe del SBLC desde el día de la prórroga hasta el vencimiento.</t>
  </si>
  <si>
    <t>Tasa de 4.5% anual. Cálculo de tasa por periodo.</t>
  </si>
  <si>
    <t>Min US$ 162.00 eq. (S/. 437.40) . Por año. Aplica sobre el monto y vigencia. mas Portes US$ 11.00 eq. (S/. 29.70 ) + Swift US$ 22.00 eq. (S/. 59.40 ).Calculo de tasa por periodo.</t>
  </si>
  <si>
    <t>Min US$ 162.00 eq. (S/. 437.40) . Por año. Aplica sobre el monto y vigencia mas Portes US$ 11.00 eq. (S/. 29.70 ) + Swift US$ 22.00 eq. (S/. 59.40 ). Calculo de tasa por periodo</t>
  </si>
  <si>
    <t>Min US$ 162.00 eq. (S/. 437.40) . Por año. Aplica sobre el monto y vigencia. mas Portes US$ 11.00 eq. (S/. 29.70 ) + Swift US$ 22.00 eq. (S/. 59.40 ). Calculo de tasa por periodo.</t>
  </si>
  <si>
    <t>Al momento del desembolso. Tasa descuento 15% cálculo por periodo.</t>
  </si>
  <si>
    <t>Por periodo mensual adelantado. La tasa se aplica sobre el importe de la Carta Fianza. La comisión máxima se cobra de acuerdo a la aplicación de la tasa.</t>
  </si>
  <si>
    <t>La comisión se cobra en la moneda de la Carta Fianza emitida. Si la moneda de la cuenta relacionada es distinta a la del importe de la Carta Fianza, se aplicará el tipo de cambio vigente. Cada vez que se solicite la modificación.</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</si>
  <si>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t>
  </si>
  <si>
    <t xml:space="preserve">Min US$ 162.00 eq. (S/. 437.40) . Por año. Aplica sobre el monto y vigencia.  mas Portes US$ 11.00 eq. (S/. 29.70 ) + Swift US$ 22.00 eq. (S/. 59.40 ). </t>
  </si>
  <si>
    <t>TEA. Mínimo $2,000 por cada factura de exportación. Tasa efectiva anual (TEA) (año base de 360 días). Al momento del desembolso. Tasa descuento 14%</t>
  </si>
  <si>
    <t>Trimestre o fracción, cálculo por periodo.</t>
  </si>
  <si>
    <t>En dólares</t>
  </si>
  <si>
    <t>Tasa 30 días</t>
  </si>
  <si>
    <t>Tasa 60 días</t>
  </si>
  <si>
    <t>Tasa 90 días</t>
  </si>
  <si>
    <t>1.5 Comercio Electrónico</t>
  </si>
  <si>
    <t xml:space="preserve">AmericanExpress </t>
  </si>
  <si>
    <t>WesternUnion</t>
  </si>
  <si>
    <t>4.1 Envío de dinero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</si>
</sst>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1" x14ac:knownFonts="1">
    <font>
      <sz val="12"/>
      <color indexed="8"/>
      <name val="Verdana"/>
    </font>
    <font>
      <b/>
      <sz val="9"/>
      <color indexed="8"/>
      <name val="Calibri"/>
      <family val="2"/>
    </font>
    <font>
      <sz val="9"/>
      <color indexed="8"/>
      <name val="Calibri"/>
      <family val="2"/>
    </font>
    <font>
      <u/>
      <sz val="9"/>
      <color indexed="12"/>
      <name val="Calibri"/>
      <family val="2"/>
    </font>
    <font>
      <sz val="9"/>
      <color indexed="14"/>
      <name val="Calibri"/>
      <family val="2"/>
    </font>
    <font>
      <u/>
      <sz val="12"/>
      <color theme="10"/>
      <name val="Verdana"/>
    </font>
    <font>
      <b/>
      <sz val="9"/>
      <color indexed="8"/>
      <name val="Calibri"/>
    </font>
    <font>
      <sz val="9"/>
      <color rgb="FF000000"/>
      <name val="Calibri"/>
      <family val="2"/>
    </font>
    <font>
      <sz val="9"/>
      <name val="Calibri"/>
      <family val="2"/>
    </font>
    <font>
      <u/>
      <sz val="9"/>
      <color theme="10"/>
      <name val="Calibri"/>
      <family val="2"/>
    </font>
    <font>
      <u/>
      <sz val="9"/>
      <color indexed="8"/>
      <name val="Calibri"/>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36">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0" fontId="6" fillId="2" borderId="1" xfId="0" applyNumberFormat="1" applyFont="1" applyFill="1" applyBorder="1" applyAlignment="1">
      <alignment horizontal="center" vertical="center"/>
    </xf>
    <xf numFmtId="0" fontId="2" fillId="0" borderId="1" xfId="0" applyNumberFormat="1" applyFont="1" applyFill="1" applyBorder="1" applyAlignment="1">
      <alignment vertical="center"/>
    </xf>
    <xf numFmtId="1" fontId="2" fillId="0" borderId="1" xfId="0" applyNumberFormat="1" applyFont="1" applyFill="1" applyBorder="1" applyAlignment="1">
      <alignment vertical="center"/>
    </xf>
    <xf numFmtId="0" fontId="3" fillId="0" borderId="1" xfId="0" applyNumberFormat="1" applyFont="1" applyFill="1" applyBorder="1" applyAlignment="1">
      <alignment vertical="center"/>
    </xf>
    <xf numFmtId="0" fontId="2" fillId="0" borderId="0" xfId="0" applyNumberFormat="1" applyFont="1" applyFill="1" applyAlignment="1">
      <alignment vertical="center"/>
    </xf>
    <xf numFmtId="0" fontId="2" fillId="0" borderId="0" xfId="0" applyFont="1" applyFill="1" applyAlignment="1">
      <alignment vertical="center" wrapText="1"/>
    </xf>
    <xf numFmtId="0" fontId="9" fillId="0" borderId="1" xfId="1" applyNumberFormat="1" applyFont="1" applyFill="1" applyBorder="1" applyAlignment="1">
      <alignment vertical="center"/>
    </xf>
    <xf numFmtId="0" fontId="2" fillId="0" borderId="1" xfId="0" applyNumberFormat="1" applyFont="1" applyFill="1" applyBorder="1" applyAlignment="1">
      <alignment vertical="center" wrapText="1"/>
    </xf>
    <xf numFmtId="0" fontId="8" fillId="0" borderId="1" xfId="0" applyNumberFormat="1" applyFont="1" applyFill="1" applyBorder="1" applyAlignment="1">
      <alignment vertical="center"/>
    </xf>
    <xf numFmtId="0" fontId="2" fillId="0" borderId="2" xfId="0" applyNumberFormat="1" applyFont="1" applyFill="1" applyBorder="1" applyAlignment="1">
      <alignment vertical="center"/>
    </xf>
    <xf numFmtId="0" fontId="2" fillId="0" borderId="3" xfId="0" applyNumberFormat="1" applyFont="1" applyFill="1" applyBorder="1" applyAlignment="1">
      <alignment vertical="center"/>
    </xf>
    <xf numFmtId="1" fontId="3" fillId="0" borderId="1" xfId="0" applyNumberFormat="1" applyFont="1" applyFill="1" applyBorder="1" applyAlignment="1">
      <alignment vertical="center"/>
    </xf>
    <xf numFmtId="0" fontId="2" fillId="0" borderId="5" xfId="0" applyNumberFormat="1" applyFont="1" applyFill="1" applyBorder="1" applyAlignment="1">
      <alignment horizontal="left" vertical="center"/>
    </xf>
    <xf numFmtId="164" fontId="7" fillId="0" borderId="4" xfId="0" applyNumberFormat="1" applyFont="1" applyFill="1" applyBorder="1" applyAlignment="1">
      <alignment vertical="center"/>
    </xf>
    <xf numFmtId="0" fontId="2" fillId="0" borderId="5" xfId="0" applyNumberFormat="1" applyFont="1" applyFill="1" applyBorder="1" applyAlignment="1">
      <alignment vertical="center"/>
    </xf>
    <xf numFmtId="164" fontId="2" fillId="0" borderId="6" xfId="0" applyNumberFormat="1" applyFont="1" applyFill="1" applyBorder="1" applyAlignment="1">
      <alignment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0" fontId="2" fillId="3" borderId="7" xfId="0" applyNumberFormat="1" applyFont="1" applyFill="1" applyBorder="1" applyAlignment="1"/>
    <xf numFmtId="164" fontId="2" fillId="0" borderId="4" xfId="0" applyNumberFormat="1" applyFont="1" applyFill="1" applyBorder="1" applyAlignment="1">
      <alignment vertical="center"/>
    </xf>
    <xf numFmtId="1" fontId="2" fillId="0" borderId="4" xfId="0" applyNumberFormat="1" applyFont="1" applyFill="1" applyBorder="1" applyAlignment="1">
      <alignment vertical="center"/>
    </xf>
    <xf numFmtId="164" fontId="4" fillId="0" borderId="4" xfId="0" applyNumberFormat="1" applyFont="1" applyFill="1" applyBorder="1" applyAlignment="1">
      <alignment vertical="center"/>
    </xf>
    <xf numFmtId="0" fontId="2" fillId="4" borderId="5" xfId="0" applyNumberFormat="1" applyFont="1" applyFill="1" applyBorder="1" applyAlignment="1">
      <alignment vertical="center"/>
    </xf>
    <xf numFmtId="0" fontId="2" fillId="4" borderId="1" xfId="0" applyNumberFormat="1" applyFont="1" applyFill="1" applyBorder="1" applyAlignment="1">
      <alignment vertical="center"/>
    </xf>
    <xf numFmtId="164" fontId="2" fillId="4" borderId="4" xfId="0" applyNumberFormat="1" applyFont="1" applyFill="1" applyBorder="1" applyAlignment="1">
      <alignment vertical="center"/>
    </xf>
    <xf numFmtId="164" fontId="2" fillId="4" borderId="6" xfId="0" applyNumberFormat="1" applyFont="1" applyFill="1" applyBorder="1" applyAlignment="1">
      <alignment vertical="center"/>
    </xf>
    <xf numFmtId="1" fontId="2" fillId="4" borderId="1" xfId="0" applyNumberFormat="1" applyFont="1" applyFill="1" applyBorder="1" applyAlignment="1">
      <alignment vertical="center"/>
    </xf>
    <xf numFmtId="0" fontId="3" fillId="4" borderId="1" xfId="0" applyNumberFormat="1" applyFont="1" applyFill="1" applyBorder="1" applyAlignment="1">
      <alignment vertical="center"/>
    </xf>
    <xf numFmtId="0" fontId="9" fillId="4" borderId="1" xfId="1" applyNumberFormat="1" applyFont="1" applyFill="1" applyBorder="1" applyAlignment="1">
      <alignment vertical="center"/>
    </xf>
    <xf numFmtId="0" fontId="10" fillId="4" borderId="1" xfId="0" applyNumberFormat="1" applyFont="1" applyFill="1" applyBorder="1" applyAlignment="1">
      <alignment vertical="center"/>
    </xf>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bancognb.com.pe/" TargetMode="External"/><Relationship Id="rId299" Type="http://schemas.openxmlformats.org/officeDocument/2006/relationships/hyperlink" Target="http://www.financiero.com.pe/Docs/Per/Tarifdetall-Cartas%20de%20Cr%C3%A9dito%20de%20Exportaci%C3%B3n-130315.pdf" TargetMode="External"/><Relationship Id="rId303" Type="http://schemas.openxmlformats.org/officeDocument/2006/relationships/hyperlink" Target="http://www.financiero.com.pe/Docs/TARIFARIO_GENERAL_BF_120716.pdf" TargetMode="External"/><Relationship Id="rId21" Type="http://schemas.openxmlformats.org/officeDocument/2006/relationships/hyperlink" Target="http://www.interbank.com.pe/" TargetMode="External"/><Relationship Id="rId42" Type="http://schemas.openxmlformats.org/officeDocument/2006/relationships/hyperlink" Target="http://www.banbif.com.pe/tarifario_general/documentos/ni_export_cobranzas.swf" TargetMode="External"/><Relationship Id="rId63" Type="http://schemas.openxmlformats.org/officeDocument/2006/relationships/hyperlink" Target="http://www.financiero.com.pe/Docs/TARIFARIOGENERAL_250315.pdf" TargetMode="External"/><Relationship Id="rId84" Type="http://schemas.openxmlformats.org/officeDocument/2006/relationships/hyperlink" Target="http://www.financiero.com.pe/Docs/TARIFARIOGENERAL_250315.pdf" TargetMode="External"/><Relationship Id="rId138" Type="http://schemas.openxmlformats.org/officeDocument/2006/relationships/hyperlink" Target="http://www.bancognb.com.pe/" TargetMode="External"/><Relationship Id="rId159" Type="http://schemas.openxmlformats.org/officeDocument/2006/relationships/hyperlink" Target="http://www.bbvabancocontinental.com/" TargetMode="External"/><Relationship Id="rId324" Type="http://schemas.openxmlformats.org/officeDocument/2006/relationships/hyperlink" Target="http://www.interbank.com.pe/documents/10180/1606978/Cobranzas+Exportaci%C3%B3n+y+Remesa+PJ.pdf/09083e3c-1e5c-4599-b085-fcad3cd6b7c4" TargetMode="External"/><Relationship Id="rId170" Type="http://schemas.openxmlformats.org/officeDocument/2006/relationships/hyperlink" Target="http://www.bancognb.com.pe/main/download?file=peru/banca_empresa/comercio_exterior/cobranza_exportacion/ce_tarifario_cobranzas_documentaria_exportacion_26092013.pdf" TargetMode="External"/><Relationship Id="rId191" Type="http://schemas.openxmlformats.org/officeDocument/2006/relationships/hyperlink" Target="http://www.interbank.com.pe/" TargetMode="External"/><Relationship Id="rId205" Type="http://schemas.openxmlformats.org/officeDocument/2006/relationships/hyperlink" Target="http://www.scotiabank.com.pe/" TargetMode="External"/><Relationship Id="rId226" Type="http://schemas.openxmlformats.org/officeDocument/2006/relationships/hyperlink" Target="http://www.banbif.com.pe/tarifario_general/documentos/ni_f_financiaciones.swf" TargetMode="External"/><Relationship Id="rId247" Type="http://schemas.openxmlformats.org/officeDocument/2006/relationships/hyperlink" Target="http://www.scotiabank.com.pe/" TargetMode="External"/><Relationship Id="rId107" Type="http://schemas.openxmlformats.org/officeDocument/2006/relationships/hyperlink" Target="http://www.bancognb.com.pe/" TargetMode="External"/><Relationship Id="rId268" Type="http://schemas.openxmlformats.org/officeDocument/2006/relationships/hyperlink" Target="http://www.visanet.com.pe/" TargetMode="External"/><Relationship Id="rId289" Type="http://schemas.openxmlformats.org/officeDocument/2006/relationships/hyperlink" Target="http://www.financiero.com.pe/Docs/Per/Tarifdetall-FINANCIAMIENTO%20PRE%20Y%20POST%20EMBARQUE-130315.pdf" TargetMode="External"/><Relationship Id="rId11" Type="http://schemas.openxmlformats.org/officeDocument/2006/relationships/hyperlink" Target="http://www.scotiabank.com.pe/" TargetMode="External"/><Relationship Id="rId32" Type="http://schemas.openxmlformats.org/officeDocument/2006/relationships/hyperlink" Target="http://www.banbif.com.pe/tarifario_general/documentos/ni_export_cobranzas.swf" TargetMode="External"/><Relationship Id="rId53" Type="http://schemas.openxmlformats.org/officeDocument/2006/relationships/hyperlink" Target="http://www.scotiabank.com.pe/" TargetMode="External"/><Relationship Id="rId74" Type="http://schemas.openxmlformats.org/officeDocument/2006/relationships/hyperlink" Target="http://www.financiero.com.pe/Docs/TARIFARIOGENERAL_250315.pdf" TargetMode="External"/><Relationship Id="rId128" Type="http://schemas.openxmlformats.org/officeDocument/2006/relationships/hyperlink" Target="http://www.bancognb.com.pe/main/download?file=peru/banca_empresa/comercio_exterior/cobranza_exportacion/ce_tarifario_cobranzas_documentaria_exportacion_26092013.pdf" TargetMode="External"/><Relationship Id="rId149" Type="http://schemas.openxmlformats.org/officeDocument/2006/relationships/hyperlink" Target="http://www.banbif.com.pe/tarifario_general/documentos/ni_export_cartas_credito.swf" TargetMode="External"/><Relationship Id="rId314" Type="http://schemas.openxmlformats.org/officeDocument/2006/relationships/hyperlink" Target="https://ww3.viabcp.com/tasasytarifas/PDF/Tarifa_52_2.pdf" TargetMode="External"/><Relationship Id="rId335" Type="http://schemas.openxmlformats.org/officeDocument/2006/relationships/hyperlink" Target="http://westernunionperu.pe/index.php/calculo-remesas/" TargetMode="External"/><Relationship Id="rId5" Type="http://schemas.openxmlformats.org/officeDocument/2006/relationships/hyperlink" Target="http://www.bancognb.com.pe/" TargetMode="External"/><Relationship Id="rId95" Type="http://schemas.openxmlformats.org/officeDocument/2006/relationships/hyperlink" Target="http://www.bancognb.com.pe/" TargetMode="External"/><Relationship Id="rId160" Type="http://schemas.openxmlformats.org/officeDocument/2006/relationships/hyperlink" Target="http://www.bbvabancocontinental.com/" TargetMode="External"/><Relationship Id="rId181" Type="http://schemas.openxmlformats.org/officeDocument/2006/relationships/hyperlink" Target="http://www.bbvabancocontinental.com/" TargetMode="External"/><Relationship Id="rId216" Type="http://schemas.openxmlformats.org/officeDocument/2006/relationships/hyperlink" Target="http://www.scotiabank.com.pe/" TargetMode="External"/><Relationship Id="rId237" Type="http://schemas.openxmlformats.org/officeDocument/2006/relationships/hyperlink" Target="http://www.banbif.com.pe/tarifario_general/documentos/ni_f_financiaciones.swf" TargetMode="External"/><Relationship Id="rId258" Type="http://schemas.openxmlformats.org/officeDocument/2006/relationships/hyperlink" Target="http://www.scotiabank.com.pe/" TargetMode="External"/><Relationship Id="rId279" Type="http://schemas.openxmlformats.org/officeDocument/2006/relationships/hyperlink" Target="http://www.bancognb.com.pe/main/download?file=peru/banca_empresa/comercio_exterior/cobranza_exportacion/ce_tarifario_cobranzas_documentaria_exportacion_26092013.pdf"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scotiabank.com.pe/" TargetMode="External"/><Relationship Id="rId118" Type="http://schemas.openxmlformats.org/officeDocument/2006/relationships/hyperlink" Target="http://www.bancognb.com.pe/" TargetMode="External"/><Relationship Id="rId139" Type="http://schemas.openxmlformats.org/officeDocument/2006/relationships/hyperlink" Target="http://www.bancognb.com.pe/main/download?file=peru/banca_empresa/comercio_exterior/cobranza_exportacion/ce_tarifario_cobranzas_documentaria_exportacion_26092013.pdf" TargetMode="External"/><Relationship Id="rId290" Type="http://schemas.openxmlformats.org/officeDocument/2006/relationships/hyperlink" Target="https://www.bbvacontinental.pe/fbin/mult/comex_forfaiting_de_exportacion_tcm1105-430200.pdf" TargetMode="External"/><Relationship Id="rId304" Type="http://schemas.openxmlformats.org/officeDocument/2006/relationships/hyperlink" Target="http://www.financiero.com.pe/Docs/TarifDetall_CartaFianza_240415.pdf" TargetMode="External"/><Relationship Id="rId325" Type="http://schemas.openxmlformats.org/officeDocument/2006/relationships/hyperlink" Target="http://www.interbank.com.pe/documents/10180/10494384/TAR-0032_creditexportastabby01032016.pdf/6795762f-dacc-4dc3-8e98-d03a5383e63d" TargetMode="External"/><Relationship Id="rId85" Type="http://schemas.openxmlformats.org/officeDocument/2006/relationships/hyperlink" Target="http://www.bancognb.com.pe/" TargetMode="External"/><Relationship Id="rId150" Type="http://schemas.openxmlformats.org/officeDocument/2006/relationships/hyperlink" Target="http://www.banbif.com.pe/tarifario_general/documentos/ni_export_cartas_credito.swf" TargetMode="External"/><Relationship Id="rId171" Type="http://schemas.openxmlformats.org/officeDocument/2006/relationships/hyperlink" Target="http://www.bbvabancocontinental.com/" TargetMode="External"/><Relationship Id="rId192" Type="http://schemas.openxmlformats.org/officeDocument/2006/relationships/hyperlink" Target="http://www.bancognb.com.pe/" TargetMode="External"/><Relationship Id="rId206" Type="http://schemas.openxmlformats.org/officeDocument/2006/relationships/hyperlink" Target="http://www.scotiabank.com.pe/" TargetMode="External"/><Relationship Id="rId227" Type="http://schemas.openxmlformats.org/officeDocument/2006/relationships/hyperlink" Target="http://www.banbif.com.pe/tarifario_general/documentos/ni_f_financiaciones.swf" TargetMode="External"/><Relationship Id="rId248" Type="http://schemas.openxmlformats.org/officeDocument/2006/relationships/hyperlink" Target="http://www.financiero.com.pe/Docs/Per/Tarifdetal-EXPORTACIONES-Cartas%20de%20Cr%C3%A9dito%20Stand%20by%20Recibidas-130315.pdf" TargetMode="External"/><Relationship Id="rId269" Type="http://schemas.openxmlformats.org/officeDocument/2006/relationships/hyperlink" Target="http://www.visanet.com.pe/" TargetMode="External"/><Relationship Id="rId12" Type="http://schemas.openxmlformats.org/officeDocument/2006/relationships/hyperlink" Target="http://www.scotiabank.com.pe/" TargetMode="External"/><Relationship Id="rId33" Type="http://schemas.openxmlformats.org/officeDocument/2006/relationships/hyperlink" Target="http://www.banbif.com.pe/tarifario_general/documentos/ni_export_cobranzas.swf" TargetMode="External"/><Relationship Id="rId108" Type="http://schemas.openxmlformats.org/officeDocument/2006/relationships/hyperlink" Target="http://www.bancognb.com.pe/" TargetMode="External"/><Relationship Id="rId129" Type="http://schemas.openxmlformats.org/officeDocument/2006/relationships/hyperlink" Target="http://www.bancognb.com.pe/" TargetMode="External"/><Relationship Id="rId280" Type="http://schemas.openxmlformats.org/officeDocument/2006/relationships/hyperlink" Target="http://www.banbif.com.pe/tarifario_general/documentos/ni_trans_giros.swf" TargetMode="External"/><Relationship Id="rId315" Type="http://schemas.openxmlformats.org/officeDocument/2006/relationships/hyperlink" Target="http://www.bancognb.com.pe/inicio/tarifarios/ver-tarifarios" TargetMode="External"/><Relationship Id="rId336" Type="http://schemas.openxmlformats.org/officeDocument/2006/relationships/hyperlink" Target="https://www.moneygram.com/wps/portal/moneygramonline/home/estimator?LC=es-ES" TargetMode="External"/><Relationship Id="rId54" Type="http://schemas.openxmlformats.org/officeDocument/2006/relationships/hyperlink" Target="http://www.scotiabank.com.pe/" TargetMode="External"/><Relationship Id="rId75" Type="http://schemas.openxmlformats.org/officeDocument/2006/relationships/hyperlink" Target="http://www.financiero.com.pe/Docs/TARIFARIOGENERAL_250315.pdf" TargetMode="External"/><Relationship Id="rId96" Type="http://schemas.openxmlformats.org/officeDocument/2006/relationships/hyperlink" Target="http://www.bancognb.com.pe/" TargetMode="External"/><Relationship Id="rId140" Type="http://schemas.openxmlformats.org/officeDocument/2006/relationships/hyperlink" Target="http://www.banbif.com.pe/tarifario_general/documentos/ni_export_cartas_credito.swf" TargetMode="External"/><Relationship Id="rId161" Type="http://schemas.openxmlformats.org/officeDocument/2006/relationships/hyperlink" Target="http://www.bbvabancocontinental.com/" TargetMode="External"/><Relationship Id="rId182" Type="http://schemas.openxmlformats.org/officeDocument/2006/relationships/hyperlink" Target="http://www.bbvabancocontinental.com/" TargetMode="External"/><Relationship Id="rId217" Type="http://schemas.openxmlformats.org/officeDocument/2006/relationships/hyperlink" Target="http://www.scotiabank.com.pe/" TargetMode="External"/><Relationship Id="rId6" Type="http://schemas.openxmlformats.org/officeDocument/2006/relationships/hyperlink" Target="http://www.bancognb.com.pe/" TargetMode="External"/><Relationship Id="rId238" Type="http://schemas.openxmlformats.org/officeDocument/2006/relationships/hyperlink" Target="http://www.banbif.com.pe/tarifario_general/documentos/ni_f_factoring.swf" TargetMode="External"/><Relationship Id="rId259" Type="http://schemas.openxmlformats.org/officeDocument/2006/relationships/hyperlink" Target="http://www.scotiabank.com.pe/" TargetMode="External"/><Relationship Id="rId23" Type="http://schemas.openxmlformats.org/officeDocument/2006/relationships/hyperlink" Target="http://www.interbank.com.pe/" TargetMode="External"/><Relationship Id="rId119" Type="http://schemas.openxmlformats.org/officeDocument/2006/relationships/hyperlink" Target="http://www.bancognb.com.pe/" TargetMode="External"/><Relationship Id="rId270" Type="http://schemas.openxmlformats.org/officeDocument/2006/relationships/hyperlink" Target="http://www.visanet.com.pe/" TargetMode="External"/><Relationship Id="rId291" Type="http://schemas.openxmlformats.org/officeDocument/2006/relationships/hyperlink" Target="https://www.bbvacontinental.pe/fbin/mult/comex_forfaiting_de_exportacion_tcm1105-430200.pdf" TargetMode="External"/><Relationship Id="rId305" Type="http://schemas.openxmlformats.org/officeDocument/2006/relationships/hyperlink" Target="http://www.financiero.com.pe/Docs/TarifDetall_CartaFianza_240415.pdf" TargetMode="External"/><Relationship Id="rId326" Type="http://schemas.openxmlformats.org/officeDocument/2006/relationships/hyperlink" Target="http://www.bancognb.com.pe/main/download?file=peru/banca_empresa/comercio_exterior/cobranza_exportacion/ce_tarifario_cobranzas_documentaria_exportacion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financiero.com.pe/Docs/TARIFARIOGENERAL_250315.pdf" TargetMode="External"/><Relationship Id="rId86" Type="http://schemas.openxmlformats.org/officeDocument/2006/relationships/hyperlink" Target="http://www.financiero.com.pe/" TargetMode="External"/><Relationship Id="rId130" Type="http://schemas.openxmlformats.org/officeDocument/2006/relationships/hyperlink" Target="http://www.bancognb.com.pe/main/download?file=peru/banca_empresa/comercio_exterior/cobranza_exportacion/ce_tarifario_cobranzas_documentaria_exportacion_26092013.pdf" TargetMode="External"/><Relationship Id="rId151" Type="http://schemas.openxmlformats.org/officeDocument/2006/relationships/hyperlink" Target="http://www.banbif.com.pe/tarifario_general/documentos/ni_export_cartas_credito.swf" TargetMode="External"/><Relationship Id="rId172" Type="http://schemas.openxmlformats.org/officeDocument/2006/relationships/hyperlink" Target="http://www.bbvabancocontinental.com/" TargetMode="External"/><Relationship Id="rId193" Type="http://schemas.openxmlformats.org/officeDocument/2006/relationships/hyperlink" Target="http://www.bancognb.com.pe/" TargetMode="External"/><Relationship Id="rId207" Type="http://schemas.openxmlformats.org/officeDocument/2006/relationships/hyperlink" Target="http://www.scotiabank.com.pe/" TargetMode="External"/><Relationship Id="rId228" Type="http://schemas.openxmlformats.org/officeDocument/2006/relationships/hyperlink" Target="http://www.banbif.com.pe/tarifario_general/documentos/ni_f_financiaciones.swf" TargetMode="External"/><Relationship Id="rId249" Type="http://schemas.openxmlformats.org/officeDocument/2006/relationships/hyperlink" Target="http://www.scotiabank.com.pe/"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bancognb.com.pe/" TargetMode="External"/><Relationship Id="rId260" Type="http://schemas.openxmlformats.org/officeDocument/2006/relationships/hyperlink" Target="http://www.scotiabank.com.pe/" TargetMode="External"/><Relationship Id="rId281" Type="http://schemas.openxmlformats.org/officeDocument/2006/relationships/hyperlink" Target="https://www.bbvacontinental.pe/fbin/mult/ordenes_pago_del_exterior_PPJJ_2014_tcm1105-430194.pdf" TargetMode="External"/><Relationship Id="rId316" Type="http://schemas.openxmlformats.org/officeDocument/2006/relationships/hyperlink" Target="http://www.bancognb.com.pe/inicio/tarifarios/ver-tarifarios" TargetMode="External"/><Relationship Id="rId337" Type="http://schemas.openxmlformats.org/officeDocument/2006/relationships/hyperlink" Target="http://www.moneygram-peru.com/moneygram/tarifas.html" TargetMode="External"/><Relationship Id="rId34" Type="http://schemas.openxmlformats.org/officeDocument/2006/relationships/hyperlink" Target="http://www.banbif.com.pe/tarifario_general/documentos/ni_export_cobranzas.swf" TargetMode="External"/><Relationship Id="rId55" Type="http://schemas.openxmlformats.org/officeDocument/2006/relationships/hyperlink" Target="http://www.scotiabank.com.pe/" TargetMode="External"/><Relationship Id="rId76" Type="http://schemas.openxmlformats.org/officeDocument/2006/relationships/hyperlink" Target="http://www.financiero.com.pe/Docs/TARIFARIOGENERAL_250315.pdf" TargetMode="External"/><Relationship Id="rId97" Type="http://schemas.openxmlformats.org/officeDocument/2006/relationships/hyperlink" Target="http://www.bancognb.com.pe/" TargetMode="External"/><Relationship Id="rId120" Type="http://schemas.openxmlformats.org/officeDocument/2006/relationships/hyperlink" Target="http://www.bancognb.com.pe/" TargetMode="External"/><Relationship Id="rId141" Type="http://schemas.openxmlformats.org/officeDocument/2006/relationships/hyperlink" Target="http://www.bancognb.com.pe/" TargetMode="External"/><Relationship Id="rId7" Type="http://schemas.openxmlformats.org/officeDocument/2006/relationships/hyperlink" Target="http://www.banbif.com.pe/" TargetMode="External"/><Relationship Id="rId162" Type="http://schemas.openxmlformats.org/officeDocument/2006/relationships/hyperlink" Target="http://www.bbvabancocontinental.com/" TargetMode="External"/><Relationship Id="rId183" Type="http://schemas.openxmlformats.org/officeDocument/2006/relationships/hyperlink" Target="http://www.bancognb.com.pe/main/download?file=peru/banca_empresa/comercio_exterior/cobranza_exportacion/ce_tarifario_cobranzas_documentaria_exportacion_26092013.pdf" TargetMode="External"/><Relationship Id="rId218" Type="http://schemas.openxmlformats.org/officeDocument/2006/relationships/hyperlink" Target="http://www.bancognb.com.pe/" TargetMode="External"/><Relationship Id="rId239" Type="http://schemas.openxmlformats.org/officeDocument/2006/relationships/hyperlink" Target="http://www.banbif.com.pe/tarifario_general/documentos/ni_f_factoring.swf" TargetMode="External"/><Relationship Id="rId250" Type="http://schemas.openxmlformats.org/officeDocument/2006/relationships/hyperlink" Target="http://www.scotiabank.com.pe/" TargetMode="External"/><Relationship Id="rId271" Type="http://schemas.openxmlformats.org/officeDocument/2006/relationships/hyperlink" Target="http://www.visanet.com.pe/" TargetMode="External"/><Relationship Id="rId292" Type="http://schemas.openxmlformats.org/officeDocument/2006/relationships/hyperlink" Target="https://www.bbvacontinental.pe/fbin/mult/cartas_fianza_pj_tcm1105-429404.pdf" TargetMode="External"/><Relationship Id="rId306" Type="http://schemas.openxmlformats.org/officeDocument/2006/relationships/hyperlink" Target="http://www.financiero.com.pe/Docs/Per/Tarifdetal-EXPORTACIONES-Cartas%20de%20Cr%C3%A9dito%20Stand%20by%20Recibidas-130315.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bancognb.com.pe/" TargetMode="External"/><Relationship Id="rId110" Type="http://schemas.openxmlformats.org/officeDocument/2006/relationships/hyperlink" Target="http://www.bancognb.com.pe/" TargetMode="External"/><Relationship Id="rId131" Type="http://schemas.openxmlformats.org/officeDocument/2006/relationships/hyperlink" Target="http://www.bancognb.com.pe/" TargetMode="External"/><Relationship Id="rId327" Type="http://schemas.openxmlformats.org/officeDocument/2006/relationships/hyperlink" Target="http://www.interbank.com.pe/documents/10180/10494384/TAR-0051_factinterexportpj.pdf/566d79d6-259a-4f81-9598-03cb2d84e692" TargetMode="External"/><Relationship Id="rId152" Type="http://schemas.openxmlformats.org/officeDocument/2006/relationships/hyperlink" Target="http://www.banbif.com.pe/tarifario_general/documentos/ni_export_cartas_credito.sw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scotiabank.com.pe/" TargetMode="External"/><Relationship Id="rId229" Type="http://schemas.openxmlformats.org/officeDocument/2006/relationships/hyperlink" Target="http://www.banbif.com.pe/tarifario_general/documentos/ni_f_financiaciones.swf" TargetMode="External"/><Relationship Id="rId240" Type="http://schemas.openxmlformats.org/officeDocument/2006/relationships/hyperlink" Target="http://www.banbif.com.pe/tarifario_general/documentos/ni_f_factoring.swf" TargetMode="External"/><Relationship Id="rId261" Type="http://schemas.openxmlformats.org/officeDocument/2006/relationships/hyperlink" Target="http://www.scotiabank.com.pe/"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bif.com.pe/tarifario_general/documentos/ni_export_cobranzas.swf" TargetMode="External"/><Relationship Id="rId56" Type="http://schemas.openxmlformats.org/officeDocument/2006/relationships/hyperlink" Target="http://www.scotiabank.com.pe/" TargetMode="External"/><Relationship Id="rId77" Type="http://schemas.openxmlformats.org/officeDocument/2006/relationships/hyperlink" Target="http://www.financiero.com.pe/Docs/TARIFARIOGENERAL_250315.pdf" TargetMode="External"/><Relationship Id="rId100" Type="http://schemas.openxmlformats.org/officeDocument/2006/relationships/hyperlink" Target="http://www.bancognb.com.pe/" TargetMode="External"/><Relationship Id="rId282" Type="http://schemas.openxmlformats.org/officeDocument/2006/relationships/hyperlink" Target="https://ww3.viabcp.com/tasasytarifas/TasasDetalle.aspx?ATAS=2&amp;O=003" TargetMode="External"/><Relationship Id="rId317" Type="http://schemas.openxmlformats.org/officeDocument/2006/relationships/hyperlink" Target="http://www.bancognb.com.pe/inicio/tarifarios/ver-tarifarios" TargetMode="External"/><Relationship Id="rId338" Type="http://schemas.openxmlformats.org/officeDocument/2006/relationships/printerSettings" Target="../printerSettings/printerSettings1.bin"/><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bancognb.com.pe/" TargetMode="External"/><Relationship Id="rId121" Type="http://schemas.openxmlformats.org/officeDocument/2006/relationships/hyperlink" Target="http://www.bancognb.com.pe/" TargetMode="External"/><Relationship Id="rId142" Type="http://schemas.openxmlformats.org/officeDocument/2006/relationships/hyperlink" Target="http://www.bancognb.com.pe/main/download?file=peru/banca_empresa/comercio_exterior/cobranza_exportacion/ce_tarifario_cobranzas_documentaria_exportacion_26092013.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bvabancocontinental.com/" TargetMode="External"/><Relationship Id="rId219" Type="http://schemas.openxmlformats.org/officeDocument/2006/relationships/hyperlink" Target="http://www.banbif.com.pe/tarifario_general/documentos/ni_f_financiaciones.swf" TargetMode="External"/><Relationship Id="rId3" Type="http://schemas.openxmlformats.org/officeDocument/2006/relationships/hyperlink" Target="http://www.bancognb.com.pe/" TargetMode="External"/><Relationship Id="rId214" Type="http://schemas.openxmlformats.org/officeDocument/2006/relationships/hyperlink" Target="http://www.scotiabank.com.pe/" TargetMode="External"/><Relationship Id="rId230" Type="http://schemas.openxmlformats.org/officeDocument/2006/relationships/hyperlink" Target="http://www.banbif.com.pe/tarifario_general/documentos/ni_f_financiaciones.swf" TargetMode="External"/><Relationship Id="rId235" Type="http://schemas.openxmlformats.org/officeDocument/2006/relationships/hyperlink" Target="http://www.banbif.com.pe/tarifario_general/documentos/ni_f_financiaciones.swf" TargetMode="External"/><Relationship Id="rId251" Type="http://schemas.openxmlformats.org/officeDocument/2006/relationships/hyperlink" Target="http://www.scotiabank.com.pe/" TargetMode="External"/><Relationship Id="rId256" Type="http://schemas.openxmlformats.org/officeDocument/2006/relationships/hyperlink" Target="http://www.scotiabank.com.pe/" TargetMode="External"/><Relationship Id="rId277" Type="http://schemas.openxmlformats.org/officeDocument/2006/relationships/hyperlink" Target="http://www.banbif.com.pe/tarifario_general/documentos/ni_otros.swf" TargetMode="External"/><Relationship Id="rId298" Type="http://schemas.openxmlformats.org/officeDocument/2006/relationships/hyperlink" Target="http://www.financiero.com.pe/Docs/Per/Tarifdetall-Cartas%20de%20Cr%C3%A9dito%20de%20Exportaci%C3%B3n-130315.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otros.swf" TargetMode="External"/><Relationship Id="rId67" Type="http://schemas.openxmlformats.org/officeDocument/2006/relationships/hyperlink" Target="http://www.financiero.com.pe/Docs/TARIFARIOGENERAL_250315.pdf" TargetMode="External"/><Relationship Id="rId116" Type="http://schemas.openxmlformats.org/officeDocument/2006/relationships/hyperlink" Target="http://www.bancognb.com.pe/" TargetMode="External"/><Relationship Id="rId137" Type="http://schemas.openxmlformats.org/officeDocument/2006/relationships/hyperlink" Target="http://www.bancognb.com.pe/main/download?file=peru/banca_empresa/comercio_exterior/cobranza_exportacion/ce_tarifario_cobranzas_documentaria_exportacion_26092013.pdf" TargetMode="External"/><Relationship Id="rId158" Type="http://schemas.openxmlformats.org/officeDocument/2006/relationships/hyperlink" Target="http://www.bbvabancocontinental.com/" TargetMode="External"/><Relationship Id="rId272" Type="http://schemas.openxmlformats.org/officeDocument/2006/relationships/hyperlink" Target="http://www.visanet.com.pe/" TargetMode="External"/><Relationship Id="rId293" Type="http://schemas.openxmlformats.org/officeDocument/2006/relationships/hyperlink" Target="https://www.bbvacontinental.pe/fbin/mult/comex_stand_by_emitidos_tcm1105-430210.pdf" TargetMode="External"/><Relationship Id="rId302" Type="http://schemas.openxmlformats.org/officeDocument/2006/relationships/hyperlink" Target="http://www.financiero.com.pe/Docs/TARIFARIO_GENERAL_BF_120716.pdf" TargetMode="External"/><Relationship Id="rId307" Type="http://schemas.openxmlformats.org/officeDocument/2006/relationships/hyperlink" Target="http://www.financiero.com.pe/Docs/Per/Tarifdetall-IMPORTACIONES-Cartas%20de%20Cr%C3%A9dito%20Stand%20by%20Emitidos-130315.pdf" TargetMode="External"/><Relationship Id="rId323" Type="http://schemas.openxmlformats.org/officeDocument/2006/relationships/hyperlink" Target="http://www.interbank.com.pe/documents/10180/1606978/Cobranzas+Exportaci%C3%B3n+y+Remesa+PJ.pdf/09083e3c-1e5c-4599-b085-fcad3cd6b7c4" TargetMode="External"/><Relationship Id="rId328" Type="http://schemas.openxmlformats.org/officeDocument/2006/relationships/hyperlink" Target="http://www.interbank.com.pe/documents/10180/10494384/TAR-0051_factinterexportpj.pdf/566d79d6-259a-4f81-9598-03cb2d84e692" TargetMode="External"/><Relationship Id="rId20" Type="http://schemas.openxmlformats.org/officeDocument/2006/relationships/hyperlink" Target="http://www.interbank.com.pe/" TargetMode="External"/><Relationship Id="rId41" Type="http://schemas.openxmlformats.org/officeDocument/2006/relationships/hyperlink" Target="http://www.banbif.com.pe/tarifario_general/documentos/ni_export_cobranzas.swf" TargetMode="External"/><Relationship Id="rId62" Type="http://schemas.openxmlformats.org/officeDocument/2006/relationships/hyperlink" Target="http://www.scotiabank.com.pe/" TargetMode="External"/><Relationship Id="rId83" Type="http://schemas.openxmlformats.org/officeDocument/2006/relationships/hyperlink" Target="http://www.financiero.com.pe/Docs/TARIFARIOGENERAL_250315.pdf" TargetMode="External"/><Relationship Id="rId88" Type="http://schemas.openxmlformats.org/officeDocument/2006/relationships/hyperlink" Target="http://www.bancognb.com.pe/" TargetMode="External"/><Relationship Id="rId111" Type="http://schemas.openxmlformats.org/officeDocument/2006/relationships/hyperlink" Target="http://www.bancognb.com.pe/" TargetMode="External"/><Relationship Id="rId132" Type="http://schemas.openxmlformats.org/officeDocument/2006/relationships/hyperlink" Target="http://www.bancognb.com.pe/main/download?file=peru/banca_empresa/comercio_exterior/cobranza_exportacion/ce_tarifario_cobranzas_documentaria_exportacion_26092013.pdf" TargetMode="External"/><Relationship Id="rId153" Type="http://schemas.openxmlformats.org/officeDocument/2006/relationships/hyperlink" Target="http://www.banbif.com.pe/tarifario_general/documentos/ni_export_cartas_credito.swf" TargetMode="External"/><Relationship Id="rId174" Type="http://schemas.openxmlformats.org/officeDocument/2006/relationships/hyperlink" Target="http://www.bbvabancocontinental.com/" TargetMode="External"/><Relationship Id="rId179" Type="http://schemas.openxmlformats.org/officeDocument/2006/relationships/hyperlink" Target="http://www.bbvabancocontinental.com/" TargetMode="External"/><Relationship Id="rId195" Type="http://schemas.openxmlformats.org/officeDocument/2006/relationships/hyperlink" Target="http://www.bancognb.com.pe/" TargetMode="External"/><Relationship Id="rId209" Type="http://schemas.openxmlformats.org/officeDocument/2006/relationships/hyperlink" Target="http://www.scotiabank.com.pe/" TargetMode="External"/><Relationship Id="rId190" Type="http://schemas.openxmlformats.org/officeDocument/2006/relationships/hyperlink" Target="http://www.bancognb.com.pe/main/download?file=peru/banca_empresa/comercio_exterior/cobranza_exportacion/ce_tarifario_cobranzas_documentaria_exportacion_26092013.pdf" TargetMode="External"/><Relationship Id="rId204" Type="http://schemas.openxmlformats.org/officeDocument/2006/relationships/hyperlink" Target="http://www.scotiabank.com.pe/" TargetMode="External"/><Relationship Id="rId220" Type="http://schemas.openxmlformats.org/officeDocument/2006/relationships/hyperlink" Target="http://www.banbif.com.pe/tarifario_general/documentos/ni_f_financiaciones.swf" TargetMode="External"/><Relationship Id="rId225" Type="http://schemas.openxmlformats.org/officeDocument/2006/relationships/hyperlink" Target="http://www.banbif.com.pe/tarifario_general/documentos/ni_f_financiaciones.swf" TargetMode="External"/><Relationship Id="rId241" Type="http://schemas.openxmlformats.org/officeDocument/2006/relationships/hyperlink" Target="http://www.banbif.com.pe/tarifario_general/documentos/ni_f_factoring.swf" TargetMode="External"/><Relationship Id="rId246" Type="http://schemas.openxmlformats.org/officeDocument/2006/relationships/hyperlink" Target="http://www.scotiabank.com.pe/" TargetMode="External"/><Relationship Id="rId267" Type="http://schemas.openxmlformats.org/officeDocument/2006/relationships/hyperlink" Target="http://www.visanet.com.pe/" TargetMode="External"/><Relationship Id="rId288" Type="http://schemas.openxmlformats.org/officeDocument/2006/relationships/hyperlink" Target="https://ww3.viabcp.com/tasasytarifas/TasasDetalle.aspx?ATAS=2&amp;O=003"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bif.com.pe/tarifario_general/documentos/ni_export_cobranzas.swf" TargetMode="External"/><Relationship Id="rId57" Type="http://schemas.openxmlformats.org/officeDocument/2006/relationships/hyperlink" Target="http://www.scotiabank.com.pe/" TargetMode="External"/><Relationship Id="rId106" Type="http://schemas.openxmlformats.org/officeDocument/2006/relationships/hyperlink" Target="http://www.bancognb.com.pe/" TargetMode="External"/><Relationship Id="rId127" Type="http://schemas.openxmlformats.org/officeDocument/2006/relationships/hyperlink" Target="http://www.bancognb.com.pe/" TargetMode="External"/><Relationship Id="rId262" Type="http://schemas.openxmlformats.org/officeDocument/2006/relationships/hyperlink" Target="http://www.scotiabank.com.pe/" TargetMode="External"/><Relationship Id="rId283" Type="http://schemas.openxmlformats.org/officeDocument/2006/relationships/hyperlink" Target="https://ww3.viabcp.com/tasasytarifas/TasasDetalle.aspx?ATAS=2&amp;O=003" TargetMode="External"/><Relationship Id="rId313" Type="http://schemas.openxmlformats.org/officeDocument/2006/relationships/hyperlink" Target="https://ww3.viabcp.com/tasasytarifas/PDF/Tarifa_52_2.pdf" TargetMode="External"/><Relationship Id="rId318" Type="http://schemas.openxmlformats.org/officeDocument/2006/relationships/hyperlink" Target="http://www.bancognb.com.pe/inicio/tarifarios/ver-tarifarios" TargetMode="External"/><Relationship Id="rId10" Type="http://schemas.openxmlformats.org/officeDocument/2006/relationships/hyperlink" Target="http://www.scotiabank.com.pe/" TargetMode="External"/><Relationship Id="rId31" Type="http://schemas.openxmlformats.org/officeDocument/2006/relationships/hyperlink" Target="http://www.banbif.com.pe/tarifario_general/documentos/ni_export_cobranzas.swf" TargetMode="External"/><Relationship Id="rId52" Type="http://schemas.openxmlformats.org/officeDocument/2006/relationships/hyperlink" Target="http://www.scotiabank.com.pe/" TargetMode="External"/><Relationship Id="rId73" Type="http://schemas.openxmlformats.org/officeDocument/2006/relationships/hyperlink" Target="http://www.financiero.com.pe/Docs/TARIFARIOGENERAL_250315.pdf" TargetMode="External"/><Relationship Id="rId78" Type="http://schemas.openxmlformats.org/officeDocument/2006/relationships/hyperlink" Target="http://www.financiero.com.pe/Docs/TARIFARIOGENERAL_250315.pdf" TargetMode="External"/><Relationship Id="rId94" Type="http://schemas.openxmlformats.org/officeDocument/2006/relationships/hyperlink" Target="http://www.bancognb.com.pe/" TargetMode="External"/><Relationship Id="rId99" Type="http://schemas.openxmlformats.org/officeDocument/2006/relationships/hyperlink" Target="http://www.bancognb.com.pe/" TargetMode="External"/><Relationship Id="rId101" Type="http://schemas.openxmlformats.org/officeDocument/2006/relationships/hyperlink" Target="http://www.bancognb.com.pe/" TargetMode="External"/><Relationship Id="rId122" Type="http://schemas.openxmlformats.org/officeDocument/2006/relationships/hyperlink" Target="http://www.bancognb.com.pe/" TargetMode="External"/><Relationship Id="rId143" Type="http://schemas.openxmlformats.org/officeDocument/2006/relationships/hyperlink" Target="http://www.bancognb.com.pe/" TargetMode="External"/><Relationship Id="rId148" Type="http://schemas.openxmlformats.org/officeDocument/2006/relationships/hyperlink" Target="http://www.banbif.com.pe/tarifario_general/documentos/ni_export_cartas_credito.swf" TargetMode="External"/><Relationship Id="rId164" Type="http://schemas.openxmlformats.org/officeDocument/2006/relationships/hyperlink" Target="http://www.bbvabancocontinental.com/" TargetMode="External"/><Relationship Id="rId169" Type="http://schemas.openxmlformats.org/officeDocument/2006/relationships/hyperlink" Target="http://www.bbvabancocontinental.com/" TargetMode="External"/><Relationship Id="rId185"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s://www.xoom.com/money-transfer-fees" TargetMode="External"/><Relationship Id="rId4" Type="http://schemas.openxmlformats.org/officeDocument/2006/relationships/hyperlink" Target="http://www.bancognb.com.pe/inicio/tarifarios/ver-tarifarios" TargetMode="External"/><Relationship Id="rId9" Type="http://schemas.openxmlformats.org/officeDocument/2006/relationships/hyperlink" Target="http://www.banbif.com.pe/tarifario_general/documentos/ni_otros.swf" TargetMode="External"/><Relationship Id="rId180" Type="http://schemas.openxmlformats.org/officeDocument/2006/relationships/hyperlink" Target="http://www.bancognb.com.pe/main/download?file=peru/banca_empresa/comercio_exterior/cobranza_exportacion/ce_tarifario_cobranzas_documentaria_exportacion_26092013.pdf" TargetMode="External"/><Relationship Id="rId210" Type="http://schemas.openxmlformats.org/officeDocument/2006/relationships/hyperlink" Target="http://www.scotiabank.com.pe/" TargetMode="External"/><Relationship Id="rId215" Type="http://schemas.openxmlformats.org/officeDocument/2006/relationships/hyperlink" Target="http://www.scotiabank.com.pe/" TargetMode="External"/><Relationship Id="rId236" Type="http://schemas.openxmlformats.org/officeDocument/2006/relationships/hyperlink" Target="http://www.banbif.com.pe/tarifario_general/documentos/ni_f_financiaciones.swf" TargetMode="External"/><Relationship Id="rId257" Type="http://schemas.openxmlformats.org/officeDocument/2006/relationships/hyperlink" Target="http://www.scotiabank.com.pe/" TargetMode="External"/><Relationship Id="rId278" Type="http://schemas.openxmlformats.org/officeDocument/2006/relationships/hyperlink" Target="http://www.bancomercio.com/repositorioaps/0/0/jer/manual_general_tarifas/files/Tarifario%20V_24%20del%2026_03_2015.pdf" TargetMode="External"/><Relationship Id="rId26" Type="http://schemas.openxmlformats.org/officeDocument/2006/relationships/hyperlink" Target="http://www.bancognb.com.pe/" TargetMode="External"/><Relationship Id="rId231" Type="http://schemas.openxmlformats.org/officeDocument/2006/relationships/hyperlink" Target="http://www.banbif.com.pe/tarifario_general/documentos/ni_f_financiaciones.swf" TargetMode="External"/><Relationship Id="rId252" Type="http://schemas.openxmlformats.org/officeDocument/2006/relationships/hyperlink" Target="http://www.scotiabank.com.pe/" TargetMode="External"/><Relationship Id="rId273" Type="http://schemas.openxmlformats.org/officeDocument/2006/relationships/hyperlink" Target="http://www.visanet.com.pe/" TargetMode="External"/><Relationship Id="rId294" Type="http://schemas.openxmlformats.org/officeDocument/2006/relationships/hyperlink" Target="http://www.financiero.com.pe/Docs/Per/Tarifdetall-Cobranzas%20simples%20de%20Exportaci%C3%B3n-130315.pdf" TargetMode="External"/><Relationship Id="rId308" Type="http://schemas.openxmlformats.org/officeDocument/2006/relationships/hyperlink" Target="http://www.financiero.com.pe/Docs/Per/Tarifdetall-IMPORTACIONES-Cartas%20de%20Cr%C3%A9dito%20Stand%20by%20Emitidos-130315.pdf" TargetMode="External"/><Relationship Id="rId329" Type="http://schemas.openxmlformats.org/officeDocument/2006/relationships/hyperlink" Target="http://www.interbank.com.pe/documents/10180/10494384/TAR-0034_cartafianzapj09022016.pdf/311e71d7-97f0-4804-8b8a-a3a03a8768bf" TargetMode="External"/><Relationship Id="rId47" Type="http://schemas.openxmlformats.org/officeDocument/2006/relationships/hyperlink" Target="http://www.bbvabancocontinental.com/" TargetMode="External"/><Relationship Id="rId68" Type="http://schemas.openxmlformats.org/officeDocument/2006/relationships/hyperlink" Target="http://www.scotiabank.com.pe/" TargetMode="External"/><Relationship Id="rId89" Type="http://schemas.openxmlformats.org/officeDocument/2006/relationships/hyperlink" Target="http://www.bancognb.com.pe/" TargetMode="External"/><Relationship Id="rId112" Type="http://schemas.openxmlformats.org/officeDocument/2006/relationships/hyperlink" Target="http://www.bancognb.com.pe/" TargetMode="External"/><Relationship Id="rId133" Type="http://schemas.openxmlformats.org/officeDocument/2006/relationships/hyperlink" Target="http://www.bancognb.com.pe/" TargetMode="External"/><Relationship Id="rId154" Type="http://schemas.openxmlformats.org/officeDocument/2006/relationships/hyperlink" Target="http://www.banbif.com.pe/tarifario_general/documentos/ni_export_cartas_credito.sw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196" Type="http://schemas.openxmlformats.org/officeDocument/2006/relationships/hyperlink" Target="http://www.scotiabank.com.pe/" TargetMode="External"/><Relationship Id="rId200" Type="http://schemas.openxmlformats.org/officeDocument/2006/relationships/hyperlink" Target="http://www.scotiabank.com.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bif.com.pe/tarifario_general/documentos/ni_f_financiaciones.swf" TargetMode="External"/><Relationship Id="rId242" Type="http://schemas.openxmlformats.org/officeDocument/2006/relationships/hyperlink" Target="http://www.banbif.com.pe/tarifario_general/documentos/ni_export_cartas_credito.swf" TargetMode="External"/><Relationship Id="rId263" Type="http://schemas.openxmlformats.org/officeDocument/2006/relationships/hyperlink" Target="http://www.safetypay.pe/" TargetMode="External"/><Relationship Id="rId284" Type="http://schemas.openxmlformats.org/officeDocument/2006/relationships/hyperlink" Target="https://ww3.viabcp.com/tasasytarifas/TasasDetalle.aspx?ATAS=2&amp;O=003" TargetMode="External"/><Relationship Id="rId319" Type="http://schemas.openxmlformats.org/officeDocument/2006/relationships/hyperlink" Target="http://www.bancognb.com.pe/inicio/tarifarios/ver-tarifarios" TargetMode="External"/><Relationship Id="rId37" Type="http://schemas.openxmlformats.org/officeDocument/2006/relationships/hyperlink" Target="http://www.banbif.com.pe/tarifario_general/documentos/ni_export_cobranzas.swf" TargetMode="External"/><Relationship Id="rId58" Type="http://schemas.openxmlformats.org/officeDocument/2006/relationships/hyperlink" Target="http://www.scotiabank.com.pe/"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bancognb.com.pe/" TargetMode="External"/><Relationship Id="rId123" Type="http://schemas.openxmlformats.org/officeDocument/2006/relationships/hyperlink" Target="http://www.bancognb.com.pe/" TargetMode="External"/><Relationship Id="rId144" Type="http://schemas.openxmlformats.org/officeDocument/2006/relationships/hyperlink" Target="http://www.bancognb.com.pe/main/download?file=peru/banca_empresa/comercio_exterior/cobranza_exportacion/ce_tarifario_cobranzas_documentaria_exportacion_26092013.pdf" TargetMode="External"/><Relationship Id="rId330" Type="http://schemas.openxmlformats.org/officeDocument/2006/relationships/hyperlink" Target="http://www.interbank.com.pe/documents/10180/10494384/TAR-0034_cartafianzapj09022016.pdf/311e71d7-97f0-4804-8b8a-a3a03a8768bf" TargetMode="External"/><Relationship Id="rId90" Type="http://schemas.openxmlformats.org/officeDocument/2006/relationships/hyperlink" Target="http://www.bancognb.com.pe/"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bvabancocontinental.com/" TargetMode="External"/><Relationship Id="rId211" Type="http://schemas.openxmlformats.org/officeDocument/2006/relationships/hyperlink" Target="http://www.scotiabank.com.pe/" TargetMode="External"/><Relationship Id="rId232" Type="http://schemas.openxmlformats.org/officeDocument/2006/relationships/hyperlink" Target="http://www.banbif.com.pe/tarifario_general/documentos/ni_f_financiaciones.swf" TargetMode="External"/><Relationship Id="rId253" Type="http://schemas.openxmlformats.org/officeDocument/2006/relationships/hyperlink" Target="http://www.scotiabank.com.pe/" TargetMode="External"/><Relationship Id="rId274" Type="http://schemas.openxmlformats.org/officeDocument/2006/relationships/hyperlink" Target="http://www.visanet.com.pe/" TargetMode="External"/><Relationship Id="rId295" Type="http://schemas.openxmlformats.org/officeDocument/2006/relationships/hyperlink" Target="http://www.financiero.com.pe/Docs/Per/Tarifdetall-Cobranzas%20simples%20de%20Exportaci%C3%B3n-130315.pdf" TargetMode="External"/><Relationship Id="rId309" Type="http://schemas.openxmlformats.org/officeDocument/2006/relationships/hyperlink" Target="https://ww3.viabcp.com/tasasytarifas/PDF/Tarifa_52_2.pdf" TargetMode="External"/><Relationship Id="rId27" Type="http://schemas.openxmlformats.org/officeDocument/2006/relationships/hyperlink" Target="http://www.banbif.com.pe/tarifario_general/documentos/ni_export_cobranzas.swf" TargetMode="External"/><Relationship Id="rId48" Type="http://schemas.openxmlformats.org/officeDocument/2006/relationships/hyperlink" Target="http://www.bbvabancocontinental.com/" TargetMode="External"/><Relationship Id="rId69" Type="http://schemas.openxmlformats.org/officeDocument/2006/relationships/hyperlink" Target="http://www.financiero.com.pe/Docs/TARIFARIOGENERAL_250315.pdf" TargetMode="External"/><Relationship Id="rId113" Type="http://schemas.openxmlformats.org/officeDocument/2006/relationships/hyperlink" Target="http://www.bancognb.com.pe/" TargetMode="External"/><Relationship Id="rId134" Type="http://schemas.openxmlformats.org/officeDocument/2006/relationships/hyperlink" Target="http://www.bancognb.com.pe/main/download?file=peru/banca_empresa/comercio_exterior/cobranza_exportacion/ce_tarifario_cobranzas_documentaria_exportacion_26092013.pdf" TargetMode="External"/><Relationship Id="rId320" Type="http://schemas.openxmlformats.org/officeDocument/2006/relationships/hyperlink" Target="http://www.bancognb.com.pe/inicio/tarifarios/ver-tarifarios" TargetMode="External"/><Relationship Id="rId80" Type="http://schemas.openxmlformats.org/officeDocument/2006/relationships/hyperlink" Target="http://www.financiero.com.pe/Docs/TARIFARIOGENERAL_250315.pdf" TargetMode="External"/><Relationship Id="rId155" Type="http://schemas.openxmlformats.org/officeDocument/2006/relationships/hyperlink" Target="http://www.banbif.com.pe/tarifario_general/documentos/ni_export_cartas_credito.swf" TargetMode="External"/><Relationship Id="rId176" Type="http://schemas.openxmlformats.org/officeDocument/2006/relationships/hyperlink" Target="http://www.bbvabancocontinental.com/" TargetMode="External"/><Relationship Id="rId197" Type="http://schemas.openxmlformats.org/officeDocument/2006/relationships/hyperlink" Target="http://www.scotiabank.com.pe/" TargetMode="External"/><Relationship Id="rId201" Type="http://schemas.openxmlformats.org/officeDocument/2006/relationships/hyperlink" Target="http://www.scotiabank.com.pe/" TargetMode="External"/><Relationship Id="rId222" Type="http://schemas.openxmlformats.org/officeDocument/2006/relationships/hyperlink" Target="http://www.banbif.com.pe/tarifario_general/documentos/ni_f_financiaciones.swf" TargetMode="External"/><Relationship Id="rId243" Type="http://schemas.openxmlformats.org/officeDocument/2006/relationships/hyperlink" Target="http://www.banbif.com.pe/tarifario_general/documentos/ni_export_cartas_credito.swf" TargetMode="External"/><Relationship Id="rId264" Type="http://schemas.openxmlformats.org/officeDocument/2006/relationships/hyperlink" Target="http://www.safetypay.pe/" TargetMode="External"/><Relationship Id="rId285" Type="http://schemas.openxmlformats.org/officeDocument/2006/relationships/hyperlink" Target="http://www.financiero.com.pe/Docs/Per/Tarifdetall-FINANCIAMIENTO%20PRE%20Y%20POST%20EMBARQUE-130315.pdf"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bif.com.pe/tarifario_general/documentos/ni_export_cobranzas.swf" TargetMode="External"/><Relationship Id="rId59" Type="http://schemas.openxmlformats.org/officeDocument/2006/relationships/hyperlink" Target="http://www.scotiabank.com.pe/" TargetMode="External"/><Relationship Id="rId103" Type="http://schemas.openxmlformats.org/officeDocument/2006/relationships/hyperlink" Target="http://www.bancognb.com.pe/" TargetMode="External"/><Relationship Id="rId124" Type="http://schemas.openxmlformats.org/officeDocument/2006/relationships/hyperlink" Target="http://www.bancognb.com.pe/main/download?file=peru/banca_empresa/comercio_exterior/cobranza_exportacion/ce_tarifario_cobranzas_documentaria_exportacion_26092013.pdf" TargetMode="External"/><Relationship Id="rId310" Type="http://schemas.openxmlformats.org/officeDocument/2006/relationships/hyperlink" Target="https://ww3.viabcp.com/tasasytarifas/PDF/Tarifa_52_2.pdf" TargetMode="External"/><Relationship Id="rId70" Type="http://schemas.openxmlformats.org/officeDocument/2006/relationships/hyperlink" Target="http://www.financiero.com.pe/Docs/TARIFARIOGENERAL_250315.pdf" TargetMode="External"/><Relationship Id="rId91" Type="http://schemas.openxmlformats.org/officeDocument/2006/relationships/hyperlink" Target="http://www.bancognb.com.pe/" TargetMode="External"/><Relationship Id="rId145" Type="http://schemas.openxmlformats.org/officeDocument/2006/relationships/hyperlink" Target="http://www.banbif.com.pe/tarifario_general/documentos/ni_export_cartas_credito.swf" TargetMode="External"/><Relationship Id="rId166" Type="http://schemas.openxmlformats.org/officeDocument/2006/relationships/hyperlink" Target="http://www.bbvabancocontinental.com/" TargetMode="External"/><Relationship Id="rId187" Type="http://schemas.openxmlformats.org/officeDocument/2006/relationships/hyperlink" Target="http://www.bbvabancocontinental.com/" TargetMode="External"/><Relationship Id="rId331" Type="http://schemas.openxmlformats.org/officeDocument/2006/relationships/hyperlink" Target="http://www.interbank.com.pe/documents/10180/10494384/TAR-0032_creditexportastabby01032016.pdf/6795762f-dacc-4dc3-8e98-d03a5383e63d" TargetMode="External"/><Relationship Id="rId1" Type="http://schemas.openxmlformats.org/officeDocument/2006/relationships/hyperlink" Target="http://www.bancomercio.com.pe/" TargetMode="External"/><Relationship Id="rId212" Type="http://schemas.openxmlformats.org/officeDocument/2006/relationships/hyperlink" Target="http://www.scotiabank.com.pe/" TargetMode="External"/><Relationship Id="rId233" Type="http://schemas.openxmlformats.org/officeDocument/2006/relationships/hyperlink" Target="http://www.banbif.com.pe/tarifario_general/documentos/ni_f_financiaciones.swf" TargetMode="External"/><Relationship Id="rId254" Type="http://schemas.openxmlformats.org/officeDocument/2006/relationships/hyperlink" Target="http://www.scotiabank.com.pe/" TargetMode="External"/><Relationship Id="rId28" Type="http://schemas.openxmlformats.org/officeDocument/2006/relationships/hyperlink" Target="http://www.banbif.com.pe/tarifario_general/documentos/ni_export_cobranzas.swf" TargetMode="External"/><Relationship Id="rId49" Type="http://schemas.openxmlformats.org/officeDocument/2006/relationships/hyperlink" Target="http://www.bbvabancocontinental.com/" TargetMode="External"/><Relationship Id="rId114" Type="http://schemas.openxmlformats.org/officeDocument/2006/relationships/hyperlink" Target="http://www.bancognb.com.pe/" TargetMode="External"/><Relationship Id="rId275" Type="http://schemas.openxmlformats.org/officeDocument/2006/relationships/hyperlink" Target="http://www.visanet.com.pe/" TargetMode="External"/><Relationship Id="rId296" Type="http://schemas.openxmlformats.org/officeDocument/2006/relationships/hyperlink" Target="http://www.financiero.com.pe/Docs/Per/Tarifdetall-Cobranzas%20Documentarias%20de%20Exportaci%C3%B3n-130315.pdf" TargetMode="External"/><Relationship Id="rId300" Type="http://schemas.openxmlformats.org/officeDocument/2006/relationships/hyperlink" Target="http://www.financiero.com.pe/Docs/Per/Tarifdetall-FACTORING%20INTERNACIONAL%20DE%20EXPORTACI%C3%93N-130315.pdf" TargetMode="External"/><Relationship Id="rId60" Type="http://schemas.openxmlformats.org/officeDocument/2006/relationships/hyperlink" Target="http://www.scotiabank.com.pe/"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banbif.com.pe/tarifario_general/documentos/ni_export_cartas_credito.swf" TargetMode="External"/><Relationship Id="rId156" Type="http://schemas.openxmlformats.org/officeDocument/2006/relationships/hyperlink" Target="http://www.banbif.com.pe/tarifario_general/documentos/ni_otros.swf" TargetMode="External"/><Relationship Id="rId177" Type="http://schemas.openxmlformats.org/officeDocument/2006/relationships/hyperlink" Target="http://www.bbvabancocontinental.com/" TargetMode="External"/><Relationship Id="rId198" Type="http://schemas.openxmlformats.org/officeDocument/2006/relationships/hyperlink" Target="http://www.scotiabank.com.pe/" TargetMode="External"/><Relationship Id="rId321" Type="http://schemas.openxmlformats.org/officeDocument/2006/relationships/hyperlink" Target="http://www.bancognb.com.pe/inicio/tarifarios/ver-tarifarios" TargetMode="External"/><Relationship Id="rId202" Type="http://schemas.openxmlformats.org/officeDocument/2006/relationships/hyperlink" Target="http://www.scotiabank.com.pe/" TargetMode="External"/><Relationship Id="rId223" Type="http://schemas.openxmlformats.org/officeDocument/2006/relationships/hyperlink" Target="http://www.banbif.com.pe/tarifario_general/documentos/ni_f_financiaciones.swf" TargetMode="External"/><Relationship Id="rId244" Type="http://schemas.openxmlformats.org/officeDocument/2006/relationships/hyperlink" Target="http://www.banbif.com.pe/tarifario_general/documentos/serv_avales_fianzas.swf"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bif.com.pe/tarifario_general/documentos/ni_export_cobranzas.swf" TargetMode="External"/><Relationship Id="rId265" Type="http://schemas.openxmlformats.org/officeDocument/2006/relationships/hyperlink" Target="http://www.safetypay.pe/" TargetMode="External"/><Relationship Id="rId286" Type="http://schemas.openxmlformats.org/officeDocument/2006/relationships/hyperlink" Target="http://scotiabankfiles.azureedge.net/scotiabank-peru/PDFs/empresas/comercio-exterior/075.pdf?t=1469200772014" TargetMode="External"/><Relationship Id="rId50" Type="http://schemas.openxmlformats.org/officeDocument/2006/relationships/hyperlink" Target="http://www.scotiabank.com.pe/" TargetMode="External"/><Relationship Id="rId104" Type="http://schemas.openxmlformats.org/officeDocument/2006/relationships/hyperlink" Target="http://www.bancognb.com.pe/" TargetMode="External"/><Relationship Id="rId125" Type="http://schemas.openxmlformats.org/officeDocument/2006/relationships/hyperlink" Target="http://www.banbif.com.pe/tarifario_general/documentos/ni_export_cartas_credito.swf" TargetMode="External"/><Relationship Id="rId146" Type="http://schemas.openxmlformats.org/officeDocument/2006/relationships/hyperlink" Target="http://www.banbif.com.pe/tarifario_general/documentos/ni_export_cartas_credito.swf" TargetMode="External"/><Relationship Id="rId167" Type="http://schemas.openxmlformats.org/officeDocument/2006/relationships/hyperlink" Target="http://www.bbvabancocontinental.com/" TargetMode="External"/><Relationship Id="rId188" Type="http://schemas.openxmlformats.org/officeDocument/2006/relationships/hyperlink" Target="http://www.bancognb.com.pe/main/download?file=peru/banca_empresa/comercio_exterior/cobranza_exportacion/ce_tarifario_cobranzas_documentaria_exportacion_26092013.pdf" TargetMode="External"/><Relationship Id="rId311" Type="http://schemas.openxmlformats.org/officeDocument/2006/relationships/hyperlink" Target="https://ww3.viabcp.com/tasasytarifas/PDF/Tarifa_52_2.pdf" TargetMode="External"/><Relationship Id="rId332" Type="http://schemas.openxmlformats.org/officeDocument/2006/relationships/hyperlink" Target="http://www.interbank.com.pe/documents/10180/10494384/TAR-0032_creditexportastabby01032016.pdf/6795762f-dacc-4dc3-8e98-d03a5383e63d" TargetMode="External"/><Relationship Id="rId71" Type="http://schemas.openxmlformats.org/officeDocument/2006/relationships/hyperlink" Target="http://www.financiero.com.pe/Docs/TARIFARIOGENERAL_250315.pdf" TargetMode="External"/><Relationship Id="rId92" Type="http://schemas.openxmlformats.org/officeDocument/2006/relationships/hyperlink" Target="http://www.bancognb.com.pe/" TargetMode="External"/><Relationship Id="rId213" Type="http://schemas.openxmlformats.org/officeDocument/2006/relationships/hyperlink" Target="http://www.scotiabank.com.pe/" TargetMode="External"/><Relationship Id="rId234" Type="http://schemas.openxmlformats.org/officeDocument/2006/relationships/hyperlink" Target="http://www.banbif.com.pe/tarifario_general/documentos/ni_f_financiaciones.swf" TargetMode="External"/><Relationship Id="rId2" Type="http://schemas.openxmlformats.org/officeDocument/2006/relationships/hyperlink" Target="http://www.financiero.com.pe/Docs/TARIFARIO_GENERAL_BF_120716.pdf" TargetMode="External"/><Relationship Id="rId29" Type="http://schemas.openxmlformats.org/officeDocument/2006/relationships/hyperlink" Target="http://www.banbif.com.pe/tarifario_general/documentos/ni_export_cobranzas.swf" TargetMode="External"/><Relationship Id="rId255" Type="http://schemas.openxmlformats.org/officeDocument/2006/relationships/hyperlink" Target="http://www.scotiabank.com.pe/" TargetMode="External"/><Relationship Id="rId276" Type="http://schemas.openxmlformats.org/officeDocument/2006/relationships/hyperlink" Target="http://www.visanet.com.pe/" TargetMode="External"/><Relationship Id="rId297" Type="http://schemas.openxmlformats.org/officeDocument/2006/relationships/hyperlink" Target="http://www.financiero.com.pe/Docs/Per/Tarifdetall-Cobranzas%20Documentarias%20de%20Exportaci%C3%B3n-130315.pdf" TargetMode="External"/><Relationship Id="rId40" Type="http://schemas.openxmlformats.org/officeDocument/2006/relationships/hyperlink" Target="http://www.banbif.com.pe/tarifario_general/documentos/ni_export_cobranzas.swf" TargetMode="External"/><Relationship Id="rId115" Type="http://schemas.openxmlformats.org/officeDocument/2006/relationships/hyperlink" Target="http://www.bancognb.com.pe/" TargetMode="External"/><Relationship Id="rId136" Type="http://schemas.openxmlformats.org/officeDocument/2006/relationships/hyperlink" Target="http://www.bancognb.com.pe/" TargetMode="External"/><Relationship Id="rId157" Type="http://schemas.openxmlformats.org/officeDocument/2006/relationships/hyperlink" Target="http://www.santander.com.pe/" TargetMode="External"/><Relationship Id="rId178" Type="http://schemas.openxmlformats.org/officeDocument/2006/relationships/hyperlink" Target="http://www.bancognb.com.pe/main/download?file=peru/banca_empresa/comercio_exterior/cobranza_exportacion/ce_tarifario_cobranzas_documentaria_exportacion_26092013.pdf" TargetMode="External"/><Relationship Id="rId301" Type="http://schemas.openxmlformats.org/officeDocument/2006/relationships/hyperlink" Target="http://www.financiero.com.pe/Docs/Per/Tarifdetall-FACTORING%20INTERNACIONAL%20DE%20EXPORTACI%C3%93N-130315.pdf" TargetMode="External"/><Relationship Id="rId322" Type="http://schemas.openxmlformats.org/officeDocument/2006/relationships/hyperlink" Target="http://www.bancognb.com.pe/inicio/tarifarios/ver-tarifarios" TargetMode="External"/><Relationship Id="rId61" Type="http://schemas.openxmlformats.org/officeDocument/2006/relationships/hyperlink" Target="http://www.scotiabank.com.pe/" TargetMode="External"/><Relationship Id="rId82" Type="http://schemas.openxmlformats.org/officeDocument/2006/relationships/hyperlink" Target="http://www.financiero.com.pe/Docs/TARIFARIOGENERAL_250315.pdf" TargetMode="External"/><Relationship Id="rId199" Type="http://schemas.openxmlformats.org/officeDocument/2006/relationships/hyperlink" Target="http://www.scotiabank.com.pe/" TargetMode="External"/><Relationship Id="rId203" Type="http://schemas.openxmlformats.org/officeDocument/2006/relationships/hyperlink" Target="http://www.scotiabank.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f_financiaciones.swf" TargetMode="External"/><Relationship Id="rId245" Type="http://schemas.openxmlformats.org/officeDocument/2006/relationships/hyperlink" Target="http://www.scotiabank.com.pe/" TargetMode="External"/><Relationship Id="rId266" Type="http://schemas.openxmlformats.org/officeDocument/2006/relationships/hyperlink" Target="http://www.safetypay.pe/" TargetMode="External"/><Relationship Id="rId287" Type="http://schemas.openxmlformats.org/officeDocument/2006/relationships/hyperlink" Target="http://scotiabankfiles.azureedge.net/scotiabank-peru/PDFs/empresas/comercio-exterior/075.pdf?t=1469200772014" TargetMode="External"/><Relationship Id="rId30" Type="http://schemas.openxmlformats.org/officeDocument/2006/relationships/hyperlink" Target="http://www.banbif.com.pe/tarifario_general/documentos/ni_export_cobranzas.swf" TargetMode="External"/><Relationship Id="rId105" Type="http://schemas.openxmlformats.org/officeDocument/2006/relationships/hyperlink" Target="http://www.bancognb.com.pe/" TargetMode="External"/><Relationship Id="rId126" Type="http://schemas.openxmlformats.org/officeDocument/2006/relationships/hyperlink" Target="http://www.banbif.com.pe/tarifario_general/documentos/ni_export_cartas_credito.swf" TargetMode="External"/><Relationship Id="rId147" Type="http://schemas.openxmlformats.org/officeDocument/2006/relationships/hyperlink" Target="http://www.banbif.com.pe/tarifario_general/documentos/ni_export_cartas_credito.swf" TargetMode="External"/><Relationship Id="rId168" Type="http://schemas.openxmlformats.org/officeDocument/2006/relationships/hyperlink" Target="http://www.bancognb.com.pe/main/download?file=peru/banca_empresa/comercio_exterior/cobranza_exportacion/ce_tarifario_cobranzas_documentaria_exportacion_26092013.pdf" TargetMode="External"/><Relationship Id="rId312" Type="http://schemas.openxmlformats.org/officeDocument/2006/relationships/hyperlink" Target="https://ww3.viabcp.com/tasasytarifas/PDF/Tarifa_52_2.pdf" TargetMode="External"/><Relationship Id="rId333" Type="http://schemas.openxmlformats.org/officeDocument/2006/relationships/hyperlink" Target="https://www.xoom.com/money-transfer-fees" TargetMode="External"/><Relationship Id="rId51" Type="http://schemas.openxmlformats.org/officeDocument/2006/relationships/hyperlink" Target="http://www.scotiabank.com.pe/" TargetMode="External"/><Relationship Id="rId72" Type="http://schemas.openxmlformats.org/officeDocument/2006/relationships/hyperlink" Target="http://www.financiero.com.pe/Docs/TARIFARIOGENERAL_250315.pdf" TargetMode="External"/><Relationship Id="rId93" Type="http://schemas.openxmlformats.org/officeDocument/2006/relationships/hyperlink" Target="http://www.bancognb.com.pe/" TargetMode="External"/><Relationship Id="rId189" Type="http://schemas.openxmlformats.org/officeDocument/2006/relationships/hyperlink" Target="http://www.bbvabancocontinen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66"/>
  <sheetViews>
    <sheetView showGridLines="0" tabSelected="1" topLeftCell="D1" zoomScaleNormal="100" workbookViewId="0">
      <selection activeCell="I1" sqref="I1"/>
    </sheetView>
  </sheetViews>
  <sheetFormatPr baseColWidth="10" defaultColWidth="8.59765625" defaultRowHeight="19.5" customHeight="1" x14ac:dyDescent="0.2"/>
  <cols>
    <col min="1" max="1" width="4" style="4" customWidth="1"/>
    <col min="2" max="2" width="8.69921875" style="4" customWidth="1"/>
    <col min="3" max="3" width="22.19921875" style="4" customWidth="1"/>
    <col min="4" max="4" width="27.8984375" style="4" customWidth="1"/>
    <col min="5" max="5" width="51.5" style="4" customWidth="1"/>
    <col min="6" max="6" width="17.59765625" style="4" customWidth="1"/>
    <col min="7" max="9" width="9" style="4" customWidth="1"/>
    <col min="10" max="16" width="8.59765625" style="4" customWidth="1"/>
    <col min="17" max="17" width="23.09765625" style="4" customWidth="1"/>
    <col min="18" max="18" width="21.19921875" style="4" customWidth="1"/>
    <col min="19" max="19" width="90.69921875" style="4" customWidth="1"/>
    <col min="20" max="20" width="33.3984375" style="4" customWidth="1"/>
    <col min="21" max="21" width="127.59765625" style="4" customWidth="1"/>
    <col min="22" max="22" width="130.19921875" style="4" customWidth="1"/>
    <col min="23" max="257" width="8.59765625" style="4" customWidth="1"/>
    <col min="258" max="16384" width="8.59765625" style="5"/>
  </cols>
  <sheetData>
    <row r="1" spans="1:257" ht="33" customHeight="1" x14ac:dyDescent="0.2">
      <c r="A1" s="1" t="s">
        <v>0</v>
      </c>
      <c r="B1" s="1" t="s">
        <v>1</v>
      </c>
      <c r="C1" s="1" t="s">
        <v>2</v>
      </c>
      <c r="D1" s="1" t="s">
        <v>3</v>
      </c>
      <c r="E1" s="1" t="s">
        <v>4</v>
      </c>
      <c r="F1" s="2" t="s">
        <v>5</v>
      </c>
      <c r="G1" s="22" t="s">
        <v>1051</v>
      </c>
      <c r="H1" s="22" t="s">
        <v>1052</v>
      </c>
      <c r="I1" s="22" t="s">
        <v>1053</v>
      </c>
      <c r="J1" s="23" t="s">
        <v>6</v>
      </c>
      <c r="K1" s="23" t="s">
        <v>7</v>
      </c>
      <c r="L1" s="24" t="s">
        <v>8</v>
      </c>
      <c r="M1" s="3" t="s">
        <v>9</v>
      </c>
      <c r="N1" s="3" t="s">
        <v>10</v>
      </c>
      <c r="O1" s="3" t="s">
        <v>11</v>
      </c>
      <c r="P1" s="1" t="s">
        <v>12</v>
      </c>
      <c r="Q1" s="1" t="s">
        <v>13</v>
      </c>
      <c r="R1" s="1" t="s">
        <v>14</v>
      </c>
      <c r="S1" s="6" t="s">
        <v>15</v>
      </c>
      <c r="T1" s="6" t="s">
        <v>16</v>
      </c>
      <c r="U1" s="6" t="s">
        <v>17</v>
      </c>
      <c r="V1" s="6" t="s">
        <v>18</v>
      </c>
    </row>
    <row r="2" spans="1:257" s="11" customFormat="1" ht="12" customHeight="1" x14ac:dyDescent="0.2">
      <c r="A2" s="7">
        <v>1</v>
      </c>
      <c r="B2" s="7" t="s">
        <v>19</v>
      </c>
      <c r="C2" s="7" t="s">
        <v>20</v>
      </c>
      <c r="D2" s="7" t="s">
        <v>21</v>
      </c>
      <c r="E2" s="20" t="s">
        <v>488</v>
      </c>
      <c r="F2" s="18" t="s">
        <v>22</v>
      </c>
      <c r="G2" s="25">
        <v>5.4687500000000005E-4</v>
      </c>
      <c r="H2" s="25"/>
      <c r="I2" s="25"/>
      <c r="J2" s="26">
        <v>17.5</v>
      </c>
      <c r="K2" s="26">
        <v>300</v>
      </c>
      <c r="L2" s="25"/>
      <c r="M2" s="21"/>
      <c r="N2" s="8"/>
      <c r="O2" s="8"/>
      <c r="P2" s="7" t="s">
        <v>23</v>
      </c>
      <c r="Q2" s="7" t="s">
        <v>21</v>
      </c>
      <c r="R2" s="7" t="s">
        <v>24</v>
      </c>
      <c r="S2" s="7" t="s">
        <v>962</v>
      </c>
      <c r="T2" s="9" t="s">
        <v>28</v>
      </c>
      <c r="U2" s="9" t="s">
        <v>25</v>
      </c>
      <c r="V2" s="7" t="s">
        <v>26</v>
      </c>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row>
    <row r="3" spans="1:257" s="11" customFormat="1" ht="12.75" customHeight="1" x14ac:dyDescent="0.2">
      <c r="A3" s="7">
        <v>2</v>
      </c>
      <c r="B3" s="7" t="s">
        <v>19</v>
      </c>
      <c r="C3" s="7" t="s">
        <v>20</v>
      </c>
      <c r="D3" s="7" t="s">
        <v>21</v>
      </c>
      <c r="E3" s="20" t="s">
        <v>947</v>
      </c>
      <c r="F3" s="18" t="s">
        <v>22</v>
      </c>
      <c r="G3" s="25"/>
      <c r="H3" s="25"/>
      <c r="I3" s="25"/>
      <c r="J3" s="26"/>
      <c r="K3" s="26">
        <v>20</v>
      </c>
      <c r="L3" s="25"/>
      <c r="M3" s="21"/>
      <c r="N3" s="8"/>
      <c r="O3" s="8"/>
      <c r="P3" s="7" t="s">
        <v>23</v>
      </c>
      <c r="Q3" s="7" t="s">
        <v>21</v>
      </c>
      <c r="R3" s="7" t="s">
        <v>24</v>
      </c>
      <c r="S3" s="7" t="s">
        <v>27</v>
      </c>
      <c r="T3" s="9" t="s">
        <v>28</v>
      </c>
      <c r="U3" s="9" t="s">
        <v>25</v>
      </c>
      <c r="V3" s="7" t="s">
        <v>26</v>
      </c>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row>
    <row r="4" spans="1:257" s="11" customFormat="1" ht="12" customHeight="1" x14ac:dyDescent="0.2">
      <c r="A4" s="7">
        <v>3</v>
      </c>
      <c r="B4" s="7" t="s">
        <v>19</v>
      </c>
      <c r="C4" s="7" t="s">
        <v>20</v>
      </c>
      <c r="D4" s="7" t="s">
        <v>21</v>
      </c>
      <c r="E4" s="20" t="s">
        <v>489</v>
      </c>
      <c r="F4" s="18" t="s">
        <v>29</v>
      </c>
      <c r="G4" s="25"/>
      <c r="H4" s="25"/>
      <c r="I4" s="25"/>
      <c r="J4" s="26"/>
      <c r="K4" s="26">
        <v>20</v>
      </c>
      <c r="L4" s="25"/>
      <c r="M4" s="21"/>
      <c r="N4" s="8"/>
      <c r="O4" s="8"/>
      <c r="P4" s="7" t="s">
        <v>23</v>
      </c>
      <c r="Q4" s="7" t="s">
        <v>21</v>
      </c>
      <c r="R4" s="7" t="s">
        <v>30</v>
      </c>
      <c r="S4" s="7" t="s">
        <v>27</v>
      </c>
      <c r="T4" s="9" t="s">
        <v>28</v>
      </c>
      <c r="U4" s="9" t="s">
        <v>25</v>
      </c>
      <c r="V4" s="7" t="s">
        <v>26</v>
      </c>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row>
    <row r="5" spans="1:257" s="11" customFormat="1" ht="12" customHeight="1" x14ac:dyDescent="0.2">
      <c r="A5" s="7">
        <v>4</v>
      </c>
      <c r="B5" s="7" t="s">
        <v>31</v>
      </c>
      <c r="C5" s="7" t="s">
        <v>32</v>
      </c>
      <c r="D5" s="7" t="s">
        <v>21</v>
      </c>
      <c r="E5" s="20" t="s">
        <v>491</v>
      </c>
      <c r="F5" s="18" t="s">
        <v>22</v>
      </c>
      <c r="G5" s="25">
        <v>5.0000000000000001E-3</v>
      </c>
      <c r="H5" s="25"/>
      <c r="I5" s="25"/>
      <c r="J5" s="26">
        <v>20</v>
      </c>
      <c r="K5" s="26">
        <v>100</v>
      </c>
      <c r="L5" s="25"/>
      <c r="M5" s="21"/>
      <c r="N5" s="8"/>
      <c r="O5" s="8"/>
      <c r="P5" s="7" t="s">
        <v>23</v>
      </c>
      <c r="Q5" s="7" t="s">
        <v>21</v>
      </c>
      <c r="R5" s="7" t="s">
        <v>24</v>
      </c>
      <c r="S5" s="7" t="s">
        <v>963</v>
      </c>
      <c r="T5" s="9" t="s">
        <v>33</v>
      </c>
      <c r="U5" s="9" t="s">
        <v>34</v>
      </c>
      <c r="V5" s="7" t="s">
        <v>406</v>
      </c>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row>
    <row r="6" spans="1:257" s="11" customFormat="1" ht="12" customHeight="1" x14ac:dyDescent="0.2">
      <c r="A6" s="7">
        <v>5</v>
      </c>
      <c r="B6" s="7" t="s">
        <v>35</v>
      </c>
      <c r="C6" s="7" t="s">
        <v>36</v>
      </c>
      <c r="D6" s="7" t="s">
        <v>21</v>
      </c>
      <c r="E6" s="20" t="s">
        <v>492</v>
      </c>
      <c r="F6" s="18" t="s">
        <v>22</v>
      </c>
      <c r="G6" s="25">
        <v>1.25E-3</v>
      </c>
      <c r="H6" s="25"/>
      <c r="I6" s="25"/>
      <c r="J6" s="26">
        <v>20</v>
      </c>
      <c r="K6" s="26">
        <v>50</v>
      </c>
      <c r="L6" s="25"/>
      <c r="M6" s="21"/>
      <c r="N6" s="8"/>
      <c r="O6" s="8"/>
      <c r="P6" s="7" t="s">
        <v>23</v>
      </c>
      <c r="Q6" s="7" t="s">
        <v>21</v>
      </c>
      <c r="R6" s="7" t="s">
        <v>24</v>
      </c>
      <c r="S6" s="7" t="s">
        <v>37</v>
      </c>
      <c r="T6" s="9" t="s">
        <v>38</v>
      </c>
      <c r="U6" s="12" t="s">
        <v>457</v>
      </c>
      <c r="V6" s="7" t="s">
        <v>39</v>
      </c>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row>
    <row r="7" spans="1:257" s="11" customFormat="1" ht="12" customHeight="1" x14ac:dyDescent="0.2">
      <c r="A7" s="7">
        <v>6</v>
      </c>
      <c r="B7" s="7" t="s">
        <v>40</v>
      </c>
      <c r="C7" s="7" t="s">
        <v>41</v>
      </c>
      <c r="D7" s="7" t="s">
        <v>21</v>
      </c>
      <c r="E7" s="20" t="s">
        <v>492</v>
      </c>
      <c r="F7" s="18" t="s">
        <v>22</v>
      </c>
      <c r="G7" s="25">
        <v>1.25E-3</v>
      </c>
      <c r="H7" s="25"/>
      <c r="I7" s="25"/>
      <c r="J7" s="26">
        <v>15</v>
      </c>
      <c r="K7" s="26">
        <v>250</v>
      </c>
      <c r="L7" s="25"/>
      <c r="M7" s="21"/>
      <c r="N7" s="8"/>
      <c r="O7" s="8"/>
      <c r="P7" s="7" t="s">
        <v>23</v>
      </c>
      <c r="Q7" s="7" t="s">
        <v>21</v>
      </c>
      <c r="R7" s="7" t="s">
        <v>24</v>
      </c>
      <c r="S7" s="7" t="s">
        <v>42</v>
      </c>
      <c r="T7" s="9" t="s">
        <v>109</v>
      </c>
      <c r="U7" s="12" t="s">
        <v>468</v>
      </c>
      <c r="V7" s="7" t="s">
        <v>407</v>
      </c>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row>
    <row r="8" spans="1:257" s="11" customFormat="1" ht="12" customHeight="1" x14ac:dyDescent="0.2">
      <c r="A8" s="7">
        <v>7</v>
      </c>
      <c r="B8" s="7" t="s">
        <v>40</v>
      </c>
      <c r="C8" s="7" t="s">
        <v>41</v>
      </c>
      <c r="D8" s="7" t="s">
        <v>21</v>
      </c>
      <c r="E8" s="20" t="s">
        <v>493</v>
      </c>
      <c r="F8" s="18" t="s">
        <v>29</v>
      </c>
      <c r="G8" s="25"/>
      <c r="H8" s="25"/>
      <c r="I8" s="25"/>
      <c r="J8" s="26">
        <v>20</v>
      </c>
      <c r="K8" s="26"/>
      <c r="L8" s="25"/>
      <c r="M8" s="21"/>
      <c r="N8" s="8"/>
      <c r="O8" s="8"/>
      <c r="P8" s="7" t="s">
        <v>23</v>
      </c>
      <c r="Q8" s="7" t="s">
        <v>21</v>
      </c>
      <c r="R8" s="7" t="s">
        <v>30</v>
      </c>
      <c r="S8" s="7" t="s">
        <v>43</v>
      </c>
      <c r="T8" s="9" t="s">
        <v>109</v>
      </c>
      <c r="U8" s="12" t="s">
        <v>468</v>
      </c>
      <c r="V8" s="7" t="s">
        <v>407</v>
      </c>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row>
    <row r="9" spans="1:257" s="11" customFormat="1" ht="12" customHeight="1" x14ac:dyDescent="0.2">
      <c r="A9" s="7">
        <v>8</v>
      </c>
      <c r="B9" s="7" t="s">
        <v>40</v>
      </c>
      <c r="C9" s="7" t="s">
        <v>41</v>
      </c>
      <c r="D9" s="7" t="s">
        <v>21</v>
      </c>
      <c r="E9" s="20" t="s">
        <v>494</v>
      </c>
      <c r="F9" s="18" t="s">
        <v>29</v>
      </c>
      <c r="G9" s="25"/>
      <c r="H9" s="25"/>
      <c r="I9" s="25"/>
      <c r="J9" s="26">
        <v>50</v>
      </c>
      <c r="K9" s="26"/>
      <c r="L9" s="25"/>
      <c r="M9" s="21"/>
      <c r="N9" s="8"/>
      <c r="O9" s="8"/>
      <c r="P9" s="7" t="s">
        <v>23</v>
      </c>
      <c r="Q9" s="7" t="s">
        <v>21</v>
      </c>
      <c r="R9" s="7" t="s">
        <v>44</v>
      </c>
      <c r="S9" s="7" t="s">
        <v>27</v>
      </c>
      <c r="T9" s="9" t="s">
        <v>109</v>
      </c>
      <c r="U9" s="12" t="s">
        <v>468</v>
      </c>
      <c r="V9" s="7" t="s">
        <v>407</v>
      </c>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row>
    <row r="10" spans="1:257" s="11" customFormat="1" ht="12" customHeight="1" x14ac:dyDescent="0.2">
      <c r="A10" s="7">
        <v>9</v>
      </c>
      <c r="B10" s="7" t="s">
        <v>45</v>
      </c>
      <c r="C10" s="7" t="s">
        <v>46</v>
      </c>
      <c r="D10" s="7" t="s">
        <v>21</v>
      </c>
      <c r="E10" s="20" t="s">
        <v>495</v>
      </c>
      <c r="F10" s="18" t="s">
        <v>22</v>
      </c>
      <c r="G10" s="25"/>
      <c r="H10" s="25"/>
      <c r="I10" s="25"/>
      <c r="J10" s="26"/>
      <c r="K10" s="26">
        <v>20</v>
      </c>
      <c r="L10" s="25"/>
      <c r="M10" s="21"/>
      <c r="N10" s="8"/>
      <c r="O10" s="8"/>
      <c r="P10" s="7" t="s">
        <v>23</v>
      </c>
      <c r="Q10" s="7" t="s">
        <v>21</v>
      </c>
      <c r="R10" s="7" t="s">
        <v>24</v>
      </c>
      <c r="S10" s="7" t="s">
        <v>47</v>
      </c>
      <c r="T10" s="9" t="s">
        <v>51</v>
      </c>
      <c r="U10" s="12" t="s">
        <v>48</v>
      </c>
      <c r="V10" s="7" t="s">
        <v>408</v>
      </c>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row>
    <row r="11" spans="1:257" s="11" customFormat="1" ht="12" customHeight="1" x14ac:dyDescent="0.2">
      <c r="A11" s="7">
        <v>10</v>
      </c>
      <c r="B11" s="7" t="s">
        <v>45</v>
      </c>
      <c r="C11" s="7" t="s">
        <v>46</v>
      </c>
      <c r="D11" s="7" t="s">
        <v>21</v>
      </c>
      <c r="E11" s="20" t="s">
        <v>496</v>
      </c>
      <c r="F11" s="18" t="s">
        <v>29</v>
      </c>
      <c r="G11" s="25"/>
      <c r="H11" s="25"/>
      <c r="I11" s="25"/>
      <c r="J11" s="26"/>
      <c r="K11" s="26">
        <v>10</v>
      </c>
      <c r="L11" s="25"/>
      <c r="M11" s="21"/>
      <c r="N11" s="8"/>
      <c r="O11" s="8"/>
      <c r="P11" s="7" t="s">
        <v>23</v>
      </c>
      <c r="Q11" s="7" t="s">
        <v>21</v>
      </c>
      <c r="R11" s="7" t="s">
        <v>49</v>
      </c>
      <c r="S11" s="7" t="s">
        <v>50</v>
      </c>
      <c r="T11" s="9" t="s">
        <v>51</v>
      </c>
      <c r="U11" s="9" t="s">
        <v>479</v>
      </c>
      <c r="V11" s="7" t="s">
        <v>408</v>
      </c>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row>
    <row r="12" spans="1:257" s="11" customFormat="1" ht="12" customHeight="1" x14ac:dyDescent="0.2">
      <c r="A12" s="7">
        <v>11</v>
      </c>
      <c r="B12" s="7" t="s">
        <v>45</v>
      </c>
      <c r="C12" s="7" t="s">
        <v>46</v>
      </c>
      <c r="D12" s="7" t="s">
        <v>21</v>
      </c>
      <c r="E12" s="20" t="s">
        <v>497</v>
      </c>
      <c r="F12" s="18" t="s">
        <v>22</v>
      </c>
      <c r="G12" s="25"/>
      <c r="H12" s="25"/>
      <c r="I12" s="25"/>
      <c r="J12" s="26"/>
      <c r="K12" s="26">
        <v>5</v>
      </c>
      <c r="L12" s="25"/>
      <c r="M12" s="21"/>
      <c r="N12" s="8"/>
      <c r="O12" s="8"/>
      <c r="P12" s="7" t="s">
        <v>23</v>
      </c>
      <c r="Q12" s="7" t="s">
        <v>21</v>
      </c>
      <c r="R12" s="7" t="s">
        <v>24</v>
      </c>
      <c r="S12" s="7" t="s">
        <v>52</v>
      </c>
      <c r="T12" s="9" t="s">
        <v>51</v>
      </c>
      <c r="U12" s="9" t="s">
        <v>479</v>
      </c>
      <c r="V12" s="7" t="s">
        <v>408</v>
      </c>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row>
    <row r="13" spans="1:257" s="11" customFormat="1" ht="12" customHeight="1" x14ac:dyDescent="0.2">
      <c r="A13" s="7">
        <v>12</v>
      </c>
      <c r="B13" s="7" t="s">
        <v>53</v>
      </c>
      <c r="C13" s="7" t="s">
        <v>54</v>
      </c>
      <c r="D13" s="7" t="s">
        <v>21</v>
      </c>
      <c r="E13" s="20" t="s">
        <v>498</v>
      </c>
      <c r="F13" s="18" t="s">
        <v>22</v>
      </c>
      <c r="G13" s="25"/>
      <c r="H13" s="25"/>
      <c r="I13" s="25"/>
      <c r="J13" s="26">
        <v>25</v>
      </c>
      <c r="K13" s="26"/>
      <c r="L13" s="25"/>
      <c r="M13" s="21"/>
      <c r="N13" s="8"/>
      <c r="O13" s="8"/>
      <c r="P13" s="7" t="s">
        <v>23</v>
      </c>
      <c r="Q13" s="7" t="s">
        <v>21</v>
      </c>
      <c r="R13" s="7" t="s">
        <v>24</v>
      </c>
      <c r="S13" s="7" t="s">
        <v>27</v>
      </c>
      <c r="T13" s="9" t="s">
        <v>55</v>
      </c>
      <c r="U13" s="9" t="s">
        <v>56</v>
      </c>
      <c r="V13" s="7" t="s">
        <v>953</v>
      </c>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row>
    <row r="14" spans="1:257" s="11" customFormat="1" ht="12" customHeight="1" x14ac:dyDescent="0.2">
      <c r="A14" s="7">
        <v>13</v>
      </c>
      <c r="B14" s="7" t="s">
        <v>53</v>
      </c>
      <c r="C14" s="7" t="s">
        <v>54</v>
      </c>
      <c r="D14" s="7" t="s">
        <v>21</v>
      </c>
      <c r="E14" s="20" t="s">
        <v>499</v>
      </c>
      <c r="F14" s="18" t="s">
        <v>22</v>
      </c>
      <c r="G14" s="25"/>
      <c r="H14" s="25"/>
      <c r="I14" s="25"/>
      <c r="J14" s="26">
        <v>25</v>
      </c>
      <c r="K14" s="26"/>
      <c r="L14" s="25"/>
      <c r="M14" s="21"/>
      <c r="N14" s="8"/>
      <c r="O14" s="8"/>
      <c r="P14" s="7" t="s">
        <v>23</v>
      </c>
      <c r="Q14" s="7" t="s">
        <v>21</v>
      </c>
      <c r="R14" s="7" t="s">
        <v>44</v>
      </c>
      <c r="S14" s="7" t="s">
        <v>27</v>
      </c>
      <c r="T14" s="9" t="s">
        <v>55</v>
      </c>
      <c r="U14" s="9" t="s">
        <v>56</v>
      </c>
      <c r="V14" s="7" t="s">
        <v>953</v>
      </c>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row>
    <row r="15" spans="1:257" s="11" customFormat="1" ht="12" customHeight="1" x14ac:dyDescent="0.2">
      <c r="A15" s="7">
        <v>14</v>
      </c>
      <c r="B15" s="7" t="s">
        <v>57</v>
      </c>
      <c r="C15" s="7" t="s">
        <v>58</v>
      </c>
      <c r="D15" s="7" t="s">
        <v>21</v>
      </c>
      <c r="E15" s="20" t="s">
        <v>886</v>
      </c>
      <c r="F15" s="18" t="s">
        <v>22</v>
      </c>
      <c r="G15" s="25">
        <v>0.01</v>
      </c>
      <c r="H15" s="25"/>
      <c r="I15" s="25"/>
      <c r="J15" s="26">
        <v>22</v>
      </c>
      <c r="K15" s="26">
        <v>500</v>
      </c>
      <c r="L15" s="25"/>
      <c r="M15" s="21"/>
      <c r="N15" s="8"/>
      <c r="O15" s="8"/>
      <c r="P15" s="7" t="s">
        <v>23</v>
      </c>
      <c r="Q15" s="7" t="s">
        <v>21</v>
      </c>
      <c r="R15" s="7" t="s">
        <v>24</v>
      </c>
      <c r="S15" s="7" t="s">
        <v>964</v>
      </c>
      <c r="T15" s="9" t="s">
        <v>59</v>
      </c>
      <c r="U15" s="12" t="s">
        <v>60</v>
      </c>
      <c r="V15" s="7" t="s">
        <v>61</v>
      </c>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row>
    <row r="16" spans="1:257" s="11" customFormat="1" ht="12" customHeight="1" x14ac:dyDescent="0.2">
      <c r="A16" s="7">
        <v>15</v>
      </c>
      <c r="B16" s="7" t="s">
        <v>62</v>
      </c>
      <c r="C16" s="7" t="s">
        <v>62</v>
      </c>
      <c r="D16" s="7" t="s">
        <v>21</v>
      </c>
      <c r="E16" s="20" t="s">
        <v>500</v>
      </c>
      <c r="F16" s="18" t="s">
        <v>22</v>
      </c>
      <c r="G16" s="25"/>
      <c r="H16" s="25"/>
      <c r="I16" s="25"/>
      <c r="J16" s="26"/>
      <c r="K16" s="26">
        <v>20</v>
      </c>
      <c r="L16" s="25"/>
      <c r="M16" s="21"/>
      <c r="N16" s="8"/>
      <c r="O16" s="8"/>
      <c r="P16" s="7" t="s">
        <v>23</v>
      </c>
      <c r="Q16" s="7" t="s">
        <v>21</v>
      </c>
      <c r="R16" s="7" t="s">
        <v>24</v>
      </c>
      <c r="S16" s="7" t="s">
        <v>63</v>
      </c>
      <c r="T16" s="9" t="s">
        <v>64</v>
      </c>
      <c r="U16" s="9" t="s">
        <v>65</v>
      </c>
      <c r="V16" s="7" t="s">
        <v>409</v>
      </c>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row>
    <row r="17" spans="1:257" s="11" customFormat="1" ht="12" customHeight="1" x14ac:dyDescent="0.2">
      <c r="A17" s="7">
        <v>16</v>
      </c>
      <c r="B17" s="7" t="s">
        <v>62</v>
      </c>
      <c r="C17" s="7" t="s">
        <v>62</v>
      </c>
      <c r="D17" s="7" t="s">
        <v>21</v>
      </c>
      <c r="E17" s="20" t="s">
        <v>501</v>
      </c>
      <c r="F17" s="18" t="s">
        <v>22</v>
      </c>
      <c r="G17" s="25"/>
      <c r="H17" s="25"/>
      <c r="I17" s="25"/>
      <c r="J17" s="26"/>
      <c r="K17" s="26">
        <v>5</v>
      </c>
      <c r="L17" s="25"/>
      <c r="M17" s="21"/>
      <c r="N17" s="8"/>
      <c r="O17" s="8"/>
      <c r="P17" s="7" t="s">
        <v>23</v>
      </c>
      <c r="Q17" s="7" t="s">
        <v>21</v>
      </c>
      <c r="R17" s="7" t="s">
        <v>44</v>
      </c>
      <c r="S17" s="7" t="s">
        <v>66</v>
      </c>
      <c r="T17" s="9" t="s">
        <v>64</v>
      </c>
      <c r="U17" s="9" t="s">
        <v>65</v>
      </c>
      <c r="V17" s="7" t="s">
        <v>409</v>
      </c>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row>
    <row r="18" spans="1:257" s="11" customFormat="1" ht="12" customHeight="1" x14ac:dyDescent="0.2">
      <c r="A18" s="7">
        <v>17</v>
      </c>
      <c r="B18" s="7" t="s">
        <v>62</v>
      </c>
      <c r="C18" s="7" t="s">
        <v>62</v>
      </c>
      <c r="D18" s="7" t="s">
        <v>21</v>
      </c>
      <c r="E18" s="20" t="s">
        <v>502</v>
      </c>
      <c r="F18" s="18" t="s">
        <v>22</v>
      </c>
      <c r="G18" s="25"/>
      <c r="H18" s="25"/>
      <c r="I18" s="25"/>
      <c r="J18" s="26">
        <v>25</v>
      </c>
      <c r="K18" s="26">
        <v>100</v>
      </c>
      <c r="L18" s="25"/>
      <c r="M18" s="21"/>
      <c r="N18" s="8"/>
      <c r="O18" s="8"/>
      <c r="P18" s="7" t="s">
        <v>23</v>
      </c>
      <c r="Q18" s="7" t="s">
        <v>21</v>
      </c>
      <c r="R18" s="7" t="s">
        <v>44</v>
      </c>
      <c r="S18" s="7" t="s">
        <v>67</v>
      </c>
      <c r="T18" s="9" t="s">
        <v>64</v>
      </c>
      <c r="U18" s="9" t="s">
        <v>65</v>
      </c>
      <c r="V18" s="7" t="s">
        <v>409</v>
      </c>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row>
    <row r="19" spans="1:257" s="11" customFormat="1" ht="12" customHeight="1" x14ac:dyDescent="0.2">
      <c r="A19" s="7">
        <v>18</v>
      </c>
      <c r="B19" s="7" t="s">
        <v>68</v>
      </c>
      <c r="C19" s="7" t="s">
        <v>68</v>
      </c>
      <c r="D19" s="7" t="s">
        <v>21</v>
      </c>
      <c r="E19" s="20" t="s">
        <v>503</v>
      </c>
      <c r="F19" s="18" t="s">
        <v>22</v>
      </c>
      <c r="G19" s="25">
        <v>4.0000000000000001E-3</v>
      </c>
      <c r="H19" s="25"/>
      <c r="I19" s="25"/>
      <c r="J19" s="26">
        <f>48/2.7</f>
        <v>17.777777777777775</v>
      </c>
      <c r="K19" s="26">
        <f>270/2.7</f>
        <v>100</v>
      </c>
      <c r="L19" s="25"/>
      <c r="M19" s="21"/>
      <c r="N19" s="8"/>
      <c r="O19" s="8"/>
      <c r="P19" s="7" t="s">
        <v>23</v>
      </c>
      <c r="Q19" s="7" t="s">
        <v>21</v>
      </c>
      <c r="R19" s="7" t="s">
        <v>24</v>
      </c>
      <c r="S19" s="7" t="s">
        <v>69</v>
      </c>
      <c r="T19" s="9" t="s">
        <v>480</v>
      </c>
      <c r="U19" s="9" t="s">
        <v>70</v>
      </c>
      <c r="V19" s="7" t="s">
        <v>961</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row>
    <row r="20" spans="1:257" s="11" customFormat="1" ht="12" customHeight="1" x14ac:dyDescent="0.2">
      <c r="A20" s="7">
        <v>19</v>
      </c>
      <c r="B20" s="7" t="s">
        <v>68</v>
      </c>
      <c r="C20" s="7" t="s">
        <v>68</v>
      </c>
      <c r="D20" s="7" t="s">
        <v>21</v>
      </c>
      <c r="E20" s="20" t="s">
        <v>490</v>
      </c>
      <c r="F20" s="18" t="s">
        <v>22</v>
      </c>
      <c r="G20" s="25"/>
      <c r="H20" s="25"/>
      <c r="I20" s="25"/>
      <c r="J20" s="26"/>
      <c r="K20" s="26">
        <f>6.5/2.7</f>
        <v>2.4074074074074074</v>
      </c>
      <c r="L20" s="25"/>
      <c r="M20" s="21"/>
      <c r="N20" s="8"/>
      <c r="O20" s="8"/>
      <c r="P20" s="7" t="s">
        <v>23</v>
      </c>
      <c r="Q20" s="7" t="s">
        <v>21</v>
      </c>
      <c r="R20" s="7" t="s">
        <v>24</v>
      </c>
      <c r="S20" s="7" t="s">
        <v>71</v>
      </c>
      <c r="T20" s="9" t="s">
        <v>480</v>
      </c>
      <c r="U20" s="9" t="s">
        <v>70</v>
      </c>
      <c r="V20" s="7" t="s">
        <v>961</v>
      </c>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row>
    <row r="21" spans="1:257" s="11" customFormat="1" ht="12" customHeight="1" x14ac:dyDescent="0.2">
      <c r="A21" s="7">
        <v>20</v>
      </c>
      <c r="B21" s="7" t="s">
        <v>68</v>
      </c>
      <c r="C21" s="7" t="s">
        <v>68</v>
      </c>
      <c r="D21" s="7" t="s">
        <v>21</v>
      </c>
      <c r="E21" s="20" t="s">
        <v>505</v>
      </c>
      <c r="F21" s="18" t="s">
        <v>22</v>
      </c>
      <c r="G21" s="25"/>
      <c r="H21" s="25"/>
      <c r="I21" s="25"/>
      <c r="J21" s="26"/>
      <c r="K21" s="26">
        <f>60/2.7</f>
        <v>22.222222222222221</v>
      </c>
      <c r="L21" s="25"/>
      <c r="M21" s="21"/>
      <c r="N21" s="8"/>
      <c r="O21" s="8"/>
      <c r="P21" s="7" t="s">
        <v>23</v>
      </c>
      <c r="Q21" s="7" t="s">
        <v>21</v>
      </c>
      <c r="R21" s="7" t="s">
        <v>72</v>
      </c>
      <c r="S21" s="7" t="s">
        <v>73</v>
      </c>
      <c r="T21" s="9" t="s">
        <v>480</v>
      </c>
      <c r="U21" s="9" t="s">
        <v>70</v>
      </c>
      <c r="V21" s="7" t="s">
        <v>961</v>
      </c>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row>
    <row r="22" spans="1:257" s="11" customFormat="1" ht="12" customHeight="1" x14ac:dyDescent="0.2">
      <c r="A22" s="7">
        <v>21</v>
      </c>
      <c r="B22" s="7" t="s">
        <v>31</v>
      </c>
      <c r="C22" s="7" t="s">
        <v>32</v>
      </c>
      <c r="D22" s="7" t="s">
        <v>74</v>
      </c>
      <c r="E22" s="20" t="s">
        <v>504</v>
      </c>
      <c r="F22" s="18" t="s">
        <v>22</v>
      </c>
      <c r="G22" s="25"/>
      <c r="H22" s="25"/>
      <c r="I22" s="25"/>
      <c r="J22" s="26">
        <v>100</v>
      </c>
      <c r="K22" s="26"/>
      <c r="L22" s="25"/>
      <c r="M22" s="21"/>
      <c r="N22" s="8"/>
      <c r="O22" s="8"/>
      <c r="P22" s="7" t="s">
        <v>23</v>
      </c>
      <c r="Q22" s="7" t="s">
        <v>74</v>
      </c>
      <c r="R22" s="7" t="s">
        <v>24</v>
      </c>
      <c r="S22" s="7" t="s">
        <v>75</v>
      </c>
      <c r="T22" s="9" t="s">
        <v>33</v>
      </c>
      <c r="U22" s="12" t="s">
        <v>467</v>
      </c>
      <c r="V22" s="7" t="s">
        <v>406</v>
      </c>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row>
    <row r="23" spans="1:257" s="11" customFormat="1" ht="12" customHeight="1" x14ac:dyDescent="0.2">
      <c r="A23" s="7">
        <v>22</v>
      </c>
      <c r="B23" s="7" t="s">
        <v>31</v>
      </c>
      <c r="C23" s="7" t="s">
        <v>32</v>
      </c>
      <c r="D23" s="7" t="s">
        <v>74</v>
      </c>
      <c r="E23" s="20" t="s">
        <v>965</v>
      </c>
      <c r="F23" s="18" t="s">
        <v>22</v>
      </c>
      <c r="G23" s="25"/>
      <c r="H23" s="25"/>
      <c r="I23" s="25"/>
      <c r="J23" s="26">
        <v>30</v>
      </c>
      <c r="K23" s="26"/>
      <c r="L23" s="25"/>
      <c r="M23" s="21"/>
      <c r="N23" s="8"/>
      <c r="O23" s="8"/>
      <c r="P23" s="7" t="s">
        <v>23</v>
      </c>
      <c r="Q23" s="7" t="s">
        <v>74</v>
      </c>
      <c r="R23" s="7" t="s">
        <v>44</v>
      </c>
      <c r="S23" s="7" t="s">
        <v>77</v>
      </c>
      <c r="T23" s="9" t="s">
        <v>33</v>
      </c>
      <c r="U23" s="12" t="s">
        <v>467</v>
      </c>
      <c r="V23" s="7" t="s">
        <v>406</v>
      </c>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row>
    <row r="24" spans="1:257" s="11" customFormat="1" ht="12" customHeight="1" x14ac:dyDescent="0.2">
      <c r="A24" s="7">
        <v>23</v>
      </c>
      <c r="B24" s="7" t="s">
        <v>31</v>
      </c>
      <c r="C24" s="7" t="s">
        <v>32</v>
      </c>
      <c r="D24" s="7" t="s">
        <v>74</v>
      </c>
      <c r="E24" s="20" t="s">
        <v>947</v>
      </c>
      <c r="F24" s="18" t="s">
        <v>22</v>
      </c>
      <c r="G24" s="25"/>
      <c r="H24" s="25"/>
      <c r="I24" s="25"/>
      <c r="J24" s="26">
        <v>22</v>
      </c>
      <c r="K24" s="26"/>
      <c r="L24" s="25"/>
      <c r="M24" s="21"/>
      <c r="N24" s="8"/>
      <c r="O24" s="8"/>
      <c r="P24" s="7" t="s">
        <v>23</v>
      </c>
      <c r="Q24" s="7" t="s">
        <v>74</v>
      </c>
      <c r="R24" s="7" t="s">
        <v>24</v>
      </c>
      <c r="S24" s="7" t="s">
        <v>78</v>
      </c>
      <c r="T24" s="9" t="s">
        <v>33</v>
      </c>
      <c r="U24" s="12" t="s">
        <v>467</v>
      </c>
      <c r="V24" s="7" t="s">
        <v>406</v>
      </c>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row>
    <row r="25" spans="1:257" s="11" customFormat="1" ht="12" customHeight="1" x14ac:dyDescent="0.2">
      <c r="A25" s="7">
        <v>24</v>
      </c>
      <c r="B25" s="7" t="s">
        <v>31</v>
      </c>
      <c r="C25" s="7" t="s">
        <v>32</v>
      </c>
      <c r="D25" s="7" t="s">
        <v>74</v>
      </c>
      <c r="E25" s="20" t="s">
        <v>262</v>
      </c>
      <c r="F25" s="18" t="s">
        <v>22</v>
      </c>
      <c r="G25" s="25"/>
      <c r="H25" s="25"/>
      <c r="I25" s="25"/>
      <c r="J25" s="26">
        <v>12</v>
      </c>
      <c r="K25" s="26"/>
      <c r="L25" s="25"/>
      <c r="M25" s="21"/>
      <c r="N25" s="8"/>
      <c r="O25" s="8"/>
      <c r="P25" s="7" t="s">
        <v>23</v>
      </c>
      <c r="Q25" s="7" t="s">
        <v>74</v>
      </c>
      <c r="R25" s="7" t="s">
        <v>24</v>
      </c>
      <c r="S25" s="7" t="s">
        <v>79</v>
      </c>
      <c r="T25" s="9" t="s">
        <v>33</v>
      </c>
      <c r="U25" s="12" t="s">
        <v>467</v>
      </c>
      <c r="V25" s="7" t="s">
        <v>406</v>
      </c>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row>
    <row r="26" spans="1:257" s="11" customFormat="1" ht="12" customHeight="1" x14ac:dyDescent="0.2">
      <c r="A26" s="7">
        <v>25</v>
      </c>
      <c r="B26" s="7" t="s">
        <v>35</v>
      </c>
      <c r="C26" s="7" t="s">
        <v>36</v>
      </c>
      <c r="D26" s="7" t="s">
        <v>74</v>
      </c>
      <c r="E26" s="20" t="s">
        <v>507</v>
      </c>
      <c r="F26" s="18" t="s">
        <v>22</v>
      </c>
      <c r="G26" s="25">
        <v>2.5000000000000001E-3</v>
      </c>
      <c r="H26" s="25"/>
      <c r="I26" s="25"/>
      <c r="J26" s="26">
        <v>30</v>
      </c>
      <c r="K26" s="26"/>
      <c r="L26" s="25"/>
      <c r="M26" s="21"/>
      <c r="N26" s="8"/>
      <c r="O26" s="8"/>
      <c r="P26" s="7" t="s">
        <v>23</v>
      </c>
      <c r="Q26" s="7" t="s">
        <v>74</v>
      </c>
      <c r="R26" s="7" t="s">
        <v>24</v>
      </c>
      <c r="S26" s="7" t="s">
        <v>27</v>
      </c>
      <c r="T26" s="9" t="s">
        <v>38</v>
      </c>
      <c r="U26" s="12" t="s">
        <v>456</v>
      </c>
      <c r="V26" s="7" t="s">
        <v>39</v>
      </c>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row>
    <row r="27" spans="1:257" s="11" customFormat="1" ht="12" customHeight="1" x14ac:dyDescent="0.2">
      <c r="A27" s="7">
        <v>26</v>
      </c>
      <c r="B27" s="7" t="s">
        <v>35</v>
      </c>
      <c r="C27" s="7" t="s">
        <v>36</v>
      </c>
      <c r="D27" s="7" t="s">
        <v>74</v>
      </c>
      <c r="E27" s="20" t="s">
        <v>508</v>
      </c>
      <c r="F27" s="18" t="s">
        <v>22</v>
      </c>
      <c r="G27" s="25"/>
      <c r="H27" s="25"/>
      <c r="I27" s="25"/>
      <c r="J27" s="26"/>
      <c r="K27" s="26">
        <v>11</v>
      </c>
      <c r="L27" s="25"/>
      <c r="M27" s="21"/>
      <c r="N27" s="8"/>
      <c r="O27" s="8"/>
      <c r="P27" s="7" t="s">
        <v>23</v>
      </c>
      <c r="Q27" s="7" t="s">
        <v>74</v>
      </c>
      <c r="R27" s="7" t="s">
        <v>44</v>
      </c>
      <c r="S27" s="7" t="s">
        <v>27</v>
      </c>
      <c r="T27" s="9" t="s">
        <v>38</v>
      </c>
      <c r="U27" s="12" t="s">
        <v>456</v>
      </c>
      <c r="V27" s="7" t="s">
        <v>39</v>
      </c>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row>
    <row r="28" spans="1:257" s="11" customFormat="1" ht="12" customHeight="1" x14ac:dyDescent="0.2">
      <c r="A28" s="7">
        <v>27</v>
      </c>
      <c r="B28" s="7" t="s">
        <v>45</v>
      </c>
      <c r="C28" s="7" t="s">
        <v>46</v>
      </c>
      <c r="D28" s="7" t="s">
        <v>74</v>
      </c>
      <c r="E28" s="20" t="s">
        <v>509</v>
      </c>
      <c r="F28" s="18" t="s">
        <v>22</v>
      </c>
      <c r="G28" s="25">
        <v>5.0000000000000001E-3</v>
      </c>
      <c r="H28" s="25"/>
      <c r="I28" s="25"/>
      <c r="J28" s="26">
        <v>60</v>
      </c>
      <c r="K28" s="26">
        <v>600</v>
      </c>
      <c r="L28" s="25"/>
      <c r="M28" s="21"/>
      <c r="N28" s="8"/>
      <c r="O28" s="8"/>
      <c r="P28" s="7" t="s">
        <v>23</v>
      </c>
      <c r="Q28" s="7" t="s">
        <v>74</v>
      </c>
      <c r="R28" s="7" t="s">
        <v>24</v>
      </c>
      <c r="S28" s="7" t="s">
        <v>27</v>
      </c>
      <c r="T28" s="9" t="s">
        <v>51</v>
      </c>
      <c r="U28" s="9" t="s">
        <v>343</v>
      </c>
      <c r="V28" s="7" t="s">
        <v>408</v>
      </c>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row>
    <row r="29" spans="1:257" s="11" customFormat="1" ht="12" customHeight="1" x14ac:dyDescent="0.2">
      <c r="A29" s="7">
        <v>28</v>
      </c>
      <c r="B29" s="7" t="s">
        <v>45</v>
      </c>
      <c r="C29" s="7" t="s">
        <v>46</v>
      </c>
      <c r="D29" s="7" t="s">
        <v>74</v>
      </c>
      <c r="E29" s="20" t="s">
        <v>510</v>
      </c>
      <c r="F29" s="18" t="s">
        <v>22</v>
      </c>
      <c r="G29" s="25"/>
      <c r="H29" s="25"/>
      <c r="I29" s="25"/>
      <c r="J29" s="26"/>
      <c r="K29" s="26">
        <v>20</v>
      </c>
      <c r="L29" s="25"/>
      <c r="M29" s="21"/>
      <c r="N29" s="8"/>
      <c r="O29" s="8"/>
      <c r="P29" s="7" t="s">
        <v>80</v>
      </c>
      <c r="Q29" s="7" t="s">
        <v>74</v>
      </c>
      <c r="R29" s="7" t="s">
        <v>24</v>
      </c>
      <c r="S29" s="7" t="s">
        <v>27</v>
      </c>
      <c r="T29" s="9" t="s">
        <v>51</v>
      </c>
      <c r="U29" s="9" t="s">
        <v>343</v>
      </c>
      <c r="V29" s="7" t="s">
        <v>408</v>
      </c>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row>
    <row r="30" spans="1:257" s="11" customFormat="1" ht="12" customHeight="1" x14ac:dyDescent="0.2">
      <c r="A30" s="7">
        <v>29</v>
      </c>
      <c r="B30" s="7" t="s">
        <v>45</v>
      </c>
      <c r="C30" s="7" t="s">
        <v>46</v>
      </c>
      <c r="D30" s="7" t="s">
        <v>74</v>
      </c>
      <c r="E30" s="20" t="s">
        <v>952</v>
      </c>
      <c r="F30" s="18" t="s">
        <v>22</v>
      </c>
      <c r="G30" s="25"/>
      <c r="H30" s="25"/>
      <c r="I30" s="25"/>
      <c r="J30" s="26"/>
      <c r="K30" s="26">
        <v>30</v>
      </c>
      <c r="L30" s="25"/>
      <c r="M30" s="21"/>
      <c r="N30" s="8"/>
      <c r="O30" s="8"/>
      <c r="P30" s="7" t="s">
        <v>23</v>
      </c>
      <c r="Q30" s="7" t="s">
        <v>74</v>
      </c>
      <c r="R30" s="7" t="s">
        <v>44</v>
      </c>
      <c r="S30" s="7" t="s">
        <v>27</v>
      </c>
      <c r="T30" s="9" t="s">
        <v>51</v>
      </c>
      <c r="U30" s="9" t="s">
        <v>343</v>
      </c>
      <c r="V30" s="7" t="s">
        <v>408</v>
      </c>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row>
    <row r="31" spans="1:257" s="11" customFormat="1" ht="12" customHeight="1" x14ac:dyDescent="0.2">
      <c r="A31" s="7">
        <v>30</v>
      </c>
      <c r="B31" s="7" t="s">
        <v>45</v>
      </c>
      <c r="C31" s="7" t="s">
        <v>46</v>
      </c>
      <c r="D31" s="7" t="s">
        <v>74</v>
      </c>
      <c r="E31" s="20" t="s">
        <v>511</v>
      </c>
      <c r="F31" s="18" t="s">
        <v>29</v>
      </c>
      <c r="G31" s="25"/>
      <c r="H31" s="25"/>
      <c r="I31" s="25"/>
      <c r="J31" s="26"/>
      <c r="K31" s="26">
        <v>60</v>
      </c>
      <c r="L31" s="25"/>
      <c r="M31" s="21"/>
      <c r="N31" s="8"/>
      <c r="O31" s="8"/>
      <c r="P31" s="7" t="s">
        <v>23</v>
      </c>
      <c r="Q31" s="7" t="s">
        <v>74</v>
      </c>
      <c r="R31" s="7" t="s">
        <v>30</v>
      </c>
      <c r="S31" s="7" t="s">
        <v>81</v>
      </c>
      <c r="T31" s="9" t="s">
        <v>51</v>
      </c>
      <c r="U31" s="9" t="s">
        <v>343</v>
      </c>
      <c r="V31" s="7" t="s">
        <v>408</v>
      </c>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row>
    <row r="32" spans="1:257" s="11" customFormat="1" ht="12" customHeight="1" x14ac:dyDescent="0.2">
      <c r="A32" s="7">
        <v>31</v>
      </c>
      <c r="B32" s="7" t="s">
        <v>45</v>
      </c>
      <c r="C32" s="7" t="s">
        <v>46</v>
      </c>
      <c r="D32" s="7" t="s">
        <v>74</v>
      </c>
      <c r="E32" s="20" t="s">
        <v>947</v>
      </c>
      <c r="F32" s="18" t="s">
        <v>29</v>
      </c>
      <c r="G32" s="25"/>
      <c r="H32" s="25"/>
      <c r="I32" s="25"/>
      <c r="J32" s="26"/>
      <c r="K32" s="26">
        <v>30</v>
      </c>
      <c r="L32" s="25"/>
      <c r="M32" s="21"/>
      <c r="N32" s="8"/>
      <c r="O32" s="8"/>
      <c r="P32" s="7" t="s">
        <v>23</v>
      </c>
      <c r="Q32" s="7" t="s">
        <v>74</v>
      </c>
      <c r="R32" s="7" t="s">
        <v>24</v>
      </c>
      <c r="S32" s="7" t="s">
        <v>27</v>
      </c>
      <c r="T32" s="9" t="s">
        <v>51</v>
      </c>
      <c r="U32" s="9" t="s">
        <v>343</v>
      </c>
      <c r="V32" s="7" t="s">
        <v>408</v>
      </c>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row>
    <row r="33" spans="1:257" s="11" customFormat="1" ht="12" customHeight="1" x14ac:dyDescent="0.2">
      <c r="A33" s="7">
        <v>32</v>
      </c>
      <c r="B33" s="7" t="s">
        <v>45</v>
      </c>
      <c r="C33" s="7" t="s">
        <v>46</v>
      </c>
      <c r="D33" s="7" t="s">
        <v>74</v>
      </c>
      <c r="E33" s="20" t="s">
        <v>262</v>
      </c>
      <c r="F33" s="18" t="s">
        <v>29</v>
      </c>
      <c r="G33" s="25"/>
      <c r="H33" s="25"/>
      <c r="I33" s="25"/>
      <c r="J33" s="26"/>
      <c r="K33" s="26">
        <v>12</v>
      </c>
      <c r="L33" s="25"/>
      <c r="M33" s="21"/>
      <c r="N33" s="8"/>
      <c r="O33" s="8"/>
      <c r="P33" s="7" t="s">
        <v>23</v>
      </c>
      <c r="Q33" s="7" t="s">
        <v>74</v>
      </c>
      <c r="R33" s="7" t="s">
        <v>24</v>
      </c>
      <c r="S33" s="7" t="s">
        <v>27</v>
      </c>
      <c r="T33" s="9" t="s">
        <v>51</v>
      </c>
      <c r="U33" s="9" t="s">
        <v>343</v>
      </c>
      <c r="V33" s="7" t="s">
        <v>408</v>
      </c>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row>
    <row r="34" spans="1:257" s="11" customFormat="1" ht="12" customHeight="1" x14ac:dyDescent="0.2">
      <c r="A34" s="7">
        <v>33</v>
      </c>
      <c r="B34" s="7" t="s">
        <v>45</v>
      </c>
      <c r="C34" s="7" t="s">
        <v>46</v>
      </c>
      <c r="D34" s="7" t="s">
        <v>74</v>
      </c>
      <c r="E34" s="20" t="s">
        <v>512</v>
      </c>
      <c r="F34" s="18" t="s">
        <v>29</v>
      </c>
      <c r="G34" s="25"/>
      <c r="H34" s="25"/>
      <c r="I34" s="25"/>
      <c r="J34" s="26"/>
      <c r="K34" s="26">
        <v>75.33</v>
      </c>
      <c r="L34" s="25"/>
      <c r="M34" s="21"/>
      <c r="N34" s="8"/>
      <c r="O34" s="8"/>
      <c r="P34" s="7" t="s">
        <v>23</v>
      </c>
      <c r="Q34" s="7" t="s">
        <v>74</v>
      </c>
      <c r="R34" s="7" t="s">
        <v>24</v>
      </c>
      <c r="S34" s="7" t="s">
        <v>82</v>
      </c>
      <c r="T34" s="9" t="s">
        <v>51</v>
      </c>
      <c r="U34" s="9" t="s">
        <v>343</v>
      </c>
      <c r="V34" s="7" t="s">
        <v>408</v>
      </c>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row>
    <row r="35" spans="1:257" s="11" customFormat="1" ht="12" customHeight="1" x14ac:dyDescent="0.2">
      <c r="A35" s="7">
        <v>34</v>
      </c>
      <c r="B35" s="7" t="s">
        <v>57</v>
      </c>
      <c r="C35" s="7" t="s">
        <v>58</v>
      </c>
      <c r="D35" s="7" t="s">
        <v>74</v>
      </c>
      <c r="E35" s="20" t="s">
        <v>513</v>
      </c>
      <c r="F35" s="18" t="s">
        <v>22</v>
      </c>
      <c r="G35" s="25"/>
      <c r="H35" s="25"/>
      <c r="I35" s="25"/>
      <c r="J35" s="26">
        <v>112</v>
      </c>
      <c r="K35" s="26"/>
      <c r="L35" s="25"/>
      <c r="M35" s="21"/>
      <c r="N35" s="8"/>
      <c r="O35" s="8"/>
      <c r="P35" s="7" t="s">
        <v>80</v>
      </c>
      <c r="Q35" s="7" t="s">
        <v>74</v>
      </c>
      <c r="R35" s="7" t="s">
        <v>24</v>
      </c>
      <c r="S35" s="7" t="s">
        <v>430</v>
      </c>
      <c r="T35" s="9" t="s">
        <v>59</v>
      </c>
      <c r="U35" s="9" t="s">
        <v>83</v>
      </c>
      <c r="V35" s="7" t="s">
        <v>61</v>
      </c>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row>
    <row r="36" spans="1:257" s="11" customFormat="1" ht="12" customHeight="1" x14ac:dyDescent="0.2">
      <c r="A36" s="7">
        <v>35</v>
      </c>
      <c r="B36" s="7" t="s">
        <v>57</v>
      </c>
      <c r="C36" s="7" t="s">
        <v>58</v>
      </c>
      <c r="D36" s="7" t="s">
        <v>74</v>
      </c>
      <c r="E36" s="20" t="s">
        <v>514</v>
      </c>
      <c r="F36" s="18" t="s">
        <v>22</v>
      </c>
      <c r="G36" s="25"/>
      <c r="H36" s="25"/>
      <c r="I36" s="25"/>
      <c r="J36" s="26">
        <v>27</v>
      </c>
      <c r="K36" s="26"/>
      <c r="L36" s="25"/>
      <c r="M36" s="21"/>
      <c r="N36" s="8"/>
      <c r="O36" s="8"/>
      <c r="P36" s="7" t="s">
        <v>80</v>
      </c>
      <c r="Q36" s="7" t="s">
        <v>74</v>
      </c>
      <c r="R36" s="7" t="s">
        <v>44</v>
      </c>
      <c r="S36" s="7" t="s">
        <v>431</v>
      </c>
      <c r="T36" s="9" t="s">
        <v>59</v>
      </c>
      <c r="U36" s="9" t="s">
        <v>83</v>
      </c>
      <c r="V36" s="7" t="s">
        <v>61</v>
      </c>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row>
    <row r="37" spans="1:257" s="11" customFormat="1" ht="12" customHeight="1" x14ac:dyDescent="0.2">
      <c r="A37" s="7">
        <v>36</v>
      </c>
      <c r="B37" s="7" t="s">
        <v>62</v>
      </c>
      <c r="C37" s="7" t="s">
        <v>62</v>
      </c>
      <c r="D37" s="7" t="s">
        <v>74</v>
      </c>
      <c r="E37" s="20" t="s">
        <v>955</v>
      </c>
      <c r="F37" s="18" t="s">
        <v>22</v>
      </c>
      <c r="G37" s="25"/>
      <c r="H37" s="25"/>
      <c r="I37" s="25"/>
      <c r="J37" s="26">
        <v>48</v>
      </c>
      <c r="K37" s="26"/>
      <c r="L37" s="25"/>
      <c r="M37" s="21"/>
      <c r="N37" s="8"/>
      <c r="O37" s="8"/>
      <c r="P37" s="7" t="s">
        <v>23</v>
      </c>
      <c r="Q37" s="7" t="s">
        <v>74</v>
      </c>
      <c r="R37" s="7" t="s">
        <v>24</v>
      </c>
      <c r="S37" s="7" t="s">
        <v>84</v>
      </c>
      <c r="T37" s="9" t="s">
        <v>64</v>
      </c>
      <c r="U37" s="9" t="s">
        <v>85</v>
      </c>
      <c r="V37" s="7" t="s">
        <v>409</v>
      </c>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row>
    <row r="38" spans="1:257" s="11" customFormat="1" ht="12" customHeight="1" x14ac:dyDescent="0.2">
      <c r="A38" s="7">
        <v>37</v>
      </c>
      <c r="B38" s="7" t="s">
        <v>62</v>
      </c>
      <c r="C38" s="7" t="s">
        <v>62</v>
      </c>
      <c r="D38" s="7" t="s">
        <v>74</v>
      </c>
      <c r="E38" s="20" t="s">
        <v>487</v>
      </c>
      <c r="F38" s="18" t="s">
        <v>22</v>
      </c>
      <c r="G38" s="25">
        <v>2.9169999999999999E-3</v>
      </c>
      <c r="H38" s="25"/>
      <c r="I38" s="25"/>
      <c r="J38" s="26">
        <v>10</v>
      </c>
      <c r="K38" s="26">
        <v>200</v>
      </c>
      <c r="L38" s="25"/>
      <c r="M38" s="21"/>
      <c r="N38" s="8"/>
      <c r="O38" s="8"/>
      <c r="P38" s="7" t="s">
        <v>23</v>
      </c>
      <c r="Q38" s="7" t="s">
        <v>74</v>
      </c>
      <c r="R38" s="7" t="s">
        <v>24</v>
      </c>
      <c r="S38" s="7" t="s">
        <v>966</v>
      </c>
      <c r="T38" s="9" t="s">
        <v>64</v>
      </c>
      <c r="U38" s="9" t="s">
        <v>85</v>
      </c>
      <c r="V38" s="7" t="s">
        <v>409</v>
      </c>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row>
    <row r="39" spans="1:257" s="11" customFormat="1" ht="12" customHeight="1" x14ac:dyDescent="0.2">
      <c r="A39" s="7">
        <v>38</v>
      </c>
      <c r="B39" s="7" t="s">
        <v>62</v>
      </c>
      <c r="C39" s="7" t="s">
        <v>62</v>
      </c>
      <c r="D39" s="7" t="s">
        <v>74</v>
      </c>
      <c r="E39" s="20" t="s">
        <v>623</v>
      </c>
      <c r="F39" s="18" t="s">
        <v>22</v>
      </c>
      <c r="G39" s="25"/>
      <c r="H39" s="25"/>
      <c r="I39" s="25"/>
      <c r="J39" s="26"/>
      <c r="K39" s="26">
        <v>10</v>
      </c>
      <c r="L39" s="25"/>
      <c r="M39" s="21"/>
      <c r="N39" s="8"/>
      <c r="O39" s="8"/>
      <c r="P39" s="7" t="s">
        <v>23</v>
      </c>
      <c r="Q39" s="7" t="s">
        <v>74</v>
      </c>
      <c r="R39" s="7" t="s">
        <v>24</v>
      </c>
      <c r="S39" s="7" t="s">
        <v>27</v>
      </c>
      <c r="T39" s="9" t="s">
        <v>64</v>
      </c>
      <c r="U39" s="9" t="s">
        <v>85</v>
      </c>
      <c r="V39" s="7" t="s">
        <v>409</v>
      </c>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row>
    <row r="40" spans="1:257" s="11" customFormat="1" ht="12" customHeight="1" x14ac:dyDescent="0.2">
      <c r="A40" s="7">
        <v>39</v>
      </c>
      <c r="B40" s="7" t="s">
        <v>62</v>
      </c>
      <c r="C40" s="7" t="s">
        <v>62</v>
      </c>
      <c r="D40" s="7" t="s">
        <v>74</v>
      </c>
      <c r="E40" s="20" t="s">
        <v>515</v>
      </c>
      <c r="F40" s="18" t="s">
        <v>29</v>
      </c>
      <c r="G40" s="25"/>
      <c r="H40" s="25"/>
      <c r="I40" s="25"/>
      <c r="J40" s="26"/>
      <c r="K40" s="26">
        <v>10</v>
      </c>
      <c r="L40" s="25"/>
      <c r="M40" s="21"/>
      <c r="N40" s="8"/>
      <c r="O40" s="8"/>
      <c r="P40" s="7" t="s">
        <v>86</v>
      </c>
      <c r="Q40" s="7" t="s">
        <v>74</v>
      </c>
      <c r="R40" s="7" t="s">
        <v>30</v>
      </c>
      <c r="S40" s="7" t="s">
        <v>27</v>
      </c>
      <c r="T40" s="9" t="s">
        <v>64</v>
      </c>
      <c r="U40" s="9" t="s">
        <v>85</v>
      </c>
      <c r="V40" s="7" t="s">
        <v>409</v>
      </c>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row>
    <row r="41" spans="1:257" s="11" customFormat="1" ht="12" customHeight="1" x14ac:dyDescent="0.2">
      <c r="A41" s="7">
        <v>40</v>
      </c>
      <c r="B41" s="7" t="s">
        <v>62</v>
      </c>
      <c r="C41" s="7" t="s">
        <v>62</v>
      </c>
      <c r="D41" s="7" t="s">
        <v>74</v>
      </c>
      <c r="E41" s="20" t="s">
        <v>623</v>
      </c>
      <c r="F41" s="18" t="s">
        <v>29</v>
      </c>
      <c r="G41" s="25"/>
      <c r="H41" s="25"/>
      <c r="I41" s="25"/>
      <c r="J41" s="26"/>
      <c r="K41" s="26">
        <v>10</v>
      </c>
      <c r="L41" s="25"/>
      <c r="M41" s="21"/>
      <c r="N41" s="8"/>
      <c r="O41" s="8"/>
      <c r="P41" s="7" t="s">
        <v>86</v>
      </c>
      <c r="Q41" s="7" t="s">
        <v>74</v>
      </c>
      <c r="R41" s="7" t="s">
        <v>24</v>
      </c>
      <c r="S41" s="7" t="s">
        <v>27</v>
      </c>
      <c r="T41" s="9" t="s">
        <v>64</v>
      </c>
      <c r="U41" s="9" t="s">
        <v>85</v>
      </c>
      <c r="V41" s="7" t="s">
        <v>409</v>
      </c>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row>
    <row r="42" spans="1:257" s="11" customFormat="1" ht="12" customHeight="1" x14ac:dyDescent="0.2">
      <c r="A42" s="7">
        <v>41</v>
      </c>
      <c r="B42" s="7" t="s">
        <v>62</v>
      </c>
      <c r="C42" s="7" t="s">
        <v>62</v>
      </c>
      <c r="D42" s="7" t="s">
        <v>74</v>
      </c>
      <c r="E42" s="20" t="s">
        <v>947</v>
      </c>
      <c r="F42" s="18" t="s">
        <v>29</v>
      </c>
      <c r="G42" s="25"/>
      <c r="H42" s="25"/>
      <c r="I42" s="25"/>
      <c r="J42" s="26"/>
      <c r="K42" s="26">
        <v>25</v>
      </c>
      <c r="L42" s="25"/>
      <c r="M42" s="21"/>
      <c r="N42" s="8"/>
      <c r="O42" s="8"/>
      <c r="P42" s="7" t="s">
        <v>86</v>
      </c>
      <c r="Q42" s="7" t="s">
        <v>74</v>
      </c>
      <c r="R42" s="7" t="s">
        <v>24</v>
      </c>
      <c r="S42" s="7" t="s">
        <v>27</v>
      </c>
      <c r="T42" s="9" t="s">
        <v>64</v>
      </c>
      <c r="U42" s="9" t="s">
        <v>85</v>
      </c>
      <c r="V42" s="7" t="s">
        <v>409</v>
      </c>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row>
    <row r="43" spans="1:257" s="11" customFormat="1" ht="12" customHeight="1" x14ac:dyDescent="0.2">
      <c r="A43" s="7">
        <v>42</v>
      </c>
      <c r="B43" s="7" t="s">
        <v>19</v>
      </c>
      <c r="C43" s="7" t="s">
        <v>20</v>
      </c>
      <c r="D43" s="7" t="s">
        <v>87</v>
      </c>
      <c r="E43" s="20" t="s">
        <v>516</v>
      </c>
      <c r="F43" s="18" t="s">
        <v>22</v>
      </c>
      <c r="G43" s="19">
        <v>5.0000000000000001E-3</v>
      </c>
      <c r="H43" s="19"/>
      <c r="I43" s="19"/>
      <c r="J43" s="26">
        <v>50</v>
      </c>
      <c r="K43" s="26"/>
      <c r="L43" s="25"/>
      <c r="M43" s="21"/>
      <c r="N43" s="8"/>
      <c r="O43" s="8"/>
      <c r="P43" s="7" t="s">
        <v>23</v>
      </c>
      <c r="Q43" s="7" t="s">
        <v>87</v>
      </c>
      <c r="R43" s="7" t="s">
        <v>24</v>
      </c>
      <c r="S43" s="7" t="s">
        <v>915</v>
      </c>
      <c r="T43" s="9" t="s">
        <v>28</v>
      </c>
      <c r="U43" s="9" t="s">
        <v>25</v>
      </c>
      <c r="V43" s="7" t="s">
        <v>26</v>
      </c>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row>
    <row r="44" spans="1:257" s="11" customFormat="1" ht="12" customHeight="1" x14ac:dyDescent="0.2">
      <c r="A44" s="7">
        <v>43</v>
      </c>
      <c r="B44" s="7" t="s">
        <v>19</v>
      </c>
      <c r="C44" s="7" t="s">
        <v>20</v>
      </c>
      <c r="D44" s="7" t="s">
        <v>87</v>
      </c>
      <c r="E44" s="20" t="s">
        <v>967</v>
      </c>
      <c r="F44" s="18" t="s">
        <v>22</v>
      </c>
      <c r="G44" s="25"/>
      <c r="H44" s="25"/>
      <c r="I44" s="25"/>
      <c r="J44" s="26">
        <v>40.75</v>
      </c>
      <c r="K44" s="26"/>
      <c r="L44" s="25"/>
      <c r="M44" s="21"/>
      <c r="N44" s="8"/>
      <c r="O44" s="8"/>
      <c r="P44" s="7" t="s">
        <v>23</v>
      </c>
      <c r="Q44" s="7" t="s">
        <v>87</v>
      </c>
      <c r="R44" s="7" t="s">
        <v>24</v>
      </c>
      <c r="S44" s="7" t="s">
        <v>958</v>
      </c>
      <c r="T44" s="9" t="s">
        <v>28</v>
      </c>
      <c r="U44" s="9" t="s">
        <v>25</v>
      </c>
      <c r="V44" s="7" t="s">
        <v>26</v>
      </c>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row>
    <row r="45" spans="1:257" s="11" customFormat="1" ht="12" customHeight="1" x14ac:dyDescent="0.2">
      <c r="A45" s="7">
        <v>44</v>
      </c>
      <c r="B45" s="7" t="s">
        <v>19</v>
      </c>
      <c r="C45" s="7" t="s">
        <v>20</v>
      </c>
      <c r="D45" s="7" t="s">
        <v>87</v>
      </c>
      <c r="E45" s="20" t="s">
        <v>517</v>
      </c>
      <c r="F45" s="18" t="s">
        <v>22</v>
      </c>
      <c r="G45" s="25">
        <v>2.5000000000000001E-3</v>
      </c>
      <c r="H45" s="25">
        <v>4.8999999999999998E-3</v>
      </c>
      <c r="I45" s="25">
        <v>7.4999999999999989E-3</v>
      </c>
      <c r="J45" s="26">
        <v>50</v>
      </c>
      <c r="K45" s="26"/>
      <c r="L45" s="25"/>
      <c r="M45" s="21"/>
      <c r="N45" s="8"/>
      <c r="O45" s="8"/>
      <c r="P45" s="7" t="s">
        <v>23</v>
      </c>
      <c r="Q45" s="7" t="s">
        <v>87</v>
      </c>
      <c r="R45" s="7" t="s">
        <v>49</v>
      </c>
      <c r="S45" s="7" t="s">
        <v>890</v>
      </c>
      <c r="T45" s="9" t="s">
        <v>28</v>
      </c>
      <c r="U45" s="9" t="s">
        <v>25</v>
      </c>
      <c r="V45" s="7" t="s">
        <v>26</v>
      </c>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row>
    <row r="46" spans="1:257" s="11" customFormat="1" ht="12" customHeight="1" x14ac:dyDescent="0.2">
      <c r="A46" s="7">
        <v>45</v>
      </c>
      <c r="B46" s="7" t="s">
        <v>19</v>
      </c>
      <c r="C46" s="7" t="s">
        <v>20</v>
      </c>
      <c r="D46" s="7" t="s">
        <v>87</v>
      </c>
      <c r="E46" s="20" t="s">
        <v>968</v>
      </c>
      <c r="F46" s="18" t="s">
        <v>22</v>
      </c>
      <c r="G46" s="25"/>
      <c r="H46" s="25"/>
      <c r="I46" s="25"/>
      <c r="J46" s="26">
        <v>50</v>
      </c>
      <c r="K46" s="26"/>
      <c r="L46" s="25"/>
      <c r="M46" s="21"/>
      <c r="N46" s="8"/>
      <c r="O46" s="8"/>
      <c r="P46" s="7" t="s">
        <v>23</v>
      </c>
      <c r="Q46" s="7" t="s">
        <v>87</v>
      </c>
      <c r="R46" s="7" t="s">
        <v>24</v>
      </c>
      <c r="S46" s="7" t="s">
        <v>88</v>
      </c>
      <c r="T46" s="9" t="s">
        <v>28</v>
      </c>
      <c r="U46" s="9" t="s">
        <v>25</v>
      </c>
      <c r="V46" s="7" t="s">
        <v>26</v>
      </c>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row>
    <row r="47" spans="1:257" s="11" customFormat="1" ht="12" customHeight="1" x14ac:dyDescent="0.2">
      <c r="A47" s="7">
        <v>46</v>
      </c>
      <c r="B47" s="7" t="s">
        <v>19</v>
      </c>
      <c r="C47" s="7" t="s">
        <v>20</v>
      </c>
      <c r="D47" s="7" t="s">
        <v>87</v>
      </c>
      <c r="E47" s="20" t="s">
        <v>518</v>
      </c>
      <c r="F47" s="18" t="s">
        <v>29</v>
      </c>
      <c r="G47" s="25">
        <v>5.0000000000000001E-3</v>
      </c>
      <c r="H47" s="25"/>
      <c r="I47" s="25"/>
      <c r="J47" s="26">
        <v>50</v>
      </c>
      <c r="K47" s="26"/>
      <c r="L47" s="25"/>
      <c r="M47" s="21"/>
      <c r="N47" s="8"/>
      <c r="O47" s="8"/>
      <c r="P47" s="7" t="s">
        <v>23</v>
      </c>
      <c r="Q47" s="7" t="s">
        <v>89</v>
      </c>
      <c r="R47" s="7" t="s">
        <v>24</v>
      </c>
      <c r="S47" s="7" t="s">
        <v>915</v>
      </c>
      <c r="T47" s="9" t="s">
        <v>28</v>
      </c>
      <c r="U47" s="9" t="s">
        <v>25</v>
      </c>
      <c r="V47" s="7" t="s">
        <v>26</v>
      </c>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row>
    <row r="48" spans="1:257" s="11" customFormat="1" ht="12" customHeight="1" x14ac:dyDescent="0.2">
      <c r="A48" s="7">
        <v>47</v>
      </c>
      <c r="B48" s="7" t="s">
        <v>19</v>
      </c>
      <c r="C48" s="7" t="s">
        <v>20</v>
      </c>
      <c r="D48" s="7" t="s">
        <v>87</v>
      </c>
      <c r="E48" s="20" t="s">
        <v>519</v>
      </c>
      <c r="F48" s="18" t="s">
        <v>29</v>
      </c>
      <c r="G48" s="25">
        <v>1.6639000000000001E-3</v>
      </c>
      <c r="H48" s="25">
        <v>3.3306E-3</v>
      </c>
      <c r="I48" s="25">
        <v>5.0000000000000001E-3</v>
      </c>
      <c r="J48" s="26">
        <v>50</v>
      </c>
      <c r="K48" s="26"/>
      <c r="L48" s="25"/>
      <c r="M48" s="21"/>
      <c r="N48" s="8"/>
      <c r="O48" s="8"/>
      <c r="P48" s="7" t="s">
        <v>23</v>
      </c>
      <c r="Q48" s="7" t="s">
        <v>89</v>
      </c>
      <c r="R48" s="7" t="s">
        <v>24</v>
      </c>
      <c r="S48" s="7" t="s">
        <v>891</v>
      </c>
      <c r="T48" s="9" t="s">
        <v>28</v>
      </c>
      <c r="U48" s="9" t="s">
        <v>25</v>
      </c>
      <c r="V48" s="7" t="s">
        <v>26</v>
      </c>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row>
    <row r="49" spans="1:257" s="11" customFormat="1" ht="12" customHeight="1" x14ac:dyDescent="0.2">
      <c r="A49" s="7">
        <v>48</v>
      </c>
      <c r="B49" s="7" t="s">
        <v>19</v>
      </c>
      <c r="C49" s="7" t="s">
        <v>20</v>
      </c>
      <c r="D49" s="7" t="s">
        <v>87</v>
      </c>
      <c r="E49" s="20" t="s">
        <v>969</v>
      </c>
      <c r="F49" s="18" t="s">
        <v>29</v>
      </c>
      <c r="G49" s="25"/>
      <c r="H49" s="25"/>
      <c r="I49" s="25"/>
      <c r="J49" s="26">
        <v>40.75</v>
      </c>
      <c r="K49" s="26"/>
      <c r="L49" s="25"/>
      <c r="M49" s="21"/>
      <c r="N49" s="8"/>
      <c r="O49" s="8"/>
      <c r="P49" s="7" t="s">
        <v>23</v>
      </c>
      <c r="Q49" s="7" t="s">
        <v>87</v>
      </c>
      <c r="R49" s="7" t="s">
        <v>24</v>
      </c>
      <c r="S49" s="7" t="s">
        <v>958</v>
      </c>
      <c r="T49" s="9" t="s">
        <v>28</v>
      </c>
      <c r="U49" s="9" t="s">
        <v>25</v>
      </c>
      <c r="V49" s="7" t="s">
        <v>26</v>
      </c>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row>
    <row r="50" spans="1:257" s="11" customFormat="1" ht="12" customHeight="1" x14ac:dyDescent="0.2">
      <c r="A50" s="7">
        <v>49</v>
      </c>
      <c r="B50" s="7" t="s">
        <v>19</v>
      </c>
      <c r="C50" s="7" t="s">
        <v>20</v>
      </c>
      <c r="D50" s="7" t="s">
        <v>87</v>
      </c>
      <c r="E50" s="20" t="s">
        <v>970</v>
      </c>
      <c r="F50" s="18" t="s">
        <v>29</v>
      </c>
      <c r="G50" s="25"/>
      <c r="H50" s="25"/>
      <c r="I50" s="25"/>
      <c r="J50" s="26">
        <v>50</v>
      </c>
      <c r="K50" s="26"/>
      <c r="L50" s="25"/>
      <c r="M50" s="21"/>
      <c r="N50" s="8"/>
      <c r="O50" s="8"/>
      <c r="P50" s="7" t="s">
        <v>23</v>
      </c>
      <c r="Q50" s="7" t="s">
        <v>87</v>
      </c>
      <c r="R50" s="7" t="s">
        <v>24</v>
      </c>
      <c r="S50" s="7" t="s">
        <v>88</v>
      </c>
      <c r="T50" s="9" t="s">
        <v>28</v>
      </c>
      <c r="U50" s="9" t="s">
        <v>25</v>
      </c>
      <c r="V50" s="7" t="s">
        <v>26</v>
      </c>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row>
    <row r="51" spans="1:257" s="11" customFormat="1" ht="12" customHeight="1" x14ac:dyDescent="0.2">
      <c r="A51" s="7">
        <v>50</v>
      </c>
      <c r="B51" s="7" t="s">
        <v>19</v>
      </c>
      <c r="C51" s="7" t="s">
        <v>20</v>
      </c>
      <c r="D51" s="7" t="s">
        <v>87</v>
      </c>
      <c r="E51" s="20" t="s">
        <v>520</v>
      </c>
      <c r="F51" s="18" t="s">
        <v>29</v>
      </c>
      <c r="G51" s="25"/>
      <c r="H51" s="25"/>
      <c r="I51" s="25"/>
      <c r="J51" s="26">
        <v>50</v>
      </c>
      <c r="K51" s="26"/>
      <c r="L51" s="25"/>
      <c r="M51" s="21"/>
      <c r="N51" s="8"/>
      <c r="O51" s="8"/>
      <c r="P51" s="7" t="s">
        <v>90</v>
      </c>
      <c r="Q51" s="7" t="s">
        <v>87</v>
      </c>
      <c r="R51" s="7" t="s">
        <v>91</v>
      </c>
      <c r="S51" s="7" t="s">
        <v>27</v>
      </c>
      <c r="T51" s="9" t="s">
        <v>28</v>
      </c>
      <c r="U51" s="9" t="s">
        <v>25</v>
      </c>
      <c r="V51" s="7" t="s">
        <v>26</v>
      </c>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row>
    <row r="52" spans="1:257" s="11" customFormat="1" ht="12" customHeight="1" x14ac:dyDescent="0.2">
      <c r="A52" s="7">
        <v>51</v>
      </c>
      <c r="B52" s="7" t="s">
        <v>19</v>
      </c>
      <c r="C52" s="7" t="s">
        <v>20</v>
      </c>
      <c r="D52" s="7" t="s">
        <v>87</v>
      </c>
      <c r="E52" s="20" t="s">
        <v>521</v>
      </c>
      <c r="F52" s="18" t="s">
        <v>29</v>
      </c>
      <c r="G52" s="25">
        <v>5.0000000000000001E-3</v>
      </c>
      <c r="H52" s="25"/>
      <c r="I52" s="25"/>
      <c r="J52" s="26">
        <v>50</v>
      </c>
      <c r="K52" s="26"/>
      <c r="L52" s="25"/>
      <c r="M52" s="21"/>
      <c r="N52" s="8"/>
      <c r="O52" s="8"/>
      <c r="P52" s="7" t="s">
        <v>90</v>
      </c>
      <c r="Q52" s="7" t="s">
        <v>87</v>
      </c>
      <c r="R52" s="7" t="s">
        <v>30</v>
      </c>
      <c r="S52" s="7" t="s">
        <v>915</v>
      </c>
      <c r="T52" s="9" t="s">
        <v>28</v>
      </c>
      <c r="U52" s="9" t="s">
        <v>25</v>
      </c>
      <c r="V52" s="7" t="s">
        <v>26</v>
      </c>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row>
    <row r="53" spans="1:257" s="11" customFormat="1" ht="12" customHeight="1" x14ac:dyDescent="0.2">
      <c r="A53" s="7">
        <v>52</v>
      </c>
      <c r="B53" s="7" t="s">
        <v>19</v>
      </c>
      <c r="C53" s="7" t="s">
        <v>20</v>
      </c>
      <c r="D53" s="7" t="s">
        <v>87</v>
      </c>
      <c r="E53" s="20" t="s">
        <v>581</v>
      </c>
      <c r="F53" s="18" t="s">
        <v>29</v>
      </c>
      <c r="G53" s="25">
        <v>2.9999999999999997E-4</v>
      </c>
      <c r="H53" s="25"/>
      <c r="I53" s="25"/>
      <c r="J53" s="26"/>
      <c r="K53" s="26"/>
      <c r="L53" s="25"/>
      <c r="M53" s="21"/>
      <c r="N53" s="8"/>
      <c r="O53" s="8"/>
      <c r="P53" s="7" t="s">
        <v>23</v>
      </c>
      <c r="Q53" s="7" t="s">
        <v>87</v>
      </c>
      <c r="R53" s="7" t="s">
        <v>92</v>
      </c>
      <c r="S53" s="7" t="s">
        <v>94</v>
      </c>
      <c r="T53" s="9" t="s">
        <v>28</v>
      </c>
      <c r="U53" s="9" t="s">
        <v>25</v>
      </c>
      <c r="V53" s="7" t="s">
        <v>26</v>
      </c>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row>
    <row r="54" spans="1:257" s="11" customFormat="1" ht="12" customHeight="1" x14ac:dyDescent="0.2">
      <c r="A54" s="7">
        <v>53</v>
      </c>
      <c r="B54" s="7" t="s">
        <v>31</v>
      </c>
      <c r="C54" s="7" t="s">
        <v>32</v>
      </c>
      <c r="D54" s="7" t="s">
        <v>87</v>
      </c>
      <c r="E54" s="20" t="s">
        <v>971</v>
      </c>
      <c r="F54" s="18" t="s">
        <v>22</v>
      </c>
      <c r="G54" s="25"/>
      <c r="H54" s="25"/>
      <c r="I54" s="25"/>
      <c r="J54" s="26"/>
      <c r="K54" s="26"/>
      <c r="L54" s="25"/>
      <c r="M54" s="21"/>
      <c r="N54" s="8"/>
      <c r="O54" s="8"/>
      <c r="P54" s="7" t="s">
        <v>23</v>
      </c>
      <c r="Q54" s="7" t="s">
        <v>87</v>
      </c>
      <c r="R54" s="7" t="s">
        <v>24</v>
      </c>
      <c r="S54" s="7" t="s">
        <v>93</v>
      </c>
      <c r="T54" s="9" t="s">
        <v>33</v>
      </c>
      <c r="U54" s="12" t="s">
        <v>467</v>
      </c>
      <c r="V54" s="7" t="s">
        <v>406</v>
      </c>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row>
    <row r="55" spans="1:257" s="11" customFormat="1" ht="12" customHeight="1" x14ac:dyDescent="0.2">
      <c r="A55" s="7">
        <v>54</v>
      </c>
      <c r="B55" s="7" t="s">
        <v>31</v>
      </c>
      <c r="C55" s="7" t="s">
        <v>32</v>
      </c>
      <c r="D55" s="7" t="s">
        <v>87</v>
      </c>
      <c r="E55" s="20" t="s">
        <v>522</v>
      </c>
      <c r="F55" s="18" t="s">
        <v>22</v>
      </c>
      <c r="G55" s="25">
        <v>2E-3</v>
      </c>
      <c r="H55" s="25"/>
      <c r="I55" s="25"/>
      <c r="J55" s="26">
        <v>70</v>
      </c>
      <c r="K55" s="26">
        <v>2500</v>
      </c>
      <c r="L55" s="25"/>
      <c r="M55" s="21"/>
      <c r="N55" s="8"/>
      <c r="O55" s="8"/>
      <c r="P55" s="7" t="s">
        <v>23</v>
      </c>
      <c r="Q55" s="7" t="s">
        <v>87</v>
      </c>
      <c r="R55" s="7" t="s">
        <v>24</v>
      </c>
      <c r="S55" s="7" t="s">
        <v>94</v>
      </c>
      <c r="T55" s="9" t="s">
        <v>33</v>
      </c>
      <c r="U55" s="12" t="s">
        <v>467</v>
      </c>
      <c r="V55" s="7" t="s">
        <v>406</v>
      </c>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c r="IS55" s="10"/>
      <c r="IT55" s="10"/>
      <c r="IU55" s="10"/>
      <c r="IV55" s="10"/>
      <c r="IW55" s="10"/>
    </row>
    <row r="56" spans="1:257" s="11" customFormat="1" ht="12" customHeight="1" x14ac:dyDescent="0.2">
      <c r="A56" s="7">
        <v>55</v>
      </c>
      <c r="B56" s="7" t="s">
        <v>31</v>
      </c>
      <c r="C56" s="7" t="s">
        <v>32</v>
      </c>
      <c r="D56" s="7" t="s">
        <v>87</v>
      </c>
      <c r="E56" s="20" t="s">
        <v>946</v>
      </c>
      <c r="F56" s="18" t="s">
        <v>29</v>
      </c>
      <c r="G56" s="25"/>
      <c r="H56" s="25"/>
      <c r="I56" s="25"/>
      <c r="J56" s="26">
        <v>30</v>
      </c>
      <c r="K56" s="26"/>
      <c r="L56" s="25"/>
      <c r="M56" s="21"/>
      <c r="N56" s="8"/>
      <c r="O56" s="8"/>
      <c r="P56" s="7" t="s">
        <v>90</v>
      </c>
      <c r="Q56" s="7" t="s">
        <v>87</v>
      </c>
      <c r="R56" s="7" t="s">
        <v>24</v>
      </c>
      <c r="S56" s="7" t="s">
        <v>95</v>
      </c>
      <c r="T56" s="9" t="s">
        <v>33</v>
      </c>
      <c r="U56" s="12" t="s">
        <v>467</v>
      </c>
      <c r="V56" s="7" t="s">
        <v>406</v>
      </c>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row>
    <row r="57" spans="1:257" s="11" customFormat="1" ht="12" customHeight="1" x14ac:dyDescent="0.2">
      <c r="A57" s="7">
        <v>56</v>
      </c>
      <c r="B57" s="7" t="s">
        <v>31</v>
      </c>
      <c r="C57" s="7" t="s">
        <v>32</v>
      </c>
      <c r="D57" s="7" t="s">
        <v>87</v>
      </c>
      <c r="E57" s="20" t="s">
        <v>523</v>
      </c>
      <c r="F57" s="18" t="s">
        <v>22</v>
      </c>
      <c r="G57" s="25"/>
      <c r="H57" s="25"/>
      <c r="I57" s="25"/>
      <c r="J57" s="26">
        <v>70</v>
      </c>
      <c r="K57" s="26"/>
      <c r="L57" s="25"/>
      <c r="M57" s="21"/>
      <c r="N57" s="8"/>
      <c r="O57" s="8"/>
      <c r="P57" s="7" t="s">
        <v>80</v>
      </c>
      <c r="Q57" s="7" t="s">
        <v>87</v>
      </c>
      <c r="R57" s="7" t="s">
        <v>24</v>
      </c>
      <c r="S57" s="7" t="s">
        <v>96</v>
      </c>
      <c r="T57" s="9" t="s">
        <v>33</v>
      </c>
      <c r="U57" s="12" t="s">
        <v>467</v>
      </c>
      <c r="V57" s="7" t="s">
        <v>406</v>
      </c>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row>
    <row r="58" spans="1:257" s="11" customFormat="1" ht="12" customHeight="1" x14ac:dyDescent="0.2">
      <c r="A58" s="7">
        <v>57</v>
      </c>
      <c r="B58" s="7" t="s">
        <v>31</v>
      </c>
      <c r="C58" s="7" t="s">
        <v>32</v>
      </c>
      <c r="D58" s="7" t="s">
        <v>87</v>
      </c>
      <c r="E58" s="20" t="s">
        <v>947</v>
      </c>
      <c r="F58" s="18" t="s">
        <v>22</v>
      </c>
      <c r="G58" s="25"/>
      <c r="H58" s="25"/>
      <c r="I58" s="25"/>
      <c r="J58" s="26">
        <v>22</v>
      </c>
      <c r="K58" s="26"/>
      <c r="L58" s="25"/>
      <c r="M58" s="21"/>
      <c r="N58" s="8"/>
      <c r="O58" s="8"/>
      <c r="P58" s="7" t="s">
        <v>90</v>
      </c>
      <c r="Q58" s="7" t="s">
        <v>87</v>
      </c>
      <c r="R58" s="7" t="s">
        <v>24</v>
      </c>
      <c r="S58" s="7" t="s">
        <v>95</v>
      </c>
      <c r="T58" s="9" t="s">
        <v>33</v>
      </c>
      <c r="U58" s="12" t="s">
        <v>467</v>
      </c>
      <c r="V58" s="7" t="s">
        <v>406</v>
      </c>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row>
    <row r="59" spans="1:257" s="11" customFormat="1" ht="12" customHeight="1" x14ac:dyDescent="0.2">
      <c r="A59" s="7">
        <v>58</v>
      </c>
      <c r="B59" s="7" t="s">
        <v>31</v>
      </c>
      <c r="C59" s="7" t="s">
        <v>32</v>
      </c>
      <c r="D59" s="7" t="s">
        <v>87</v>
      </c>
      <c r="E59" s="20" t="s">
        <v>262</v>
      </c>
      <c r="F59" s="18" t="s">
        <v>22</v>
      </c>
      <c r="G59" s="25"/>
      <c r="H59" s="25"/>
      <c r="I59" s="25"/>
      <c r="J59" s="26">
        <v>12</v>
      </c>
      <c r="K59" s="26"/>
      <c r="L59" s="25"/>
      <c r="M59" s="21"/>
      <c r="N59" s="8"/>
      <c r="O59" s="8"/>
      <c r="P59" s="7" t="s">
        <v>90</v>
      </c>
      <c r="Q59" s="7" t="s">
        <v>87</v>
      </c>
      <c r="R59" s="7" t="s">
        <v>24</v>
      </c>
      <c r="S59" s="7" t="s">
        <v>97</v>
      </c>
      <c r="T59" s="9" t="s">
        <v>33</v>
      </c>
      <c r="U59" s="12" t="s">
        <v>467</v>
      </c>
      <c r="V59" s="7" t="s">
        <v>406</v>
      </c>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row>
    <row r="60" spans="1:257" s="11" customFormat="1" ht="12" customHeight="1" x14ac:dyDescent="0.2">
      <c r="A60" s="7">
        <v>59</v>
      </c>
      <c r="B60" s="7" t="s">
        <v>31</v>
      </c>
      <c r="C60" s="7" t="s">
        <v>32</v>
      </c>
      <c r="D60" s="7" t="s">
        <v>87</v>
      </c>
      <c r="E60" s="20" t="s">
        <v>524</v>
      </c>
      <c r="F60" s="18" t="s">
        <v>22</v>
      </c>
      <c r="G60" s="25"/>
      <c r="H60" s="25"/>
      <c r="I60" s="25"/>
      <c r="J60" s="26">
        <v>15</v>
      </c>
      <c r="K60" s="26"/>
      <c r="L60" s="25"/>
      <c r="M60" s="21"/>
      <c r="N60" s="8"/>
      <c r="O60" s="8"/>
      <c r="P60" s="7" t="s">
        <v>90</v>
      </c>
      <c r="Q60" s="7" t="s">
        <v>87</v>
      </c>
      <c r="R60" s="7" t="s">
        <v>44</v>
      </c>
      <c r="S60" s="7" t="s">
        <v>95</v>
      </c>
      <c r="T60" s="9" t="s">
        <v>33</v>
      </c>
      <c r="U60" s="12" t="s">
        <v>467</v>
      </c>
      <c r="V60" s="7" t="s">
        <v>406</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row>
    <row r="61" spans="1:257" s="11" customFormat="1" ht="12" customHeight="1" x14ac:dyDescent="0.2">
      <c r="A61" s="7">
        <v>60</v>
      </c>
      <c r="B61" s="7" t="s">
        <v>31</v>
      </c>
      <c r="C61" s="7" t="s">
        <v>32</v>
      </c>
      <c r="D61" s="7" t="s">
        <v>87</v>
      </c>
      <c r="E61" s="20" t="s">
        <v>525</v>
      </c>
      <c r="F61" s="18" t="s">
        <v>29</v>
      </c>
      <c r="G61" s="25"/>
      <c r="H61" s="25"/>
      <c r="I61" s="25"/>
      <c r="J61" s="26">
        <v>15</v>
      </c>
      <c r="K61" s="26"/>
      <c r="L61" s="25"/>
      <c r="M61" s="21"/>
      <c r="N61" s="8"/>
      <c r="O61" s="8"/>
      <c r="P61" s="7" t="s">
        <v>90</v>
      </c>
      <c r="Q61" s="7" t="s">
        <v>87</v>
      </c>
      <c r="R61" s="7" t="s">
        <v>44</v>
      </c>
      <c r="S61" s="7" t="s">
        <v>95</v>
      </c>
      <c r="T61" s="9" t="s">
        <v>33</v>
      </c>
      <c r="U61" s="12" t="s">
        <v>467</v>
      </c>
      <c r="V61" s="7" t="s">
        <v>406</v>
      </c>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row>
    <row r="62" spans="1:257" s="11" customFormat="1" ht="12" customHeight="1" x14ac:dyDescent="0.2">
      <c r="A62" s="7">
        <v>61</v>
      </c>
      <c r="B62" s="7" t="s">
        <v>31</v>
      </c>
      <c r="C62" s="7" t="s">
        <v>32</v>
      </c>
      <c r="D62" s="7" t="s">
        <v>87</v>
      </c>
      <c r="E62" s="20" t="s">
        <v>526</v>
      </c>
      <c r="F62" s="18" t="s">
        <v>29</v>
      </c>
      <c r="G62" s="25">
        <v>2E-3</v>
      </c>
      <c r="H62" s="25"/>
      <c r="I62" s="25"/>
      <c r="J62" s="26">
        <v>35</v>
      </c>
      <c r="K62" s="26">
        <v>1500</v>
      </c>
      <c r="L62" s="25"/>
      <c r="M62" s="21"/>
      <c r="N62" s="8"/>
      <c r="O62" s="8"/>
      <c r="P62" s="7" t="s">
        <v>80</v>
      </c>
      <c r="Q62" s="7" t="s">
        <v>87</v>
      </c>
      <c r="R62" s="7" t="s">
        <v>24</v>
      </c>
      <c r="S62" s="7" t="s">
        <v>631</v>
      </c>
      <c r="T62" s="9" t="s">
        <v>33</v>
      </c>
      <c r="U62" s="12" t="s">
        <v>467</v>
      </c>
      <c r="V62" s="7" t="s">
        <v>406</v>
      </c>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row>
    <row r="63" spans="1:257" s="11" customFormat="1" ht="12" customHeight="1" x14ac:dyDescent="0.2">
      <c r="A63" s="7">
        <v>62</v>
      </c>
      <c r="B63" s="7" t="s">
        <v>31</v>
      </c>
      <c r="C63" s="7" t="s">
        <v>32</v>
      </c>
      <c r="D63" s="7" t="s">
        <v>87</v>
      </c>
      <c r="E63" s="20" t="s">
        <v>946</v>
      </c>
      <c r="F63" s="18" t="s">
        <v>29</v>
      </c>
      <c r="G63" s="25"/>
      <c r="H63" s="25"/>
      <c r="I63" s="25"/>
      <c r="J63" s="26">
        <v>30</v>
      </c>
      <c r="K63" s="26"/>
      <c r="L63" s="25"/>
      <c r="M63" s="21"/>
      <c r="N63" s="8"/>
      <c r="O63" s="8"/>
      <c r="P63" s="7" t="s">
        <v>80</v>
      </c>
      <c r="Q63" s="7" t="s">
        <v>87</v>
      </c>
      <c r="R63" s="7" t="s">
        <v>24</v>
      </c>
      <c r="S63" s="7" t="s">
        <v>95</v>
      </c>
      <c r="T63" s="9" t="s">
        <v>33</v>
      </c>
      <c r="U63" s="12" t="s">
        <v>467</v>
      </c>
      <c r="V63" s="7" t="s">
        <v>406</v>
      </c>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row>
    <row r="64" spans="1:257" s="11" customFormat="1" ht="12" customHeight="1" x14ac:dyDescent="0.2">
      <c r="A64" s="7">
        <v>63</v>
      </c>
      <c r="B64" s="7" t="s">
        <v>31</v>
      </c>
      <c r="C64" s="7" t="s">
        <v>32</v>
      </c>
      <c r="D64" s="7" t="s">
        <v>87</v>
      </c>
      <c r="E64" s="20" t="s">
        <v>947</v>
      </c>
      <c r="F64" s="18" t="s">
        <v>29</v>
      </c>
      <c r="G64" s="25"/>
      <c r="H64" s="25"/>
      <c r="I64" s="25"/>
      <c r="J64" s="26">
        <v>20</v>
      </c>
      <c r="K64" s="26"/>
      <c r="L64" s="25"/>
      <c r="M64" s="21"/>
      <c r="N64" s="8"/>
      <c r="O64" s="8"/>
      <c r="P64" s="7" t="s">
        <v>80</v>
      </c>
      <c r="Q64" s="7" t="s">
        <v>87</v>
      </c>
      <c r="R64" s="7" t="s">
        <v>24</v>
      </c>
      <c r="S64" s="7" t="s">
        <v>95</v>
      </c>
      <c r="T64" s="9" t="s">
        <v>33</v>
      </c>
      <c r="U64" s="12" t="s">
        <v>467</v>
      </c>
      <c r="V64" s="7" t="s">
        <v>406</v>
      </c>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row>
    <row r="65" spans="1:257" s="11" customFormat="1" ht="12" customHeight="1" x14ac:dyDescent="0.2">
      <c r="A65" s="7">
        <v>64</v>
      </c>
      <c r="B65" s="7" t="s">
        <v>31</v>
      </c>
      <c r="C65" s="7" t="s">
        <v>32</v>
      </c>
      <c r="D65" s="7" t="s">
        <v>87</v>
      </c>
      <c r="E65" s="20" t="s">
        <v>262</v>
      </c>
      <c r="F65" s="18" t="s">
        <v>29</v>
      </c>
      <c r="G65" s="25"/>
      <c r="H65" s="25"/>
      <c r="I65" s="25"/>
      <c r="J65" s="26">
        <v>10</v>
      </c>
      <c r="K65" s="26"/>
      <c r="L65" s="25"/>
      <c r="M65" s="21"/>
      <c r="N65" s="8"/>
      <c r="O65" s="8"/>
      <c r="P65" s="7" t="s">
        <v>80</v>
      </c>
      <c r="Q65" s="7" t="s">
        <v>87</v>
      </c>
      <c r="R65" s="7" t="s">
        <v>24</v>
      </c>
      <c r="S65" s="7" t="s">
        <v>97</v>
      </c>
      <c r="T65" s="9" t="s">
        <v>33</v>
      </c>
      <c r="U65" s="12" t="s">
        <v>467</v>
      </c>
      <c r="V65" s="7" t="s">
        <v>406</v>
      </c>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row>
    <row r="66" spans="1:257" s="11" customFormat="1" ht="12" customHeight="1" x14ac:dyDescent="0.2">
      <c r="A66" s="7">
        <v>65</v>
      </c>
      <c r="B66" s="7" t="s">
        <v>31</v>
      </c>
      <c r="C66" s="7" t="s">
        <v>32</v>
      </c>
      <c r="D66" s="7" t="s">
        <v>87</v>
      </c>
      <c r="E66" s="20" t="s">
        <v>582</v>
      </c>
      <c r="F66" s="18" t="s">
        <v>29</v>
      </c>
      <c r="G66" s="25"/>
      <c r="H66" s="25"/>
      <c r="I66" s="25"/>
      <c r="J66" s="26">
        <v>70</v>
      </c>
      <c r="K66" s="26"/>
      <c r="L66" s="25"/>
      <c r="M66" s="21"/>
      <c r="N66" s="8"/>
      <c r="O66" s="8"/>
      <c r="P66" s="7" t="s">
        <v>90</v>
      </c>
      <c r="Q66" s="7" t="s">
        <v>87</v>
      </c>
      <c r="R66" s="7" t="s">
        <v>98</v>
      </c>
      <c r="S66" s="7" t="s">
        <v>99</v>
      </c>
      <c r="T66" s="9" t="s">
        <v>33</v>
      </c>
      <c r="U66" s="12" t="s">
        <v>467</v>
      </c>
      <c r="V66" s="7" t="s">
        <v>406</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row>
    <row r="67" spans="1:257" s="11" customFormat="1" ht="12" customHeight="1" x14ac:dyDescent="0.2">
      <c r="A67" s="7">
        <v>66</v>
      </c>
      <c r="B67" s="7" t="s">
        <v>31</v>
      </c>
      <c r="C67" s="7" t="s">
        <v>32</v>
      </c>
      <c r="D67" s="7" t="s">
        <v>87</v>
      </c>
      <c r="E67" s="20" t="s">
        <v>946</v>
      </c>
      <c r="F67" s="18" t="s">
        <v>29</v>
      </c>
      <c r="G67" s="25"/>
      <c r="H67" s="25"/>
      <c r="I67" s="25"/>
      <c r="J67" s="26">
        <v>22</v>
      </c>
      <c r="K67" s="26"/>
      <c r="L67" s="25"/>
      <c r="M67" s="21"/>
      <c r="N67" s="8"/>
      <c r="O67" s="8"/>
      <c r="P67" s="7" t="s">
        <v>90</v>
      </c>
      <c r="Q67" s="7" t="s">
        <v>87</v>
      </c>
      <c r="R67" s="7" t="s">
        <v>24</v>
      </c>
      <c r="S67" s="7" t="s">
        <v>95</v>
      </c>
      <c r="T67" s="9" t="s">
        <v>33</v>
      </c>
      <c r="U67" s="12" t="s">
        <v>467</v>
      </c>
      <c r="V67" s="7" t="s">
        <v>406</v>
      </c>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row>
    <row r="68" spans="1:257" s="11" customFormat="1" ht="12" customHeight="1" x14ac:dyDescent="0.2">
      <c r="A68" s="7">
        <v>67</v>
      </c>
      <c r="B68" s="7" t="s">
        <v>31</v>
      </c>
      <c r="C68" s="7" t="s">
        <v>32</v>
      </c>
      <c r="D68" s="7" t="s">
        <v>87</v>
      </c>
      <c r="E68" s="20" t="s">
        <v>947</v>
      </c>
      <c r="F68" s="18" t="s">
        <v>29</v>
      </c>
      <c r="G68" s="25"/>
      <c r="H68" s="25"/>
      <c r="I68" s="25"/>
      <c r="J68" s="26">
        <v>22</v>
      </c>
      <c r="K68" s="26"/>
      <c r="L68" s="25"/>
      <c r="M68" s="21"/>
      <c r="N68" s="8"/>
      <c r="O68" s="8"/>
      <c r="P68" s="7" t="s">
        <v>90</v>
      </c>
      <c r="Q68" s="7" t="s">
        <v>87</v>
      </c>
      <c r="R68" s="7" t="s">
        <v>24</v>
      </c>
      <c r="S68" s="7" t="s">
        <v>95</v>
      </c>
      <c r="T68" s="9" t="s">
        <v>33</v>
      </c>
      <c r="U68" s="12" t="s">
        <v>467</v>
      </c>
      <c r="V68" s="7" t="s">
        <v>406</v>
      </c>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row>
    <row r="69" spans="1:257" s="11" customFormat="1" ht="12" customHeight="1" x14ac:dyDescent="0.2">
      <c r="A69" s="7">
        <v>68</v>
      </c>
      <c r="B69" s="7" t="s">
        <v>31</v>
      </c>
      <c r="C69" s="7" t="s">
        <v>32</v>
      </c>
      <c r="D69" s="7" t="s">
        <v>87</v>
      </c>
      <c r="E69" s="20" t="s">
        <v>262</v>
      </c>
      <c r="F69" s="18" t="s">
        <v>29</v>
      </c>
      <c r="G69" s="25"/>
      <c r="H69" s="25"/>
      <c r="I69" s="25"/>
      <c r="J69" s="26">
        <v>12</v>
      </c>
      <c r="K69" s="26"/>
      <c r="L69" s="25"/>
      <c r="M69" s="21"/>
      <c r="N69" s="8"/>
      <c r="O69" s="8"/>
      <c r="P69" s="7" t="s">
        <v>90</v>
      </c>
      <c r="Q69" s="7" t="s">
        <v>87</v>
      </c>
      <c r="R69" s="7" t="s">
        <v>24</v>
      </c>
      <c r="S69" s="7" t="s">
        <v>97</v>
      </c>
      <c r="T69" s="9" t="s">
        <v>33</v>
      </c>
      <c r="U69" s="12" t="s">
        <v>467</v>
      </c>
      <c r="V69" s="7" t="s">
        <v>406</v>
      </c>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row>
    <row r="70" spans="1:257" s="11" customFormat="1" ht="12" customHeight="1" x14ac:dyDescent="0.2">
      <c r="A70" s="7">
        <v>69</v>
      </c>
      <c r="B70" s="7" t="s">
        <v>31</v>
      </c>
      <c r="C70" s="7" t="s">
        <v>32</v>
      </c>
      <c r="D70" s="7" t="s">
        <v>87</v>
      </c>
      <c r="E70" s="20" t="s">
        <v>583</v>
      </c>
      <c r="F70" s="18" t="s">
        <v>29</v>
      </c>
      <c r="G70" s="25"/>
      <c r="H70" s="25"/>
      <c r="I70" s="25"/>
      <c r="J70" s="26">
        <v>35</v>
      </c>
      <c r="K70" s="26"/>
      <c r="L70" s="25"/>
      <c r="M70" s="21"/>
      <c r="N70" s="8"/>
      <c r="O70" s="8"/>
      <c r="P70" s="7" t="s">
        <v>90</v>
      </c>
      <c r="Q70" s="7" t="s">
        <v>87</v>
      </c>
      <c r="R70" s="7" t="s">
        <v>30</v>
      </c>
      <c r="S70" s="7" t="s">
        <v>97</v>
      </c>
      <c r="T70" s="9" t="s">
        <v>33</v>
      </c>
      <c r="U70" s="12" t="s">
        <v>467</v>
      </c>
      <c r="V70" s="7" t="s">
        <v>406</v>
      </c>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row>
    <row r="71" spans="1:257" s="11" customFormat="1" ht="12" customHeight="1" x14ac:dyDescent="0.2">
      <c r="A71" s="7">
        <v>70</v>
      </c>
      <c r="B71" s="7" t="s">
        <v>31</v>
      </c>
      <c r="C71" s="7" t="s">
        <v>32</v>
      </c>
      <c r="D71" s="7" t="s">
        <v>87</v>
      </c>
      <c r="E71" s="20" t="s">
        <v>946</v>
      </c>
      <c r="F71" s="18" t="s">
        <v>29</v>
      </c>
      <c r="G71" s="25"/>
      <c r="H71" s="25"/>
      <c r="I71" s="25"/>
      <c r="J71" s="26">
        <v>30</v>
      </c>
      <c r="K71" s="26"/>
      <c r="L71" s="25"/>
      <c r="M71" s="21"/>
      <c r="N71" s="8"/>
      <c r="O71" s="8"/>
      <c r="P71" s="7" t="s">
        <v>90</v>
      </c>
      <c r="Q71" s="7" t="s">
        <v>87</v>
      </c>
      <c r="R71" s="7" t="s">
        <v>24</v>
      </c>
      <c r="S71" s="7" t="s">
        <v>95</v>
      </c>
      <c r="T71" s="9" t="s">
        <v>33</v>
      </c>
      <c r="U71" s="12" t="s">
        <v>467</v>
      </c>
      <c r="V71" s="7" t="s">
        <v>406</v>
      </c>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row>
    <row r="72" spans="1:257" s="11" customFormat="1" ht="12" customHeight="1" x14ac:dyDescent="0.2">
      <c r="A72" s="7">
        <v>71</v>
      </c>
      <c r="B72" s="7" t="s">
        <v>31</v>
      </c>
      <c r="C72" s="7" t="s">
        <v>32</v>
      </c>
      <c r="D72" s="7" t="s">
        <v>87</v>
      </c>
      <c r="E72" s="20" t="s">
        <v>947</v>
      </c>
      <c r="F72" s="18" t="s">
        <v>29</v>
      </c>
      <c r="G72" s="25"/>
      <c r="H72" s="25"/>
      <c r="I72" s="25"/>
      <c r="J72" s="26">
        <v>20</v>
      </c>
      <c r="K72" s="26"/>
      <c r="L72" s="25"/>
      <c r="M72" s="21"/>
      <c r="N72" s="8"/>
      <c r="O72" s="8"/>
      <c r="P72" s="7" t="s">
        <v>90</v>
      </c>
      <c r="Q72" s="7" t="s">
        <v>87</v>
      </c>
      <c r="R72" s="7" t="s">
        <v>24</v>
      </c>
      <c r="S72" s="7" t="s">
        <v>95</v>
      </c>
      <c r="T72" s="9" t="s">
        <v>33</v>
      </c>
      <c r="U72" s="12" t="s">
        <v>467</v>
      </c>
      <c r="V72" s="7" t="s">
        <v>406</v>
      </c>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row>
    <row r="73" spans="1:257" s="11" customFormat="1" ht="12" customHeight="1" x14ac:dyDescent="0.2">
      <c r="A73" s="7">
        <v>72</v>
      </c>
      <c r="B73" s="7" t="s">
        <v>31</v>
      </c>
      <c r="C73" s="7" t="s">
        <v>32</v>
      </c>
      <c r="D73" s="7" t="s">
        <v>87</v>
      </c>
      <c r="E73" s="20" t="s">
        <v>262</v>
      </c>
      <c r="F73" s="18" t="s">
        <v>29</v>
      </c>
      <c r="G73" s="25"/>
      <c r="H73" s="25"/>
      <c r="I73" s="25"/>
      <c r="J73" s="26">
        <v>12</v>
      </c>
      <c r="K73" s="26"/>
      <c r="L73" s="25"/>
      <c r="M73" s="21"/>
      <c r="N73" s="8"/>
      <c r="O73" s="8"/>
      <c r="P73" s="7" t="s">
        <v>90</v>
      </c>
      <c r="Q73" s="7" t="s">
        <v>87</v>
      </c>
      <c r="R73" s="7" t="s">
        <v>24</v>
      </c>
      <c r="S73" s="7" t="s">
        <v>97</v>
      </c>
      <c r="T73" s="9" t="s">
        <v>33</v>
      </c>
      <c r="U73" s="12" t="s">
        <v>467</v>
      </c>
      <c r="V73" s="7" t="s">
        <v>406</v>
      </c>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row>
    <row r="74" spans="1:257" s="11" customFormat="1" ht="12" customHeight="1" x14ac:dyDescent="0.2">
      <c r="A74" s="7">
        <v>73</v>
      </c>
      <c r="B74" s="7" t="s">
        <v>31</v>
      </c>
      <c r="C74" s="7" t="s">
        <v>32</v>
      </c>
      <c r="D74" s="7" t="s">
        <v>87</v>
      </c>
      <c r="E74" s="20" t="s">
        <v>584</v>
      </c>
      <c r="F74" s="18" t="s">
        <v>29</v>
      </c>
      <c r="G74" s="25"/>
      <c r="H74" s="25"/>
      <c r="I74" s="25"/>
      <c r="J74" s="26">
        <v>70</v>
      </c>
      <c r="K74" s="26"/>
      <c r="L74" s="25"/>
      <c r="M74" s="21"/>
      <c r="N74" s="8"/>
      <c r="O74" s="8"/>
      <c r="P74" s="7" t="s">
        <v>23</v>
      </c>
      <c r="Q74" s="7" t="s">
        <v>87</v>
      </c>
      <c r="R74" s="7" t="s">
        <v>49</v>
      </c>
      <c r="S74" s="7" t="s">
        <v>914</v>
      </c>
      <c r="T74" s="9" t="s">
        <v>33</v>
      </c>
      <c r="U74" s="12" t="s">
        <v>467</v>
      </c>
      <c r="V74" s="7" t="s">
        <v>406</v>
      </c>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row>
    <row r="75" spans="1:257" s="11" customFormat="1" ht="12" customHeight="1" x14ac:dyDescent="0.2">
      <c r="A75" s="7">
        <v>74</v>
      </c>
      <c r="B75" s="7" t="s">
        <v>31</v>
      </c>
      <c r="C75" s="7" t="s">
        <v>32</v>
      </c>
      <c r="D75" s="7" t="s">
        <v>87</v>
      </c>
      <c r="E75" s="20" t="s">
        <v>585</v>
      </c>
      <c r="F75" s="18" t="s">
        <v>29</v>
      </c>
      <c r="G75" s="25"/>
      <c r="H75" s="25"/>
      <c r="I75" s="25"/>
      <c r="J75" s="26">
        <v>70</v>
      </c>
      <c r="K75" s="26"/>
      <c r="L75" s="25"/>
      <c r="M75" s="21"/>
      <c r="N75" s="8"/>
      <c r="O75" s="8"/>
      <c r="P75" s="7" t="s">
        <v>80</v>
      </c>
      <c r="Q75" s="7" t="s">
        <v>87</v>
      </c>
      <c r="R75" s="7" t="s">
        <v>24</v>
      </c>
      <c r="S75" s="7" t="s">
        <v>97</v>
      </c>
      <c r="T75" s="9" t="s">
        <v>33</v>
      </c>
      <c r="U75" s="12" t="s">
        <v>467</v>
      </c>
      <c r="V75" s="7" t="s">
        <v>406</v>
      </c>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row>
    <row r="76" spans="1:257" s="11" customFormat="1" ht="12" customHeight="1" x14ac:dyDescent="0.2">
      <c r="A76" s="7">
        <v>75</v>
      </c>
      <c r="B76" s="7" t="s">
        <v>31</v>
      </c>
      <c r="C76" s="7" t="s">
        <v>32</v>
      </c>
      <c r="D76" s="7" t="s">
        <v>87</v>
      </c>
      <c r="E76" s="20" t="s">
        <v>946</v>
      </c>
      <c r="F76" s="18" t="s">
        <v>29</v>
      </c>
      <c r="G76" s="25"/>
      <c r="H76" s="25"/>
      <c r="I76" s="25"/>
      <c r="J76" s="26">
        <v>30</v>
      </c>
      <c r="K76" s="26"/>
      <c r="L76" s="25"/>
      <c r="M76" s="21"/>
      <c r="N76" s="8"/>
      <c r="O76" s="8"/>
      <c r="P76" s="7" t="s">
        <v>80</v>
      </c>
      <c r="Q76" s="7" t="s">
        <v>87</v>
      </c>
      <c r="R76" s="7" t="s">
        <v>24</v>
      </c>
      <c r="S76" s="7" t="s">
        <v>95</v>
      </c>
      <c r="T76" s="9" t="s">
        <v>33</v>
      </c>
      <c r="U76" s="12" t="s">
        <v>467</v>
      </c>
      <c r="V76" s="7" t="s">
        <v>406</v>
      </c>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row>
    <row r="77" spans="1:257" s="11" customFormat="1" ht="12" customHeight="1" x14ac:dyDescent="0.2">
      <c r="A77" s="7">
        <v>76</v>
      </c>
      <c r="B77" s="7" t="s">
        <v>31</v>
      </c>
      <c r="C77" s="7" t="s">
        <v>32</v>
      </c>
      <c r="D77" s="7" t="s">
        <v>87</v>
      </c>
      <c r="E77" s="20" t="s">
        <v>947</v>
      </c>
      <c r="F77" s="18" t="s">
        <v>29</v>
      </c>
      <c r="G77" s="25"/>
      <c r="H77" s="25"/>
      <c r="I77" s="25"/>
      <c r="J77" s="26">
        <v>20</v>
      </c>
      <c r="K77" s="26"/>
      <c r="L77" s="25"/>
      <c r="M77" s="21"/>
      <c r="N77" s="8"/>
      <c r="O77" s="8"/>
      <c r="P77" s="7" t="s">
        <v>80</v>
      </c>
      <c r="Q77" s="7" t="s">
        <v>87</v>
      </c>
      <c r="R77" s="7" t="s">
        <v>24</v>
      </c>
      <c r="S77" s="7" t="s">
        <v>95</v>
      </c>
      <c r="T77" s="9" t="s">
        <v>33</v>
      </c>
      <c r="U77" s="12" t="s">
        <v>467</v>
      </c>
      <c r="V77" s="7" t="s">
        <v>406</v>
      </c>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row>
    <row r="78" spans="1:257" s="11" customFormat="1" ht="12" customHeight="1" x14ac:dyDescent="0.2">
      <c r="A78" s="7">
        <v>77</v>
      </c>
      <c r="B78" s="7" t="s">
        <v>31</v>
      </c>
      <c r="C78" s="7" t="s">
        <v>32</v>
      </c>
      <c r="D78" s="7" t="s">
        <v>87</v>
      </c>
      <c r="E78" s="20" t="s">
        <v>262</v>
      </c>
      <c r="F78" s="18" t="s">
        <v>29</v>
      </c>
      <c r="G78" s="25"/>
      <c r="H78" s="25"/>
      <c r="I78" s="25"/>
      <c r="J78" s="26">
        <v>10</v>
      </c>
      <c r="K78" s="26"/>
      <c r="L78" s="25"/>
      <c r="M78" s="21"/>
      <c r="N78" s="8"/>
      <c r="O78" s="8"/>
      <c r="P78" s="7" t="s">
        <v>80</v>
      </c>
      <c r="Q78" s="7" t="s">
        <v>87</v>
      </c>
      <c r="R78" s="7" t="s">
        <v>24</v>
      </c>
      <c r="S78" s="7" t="s">
        <v>97</v>
      </c>
      <c r="T78" s="9" t="s">
        <v>33</v>
      </c>
      <c r="U78" s="12" t="s">
        <v>467</v>
      </c>
      <c r="V78" s="7" t="s">
        <v>406</v>
      </c>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row>
    <row r="79" spans="1:257" s="11" customFormat="1" ht="12" customHeight="1" x14ac:dyDescent="0.2">
      <c r="A79" s="7">
        <v>78</v>
      </c>
      <c r="B79" s="7" t="s">
        <v>31</v>
      </c>
      <c r="C79" s="7" t="s">
        <v>32</v>
      </c>
      <c r="D79" s="7" t="s">
        <v>87</v>
      </c>
      <c r="E79" s="20" t="s">
        <v>555</v>
      </c>
      <c r="F79" s="18" t="s">
        <v>29</v>
      </c>
      <c r="G79" s="25"/>
      <c r="H79" s="25"/>
      <c r="I79" s="25"/>
      <c r="J79" s="26">
        <v>40</v>
      </c>
      <c r="K79" s="26"/>
      <c r="L79" s="25"/>
      <c r="M79" s="21"/>
      <c r="N79" s="8"/>
      <c r="O79" s="8"/>
      <c r="P79" s="7" t="s">
        <v>23</v>
      </c>
      <c r="Q79" s="7" t="s">
        <v>87</v>
      </c>
      <c r="R79" s="7" t="s">
        <v>100</v>
      </c>
      <c r="S79" s="7" t="s">
        <v>97</v>
      </c>
      <c r="T79" s="9" t="s">
        <v>33</v>
      </c>
      <c r="U79" s="12" t="s">
        <v>467</v>
      </c>
      <c r="V79" s="7" t="s">
        <v>406</v>
      </c>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row>
    <row r="80" spans="1:257" s="11" customFormat="1" ht="12" customHeight="1" x14ac:dyDescent="0.2">
      <c r="A80" s="7">
        <v>79</v>
      </c>
      <c r="B80" s="7" t="s">
        <v>31</v>
      </c>
      <c r="C80" s="7" t="s">
        <v>32</v>
      </c>
      <c r="D80" s="7" t="s">
        <v>87</v>
      </c>
      <c r="E80" s="20" t="s">
        <v>946</v>
      </c>
      <c r="F80" s="18" t="s">
        <v>29</v>
      </c>
      <c r="G80" s="25"/>
      <c r="H80" s="25"/>
      <c r="I80" s="25"/>
      <c r="J80" s="26">
        <v>30</v>
      </c>
      <c r="K80" s="26"/>
      <c r="L80" s="25"/>
      <c r="M80" s="21"/>
      <c r="N80" s="8"/>
      <c r="O80" s="8"/>
      <c r="P80" s="7" t="s">
        <v>23</v>
      </c>
      <c r="Q80" s="7" t="s">
        <v>87</v>
      </c>
      <c r="R80" s="7" t="s">
        <v>24</v>
      </c>
      <c r="S80" s="7" t="s">
        <v>95</v>
      </c>
      <c r="T80" s="9" t="s">
        <v>33</v>
      </c>
      <c r="U80" s="12" t="s">
        <v>467</v>
      </c>
      <c r="V80" s="7" t="s">
        <v>406</v>
      </c>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row>
    <row r="81" spans="1:257" s="11" customFormat="1" ht="12" customHeight="1" x14ac:dyDescent="0.2">
      <c r="A81" s="7">
        <v>80</v>
      </c>
      <c r="B81" s="7" t="s">
        <v>31</v>
      </c>
      <c r="C81" s="7" t="s">
        <v>32</v>
      </c>
      <c r="D81" s="7" t="s">
        <v>87</v>
      </c>
      <c r="E81" s="20" t="s">
        <v>947</v>
      </c>
      <c r="F81" s="18" t="s">
        <v>29</v>
      </c>
      <c r="G81" s="25"/>
      <c r="H81" s="25"/>
      <c r="I81" s="25"/>
      <c r="J81" s="26">
        <v>20</v>
      </c>
      <c r="K81" s="26"/>
      <c r="L81" s="25"/>
      <c r="M81" s="21"/>
      <c r="N81" s="8"/>
      <c r="O81" s="8"/>
      <c r="P81" s="7" t="s">
        <v>23</v>
      </c>
      <c r="Q81" s="7" t="s">
        <v>87</v>
      </c>
      <c r="R81" s="7" t="s">
        <v>24</v>
      </c>
      <c r="S81" s="7" t="s">
        <v>95</v>
      </c>
      <c r="T81" s="9" t="s">
        <v>33</v>
      </c>
      <c r="U81" s="12" t="s">
        <v>467</v>
      </c>
      <c r="V81" s="7" t="s">
        <v>406</v>
      </c>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row>
    <row r="82" spans="1:257" s="11" customFormat="1" ht="12" customHeight="1" x14ac:dyDescent="0.2">
      <c r="A82" s="7">
        <v>81</v>
      </c>
      <c r="B82" s="7" t="s">
        <v>31</v>
      </c>
      <c r="C82" s="7" t="s">
        <v>32</v>
      </c>
      <c r="D82" s="7" t="s">
        <v>87</v>
      </c>
      <c r="E82" s="20" t="s">
        <v>262</v>
      </c>
      <c r="F82" s="18" t="s">
        <v>29</v>
      </c>
      <c r="G82" s="25"/>
      <c r="H82" s="25"/>
      <c r="I82" s="25"/>
      <c r="J82" s="26">
        <v>10</v>
      </c>
      <c r="K82" s="26"/>
      <c r="L82" s="25"/>
      <c r="M82" s="21"/>
      <c r="N82" s="8"/>
      <c r="O82" s="8"/>
      <c r="P82" s="7" t="s">
        <v>23</v>
      </c>
      <c r="Q82" s="7" t="s">
        <v>87</v>
      </c>
      <c r="R82" s="7" t="s">
        <v>24</v>
      </c>
      <c r="S82" s="7" t="s">
        <v>97</v>
      </c>
      <c r="T82" s="9" t="s">
        <v>33</v>
      </c>
      <c r="U82" s="12" t="s">
        <v>467</v>
      </c>
      <c r="V82" s="7" t="s">
        <v>406</v>
      </c>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row>
    <row r="83" spans="1:257" s="11" customFormat="1" ht="12" customHeight="1" x14ac:dyDescent="0.2">
      <c r="A83" s="7">
        <v>82</v>
      </c>
      <c r="B83" s="7" t="s">
        <v>31</v>
      </c>
      <c r="C83" s="7" t="s">
        <v>32</v>
      </c>
      <c r="D83" s="7" t="s">
        <v>87</v>
      </c>
      <c r="E83" s="20" t="s">
        <v>586</v>
      </c>
      <c r="F83" s="18" t="s">
        <v>29</v>
      </c>
      <c r="G83" s="25"/>
      <c r="H83" s="25"/>
      <c r="I83" s="25"/>
      <c r="J83" s="26">
        <v>35</v>
      </c>
      <c r="K83" s="26"/>
      <c r="L83" s="25"/>
      <c r="M83" s="21"/>
      <c r="N83" s="8"/>
      <c r="O83" s="8"/>
      <c r="P83" s="7" t="s">
        <v>90</v>
      </c>
      <c r="Q83" s="7" t="s">
        <v>87</v>
      </c>
      <c r="R83" s="7" t="s">
        <v>101</v>
      </c>
      <c r="S83" s="7" t="s">
        <v>916</v>
      </c>
      <c r="T83" s="9" t="s">
        <v>33</v>
      </c>
      <c r="U83" s="12" t="s">
        <v>467</v>
      </c>
      <c r="V83" s="7" t="s">
        <v>406</v>
      </c>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row>
    <row r="84" spans="1:257" s="11" customFormat="1" ht="12" customHeight="1" x14ac:dyDescent="0.2">
      <c r="A84" s="7">
        <v>83</v>
      </c>
      <c r="B84" s="7" t="s">
        <v>31</v>
      </c>
      <c r="C84" s="7" t="s">
        <v>32</v>
      </c>
      <c r="D84" s="7" t="s">
        <v>87</v>
      </c>
      <c r="E84" s="20" t="s">
        <v>946</v>
      </c>
      <c r="F84" s="18" t="s">
        <v>29</v>
      </c>
      <c r="G84" s="25"/>
      <c r="H84" s="25"/>
      <c r="I84" s="25"/>
      <c r="J84" s="26">
        <v>30</v>
      </c>
      <c r="K84" s="26"/>
      <c r="L84" s="25"/>
      <c r="M84" s="21"/>
      <c r="N84" s="8"/>
      <c r="O84" s="8"/>
      <c r="P84" s="7" t="s">
        <v>90</v>
      </c>
      <c r="Q84" s="7" t="s">
        <v>87</v>
      </c>
      <c r="R84" s="7" t="s">
        <v>24</v>
      </c>
      <c r="S84" s="7" t="s">
        <v>95</v>
      </c>
      <c r="T84" s="9" t="s">
        <v>33</v>
      </c>
      <c r="U84" s="12" t="s">
        <v>467</v>
      </c>
      <c r="V84" s="7" t="s">
        <v>406</v>
      </c>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row>
    <row r="85" spans="1:257" s="11" customFormat="1" ht="12" customHeight="1" x14ac:dyDescent="0.2">
      <c r="A85" s="7">
        <v>84</v>
      </c>
      <c r="B85" s="7" t="s">
        <v>31</v>
      </c>
      <c r="C85" s="7" t="s">
        <v>32</v>
      </c>
      <c r="D85" s="7" t="s">
        <v>87</v>
      </c>
      <c r="E85" s="20" t="s">
        <v>947</v>
      </c>
      <c r="F85" s="18" t="s">
        <v>29</v>
      </c>
      <c r="G85" s="25"/>
      <c r="H85" s="25"/>
      <c r="I85" s="25"/>
      <c r="J85" s="26">
        <v>22</v>
      </c>
      <c r="K85" s="26"/>
      <c r="L85" s="25"/>
      <c r="M85" s="21"/>
      <c r="N85" s="8"/>
      <c r="O85" s="8"/>
      <c r="P85" s="7" t="s">
        <v>90</v>
      </c>
      <c r="Q85" s="7" t="s">
        <v>87</v>
      </c>
      <c r="R85" s="7" t="s">
        <v>24</v>
      </c>
      <c r="S85" s="7" t="s">
        <v>95</v>
      </c>
      <c r="T85" s="9" t="s">
        <v>33</v>
      </c>
      <c r="U85" s="12" t="s">
        <v>467</v>
      </c>
      <c r="V85" s="7" t="s">
        <v>406</v>
      </c>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row>
    <row r="86" spans="1:257" s="11" customFormat="1" ht="12" customHeight="1" x14ac:dyDescent="0.2">
      <c r="A86" s="7">
        <v>85</v>
      </c>
      <c r="B86" s="7" t="s">
        <v>31</v>
      </c>
      <c r="C86" s="7" t="s">
        <v>32</v>
      </c>
      <c r="D86" s="7" t="s">
        <v>87</v>
      </c>
      <c r="E86" s="20" t="s">
        <v>262</v>
      </c>
      <c r="F86" s="18" t="s">
        <v>29</v>
      </c>
      <c r="G86" s="25"/>
      <c r="H86" s="25"/>
      <c r="I86" s="25"/>
      <c r="J86" s="26">
        <v>12</v>
      </c>
      <c r="K86" s="26"/>
      <c r="L86" s="25"/>
      <c r="M86" s="21"/>
      <c r="N86" s="8"/>
      <c r="O86" s="8"/>
      <c r="P86" s="7" t="s">
        <v>90</v>
      </c>
      <c r="Q86" s="7" t="s">
        <v>87</v>
      </c>
      <c r="R86" s="7" t="s">
        <v>24</v>
      </c>
      <c r="S86" s="7" t="s">
        <v>97</v>
      </c>
      <c r="T86" s="9" t="s">
        <v>33</v>
      </c>
      <c r="U86" s="12" t="s">
        <v>467</v>
      </c>
      <c r="V86" s="7" t="s">
        <v>406</v>
      </c>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row>
    <row r="87" spans="1:257" s="11" customFormat="1" ht="12" customHeight="1" x14ac:dyDescent="0.2">
      <c r="A87" s="7">
        <v>86</v>
      </c>
      <c r="B87" s="7" t="s">
        <v>31</v>
      </c>
      <c r="C87" s="7" t="s">
        <v>32</v>
      </c>
      <c r="D87" s="7" t="s">
        <v>87</v>
      </c>
      <c r="E87" s="20" t="s">
        <v>587</v>
      </c>
      <c r="F87" s="18" t="s">
        <v>29</v>
      </c>
      <c r="G87" s="25"/>
      <c r="H87" s="25"/>
      <c r="I87" s="25"/>
      <c r="J87" s="26">
        <v>35</v>
      </c>
      <c r="K87" s="26"/>
      <c r="L87" s="25"/>
      <c r="M87" s="21"/>
      <c r="N87" s="8"/>
      <c r="O87" s="8"/>
      <c r="P87" s="7" t="s">
        <v>23</v>
      </c>
      <c r="Q87" s="7" t="s">
        <v>87</v>
      </c>
      <c r="R87" s="7" t="s">
        <v>49</v>
      </c>
      <c r="S87" s="7" t="s">
        <v>702</v>
      </c>
      <c r="T87" s="9" t="s">
        <v>33</v>
      </c>
      <c r="U87" s="12" t="s">
        <v>467</v>
      </c>
      <c r="V87" s="7" t="s">
        <v>406</v>
      </c>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row>
    <row r="88" spans="1:257" s="11" customFormat="1" ht="12" customHeight="1" x14ac:dyDescent="0.2">
      <c r="A88" s="7">
        <v>87</v>
      </c>
      <c r="B88" s="7" t="s">
        <v>31</v>
      </c>
      <c r="C88" s="7" t="s">
        <v>32</v>
      </c>
      <c r="D88" s="7" t="s">
        <v>87</v>
      </c>
      <c r="E88" s="20" t="s">
        <v>588</v>
      </c>
      <c r="F88" s="18" t="s">
        <v>29</v>
      </c>
      <c r="G88" s="25">
        <v>2.0000000000000001E-4</v>
      </c>
      <c r="H88" s="25"/>
      <c r="I88" s="25"/>
      <c r="J88" s="26"/>
      <c r="K88" s="26"/>
      <c r="L88" s="25"/>
      <c r="M88" s="21"/>
      <c r="N88" s="8"/>
      <c r="O88" s="8"/>
      <c r="P88" s="7" t="s">
        <v>80</v>
      </c>
      <c r="Q88" s="7" t="s">
        <v>87</v>
      </c>
      <c r="R88" s="7" t="s">
        <v>92</v>
      </c>
      <c r="S88" s="7" t="s">
        <v>919</v>
      </c>
      <c r="T88" s="9" t="s">
        <v>33</v>
      </c>
      <c r="U88" s="12" t="s">
        <v>467</v>
      </c>
      <c r="V88" s="7" t="s">
        <v>406</v>
      </c>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row>
    <row r="89" spans="1:257" s="11" customFormat="1" ht="12" customHeight="1" x14ac:dyDescent="0.2">
      <c r="A89" s="7">
        <v>88</v>
      </c>
      <c r="B89" s="7" t="s">
        <v>35</v>
      </c>
      <c r="C89" s="7" t="s">
        <v>36</v>
      </c>
      <c r="D89" s="7" t="s">
        <v>87</v>
      </c>
      <c r="E89" s="20" t="s">
        <v>560</v>
      </c>
      <c r="F89" s="18" t="s">
        <v>22</v>
      </c>
      <c r="G89" s="25">
        <v>3.0000000000000001E-3</v>
      </c>
      <c r="H89" s="25"/>
      <c r="I89" s="25"/>
      <c r="J89" s="26">
        <v>60</v>
      </c>
      <c r="K89" s="26"/>
      <c r="L89" s="25"/>
      <c r="M89" s="21"/>
      <c r="N89" s="8"/>
      <c r="O89" s="8"/>
      <c r="P89" s="7" t="s">
        <v>23</v>
      </c>
      <c r="Q89" s="7" t="s">
        <v>87</v>
      </c>
      <c r="R89" s="7" t="s">
        <v>24</v>
      </c>
      <c r="S89" s="7" t="s">
        <v>948</v>
      </c>
      <c r="T89" s="9" t="s">
        <v>38</v>
      </c>
      <c r="U89" s="12" t="s">
        <v>458</v>
      </c>
      <c r="V89" s="7" t="s">
        <v>39</v>
      </c>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row>
    <row r="90" spans="1:257" s="11" customFormat="1" ht="12" customHeight="1" x14ac:dyDescent="0.2">
      <c r="A90" s="7">
        <v>89</v>
      </c>
      <c r="B90" s="7" t="s">
        <v>35</v>
      </c>
      <c r="C90" s="7" t="s">
        <v>36</v>
      </c>
      <c r="D90" s="7" t="s">
        <v>87</v>
      </c>
      <c r="E90" s="20" t="s">
        <v>947</v>
      </c>
      <c r="F90" s="18" t="s">
        <v>22</v>
      </c>
      <c r="G90" s="25"/>
      <c r="H90" s="25"/>
      <c r="I90" s="25"/>
      <c r="J90" s="26"/>
      <c r="K90" s="26">
        <v>25</v>
      </c>
      <c r="L90" s="25"/>
      <c r="M90" s="21"/>
      <c r="N90" s="8"/>
      <c r="O90" s="8"/>
      <c r="P90" s="7" t="s">
        <v>23</v>
      </c>
      <c r="Q90" s="7" t="s">
        <v>87</v>
      </c>
      <c r="R90" s="7" t="s">
        <v>24</v>
      </c>
      <c r="S90" s="7" t="s">
        <v>27</v>
      </c>
      <c r="T90" s="9" t="s">
        <v>38</v>
      </c>
      <c r="U90" s="12" t="s">
        <v>458</v>
      </c>
      <c r="V90" s="7" t="s">
        <v>39</v>
      </c>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row>
    <row r="91" spans="1:257" s="11" customFormat="1" ht="12" customHeight="1" x14ac:dyDescent="0.2">
      <c r="A91" s="7">
        <v>90</v>
      </c>
      <c r="B91" s="7" t="s">
        <v>35</v>
      </c>
      <c r="C91" s="7" t="s">
        <v>36</v>
      </c>
      <c r="D91" s="7" t="s">
        <v>87</v>
      </c>
      <c r="E91" s="20" t="s">
        <v>508</v>
      </c>
      <c r="F91" s="18" t="s">
        <v>22</v>
      </c>
      <c r="G91" s="25"/>
      <c r="H91" s="25"/>
      <c r="I91" s="25"/>
      <c r="J91" s="26"/>
      <c r="K91" s="26">
        <v>11</v>
      </c>
      <c r="L91" s="25"/>
      <c r="M91" s="21"/>
      <c r="N91" s="8"/>
      <c r="O91" s="8"/>
      <c r="P91" s="7" t="s">
        <v>23</v>
      </c>
      <c r="Q91" s="7" t="s">
        <v>87</v>
      </c>
      <c r="R91" s="7" t="s">
        <v>44</v>
      </c>
      <c r="S91" s="7" t="s">
        <v>27</v>
      </c>
      <c r="T91" s="9" t="s">
        <v>38</v>
      </c>
      <c r="U91" s="12" t="s">
        <v>458</v>
      </c>
      <c r="V91" s="7" t="s">
        <v>39</v>
      </c>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row>
    <row r="92" spans="1:257" s="11" customFormat="1" ht="12" customHeight="1" x14ac:dyDescent="0.2">
      <c r="A92" s="7">
        <v>91</v>
      </c>
      <c r="B92" s="7" t="s">
        <v>35</v>
      </c>
      <c r="C92" s="7" t="s">
        <v>36</v>
      </c>
      <c r="D92" s="7" t="s">
        <v>87</v>
      </c>
      <c r="E92" s="20" t="s">
        <v>535</v>
      </c>
      <c r="F92" s="18" t="s">
        <v>29</v>
      </c>
      <c r="G92" s="25"/>
      <c r="H92" s="25"/>
      <c r="I92" s="25"/>
      <c r="J92" s="26">
        <v>50</v>
      </c>
      <c r="K92" s="26"/>
      <c r="L92" s="25"/>
      <c r="M92" s="21"/>
      <c r="N92" s="8"/>
      <c r="O92" s="8"/>
      <c r="P92" s="7" t="s">
        <v>80</v>
      </c>
      <c r="Q92" s="7" t="s">
        <v>87</v>
      </c>
      <c r="R92" s="7" t="s">
        <v>24</v>
      </c>
      <c r="S92" s="7" t="s">
        <v>27</v>
      </c>
      <c r="T92" s="9" t="s">
        <v>38</v>
      </c>
      <c r="U92" s="12" t="s">
        <v>458</v>
      </c>
      <c r="V92" s="7" t="s">
        <v>39</v>
      </c>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row>
    <row r="93" spans="1:257" s="11" customFormat="1" ht="12" customHeight="1" x14ac:dyDescent="0.2">
      <c r="A93" s="7">
        <v>92</v>
      </c>
      <c r="B93" s="7" t="s">
        <v>35</v>
      </c>
      <c r="C93" s="7" t="s">
        <v>36</v>
      </c>
      <c r="D93" s="7" t="s">
        <v>87</v>
      </c>
      <c r="E93" s="20" t="s">
        <v>947</v>
      </c>
      <c r="F93" s="18" t="s">
        <v>29</v>
      </c>
      <c r="G93" s="25"/>
      <c r="H93" s="25"/>
      <c r="I93" s="25"/>
      <c r="J93" s="26"/>
      <c r="K93" s="26">
        <v>25</v>
      </c>
      <c r="L93" s="25"/>
      <c r="M93" s="21"/>
      <c r="N93" s="8"/>
      <c r="O93" s="8"/>
      <c r="P93" s="7" t="s">
        <v>80</v>
      </c>
      <c r="Q93" s="7" t="s">
        <v>87</v>
      </c>
      <c r="R93" s="7" t="s">
        <v>44</v>
      </c>
      <c r="S93" s="7" t="s">
        <v>27</v>
      </c>
      <c r="T93" s="9" t="s">
        <v>38</v>
      </c>
      <c r="U93" s="12" t="s">
        <v>458</v>
      </c>
      <c r="V93" s="7" t="s">
        <v>39</v>
      </c>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row>
    <row r="94" spans="1:257" s="11" customFormat="1" ht="12" customHeight="1" x14ac:dyDescent="0.2">
      <c r="A94" s="7">
        <v>93</v>
      </c>
      <c r="B94" s="7" t="s">
        <v>35</v>
      </c>
      <c r="C94" s="7" t="s">
        <v>36</v>
      </c>
      <c r="D94" s="7" t="s">
        <v>87</v>
      </c>
      <c r="E94" s="20" t="s">
        <v>508</v>
      </c>
      <c r="F94" s="18" t="s">
        <v>29</v>
      </c>
      <c r="G94" s="25"/>
      <c r="H94" s="25"/>
      <c r="I94" s="25"/>
      <c r="J94" s="26"/>
      <c r="K94" s="26">
        <v>11</v>
      </c>
      <c r="L94" s="25"/>
      <c r="M94" s="21"/>
      <c r="N94" s="8"/>
      <c r="O94" s="8"/>
      <c r="P94" s="7" t="s">
        <v>80</v>
      </c>
      <c r="Q94" s="7" t="s">
        <v>87</v>
      </c>
      <c r="R94" s="7" t="s">
        <v>44</v>
      </c>
      <c r="S94" s="7" t="s">
        <v>27</v>
      </c>
      <c r="T94" s="9" t="s">
        <v>38</v>
      </c>
      <c r="U94" s="12" t="s">
        <v>458</v>
      </c>
      <c r="V94" s="7" t="s">
        <v>39</v>
      </c>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row>
    <row r="95" spans="1:257" s="11" customFormat="1" ht="12" customHeight="1" x14ac:dyDescent="0.2">
      <c r="A95" s="7">
        <v>94</v>
      </c>
      <c r="B95" s="7" t="s">
        <v>35</v>
      </c>
      <c r="C95" s="7" t="s">
        <v>36</v>
      </c>
      <c r="D95" s="7" t="s">
        <v>87</v>
      </c>
      <c r="E95" s="20" t="s">
        <v>589</v>
      </c>
      <c r="F95" s="18" t="s">
        <v>29</v>
      </c>
      <c r="G95" s="25"/>
      <c r="H95" s="25"/>
      <c r="I95" s="25"/>
      <c r="J95" s="26"/>
      <c r="K95" s="26">
        <v>60</v>
      </c>
      <c r="L95" s="25"/>
      <c r="M95" s="21"/>
      <c r="N95" s="8"/>
      <c r="O95" s="8"/>
      <c r="P95" s="7" t="s">
        <v>86</v>
      </c>
      <c r="Q95" s="7" t="s">
        <v>87</v>
      </c>
      <c r="R95" s="7" t="s">
        <v>44</v>
      </c>
      <c r="S95" s="7" t="s">
        <v>949</v>
      </c>
      <c r="T95" s="9" t="s">
        <v>38</v>
      </c>
      <c r="U95" s="12" t="s">
        <v>458</v>
      </c>
      <c r="V95" s="7" t="s">
        <v>39</v>
      </c>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row>
    <row r="96" spans="1:257" s="11" customFormat="1" ht="12" customHeight="1" x14ac:dyDescent="0.2">
      <c r="A96" s="7">
        <v>95</v>
      </c>
      <c r="B96" s="7" t="s">
        <v>35</v>
      </c>
      <c r="C96" s="7" t="s">
        <v>36</v>
      </c>
      <c r="D96" s="7" t="s">
        <v>87</v>
      </c>
      <c r="E96" s="20" t="s">
        <v>590</v>
      </c>
      <c r="F96" s="18" t="s">
        <v>29</v>
      </c>
      <c r="G96" s="25"/>
      <c r="H96" s="25"/>
      <c r="I96" s="25"/>
      <c r="J96" s="26">
        <v>45</v>
      </c>
      <c r="K96" s="26"/>
      <c r="L96" s="25"/>
      <c r="M96" s="21"/>
      <c r="N96" s="8"/>
      <c r="O96" s="8"/>
      <c r="P96" s="7" t="s">
        <v>23</v>
      </c>
      <c r="Q96" s="7" t="s">
        <v>87</v>
      </c>
      <c r="R96" s="7" t="s">
        <v>24</v>
      </c>
      <c r="S96" s="7" t="s">
        <v>102</v>
      </c>
      <c r="T96" s="9" t="s">
        <v>38</v>
      </c>
      <c r="U96" s="12" t="s">
        <v>458</v>
      </c>
      <c r="V96" s="7" t="s">
        <v>39</v>
      </c>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row>
    <row r="97" spans="1:257" s="11" customFormat="1" ht="12" customHeight="1" x14ac:dyDescent="0.2">
      <c r="A97" s="7">
        <v>96</v>
      </c>
      <c r="B97" s="7" t="s">
        <v>35</v>
      </c>
      <c r="C97" s="7" t="s">
        <v>36</v>
      </c>
      <c r="D97" s="7" t="s">
        <v>87</v>
      </c>
      <c r="E97" s="20" t="s">
        <v>591</v>
      </c>
      <c r="F97" s="18" t="s">
        <v>29</v>
      </c>
      <c r="G97" s="25"/>
      <c r="H97" s="25"/>
      <c r="I97" s="25"/>
      <c r="J97" s="26">
        <v>30</v>
      </c>
      <c r="K97" s="26"/>
      <c r="L97" s="25"/>
      <c r="M97" s="21"/>
      <c r="N97" s="8"/>
      <c r="O97" s="8"/>
      <c r="P97" s="7" t="s">
        <v>90</v>
      </c>
      <c r="Q97" s="7" t="s">
        <v>87</v>
      </c>
      <c r="R97" s="7" t="s">
        <v>24</v>
      </c>
      <c r="S97" s="7" t="s">
        <v>103</v>
      </c>
      <c r="T97" s="9" t="s">
        <v>38</v>
      </c>
      <c r="U97" s="12" t="s">
        <v>458</v>
      </c>
      <c r="V97" s="7" t="s">
        <v>39</v>
      </c>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row>
    <row r="98" spans="1:257" s="11" customFormat="1" ht="12" customHeight="1" x14ac:dyDescent="0.2">
      <c r="A98" s="7">
        <v>97</v>
      </c>
      <c r="B98" s="7" t="s">
        <v>35</v>
      </c>
      <c r="C98" s="7" t="s">
        <v>36</v>
      </c>
      <c r="D98" s="7" t="s">
        <v>87</v>
      </c>
      <c r="E98" s="20" t="s">
        <v>592</v>
      </c>
      <c r="F98" s="18" t="s">
        <v>29</v>
      </c>
      <c r="G98" s="25"/>
      <c r="H98" s="25"/>
      <c r="I98" s="25"/>
      <c r="J98" s="26">
        <v>25</v>
      </c>
      <c r="K98" s="26"/>
      <c r="L98" s="25"/>
      <c r="M98" s="21"/>
      <c r="N98" s="8"/>
      <c r="O98" s="8"/>
      <c r="P98" s="7" t="s">
        <v>90</v>
      </c>
      <c r="Q98" s="7" t="s">
        <v>87</v>
      </c>
      <c r="R98" s="7" t="s">
        <v>24</v>
      </c>
      <c r="S98" s="7" t="s">
        <v>104</v>
      </c>
      <c r="T98" s="9" t="s">
        <v>38</v>
      </c>
      <c r="U98" s="12" t="s">
        <v>458</v>
      </c>
      <c r="V98" s="7" t="s">
        <v>39</v>
      </c>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row>
    <row r="99" spans="1:257" s="11" customFormat="1" ht="12" customHeight="1" x14ac:dyDescent="0.2">
      <c r="A99" s="7">
        <v>98</v>
      </c>
      <c r="B99" s="7" t="s">
        <v>35</v>
      </c>
      <c r="C99" s="7" t="s">
        <v>36</v>
      </c>
      <c r="D99" s="7" t="s">
        <v>87</v>
      </c>
      <c r="E99" s="20" t="s">
        <v>950</v>
      </c>
      <c r="F99" s="18" t="s">
        <v>29</v>
      </c>
      <c r="G99" s="25"/>
      <c r="H99" s="25"/>
      <c r="I99" s="25"/>
      <c r="J99" s="26">
        <v>25</v>
      </c>
      <c r="K99" s="26"/>
      <c r="L99" s="25"/>
      <c r="M99" s="21"/>
      <c r="N99" s="8"/>
      <c r="O99" s="8"/>
      <c r="P99" s="7" t="s">
        <v>80</v>
      </c>
      <c r="Q99" s="7" t="s">
        <v>87</v>
      </c>
      <c r="R99" s="7" t="s">
        <v>24</v>
      </c>
      <c r="S99" s="7" t="s">
        <v>105</v>
      </c>
      <c r="T99" s="9" t="s">
        <v>38</v>
      </c>
      <c r="U99" s="12" t="s">
        <v>458</v>
      </c>
      <c r="V99" s="7" t="s">
        <v>39</v>
      </c>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row>
    <row r="100" spans="1:257" s="11" customFormat="1" ht="12" customHeight="1" x14ac:dyDescent="0.2">
      <c r="A100" s="7">
        <v>99</v>
      </c>
      <c r="B100" s="7" t="s">
        <v>35</v>
      </c>
      <c r="C100" s="7" t="s">
        <v>36</v>
      </c>
      <c r="D100" s="7" t="s">
        <v>87</v>
      </c>
      <c r="E100" s="20" t="s">
        <v>593</v>
      </c>
      <c r="F100" s="18" t="s">
        <v>29</v>
      </c>
      <c r="G100" s="25">
        <v>2.0000000000000001E-4</v>
      </c>
      <c r="H100" s="25"/>
      <c r="I100" s="25"/>
      <c r="J100" s="26"/>
      <c r="K100" s="26"/>
      <c r="L100" s="25"/>
      <c r="M100" s="21"/>
      <c r="N100" s="8"/>
      <c r="O100" s="8"/>
      <c r="P100" s="7" t="s">
        <v>23</v>
      </c>
      <c r="Q100" s="7" t="s">
        <v>87</v>
      </c>
      <c r="R100" s="7" t="s">
        <v>92</v>
      </c>
      <c r="S100" s="7" t="s">
        <v>106</v>
      </c>
      <c r="T100" s="9" t="s">
        <v>38</v>
      </c>
      <c r="U100" s="12" t="s">
        <v>458</v>
      </c>
      <c r="V100" s="7" t="s">
        <v>39</v>
      </c>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row>
    <row r="101" spans="1:257" s="11" customFormat="1" ht="12" customHeight="1" x14ac:dyDescent="0.2">
      <c r="A101" s="7">
        <v>100</v>
      </c>
      <c r="B101" s="7" t="s">
        <v>35</v>
      </c>
      <c r="C101" s="7" t="s">
        <v>36</v>
      </c>
      <c r="D101" s="7" t="s">
        <v>87</v>
      </c>
      <c r="E101" s="20" t="s">
        <v>594</v>
      </c>
      <c r="F101" s="18" t="s">
        <v>29</v>
      </c>
      <c r="G101" s="25"/>
      <c r="H101" s="25"/>
      <c r="I101" s="25"/>
      <c r="J101" s="26"/>
      <c r="K101" s="26">
        <v>15</v>
      </c>
      <c r="L101" s="25"/>
      <c r="M101" s="21"/>
      <c r="N101" s="8"/>
      <c r="O101" s="8"/>
      <c r="P101" s="7" t="s">
        <v>23</v>
      </c>
      <c r="Q101" s="7" t="s">
        <v>87</v>
      </c>
      <c r="R101" s="7" t="s">
        <v>92</v>
      </c>
      <c r="S101" s="7" t="s">
        <v>106</v>
      </c>
      <c r="T101" s="9" t="s">
        <v>38</v>
      </c>
      <c r="U101" s="12" t="s">
        <v>458</v>
      </c>
      <c r="V101" s="7" t="s">
        <v>39</v>
      </c>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row>
    <row r="102" spans="1:257" s="11" customFormat="1" ht="12" customHeight="1" x14ac:dyDescent="0.2">
      <c r="A102" s="7">
        <v>101</v>
      </c>
      <c r="B102" s="7" t="s">
        <v>40</v>
      </c>
      <c r="C102" s="7" t="s">
        <v>41</v>
      </c>
      <c r="D102" s="7" t="s">
        <v>87</v>
      </c>
      <c r="E102" s="20" t="s">
        <v>595</v>
      </c>
      <c r="F102" s="18" t="s">
        <v>22</v>
      </c>
      <c r="G102" s="25">
        <v>2.5000000000000001E-3</v>
      </c>
      <c r="H102" s="25"/>
      <c r="I102" s="25"/>
      <c r="J102" s="26">
        <v>50</v>
      </c>
      <c r="K102" s="26">
        <v>2000</v>
      </c>
      <c r="L102" s="25"/>
      <c r="M102" s="21"/>
      <c r="N102" s="8"/>
      <c r="O102" s="8"/>
      <c r="P102" s="7" t="s">
        <v>23</v>
      </c>
      <c r="Q102" s="7" t="s">
        <v>87</v>
      </c>
      <c r="R102" s="7" t="s">
        <v>24</v>
      </c>
      <c r="S102" s="7" t="s">
        <v>107</v>
      </c>
      <c r="T102" s="9" t="s">
        <v>109</v>
      </c>
      <c r="U102" s="12" t="s">
        <v>468</v>
      </c>
      <c r="V102" s="7" t="s">
        <v>407</v>
      </c>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row>
    <row r="103" spans="1:257" s="11" customFormat="1" ht="12" customHeight="1" x14ac:dyDescent="0.2">
      <c r="A103" s="7">
        <v>102</v>
      </c>
      <c r="B103" s="7" t="s">
        <v>40</v>
      </c>
      <c r="C103" s="7" t="s">
        <v>41</v>
      </c>
      <c r="D103" s="7" t="s">
        <v>87</v>
      </c>
      <c r="E103" s="20" t="s">
        <v>947</v>
      </c>
      <c r="F103" s="18" t="s">
        <v>22</v>
      </c>
      <c r="G103" s="25"/>
      <c r="H103" s="25"/>
      <c r="I103" s="25"/>
      <c r="J103" s="26">
        <v>20</v>
      </c>
      <c r="K103" s="26"/>
      <c r="L103" s="25"/>
      <c r="M103" s="21"/>
      <c r="N103" s="8"/>
      <c r="O103" s="8"/>
      <c r="P103" s="7" t="s">
        <v>23</v>
      </c>
      <c r="Q103" s="7" t="s">
        <v>87</v>
      </c>
      <c r="R103" s="7" t="s">
        <v>24</v>
      </c>
      <c r="S103" s="7" t="s">
        <v>108</v>
      </c>
      <c r="T103" s="9" t="s">
        <v>109</v>
      </c>
      <c r="U103" s="12" t="s">
        <v>468</v>
      </c>
      <c r="V103" s="7" t="s">
        <v>407</v>
      </c>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row>
    <row r="104" spans="1:257" s="11" customFormat="1" ht="12" customHeight="1" x14ac:dyDescent="0.2">
      <c r="A104" s="7">
        <v>103</v>
      </c>
      <c r="B104" s="7" t="s">
        <v>40</v>
      </c>
      <c r="C104" s="7" t="s">
        <v>41</v>
      </c>
      <c r="D104" s="7" t="s">
        <v>87</v>
      </c>
      <c r="E104" s="20" t="s">
        <v>262</v>
      </c>
      <c r="F104" s="18" t="s">
        <v>22</v>
      </c>
      <c r="G104" s="25"/>
      <c r="H104" s="25"/>
      <c r="I104" s="25"/>
      <c r="J104" s="26">
        <v>11</v>
      </c>
      <c r="K104" s="26"/>
      <c r="L104" s="25"/>
      <c r="M104" s="21"/>
      <c r="N104" s="8"/>
      <c r="O104" s="8"/>
      <c r="P104" s="7" t="s">
        <v>23</v>
      </c>
      <c r="Q104" s="7" t="s">
        <v>87</v>
      </c>
      <c r="R104" s="7" t="s">
        <v>24</v>
      </c>
      <c r="S104" s="7" t="s">
        <v>108</v>
      </c>
      <c r="T104" s="9" t="s">
        <v>109</v>
      </c>
      <c r="U104" s="12" t="s">
        <v>468</v>
      </c>
      <c r="V104" s="7" t="s">
        <v>407</v>
      </c>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row>
    <row r="105" spans="1:257" s="11" customFormat="1" ht="12" customHeight="1" x14ac:dyDescent="0.2">
      <c r="A105" s="7">
        <v>104</v>
      </c>
      <c r="B105" s="7" t="s">
        <v>40</v>
      </c>
      <c r="C105" s="7" t="s">
        <v>41</v>
      </c>
      <c r="D105" s="7" t="s">
        <v>87</v>
      </c>
      <c r="E105" s="20" t="s">
        <v>972</v>
      </c>
      <c r="F105" s="18" t="s">
        <v>22</v>
      </c>
      <c r="G105" s="25"/>
      <c r="H105" s="25"/>
      <c r="I105" s="25"/>
      <c r="J105" s="26"/>
      <c r="K105" s="26"/>
      <c r="L105" s="25"/>
      <c r="M105" s="21"/>
      <c r="N105" s="8"/>
      <c r="O105" s="8"/>
      <c r="P105" s="7" t="s">
        <v>23</v>
      </c>
      <c r="Q105" s="7" t="s">
        <v>87</v>
      </c>
      <c r="R105" s="7" t="s">
        <v>24</v>
      </c>
      <c r="S105" s="7" t="s">
        <v>110</v>
      </c>
      <c r="T105" s="9" t="s">
        <v>109</v>
      </c>
      <c r="U105" s="12" t="s">
        <v>468</v>
      </c>
      <c r="V105" s="7" t="s">
        <v>407</v>
      </c>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row>
    <row r="106" spans="1:257" s="11" customFormat="1" ht="12" customHeight="1" x14ac:dyDescent="0.2">
      <c r="A106" s="7">
        <v>105</v>
      </c>
      <c r="B106" s="7" t="s">
        <v>40</v>
      </c>
      <c r="C106" s="7" t="s">
        <v>41</v>
      </c>
      <c r="D106" s="7" t="s">
        <v>87</v>
      </c>
      <c r="E106" s="20" t="s">
        <v>596</v>
      </c>
      <c r="F106" s="18" t="s">
        <v>22</v>
      </c>
      <c r="G106" s="25"/>
      <c r="H106" s="25"/>
      <c r="I106" s="25"/>
      <c r="J106" s="26"/>
      <c r="K106" s="26">
        <v>18</v>
      </c>
      <c r="L106" s="25"/>
      <c r="M106" s="21"/>
      <c r="N106" s="8"/>
      <c r="O106" s="8"/>
      <c r="P106" s="7" t="s">
        <v>80</v>
      </c>
      <c r="Q106" s="7" t="s">
        <v>87</v>
      </c>
      <c r="R106" s="7" t="s">
        <v>24</v>
      </c>
      <c r="S106" s="7" t="s">
        <v>111</v>
      </c>
      <c r="T106" s="9" t="s">
        <v>109</v>
      </c>
      <c r="U106" s="12" t="s">
        <v>468</v>
      </c>
      <c r="V106" s="7" t="s">
        <v>407</v>
      </c>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row>
    <row r="107" spans="1:257" s="11" customFormat="1" ht="12" customHeight="1" x14ac:dyDescent="0.2">
      <c r="A107" s="7">
        <v>106</v>
      </c>
      <c r="B107" s="7" t="s">
        <v>40</v>
      </c>
      <c r="C107" s="7" t="s">
        <v>41</v>
      </c>
      <c r="D107" s="7" t="s">
        <v>87</v>
      </c>
      <c r="E107" s="20" t="s">
        <v>947</v>
      </c>
      <c r="F107" s="18" t="s">
        <v>22</v>
      </c>
      <c r="G107" s="25"/>
      <c r="H107" s="25"/>
      <c r="I107" s="25"/>
      <c r="J107" s="26">
        <v>20</v>
      </c>
      <c r="K107" s="26"/>
      <c r="L107" s="25"/>
      <c r="M107" s="21"/>
      <c r="N107" s="8"/>
      <c r="O107" s="8"/>
      <c r="P107" s="7" t="s">
        <v>80</v>
      </c>
      <c r="Q107" s="7" t="s">
        <v>87</v>
      </c>
      <c r="R107" s="7" t="s">
        <v>24</v>
      </c>
      <c r="S107" s="7" t="s">
        <v>108</v>
      </c>
      <c r="T107" s="9" t="s">
        <v>109</v>
      </c>
      <c r="U107" s="12" t="s">
        <v>468</v>
      </c>
      <c r="V107" s="7" t="s">
        <v>407</v>
      </c>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row>
    <row r="108" spans="1:257" s="11" customFormat="1" ht="12" customHeight="1" x14ac:dyDescent="0.2">
      <c r="A108" s="7">
        <v>107</v>
      </c>
      <c r="B108" s="7" t="s">
        <v>40</v>
      </c>
      <c r="C108" s="7" t="s">
        <v>41</v>
      </c>
      <c r="D108" s="7" t="s">
        <v>87</v>
      </c>
      <c r="E108" s="20" t="s">
        <v>262</v>
      </c>
      <c r="F108" s="18" t="s">
        <v>22</v>
      </c>
      <c r="G108" s="25"/>
      <c r="H108" s="25"/>
      <c r="I108" s="25"/>
      <c r="J108" s="26">
        <v>11</v>
      </c>
      <c r="K108" s="26"/>
      <c r="L108" s="25"/>
      <c r="M108" s="21"/>
      <c r="N108" s="8"/>
      <c r="O108" s="8"/>
      <c r="P108" s="7" t="s">
        <v>80</v>
      </c>
      <c r="Q108" s="7" t="s">
        <v>87</v>
      </c>
      <c r="R108" s="7" t="s">
        <v>24</v>
      </c>
      <c r="S108" s="7" t="s">
        <v>108</v>
      </c>
      <c r="T108" s="9" t="s">
        <v>109</v>
      </c>
      <c r="U108" s="12" t="s">
        <v>468</v>
      </c>
      <c r="V108" s="7" t="s">
        <v>407</v>
      </c>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row>
    <row r="109" spans="1:257" s="11" customFormat="1" ht="12" customHeight="1" x14ac:dyDescent="0.2">
      <c r="A109" s="7">
        <v>108</v>
      </c>
      <c r="B109" s="7" t="s">
        <v>40</v>
      </c>
      <c r="C109" s="7" t="s">
        <v>41</v>
      </c>
      <c r="D109" s="7" t="s">
        <v>87</v>
      </c>
      <c r="E109" s="20" t="s">
        <v>951</v>
      </c>
      <c r="F109" s="18" t="s">
        <v>29</v>
      </c>
      <c r="G109" s="25"/>
      <c r="H109" s="25"/>
      <c r="I109" s="25"/>
      <c r="J109" s="26"/>
      <c r="K109" s="26">
        <v>20</v>
      </c>
      <c r="L109" s="25"/>
      <c r="M109" s="21"/>
      <c r="N109" s="8"/>
      <c r="O109" s="8"/>
      <c r="P109" s="7" t="s">
        <v>90</v>
      </c>
      <c r="Q109" s="7" t="s">
        <v>87</v>
      </c>
      <c r="R109" s="7" t="s">
        <v>44</v>
      </c>
      <c r="S109" s="7" t="s">
        <v>112</v>
      </c>
      <c r="T109" s="9" t="s">
        <v>109</v>
      </c>
      <c r="U109" s="12" t="s">
        <v>468</v>
      </c>
      <c r="V109" s="7" t="s">
        <v>407</v>
      </c>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row>
    <row r="110" spans="1:257" s="11" customFormat="1" ht="12" customHeight="1" x14ac:dyDescent="0.2">
      <c r="A110" s="7">
        <v>109</v>
      </c>
      <c r="B110" s="7" t="s">
        <v>40</v>
      </c>
      <c r="C110" s="7" t="s">
        <v>41</v>
      </c>
      <c r="D110" s="7" t="s">
        <v>87</v>
      </c>
      <c r="E110" s="20" t="s">
        <v>597</v>
      </c>
      <c r="F110" s="18" t="s">
        <v>29</v>
      </c>
      <c r="G110" s="25"/>
      <c r="H110" s="25"/>
      <c r="I110" s="25"/>
      <c r="J110" s="26"/>
      <c r="K110" s="26">
        <v>35</v>
      </c>
      <c r="L110" s="25"/>
      <c r="M110" s="21"/>
      <c r="N110" s="8"/>
      <c r="O110" s="8"/>
      <c r="P110" s="7" t="s">
        <v>90</v>
      </c>
      <c r="Q110" s="7" t="s">
        <v>87</v>
      </c>
      <c r="R110" s="7" t="s">
        <v>98</v>
      </c>
      <c r="S110" s="7" t="s">
        <v>27</v>
      </c>
      <c r="T110" s="9" t="s">
        <v>109</v>
      </c>
      <c r="U110" s="12" t="s">
        <v>468</v>
      </c>
      <c r="V110" s="7" t="s">
        <v>407</v>
      </c>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row>
    <row r="111" spans="1:257" s="11" customFormat="1" ht="12" customHeight="1" x14ac:dyDescent="0.2">
      <c r="A111" s="7">
        <v>110</v>
      </c>
      <c r="B111" s="7" t="s">
        <v>40</v>
      </c>
      <c r="C111" s="7" t="s">
        <v>41</v>
      </c>
      <c r="D111" s="7" t="s">
        <v>87</v>
      </c>
      <c r="E111" s="20" t="s">
        <v>947</v>
      </c>
      <c r="F111" s="18" t="s">
        <v>29</v>
      </c>
      <c r="G111" s="25"/>
      <c r="H111" s="25"/>
      <c r="I111" s="25"/>
      <c r="J111" s="26">
        <v>20</v>
      </c>
      <c r="K111" s="26"/>
      <c r="L111" s="25"/>
      <c r="M111" s="21"/>
      <c r="N111" s="8"/>
      <c r="O111" s="8"/>
      <c r="P111" s="7" t="s">
        <v>90</v>
      </c>
      <c r="Q111" s="7" t="s">
        <v>87</v>
      </c>
      <c r="R111" s="7" t="s">
        <v>24</v>
      </c>
      <c r="S111" s="7" t="s">
        <v>108</v>
      </c>
      <c r="T111" s="9" t="s">
        <v>109</v>
      </c>
      <c r="U111" s="12" t="s">
        <v>468</v>
      </c>
      <c r="V111" s="7" t="s">
        <v>407</v>
      </c>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row>
    <row r="112" spans="1:257" s="11" customFormat="1" ht="12" customHeight="1" x14ac:dyDescent="0.2">
      <c r="A112" s="7">
        <v>111</v>
      </c>
      <c r="B112" s="7" t="s">
        <v>40</v>
      </c>
      <c r="C112" s="7" t="s">
        <v>41</v>
      </c>
      <c r="D112" s="7" t="s">
        <v>87</v>
      </c>
      <c r="E112" s="20" t="s">
        <v>262</v>
      </c>
      <c r="F112" s="18" t="s">
        <v>29</v>
      </c>
      <c r="G112" s="25"/>
      <c r="H112" s="25"/>
      <c r="I112" s="25"/>
      <c r="J112" s="26">
        <v>11</v>
      </c>
      <c r="K112" s="26"/>
      <c r="L112" s="25"/>
      <c r="M112" s="21"/>
      <c r="N112" s="8"/>
      <c r="O112" s="8"/>
      <c r="P112" s="7" t="s">
        <v>90</v>
      </c>
      <c r="Q112" s="7" t="s">
        <v>87</v>
      </c>
      <c r="R112" s="7" t="s">
        <v>24</v>
      </c>
      <c r="S112" s="7" t="s">
        <v>108</v>
      </c>
      <c r="T112" s="9" t="s">
        <v>109</v>
      </c>
      <c r="U112" s="12" t="s">
        <v>468</v>
      </c>
      <c r="V112" s="7" t="s">
        <v>407</v>
      </c>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row>
    <row r="113" spans="1:257" s="11" customFormat="1" ht="12" customHeight="1" x14ac:dyDescent="0.2">
      <c r="A113" s="7">
        <v>112</v>
      </c>
      <c r="B113" s="7" t="s">
        <v>40</v>
      </c>
      <c r="C113" s="7" t="s">
        <v>41</v>
      </c>
      <c r="D113" s="7" t="s">
        <v>87</v>
      </c>
      <c r="E113" s="20" t="s">
        <v>598</v>
      </c>
      <c r="F113" s="18" t="s">
        <v>29</v>
      </c>
      <c r="G113" s="25"/>
      <c r="H113" s="25"/>
      <c r="I113" s="25"/>
      <c r="J113" s="26"/>
      <c r="K113" s="26">
        <v>35</v>
      </c>
      <c r="L113" s="25"/>
      <c r="M113" s="21"/>
      <c r="N113" s="8"/>
      <c r="O113" s="8"/>
      <c r="P113" s="7" t="s">
        <v>80</v>
      </c>
      <c r="Q113" s="7" t="s">
        <v>87</v>
      </c>
      <c r="R113" s="7" t="s">
        <v>24</v>
      </c>
      <c r="S113" s="7" t="s">
        <v>27</v>
      </c>
      <c r="T113" s="9" t="s">
        <v>109</v>
      </c>
      <c r="U113" s="12" t="s">
        <v>468</v>
      </c>
      <c r="V113" s="7" t="s">
        <v>407</v>
      </c>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row>
    <row r="114" spans="1:257" s="11" customFormat="1" ht="12" customHeight="1" x14ac:dyDescent="0.2">
      <c r="A114" s="7">
        <v>113</v>
      </c>
      <c r="B114" s="7" t="s">
        <v>40</v>
      </c>
      <c r="C114" s="7" t="s">
        <v>41</v>
      </c>
      <c r="D114" s="7" t="s">
        <v>87</v>
      </c>
      <c r="E114" s="20" t="s">
        <v>947</v>
      </c>
      <c r="F114" s="18" t="s">
        <v>29</v>
      </c>
      <c r="G114" s="25"/>
      <c r="H114" s="25"/>
      <c r="I114" s="25"/>
      <c r="J114" s="26">
        <v>20</v>
      </c>
      <c r="K114" s="26"/>
      <c r="L114" s="25"/>
      <c r="M114" s="21"/>
      <c r="N114" s="8"/>
      <c r="O114" s="8"/>
      <c r="P114" s="7" t="s">
        <v>80</v>
      </c>
      <c r="Q114" s="7" t="s">
        <v>87</v>
      </c>
      <c r="R114" s="7" t="s">
        <v>24</v>
      </c>
      <c r="S114" s="7" t="s">
        <v>108</v>
      </c>
      <c r="T114" s="9" t="s">
        <v>109</v>
      </c>
      <c r="U114" s="12" t="s">
        <v>468</v>
      </c>
      <c r="V114" s="7" t="s">
        <v>407</v>
      </c>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row>
    <row r="115" spans="1:257" s="11" customFormat="1" ht="12" customHeight="1" x14ac:dyDescent="0.2">
      <c r="A115" s="7">
        <v>114</v>
      </c>
      <c r="B115" s="7" t="s">
        <v>40</v>
      </c>
      <c r="C115" s="7" t="s">
        <v>41</v>
      </c>
      <c r="D115" s="7" t="s">
        <v>87</v>
      </c>
      <c r="E115" s="20" t="s">
        <v>262</v>
      </c>
      <c r="F115" s="18" t="s">
        <v>29</v>
      </c>
      <c r="G115" s="25"/>
      <c r="H115" s="25"/>
      <c r="I115" s="25"/>
      <c r="J115" s="26">
        <v>11</v>
      </c>
      <c r="K115" s="26"/>
      <c r="L115" s="25"/>
      <c r="M115" s="21"/>
      <c r="N115" s="8"/>
      <c r="O115" s="8"/>
      <c r="P115" s="7" t="s">
        <v>80</v>
      </c>
      <c r="Q115" s="7" t="s">
        <v>87</v>
      </c>
      <c r="R115" s="7" t="s">
        <v>24</v>
      </c>
      <c r="S115" s="7" t="s">
        <v>108</v>
      </c>
      <c r="T115" s="9" t="s">
        <v>109</v>
      </c>
      <c r="U115" s="12" t="s">
        <v>468</v>
      </c>
      <c r="V115" s="7" t="s">
        <v>407</v>
      </c>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row>
    <row r="116" spans="1:257" s="11" customFormat="1" ht="12" customHeight="1" x14ac:dyDescent="0.2">
      <c r="A116" s="7">
        <v>115</v>
      </c>
      <c r="B116" s="7" t="s">
        <v>40</v>
      </c>
      <c r="C116" s="7" t="s">
        <v>41</v>
      </c>
      <c r="D116" s="7" t="s">
        <v>87</v>
      </c>
      <c r="E116" s="20" t="s">
        <v>599</v>
      </c>
      <c r="F116" s="18" t="s">
        <v>29</v>
      </c>
      <c r="G116" s="25"/>
      <c r="H116" s="25"/>
      <c r="I116" s="25"/>
      <c r="J116" s="26"/>
      <c r="K116" s="26">
        <v>60</v>
      </c>
      <c r="L116" s="25"/>
      <c r="M116" s="21"/>
      <c r="N116" s="8"/>
      <c r="O116" s="8"/>
      <c r="P116" s="7" t="s">
        <v>90</v>
      </c>
      <c r="Q116" s="7" t="s">
        <v>87</v>
      </c>
      <c r="R116" s="7" t="s">
        <v>30</v>
      </c>
      <c r="S116" s="7" t="s">
        <v>27</v>
      </c>
      <c r="T116" s="9" t="s">
        <v>109</v>
      </c>
      <c r="U116" s="12" t="s">
        <v>468</v>
      </c>
      <c r="V116" s="7" t="s">
        <v>407</v>
      </c>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row>
    <row r="117" spans="1:257" s="11" customFormat="1" ht="12" customHeight="1" x14ac:dyDescent="0.2">
      <c r="A117" s="7">
        <v>116</v>
      </c>
      <c r="B117" s="7" t="s">
        <v>40</v>
      </c>
      <c r="C117" s="7" t="s">
        <v>41</v>
      </c>
      <c r="D117" s="7" t="s">
        <v>87</v>
      </c>
      <c r="E117" s="20" t="s">
        <v>947</v>
      </c>
      <c r="F117" s="18" t="s">
        <v>29</v>
      </c>
      <c r="G117" s="25"/>
      <c r="H117" s="25"/>
      <c r="I117" s="25"/>
      <c r="J117" s="26">
        <v>20</v>
      </c>
      <c r="K117" s="26"/>
      <c r="L117" s="25"/>
      <c r="M117" s="21"/>
      <c r="N117" s="8"/>
      <c r="O117" s="8"/>
      <c r="P117" s="7" t="s">
        <v>90</v>
      </c>
      <c r="Q117" s="7" t="s">
        <v>87</v>
      </c>
      <c r="R117" s="7" t="s">
        <v>24</v>
      </c>
      <c r="S117" s="7" t="s">
        <v>108</v>
      </c>
      <c r="T117" s="9" t="s">
        <v>109</v>
      </c>
      <c r="U117" s="12" t="s">
        <v>468</v>
      </c>
      <c r="V117" s="7" t="s">
        <v>407</v>
      </c>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row>
    <row r="118" spans="1:257" s="11" customFormat="1" ht="12" customHeight="1" x14ac:dyDescent="0.2">
      <c r="A118" s="7">
        <v>117</v>
      </c>
      <c r="B118" s="7" t="s">
        <v>40</v>
      </c>
      <c r="C118" s="7" t="s">
        <v>41</v>
      </c>
      <c r="D118" s="7" t="s">
        <v>87</v>
      </c>
      <c r="E118" s="20" t="s">
        <v>262</v>
      </c>
      <c r="F118" s="18" t="s">
        <v>29</v>
      </c>
      <c r="G118" s="25"/>
      <c r="H118" s="25"/>
      <c r="I118" s="25"/>
      <c r="J118" s="26">
        <v>11</v>
      </c>
      <c r="K118" s="26"/>
      <c r="L118" s="25"/>
      <c r="M118" s="21"/>
      <c r="N118" s="8"/>
      <c r="O118" s="8"/>
      <c r="P118" s="7" t="s">
        <v>90</v>
      </c>
      <c r="Q118" s="7" t="s">
        <v>87</v>
      </c>
      <c r="R118" s="7" t="s">
        <v>24</v>
      </c>
      <c r="S118" s="7" t="s">
        <v>108</v>
      </c>
      <c r="T118" s="9" t="s">
        <v>109</v>
      </c>
      <c r="U118" s="12" t="s">
        <v>468</v>
      </c>
      <c r="V118" s="7" t="s">
        <v>407</v>
      </c>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row>
    <row r="119" spans="1:257" s="11" customFormat="1" ht="12" customHeight="1" x14ac:dyDescent="0.2">
      <c r="A119" s="7">
        <v>118</v>
      </c>
      <c r="B119" s="7" t="s">
        <v>40</v>
      </c>
      <c r="C119" s="7" t="s">
        <v>41</v>
      </c>
      <c r="D119" s="7" t="s">
        <v>87</v>
      </c>
      <c r="E119" s="20" t="s">
        <v>600</v>
      </c>
      <c r="F119" s="18" t="s">
        <v>29</v>
      </c>
      <c r="G119" s="25"/>
      <c r="H119" s="25"/>
      <c r="I119" s="25"/>
      <c r="J119" s="26"/>
      <c r="K119" s="26">
        <v>30</v>
      </c>
      <c r="L119" s="25"/>
      <c r="M119" s="21"/>
      <c r="N119" s="8"/>
      <c r="O119" s="8"/>
      <c r="P119" s="7" t="s">
        <v>23</v>
      </c>
      <c r="Q119" s="7" t="s">
        <v>87</v>
      </c>
      <c r="R119" s="7" t="s">
        <v>49</v>
      </c>
      <c r="S119" s="7" t="s">
        <v>27</v>
      </c>
      <c r="T119" s="9" t="s">
        <v>109</v>
      </c>
      <c r="U119" s="12" t="s">
        <v>468</v>
      </c>
      <c r="V119" s="7" t="s">
        <v>407</v>
      </c>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row>
    <row r="120" spans="1:257" s="11" customFormat="1" ht="12" customHeight="1" x14ac:dyDescent="0.2">
      <c r="A120" s="7">
        <v>119</v>
      </c>
      <c r="B120" s="7" t="s">
        <v>40</v>
      </c>
      <c r="C120" s="7" t="s">
        <v>41</v>
      </c>
      <c r="D120" s="7" t="s">
        <v>87</v>
      </c>
      <c r="E120" s="20" t="s">
        <v>947</v>
      </c>
      <c r="F120" s="18" t="s">
        <v>29</v>
      </c>
      <c r="G120" s="25"/>
      <c r="H120" s="25"/>
      <c r="I120" s="25"/>
      <c r="J120" s="26">
        <v>20</v>
      </c>
      <c r="K120" s="26"/>
      <c r="L120" s="25"/>
      <c r="M120" s="21"/>
      <c r="N120" s="8"/>
      <c r="O120" s="8"/>
      <c r="P120" s="7" t="s">
        <v>23</v>
      </c>
      <c r="Q120" s="7" t="s">
        <v>87</v>
      </c>
      <c r="R120" s="7" t="s">
        <v>24</v>
      </c>
      <c r="S120" s="7" t="s">
        <v>108</v>
      </c>
      <c r="T120" s="9" t="s">
        <v>109</v>
      </c>
      <c r="U120" s="12" t="s">
        <v>468</v>
      </c>
      <c r="V120" s="7" t="s">
        <v>407</v>
      </c>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row>
    <row r="121" spans="1:257" s="11" customFormat="1" ht="12" customHeight="1" x14ac:dyDescent="0.2">
      <c r="A121" s="7">
        <v>120</v>
      </c>
      <c r="B121" s="7" t="s">
        <v>40</v>
      </c>
      <c r="C121" s="7" t="s">
        <v>41</v>
      </c>
      <c r="D121" s="7" t="s">
        <v>87</v>
      </c>
      <c r="E121" s="20" t="s">
        <v>262</v>
      </c>
      <c r="F121" s="18" t="s">
        <v>29</v>
      </c>
      <c r="G121" s="25"/>
      <c r="H121" s="25"/>
      <c r="I121" s="25"/>
      <c r="J121" s="26">
        <v>11</v>
      </c>
      <c r="K121" s="26"/>
      <c r="L121" s="25"/>
      <c r="M121" s="21"/>
      <c r="N121" s="8"/>
      <c r="O121" s="8"/>
      <c r="P121" s="7" t="s">
        <v>23</v>
      </c>
      <c r="Q121" s="7" t="s">
        <v>87</v>
      </c>
      <c r="R121" s="7" t="s">
        <v>24</v>
      </c>
      <c r="S121" s="7" t="s">
        <v>108</v>
      </c>
      <c r="T121" s="9" t="s">
        <v>109</v>
      </c>
      <c r="U121" s="12" t="s">
        <v>468</v>
      </c>
      <c r="V121" s="7" t="s">
        <v>407</v>
      </c>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row>
    <row r="122" spans="1:257" s="11" customFormat="1" ht="12" customHeight="1" x14ac:dyDescent="0.2">
      <c r="A122" s="7">
        <v>121</v>
      </c>
      <c r="B122" s="7" t="s">
        <v>40</v>
      </c>
      <c r="C122" s="7" t="s">
        <v>41</v>
      </c>
      <c r="D122" s="7" t="s">
        <v>87</v>
      </c>
      <c r="E122" s="20" t="s">
        <v>601</v>
      </c>
      <c r="F122" s="18" t="s">
        <v>29</v>
      </c>
      <c r="G122" s="25"/>
      <c r="H122" s="25"/>
      <c r="I122" s="25"/>
      <c r="J122" s="26"/>
      <c r="K122" s="26">
        <v>25</v>
      </c>
      <c r="L122" s="25"/>
      <c r="M122" s="21"/>
      <c r="N122" s="8"/>
      <c r="O122" s="8"/>
      <c r="P122" s="7" t="s">
        <v>80</v>
      </c>
      <c r="Q122" s="7" t="s">
        <v>87</v>
      </c>
      <c r="R122" s="7" t="s">
        <v>24</v>
      </c>
      <c r="S122" s="7" t="s">
        <v>27</v>
      </c>
      <c r="T122" s="9" t="s">
        <v>109</v>
      </c>
      <c r="U122" s="12" t="s">
        <v>468</v>
      </c>
      <c r="V122" s="7" t="s">
        <v>407</v>
      </c>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row>
    <row r="123" spans="1:257" s="11" customFormat="1" ht="12" customHeight="1" x14ac:dyDescent="0.2">
      <c r="A123" s="7">
        <v>122</v>
      </c>
      <c r="B123" s="7" t="s">
        <v>40</v>
      </c>
      <c r="C123" s="7" t="s">
        <v>41</v>
      </c>
      <c r="D123" s="7" t="s">
        <v>87</v>
      </c>
      <c r="E123" s="20" t="s">
        <v>947</v>
      </c>
      <c r="F123" s="18" t="s">
        <v>29</v>
      </c>
      <c r="G123" s="25"/>
      <c r="H123" s="25"/>
      <c r="I123" s="25"/>
      <c r="J123" s="26">
        <v>20</v>
      </c>
      <c r="K123" s="26"/>
      <c r="L123" s="25"/>
      <c r="M123" s="21"/>
      <c r="N123" s="8"/>
      <c r="O123" s="8"/>
      <c r="P123" s="7" t="s">
        <v>80</v>
      </c>
      <c r="Q123" s="7" t="s">
        <v>87</v>
      </c>
      <c r="R123" s="7" t="s">
        <v>24</v>
      </c>
      <c r="S123" s="7" t="s">
        <v>108</v>
      </c>
      <c r="T123" s="9" t="s">
        <v>109</v>
      </c>
      <c r="U123" s="12" t="s">
        <v>468</v>
      </c>
      <c r="V123" s="7" t="s">
        <v>407</v>
      </c>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row>
    <row r="124" spans="1:257" s="11" customFormat="1" ht="12" customHeight="1" x14ac:dyDescent="0.2">
      <c r="A124" s="7">
        <v>123</v>
      </c>
      <c r="B124" s="7" t="s">
        <v>40</v>
      </c>
      <c r="C124" s="7" t="s">
        <v>41</v>
      </c>
      <c r="D124" s="7" t="s">
        <v>87</v>
      </c>
      <c r="E124" s="20" t="s">
        <v>262</v>
      </c>
      <c r="F124" s="18" t="s">
        <v>29</v>
      </c>
      <c r="G124" s="25"/>
      <c r="H124" s="25"/>
      <c r="I124" s="25"/>
      <c r="J124" s="26">
        <v>11</v>
      </c>
      <c r="K124" s="26"/>
      <c r="L124" s="25"/>
      <c r="M124" s="21"/>
      <c r="N124" s="8"/>
      <c r="O124" s="8"/>
      <c r="P124" s="7" t="s">
        <v>80</v>
      </c>
      <c r="Q124" s="7" t="s">
        <v>87</v>
      </c>
      <c r="R124" s="7" t="s">
        <v>24</v>
      </c>
      <c r="S124" s="7" t="s">
        <v>108</v>
      </c>
      <c r="T124" s="9" t="s">
        <v>109</v>
      </c>
      <c r="U124" s="12" t="s">
        <v>468</v>
      </c>
      <c r="V124" s="7" t="s">
        <v>407</v>
      </c>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row>
    <row r="125" spans="1:257" s="11" customFormat="1" ht="12" customHeight="1" x14ac:dyDescent="0.2">
      <c r="A125" s="7">
        <v>124</v>
      </c>
      <c r="B125" s="7" t="s">
        <v>40</v>
      </c>
      <c r="C125" s="7" t="s">
        <v>41</v>
      </c>
      <c r="D125" s="7" t="s">
        <v>87</v>
      </c>
      <c r="E125" s="20" t="s">
        <v>602</v>
      </c>
      <c r="F125" s="18" t="s">
        <v>29</v>
      </c>
      <c r="G125" s="25">
        <v>2.5000000000000001E-3</v>
      </c>
      <c r="H125" s="25"/>
      <c r="I125" s="25"/>
      <c r="J125" s="26">
        <v>30</v>
      </c>
      <c r="K125" s="26">
        <v>2000</v>
      </c>
      <c r="L125" s="25"/>
      <c r="M125" s="21"/>
      <c r="N125" s="8"/>
      <c r="O125" s="8"/>
      <c r="P125" s="7" t="s">
        <v>23</v>
      </c>
      <c r="Q125" s="7" t="s">
        <v>87</v>
      </c>
      <c r="R125" s="7" t="s">
        <v>101</v>
      </c>
      <c r="S125" s="7" t="s">
        <v>27</v>
      </c>
      <c r="T125" s="9" t="s">
        <v>109</v>
      </c>
      <c r="U125" s="12" t="s">
        <v>468</v>
      </c>
      <c r="V125" s="7" t="s">
        <v>407</v>
      </c>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row>
    <row r="126" spans="1:257" s="11" customFormat="1" ht="12" customHeight="1" x14ac:dyDescent="0.2">
      <c r="A126" s="7">
        <v>125</v>
      </c>
      <c r="B126" s="7" t="s">
        <v>40</v>
      </c>
      <c r="C126" s="7" t="s">
        <v>41</v>
      </c>
      <c r="D126" s="7" t="s">
        <v>87</v>
      </c>
      <c r="E126" s="20" t="s">
        <v>947</v>
      </c>
      <c r="F126" s="18" t="s">
        <v>29</v>
      </c>
      <c r="G126" s="25"/>
      <c r="H126" s="25"/>
      <c r="I126" s="25"/>
      <c r="J126" s="26">
        <v>20</v>
      </c>
      <c r="K126" s="26"/>
      <c r="L126" s="25"/>
      <c r="M126" s="21"/>
      <c r="N126" s="8"/>
      <c r="O126" s="8"/>
      <c r="P126" s="7" t="s">
        <v>23</v>
      </c>
      <c r="Q126" s="7" t="s">
        <v>87</v>
      </c>
      <c r="R126" s="7" t="s">
        <v>24</v>
      </c>
      <c r="S126" s="7" t="s">
        <v>108</v>
      </c>
      <c r="T126" s="9" t="s">
        <v>109</v>
      </c>
      <c r="U126" s="12" t="s">
        <v>468</v>
      </c>
      <c r="V126" s="7" t="s">
        <v>407</v>
      </c>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row>
    <row r="127" spans="1:257" s="11" customFormat="1" ht="12" customHeight="1" x14ac:dyDescent="0.2">
      <c r="A127" s="7">
        <v>126</v>
      </c>
      <c r="B127" s="7" t="s">
        <v>40</v>
      </c>
      <c r="C127" s="7" t="s">
        <v>41</v>
      </c>
      <c r="D127" s="7" t="s">
        <v>87</v>
      </c>
      <c r="E127" s="20" t="s">
        <v>262</v>
      </c>
      <c r="F127" s="18" t="s">
        <v>29</v>
      </c>
      <c r="G127" s="25"/>
      <c r="H127" s="25"/>
      <c r="I127" s="25"/>
      <c r="J127" s="26">
        <v>11</v>
      </c>
      <c r="K127" s="26"/>
      <c r="L127" s="25"/>
      <c r="M127" s="21"/>
      <c r="N127" s="8"/>
      <c r="O127" s="8"/>
      <c r="P127" s="7" t="s">
        <v>23</v>
      </c>
      <c r="Q127" s="7" t="s">
        <v>87</v>
      </c>
      <c r="R127" s="7" t="s">
        <v>24</v>
      </c>
      <c r="S127" s="7" t="s">
        <v>108</v>
      </c>
      <c r="T127" s="9" t="s">
        <v>109</v>
      </c>
      <c r="U127" s="12" t="s">
        <v>468</v>
      </c>
      <c r="V127" s="7" t="s">
        <v>407</v>
      </c>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row>
    <row r="128" spans="1:257" s="11" customFormat="1" ht="12" customHeight="1" x14ac:dyDescent="0.2">
      <c r="A128" s="7">
        <v>127</v>
      </c>
      <c r="B128" s="7" t="s">
        <v>40</v>
      </c>
      <c r="C128" s="7" t="s">
        <v>41</v>
      </c>
      <c r="D128" s="7" t="s">
        <v>87</v>
      </c>
      <c r="E128" s="20" t="s">
        <v>552</v>
      </c>
      <c r="F128" s="18" t="s">
        <v>29</v>
      </c>
      <c r="G128" s="25"/>
      <c r="H128" s="25"/>
      <c r="I128" s="25"/>
      <c r="J128" s="26">
        <v>50</v>
      </c>
      <c r="K128" s="26"/>
      <c r="L128" s="25"/>
      <c r="M128" s="21"/>
      <c r="N128" s="8"/>
      <c r="O128" s="8"/>
      <c r="P128" s="7" t="s">
        <v>23</v>
      </c>
      <c r="Q128" s="7" t="s">
        <v>113</v>
      </c>
      <c r="R128" s="7" t="s">
        <v>24</v>
      </c>
      <c r="S128" s="7" t="s">
        <v>111</v>
      </c>
      <c r="T128" s="9" t="s">
        <v>109</v>
      </c>
      <c r="U128" s="12" t="s">
        <v>468</v>
      </c>
      <c r="V128" s="7" t="s">
        <v>407</v>
      </c>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row>
    <row r="129" spans="1:257" s="11" customFormat="1" ht="12" customHeight="1" x14ac:dyDescent="0.2">
      <c r="A129" s="7">
        <v>128</v>
      </c>
      <c r="B129" s="7" t="s">
        <v>40</v>
      </c>
      <c r="C129" s="7" t="s">
        <v>41</v>
      </c>
      <c r="D129" s="7" t="s">
        <v>87</v>
      </c>
      <c r="E129" s="20" t="s">
        <v>947</v>
      </c>
      <c r="F129" s="18" t="s">
        <v>29</v>
      </c>
      <c r="G129" s="25"/>
      <c r="H129" s="25"/>
      <c r="I129" s="25"/>
      <c r="J129" s="26">
        <v>20</v>
      </c>
      <c r="K129" s="26"/>
      <c r="L129" s="25"/>
      <c r="M129" s="21"/>
      <c r="N129" s="8"/>
      <c r="O129" s="8"/>
      <c r="P129" s="7" t="s">
        <v>23</v>
      </c>
      <c r="Q129" s="7" t="s">
        <v>87</v>
      </c>
      <c r="R129" s="7" t="s">
        <v>24</v>
      </c>
      <c r="S129" s="7" t="s">
        <v>108</v>
      </c>
      <c r="T129" s="9" t="s">
        <v>109</v>
      </c>
      <c r="U129" s="12" t="s">
        <v>468</v>
      </c>
      <c r="V129" s="7" t="s">
        <v>407</v>
      </c>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row>
    <row r="130" spans="1:257" s="11" customFormat="1" ht="12" customHeight="1" x14ac:dyDescent="0.2">
      <c r="A130" s="7">
        <v>129</v>
      </c>
      <c r="B130" s="7" t="s">
        <v>40</v>
      </c>
      <c r="C130" s="7" t="s">
        <v>41</v>
      </c>
      <c r="D130" s="7" t="s">
        <v>87</v>
      </c>
      <c r="E130" s="20" t="s">
        <v>262</v>
      </c>
      <c r="F130" s="18" t="s">
        <v>29</v>
      </c>
      <c r="G130" s="25"/>
      <c r="H130" s="25"/>
      <c r="I130" s="25"/>
      <c r="J130" s="26">
        <v>11</v>
      </c>
      <c r="K130" s="26"/>
      <c r="L130" s="25"/>
      <c r="M130" s="21"/>
      <c r="N130" s="8"/>
      <c r="O130" s="8"/>
      <c r="P130" s="7" t="s">
        <v>23</v>
      </c>
      <c r="Q130" s="7" t="s">
        <v>87</v>
      </c>
      <c r="R130" s="7" t="s">
        <v>24</v>
      </c>
      <c r="S130" s="7" t="s">
        <v>108</v>
      </c>
      <c r="T130" s="9" t="s">
        <v>109</v>
      </c>
      <c r="U130" s="12" t="s">
        <v>468</v>
      </c>
      <c r="V130" s="7" t="s">
        <v>407</v>
      </c>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row>
    <row r="131" spans="1:257" s="11" customFormat="1" ht="12" customHeight="1" x14ac:dyDescent="0.2">
      <c r="A131" s="7">
        <v>130</v>
      </c>
      <c r="B131" s="7" t="s">
        <v>40</v>
      </c>
      <c r="C131" s="7" t="s">
        <v>41</v>
      </c>
      <c r="D131" s="7" t="s">
        <v>87</v>
      </c>
      <c r="E131" s="20" t="s">
        <v>603</v>
      </c>
      <c r="F131" s="18" t="s">
        <v>29</v>
      </c>
      <c r="G131" s="25"/>
      <c r="H131" s="25"/>
      <c r="I131" s="25"/>
      <c r="J131" s="26">
        <v>15</v>
      </c>
      <c r="K131" s="26"/>
      <c r="L131" s="25"/>
      <c r="M131" s="21"/>
      <c r="N131" s="8"/>
      <c r="O131" s="8"/>
      <c r="P131" s="7" t="s">
        <v>23</v>
      </c>
      <c r="Q131" s="7" t="s">
        <v>87</v>
      </c>
      <c r="R131" s="7" t="s">
        <v>101</v>
      </c>
      <c r="S131" s="7" t="s">
        <v>114</v>
      </c>
      <c r="T131" s="9" t="s">
        <v>109</v>
      </c>
      <c r="U131" s="12" t="s">
        <v>468</v>
      </c>
      <c r="V131" s="7" t="s">
        <v>407</v>
      </c>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row>
    <row r="132" spans="1:257" s="11" customFormat="1" ht="12" customHeight="1" x14ac:dyDescent="0.2">
      <c r="A132" s="7">
        <v>131</v>
      </c>
      <c r="B132" s="7" t="s">
        <v>40</v>
      </c>
      <c r="C132" s="7" t="s">
        <v>41</v>
      </c>
      <c r="D132" s="7" t="s">
        <v>87</v>
      </c>
      <c r="E132" s="20" t="s">
        <v>947</v>
      </c>
      <c r="F132" s="18" t="s">
        <v>29</v>
      </c>
      <c r="G132" s="25"/>
      <c r="H132" s="25"/>
      <c r="I132" s="25"/>
      <c r="J132" s="26">
        <v>20</v>
      </c>
      <c r="K132" s="26"/>
      <c r="L132" s="25"/>
      <c r="M132" s="21"/>
      <c r="N132" s="8"/>
      <c r="O132" s="8"/>
      <c r="P132" s="7" t="s">
        <v>23</v>
      </c>
      <c r="Q132" s="7" t="s">
        <v>87</v>
      </c>
      <c r="R132" s="7" t="s">
        <v>24</v>
      </c>
      <c r="S132" s="7" t="s">
        <v>108</v>
      </c>
      <c r="T132" s="9" t="s">
        <v>109</v>
      </c>
      <c r="U132" s="12" t="s">
        <v>468</v>
      </c>
      <c r="V132" s="7" t="s">
        <v>407</v>
      </c>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row>
    <row r="133" spans="1:257" s="11" customFormat="1" ht="12" customHeight="1" x14ac:dyDescent="0.2">
      <c r="A133" s="7">
        <v>132</v>
      </c>
      <c r="B133" s="7" t="s">
        <v>40</v>
      </c>
      <c r="C133" s="7" t="s">
        <v>41</v>
      </c>
      <c r="D133" s="7" t="s">
        <v>87</v>
      </c>
      <c r="E133" s="20" t="s">
        <v>262</v>
      </c>
      <c r="F133" s="18" t="s">
        <v>29</v>
      </c>
      <c r="G133" s="25"/>
      <c r="H133" s="25"/>
      <c r="I133" s="25"/>
      <c r="J133" s="26">
        <v>11</v>
      </c>
      <c r="K133" s="26"/>
      <c r="L133" s="25"/>
      <c r="M133" s="21"/>
      <c r="N133" s="8"/>
      <c r="O133" s="8"/>
      <c r="P133" s="7" t="s">
        <v>23</v>
      </c>
      <c r="Q133" s="7" t="s">
        <v>87</v>
      </c>
      <c r="R133" s="7" t="s">
        <v>24</v>
      </c>
      <c r="S133" s="7" t="s">
        <v>108</v>
      </c>
      <c r="T133" s="9" t="s">
        <v>109</v>
      </c>
      <c r="U133" s="12" t="s">
        <v>468</v>
      </c>
      <c r="V133" s="7" t="s">
        <v>407</v>
      </c>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row>
    <row r="134" spans="1:257" s="11" customFormat="1" ht="12" customHeight="1" x14ac:dyDescent="0.2">
      <c r="A134" s="7">
        <v>133</v>
      </c>
      <c r="B134" s="7" t="s">
        <v>40</v>
      </c>
      <c r="C134" s="7" t="s">
        <v>41</v>
      </c>
      <c r="D134" s="7" t="s">
        <v>87</v>
      </c>
      <c r="E134" s="20" t="s">
        <v>604</v>
      </c>
      <c r="F134" s="18" t="s">
        <v>29</v>
      </c>
      <c r="G134" s="25"/>
      <c r="H134" s="25"/>
      <c r="I134" s="25"/>
      <c r="J134" s="26">
        <v>50</v>
      </c>
      <c r="K134" s="26"/>
      <c r="L134" s="25"/>
      <c r="M134" s="21"/>
      <c r="N134" s="8"/>
      <c r="O134" s="8"/>
      <c r="P134" s="7" t="s">
        <v>80</v>
      </c>
      <c r="Q134" s="7" t="s">
        <v>87</v>
      </c>
      <c r="R134" s="7" t="s">
        <v>30</v>
      </c>
      <c r="S134" s="7" t="s">
        <v>115</v>
      </c>
      <c r="T134" s="9" t="s">
        <v>109</v>
      </c>
      <c r="U134" s="12" t="s">
        <v>468</v>
      </c>
      <c r="V134" s="7" t="s">
        <v>407</v>
      </c>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row>
    <row r="135" spans="1:257" s="11" customFormat="1" ht="12" customHeight="1" x14ac:dyDescent="0.2">
      <c r="A135" s="7">
        <v>134</v>
      </c>
      <c r="B135" s="7" t="s">
        <v>40</v>
      </c>
      <c r="C135" s="7" t="s">
        <v>41</v>
      </c>
      <c r="D135" s="7" t="s">
        <v>87</v>
      </c>
      <c r="E135" s="20" t="s">
        <v>947</v>
      </c>
      <c r="F135" s="18" t="s">
        <v>29</v>
      </c>
      <c r="G135" s="25"/>
      <c r="H135" s="25"/>
      <c r="I135" s="25"/>
      <c r="J135" s="26">
        <v>20</v>
      </c>
      <c r="K135" s="26"/>
      <c r="L135" s="25"/>
      <c r="M135" s="21"/>
      <c r="N135" s="8"/>
      <c r="O135" s="8"/>
      <c r="P135" s="7" t="s">
        <v>80</v>
      </c>
      <c r="Q135" s="7" t="s">
        <v>87</v>
      </c>
      <c r="R135" s="7" t="s">
        <v>24</v>
      </c>
      <c r="S135" s="7" t="s">
        <v>108</v>
      </c>
      <c r="T135" s="9" t="s">
        <v>109</v>
      </c>
      <c r="U135" s="12" t="s">
        <v>468</v>
      </c>
      <c r="V135" s="7" t="s">
        <v>407</v>
      </c>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row>
    <row r="136" spans="1:257" s="11" customFormat="1" ht="12" customHeight="1" x14ac:dyDescent="0.2">
      <c r="A136" s="7">
        <v>135</v>
      </c>
      <c r="B136" s="7" t="s">
        <v>40</v>
      </c>
      <c r="C136" s="7" t="s">
        <v>41</v>
      </c>
      <c r="D136" s="7" t="s">
        <v>87</v>
      </c>
      <c r="E136" s="20" t="s">
        <v>262</v>
      </c>
      <c r="F136" s="18" t="s">
        <v>29</v>
      </c>
      <c r="G136" s="25"/>
      <c r="H136" s="25"/>
      <c r="I136" s="25"/>
      <c r="J136" s="26">
        <v>11</v>
      </c>
      <c r="K136" s="26"/>
      <c r="L136" s="25"/>
      <c r="M136" s="21"/>
      <c r="N136" s="8"/>
      <c r="O136" s="8"/>
      <c r="P136" s="7" t="s">
        <v>80</v>
      </c>
      <c r="Q136" s="7" t="s">
        <v>87</v>
      </c>
      <c r="R136" s="7" t="s">
        <v>24</v>
      </c>
      <c r="S136" s="7" t="s">
        <v>108</v>
      </c>
      <c r="T136" s="9" t="s">
        <v>109</v>
      </c>
      <c r="U136" s="12" t="s">
        <v>468</v>
      </c>
      <c r="V136" s="7" t="s">
        <v>407</v>
      </c>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row>
    <row r="137" spans="1:257" s="11" customFormat="1" ht="12" customHeight="1" x14ac:dyDescent="0.2">
      <c r="A137" s="7">
        <v>136</v>
      </c>
      <c r="B137" s="7" t="s">
        <v>40</v>
      </c>
      <c r="C137" s="7" t="s">
        <v>41</v>
      </c>
      <c r="D137" s="7" t="s">
        <v>87</v>
      </c>
      <c r="E137" s="20" t="s">
        <v>605</v>
      </c>
      <c r="F137" s="18" t="s">
        <v>29</v>
      </c>
      <c r="G137" s="25"/>
      <c r="H137" s="25"/>
      <c r="I137" s="25"/>
      <c r="J137" s="26">
        <v>15</v>
      </c>
      <c r="K137" s="26"/>
      <c r="L137" s="25"/>
      <c r="M137" s="21"/>
      <c r="N137" s="8"/>
      <c r="O137" s="8"/>
      <c r="P137" s="7" t="s">
        <v>23</v>
      </c>
      <c r="Q137" s="7" t="s">
        <v>87</v>
      </c>
      <c r="R137" s="7" t="s">
        <v>24</v>
      </c>
      <c r="S137" s="7" t="s">
        <v>116</v>
      </c>
      <c r="T137" s="9" t="s">
        <v>109</v>
      </c>
      <c r="U137" s="12" t="s">
        <v>468</v>
      </c>
      <c r="V137" s="7" t="s">
        <v>407</v>
      </c>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row>
    <row r="138" spans="1:257" s="11" customFormat="1" ht="12" customHeight="1" x14ac:dyDescent="0.2">
      <c r="A138" s="7">
        <v>137</v>
      </c>
      <c r="B138" s="7" t="s">
        <v>45</v>
      </c>
      <c r="C138" s="7" t="s">
        <v>46</v>
      </c>
      <c r="D138" s="7" t="s">
        <v>87</v>
      </c>
      <c r="E138" s="20" t="s">
        <v>509</v>
      </c>
      <c r="F138" s="18" t="s">
        <v>22</v>
      </c>
      <c r="G138" s="25">
        <v>5.0000000000000001E-3</v>
      </c>
      <c r="H138" s="25"/>
      <c r="I138" s="25"/>
      <c r="J138" s="26">
        <v>60</v>
      </c>
      <c r="K138" s="26">
        <v>600</v>
      </c>
      <c r="L138" s="25"/>
      <c r="M138" s="21"/>
      <c r="N138" s="8"/>
      <c r="O138" s="8"/>
      <c r="P138" s="7" t="s">
        <v>23</v>
      </c>
      <c r="Q138" s="7" t="s">
        <v>87</v>
      </c>
      <c r="R138" s="7" t="s">
        <v>24</v>
      </c>
      <c r="S138" s="7" t="s">
        <v>27</v>
      </c>
      <c r="T138" s="9" t="s">
        <v>51</v>
      </c>
      <c r="U138" s="9" t="s">
        <v>343</v>
      </c>
      <c r="V138" s="7" t="s">
        <v>408</v>
      </c>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row>
    <row r="139" spans="1:257" s="11" customFormat="1" ht="12" customHeight="1" x14ac:dyDescent="0.2">
      <c r="A139" s="7">
        <v>138</v>
      </c>
      <c r="B139" s="7" t="s">
        <v>45</v>
      </c>
      <c r="C139" s="7" t="s">
        <v>46</v>
      </c>
      <c r="D139" s="7" t="s">
        <v>87</v>
      </c>
      <c r="E139" s="20" t="s">
        <v>606</v>
      </c>
      <c r="F139" s="18" t="s">
        <v>22</v>
      </c>
      <c r="G139" s="25"/>
      <c r="H139" s="25"/>
      <c r="I139" s="25"/>
      <c r="J139" s="26"/>
      <c r="K139" s="26">
        <v>40</v>
      </c>
      <c r="L139" s="25"/>
      <c r="M139" s="21"/>
      <c r="N139" s="8"/>
      <c r="O139" s="8"/>
      <c r="P139" s="7" t="s">
        <v>23</v>
      </c>
      <c r="Q139" s="7" t="s">
        <v>87</v>
      </c>
      <c r="R139" s="7" t="s">
        <v>24</v>
      </c>
      <c r="S139" s="7" t="s">
        <v>27</v>
      </c>
      <c r="T139" s="9" t="s">
        <v>51</v>
      </c>
      <c r="U139" s="9" t="s">
        <v>343</v>
      </c>
      <c r="V139" s="7" t="s">
        <v>408</v>
      </c>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row>
    <row r="140" spans="1:257" s="11" customFormat="1" ht="12" customHeight="1" x14ac:dyDescent="0.2">
      <c r="A140" s="7">
        <v>139</v>
      </c>
      <c r="B140" s="7" t="s">
        <v>45</v>
      </c>
      <c r="C140" s="7" t="s">
        <v>46</v>
      </c>
      <c r="D140" s="7" t="s">
        <v>87</v>
      </c>
      <c r="E140" s="20" t="s">
        <v>510</v>
      </c>
      <c r="F140" s="18" t="s">
        <v>22</v>
      </c>
      <c r="G140" s="25"/>
      <c r="H140" s="25"/>
      <c r="I140" s="25"/>
      <c r="J140" s="26"/>
      <c r="K140" s="26">
        <v>20</v>
      </c>
      <c r="L140" s="25"/>
      <c r="M140" s="21"/>
      <c r="N140" s="8"/>
      <c r="O140" s="8"/>
      <c r="P140" s="7" t="s">
        <v>80</v>
      </c>
      <c r="Q140" s="7" t="s">
        <v>87</v>
      </c>
      <c r="R140" s="7" t="s">
        <v>24</v>
      </c>
      <c r="S140" s="7" t="s">
        <v>27</v>
      </c>
      <c r="T140" s="9" t="s">
        <v>51</v>
      </c>
      <c r="U140" s="9" t="s">
        <v>343</v>
      </c>
      <c r="V140" s="7" t="s">
        <v>408</v>
      </c>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row>
    <row r="141" spans="1:257" s="11" customFormat="1" ht="12" customHeight="1" x14ac:dyDescent="0.2">
      <c r="A141" s="7">
        <v>140</v>
      </c>
      <c r="B141" s="7" t="s">
        <v>45</v>
      </c>
      <c r="C141" s="7" t="s">
        <v>46</v>
      </c>
      <c r="D141" s="7" t="s">
        <v>87</v>
      </c>
      <c r="E141" s="20" t="s">
        <v>607</v>
      </c>
      <c r="F141" s="18" t="s">
        <v>29</v>
      </c>
      <c r="G141" s="25"/>
      <c r="H141" s="25"/>
      <c r="I141" s="25"/>
      <c r="J141" s="26"/>
      <c r="K141" s="26">
        <v>100</v>
      </c>
      <c r="L141" s="25"/>
      <c r="M141" s="21"/>
      <c r="N141" s="8"/>
      <c r="O141" s="8"/>
      <c r="P141" s="7" t="s">
        <v>80</v>
      </c>
      <c r="Q141" s="7" t="s">
        <v>87</v>
      </c>
      <c r="R141" s="7" t="s">
        <v>92</v>
      </c>
      <c r="S141" s="7" t="s">
        <v>117</v>
      </c>
      <c r="T141" s="9" t="s">
        <v>51</v>
      </c>
      <c r="U141" s="9" t="s">
        <v>343</v>
      </c>
      <c r="V141" s="7" t="s">
        <v>408</v>
      </c>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row>
    <row r="142" spans="1:257" s="11" customFormat="1" ht="12" customHeight="1" x14ac:dyDescent="0.2">
      <c r="A142" s="7">
        <v>141</v>
      </c>
      <c r="B142" s="7" t="s">
        <v>45</v>
      </c>
      <c r="C142" s="7" t="s">
        <v>46</v>
      </c>
      <c r="D142" s="7" t="s">
        <v>87</v>
      </c>
      <c r="E142" s="20" t="s">
        <v>952</v>
      </c>
      <c r="F142" s="18" t="s">
        <v>22</v>
      </c>
      <c r="G142" s="25"/>
      <c r="H142" s="25"/>
      <c r="I142" s="25"/>
      <c r="J142" s="26"/>
      <c r="K142" s="26">
        <v>30</v>
      </c>
      <c r="L142" s="25"/>
      <c r="M142" s="21"/>
      <c r="N142" s="8"/>
      <c r="O142" s="8"/>
      <c r="P142" s="7" t="s">
        <v>23</v>
      </c>
      <c r="Q142" s="7" t="s">
        <v>87</v>
      </c>
      <c r="R142" s="7" t="s">
        <v>44</v>
      </c>
      <c r="S142" s="7" t="s">
        <v>27</v>
      </c>
      <c r="T142" s="9" t="s">
        <v>51</v>
      </c>
      <c r="U142" s="9" t="s">
        <v>343</v>
      </c>
      <c r="V142" s="7" t="s">
        <v>408</v>
      </c>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row>
    <row r="143" spans="1:257" s="11" customFormat="1" ht="12" customHeight="1" x14ac:dyDescent="0.2">
      <c r="A143" s="7">
        <v>142</v>
      </c>
      <c r="B143" s="7" t="s">
        <v>45</v>
      </c>
      <c r="C143" s="7" t="s">
        <v>46</v>
      </c>
      <c r="D143" s="7" t="s">
        <v>87</v>
      </c>
      <c r="E143" s="20" t="s">
        <v>608</v>
      </c>
      <c r="F143" s="18" t="s">
        <v>29</v>
      </c>
      <c r="G143" s="25"/>
      <c r="H143" s="25"/>
      <c r="I143" s="25"/>
      <c r="J143" s="26"/>
      <c r="K143" s="26">
        <v>35</v>
      </c>
      <c r="L143" s="25"/>
      <c r="M143" s="21"/>
      <c r="N143" s="8"/>
      <c r="O143" s="8"/>
      <c r="P143" s="7" t="s">
        <v>23</v>
      </c>
      <c r="Q143" s="7" t="s">
        <v>87</v>
      </c>
      <c r="R143" s="7" t="s">
        <v>98</v>
      </c>
      <c r="S143" s="7" t="s">
        <v>27</v>
      </c>
      <c r="T143" s="9" t="s">
        <v>51</v>
      </c>
      <c r="U143" s="9" t="s">
        <v>343</v>
      </c>
      <c r="V143" s="7" t="s">
        <v>408</v>
      </c>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row>
    <row r="144" spans="1:257" s="11" customFormat="1" ht="12" customHeight="1" x14ac:dyDescent="0.2">
      <c r="A144" s="7">
        <v>143</v>
      </c>
      <c r="B144" s="7" t="s">
        <v>45</v>
      </c>
      <c r="C144" s="7" t="s">
        <v>46</v>
      </c>
      <c r="D144" s="7" t="s">
        <v>87</v>
      </c>
      <c r="E144" s="20" t="s">
        <v>534</v>
      </c>
      <c r="F144" s="18" t="s">
        <v>29</v>
      </c>
      <c r="G144" s="25">
        <v>5.0000000000000001E-3</v>
      </c>
      <c r="H144" s="25"/>
      <c r="I144" s="25"/>
      <c r="J144" s="26">
        <v>60</v>
      </c>
      <c r="K144" s="26">
        <v>600</v>
      </c>
      <c r="L144" s="25"/>
      <c r="M144" s="21"/>
      <c r="N144" s="8"/>
      <c r="O144" s="8"/>
      <c r="P144" s="7" t="s">
        <v>80</v>
      </c>
      <c r="Q144" s="7" t="s">
        <v>87</v>
      </c>
      <c r="R144" s="7" t="s">
        <v>24</v>
      </c>
      <c r="S144" s="7" t="s">
        <v>27</v>
      </c>
      <c r="T144" s="9" t="s">
        <v>51</v>
      </c>
      <c r="U144" s="9" t="s">
        <v>343</v>
      </c>
      <c r="V144" s="7" t="s">
        <v>408</v>
      </c>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row>
    <row r="145" spans="1:257" s="11" customFormat="1" ht="12" customHeight="1" x14ac:dyDescent="0.2">
      <c r="A145" s="7">
        <v>144</v>
      </c>
      <c r="B145" s="7" t="s">
        <v>45</v>
      </c>
      <c r="C145" s="7" t="s">
        <v>46</v>
      </c>
      <c r="D145" s="7" t="s">
        <v>87</v>
      </c>
      <c r="E145" s="20" t="s">
        <v>609</v>
      </c>
      <c r="F145" s="18" t="s">
        <v>29</v>
      </c>
      <c r="G145" s="25"/>
      <c r="H145" s="25"/>
      <c r="I145" s="25"/>
      <c r="J145" s="26"/>
      <c r="K145" s="26">
        <v>32</v>
      </c>
      <c r="L145" s="25"/>
      <c r="M145" s="21"/>
      <c r="N145" s="8"/>
      <c r="O145" s="8"/>
      <c r="P145" s="7" t="s">
        <v>80</v>
      </c>
      <c r="Q145" s="7" t="s">
        <v>87</v>
      </c>
      <c r="R145" s="7" t="s">
        <v>24</v>
      </c>
      <c r="S145" s="7" t="s">
        <v>118</v>
      </c>
      <c r="T145" s="9" t="s">
        <v>51</v>
      </c>
      <c r="U145" s="9" t="s">
        <v>343</v>
      </c>
      <c r="V145" s="7" t="s">
        <v>408</v>
      </c>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row>
    <row r="146" spans="1:257" s="11" customFormat="1" ht="12" customHeight="1" x14ac:dyDescent="0.2">
      <c r="A146" s="7">
        <v>145</v>
      </c>
      <c r="B146" s="7" t="s">
        <v>45</v>
      </c>
      <c r="C146" s="7" t="s">
        <v>46</v>
      </c>
      <c r="D146" s="7" t="s">
        <v>87</v>
      </c>
      <c r="E146" s="20" t="s">
        <v>610</v>
      </c>
      <c r="F146" s="18" t="s">
        <v>29</v>
      </c>
      <c r="G146" s="25"/>
      <c r="H146" s="25"/>
      <c r="I146" s="25"/>
      <c r="J146" s="26"/>
      <c r="K146" s="26">
        <v>72</v>
      </c>
      <c r="L146" s="25"/>
      <c r="M146" s="21"/>
      <c r="N146" s="8"/>
      <c r="O146" s="8"/>
      <c r="P146" s="7" t="s">
        <v>23</v>
      </c>
      <c r="Q146" s="7" t="s">
        <v>87</v>
      </c>
      <c r="R146" s="7" t="s">
        <v>30</v>
      </c>
      <c r="S146" s="7" t="s">
        <v>119</v>
      </c>
      <c r="T146" s="9" t="s">
        <v>51</v>
      </c>
      <c r="U146" s="9" t="s">
        <v>343</v>
      </c>
      <c r="V146" s="7" t="s">
        <v>408</v>
      </c>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row>
    <row r="147" spans="1:257" s="11" customFormat="1" ht="12" customHeight="1" x14ac:dyDescent="0.2">
      <c r="A147" s="7">
        <v>146</v>
      </c>
      <c r="B147" s="7" t="s">
        <v>45</v>
      </c>
      <c r="C147" s="7" t="s">
        <v>46</v>
      </c>
      <c r="D147" s="7" t="s">
        <v>87</v>
      </c>
      <c r="E147" s="20" t="s">
        <v>611</v>
      </c>
      <c r="F147" s="18" t="s">
        <v>29</v>
      </c>
      <c r="G147" s="25"/>
      <c r="H147" s="25"/>
      <c r="I147" s="25"/>
      <c r="J147" s="26"/>
      <c r="K147" s="26">
        <v>60</v>
      </c>
      <c r="L147" s="25"/>
      <c r="M147" s="21"/>
      <c r="N147" s="8"/>
      <c r="O147" s="8"/>
      <c r="P147" s="7" t="s">
        <v>80</v>
      </c>
      <c r="Q147" s="7" t="s">
        <v>87</v>
      </c>
      <c r="R147" s="7" t="s">
        <v>30</v>
      </c>
      <c r="S147" s="7" t="s">
        <v>120</v>
      </c>
      <c r="T147" s="9" t="s">
        <v>51</v>
      </c>
      <c r="U147" s="9" t="s">
        <v>343</v>
      </c>
      <c r="V147" s="7" t="s">
        <v>408</v>
      </c>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row>
    <row r="148" spans="1:257" s="11" customFormat="1" ht="12" customHeight="1" x14ac:dyDescent="0.2">
      <c r="A148" s="7">
        <v>147</v>
      </c>
      <c r="B148" s="7" t="s">
        <v>45</v>
      </c>
      <c r="C148" s="7" t="s">
        <v>46</v>
      </c>
      <c r="D148" s="7" t="s">
        <v>87</v>
      </c>
      <c r="E148" s="20" t="s">
        <v>612</v>
      </c>
      <c r="F148" s="18" t="s">
        <v>29</v>
      </c>
      <c r="G148" s="25"/>
      <c r="H148" s="25"/>
      <c r="I148" s="25"/>
      <c r="J148" s="26"/>
      <c r="K148" s="26">
        <v>50</v>
      </c>
      <c r="L148" s="25"/>
      <c r="M148" s="21"/>
      <c r="N148" s="8"/>
      <c r="O148" s="8"/>
      <c r="P148" s="7" t="s">
        <v>23</v>
      </c>
      <c r="Q148" s="7" t="s">
        <v>87</v>
      </c>
      <c r="R148" s="7" t="s">
        <v>49</v>
      </c>
      <c r="S148" s="7" t="s">
        <v>121</v>
      </c>
      <c r="T148" s="9" t="s">
        <v>51</v>
      </c>
      <c r="U148" s="9" t="s">
        <v>343</v>
      </c>
      <c r="V148" s="7" t="s">
        <v>408</v>
      </c>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row>
    <row r="149" spans="1:257" s="11" customFormat="1" ht="12" customHeight="1" x14ac:dyDescent="0.2">
      <c r="A149" s="7">
        <v>148</v>
      </c>
      <c r="B149" s="7" t="s">
        <v>45</v>
      </c>
      <c r="C149" s="7" t="s">
        <v>46</v>
      </c>
      <c r="D149" s="7" t="s">
        <v>87</v>
      </c>
      <c r="E149" s="20" t="s">
        <v>613</v>
      </c>
      <c r="F149" s="18" t="s">
        <v>29</v>
      </c>
      <c r="G149" s="25">
        <v>1.25E-3</v>
      </c>
      <c r="H149" s="25"/>
      <c r="I149" s="25"/>
      <c r="J149" s="26">
        <v>60</v>
      </c>
      <c r="K149" s="26">
        <v>300</v>
      </c>
      <c r="L149" s="25"/>
      <c r="M149" s="21"/>
      <c r="N149" s="8"/>
      <c r="O149" s="8"/>
      <c r="P149" s="7" t="s">
        <v>80</v>
      </c>
      <c r="Q149" s="7" t="s">
        <v>87</v>
      </c>
      <c r="R149" s="7" t="s">
        <v>122</v>
      </c>
      <c r="S149" s="7" t="s">
        <v>27</v>
      </c>
      <c r="T149" s="9" t="s">
        <v>51</v>
      </c>
      <c r="U149" s="9" t="s">
        <v>343</v>
      </c>
      <c r="V149" s="7" t="s">
        <v>408</v>
      </c>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row>
    <row r="150" spans="1:257" s="11" customFormat="1" ht="12" customHeight="1" x14ac:dyDescent="0.2">
      <c r="A150" s="7">
        <v>149</v>
      </c>
      <c r="B150" s="7" t="s">
        <v>45</v>
      </c>
      <c r="C150" s="7" t="s">
        <v>46</v>
      </c>
      <c r="D150" s="7" t="s">
        <v>87</v>
      </c>
      <c r="E150" s="20" t="s">
        <v>614</v>
      </c>
      <c r="F150" s="18" t="s">
        <v>29</v>
      </c>
      <c r="G150" s="25">
        <v>1.25E-3</v>
      </c>
      <c r="H150" s="25"/>
      <c r="I150" s="25"/>
      <c r="J150" s="26">
        <v>60</v>
      </c>
      <c r="K150" s="26">
        <v>300</v>
      </c>
      <c r="L150" s="25"/>
      <c r="M150" s="21"/>
      <c r="N150" s="8"/>
      <c r="O150" s="8"/>
      <c r="P150" s="7" t="s">
        <v>80</v>
      </c>
      <c r="Q150" s="7" t="s">
        <v>87</v>
      </c>
      <c r="R150" s="7" t="s">
        <v>123</v>
      </c>
      <c r="S150" s="7" t="s">
        <v>27</v>
      </c>
      <c r="T150" s="9" t="s">
        <v>51</v>
      </c>
      <c r="U150" s="9" t="s">
        <v>343</v>
      </c>
      <c r="V150" s="7" t="s">
        <v>408</v>
      </c>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row>
    <row r="151" spans="1:257" s="11" customFormat="1" ht="12" customHeight="1" x14ac:dyDescent="0.2">
      <c r="A151" s="7">
        <v>150</v>
      </c>
      <c r="B151" s="7" t="s">
        <v>45</v>
      </c>
      <c r="C151" s="7" t="s">
        <v>46</v>
      </c>
      <c r="D151" s="7" t="s">
        <v>87</v>
      </c>
      <c r="E151" s="20" t="s">
        <v>554</v>
      </c>
      <c r="F151" s="18" t="s">
        <v>29</v>
      </c>
      <c r="G151" s="25">
        <v>5.0000000000000001E-3</v>
      </c>
      <c r="H151" s="25"/>
      <c r="I151" s="25"/>
      <c r="J151" s="26">
        <v>60</v>
      </c>
      <c r="K151" s="26">
        <v>600</v>
      </c>
      <c r="L151" s="25"/>
      <c r="M151" s="21"/>
      <c r="N151" s="8"/>
      <c r="O151" s="8"/>
      <c r="P151" s="7" t="s">
        <v>23</v>
      </c>
      <c r="Q151" s="7" t="s">
        <v>87</v>
      </c>
      <c r="R151" s="7" t="s">
        <v>124</v>
      </c>
      <c r="S151" s="7" t="s">
        <v>27</v>
      </c>
      <c r="T151" s="9" t="s">
        <v>51</v>
      </c>
      <c r="U151" s="9" t="s">
        <v>343</v>
      </c>
      <c r="V151" s="7" t="s">
        <v>408</v>
      </c>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row>
    <row r="152" spans="1:257" s="11" customFormat="1" ht="12" customHeight="1" x14ac:dyDescent="0.2">
      <c r="A152" s="7">
        <v>151</v>
      </c>
      <c r="B152" s="7" t="s">
        <v>45</v>
      </c>
      <c r="C152" s="7" t="s">
        <v>46</v>
      </c>
      <c r="D152" s="7" t="s">
        <v>87</v>
      </c>
      <c r="E152" s="20" t="s">
        <v>553</v>
      </c>
      <c r="F152" s="18" t="s">
        <v>29</v>
      </c>
      <c r="G152" s="25"/>
      <c r="H152" s="25"/>
      <c r="I152" s="25"/>
      <c r="J152" s="26"/>
      <c r="K152" s="26">
        <v>70</v>
      </c>
      <c r="L152" s="25"/>
      <c r="M152" s="21"/>
      <c r="N152" s="8"/>
      <c r="O152" s="8"/>
      <c r="P152" s="7" t="s">
        <v>23</v>
      </c>
      <c r="Q152" s="7" t="s">
        <v>113</v>
      </c>
      <c r="R152" s="7" t="s">
        <v>24</v>
      </c>
      <c r="S152" s="7" t="s">
        <v>27</v>
      </c>
      <c r="T152" s="9" t="s">
        <v>51</v>
      </c>
      <c r="U152" s="9" t="s">
        <v>343</v>
      </c>
      <c r="V152" s="7" t="s">
        <v>408</v>
      </c>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row>
    <row r="153" spans="1:257" s="11" customFormat="1" ht="12" customHeight="1" x14ac:dyDescent="0.2">
      <c r="A153" s="7">
        <v>152</v>
      </c>
      <c r="B153" s="7" t="s">
        <v>45</v>
      </c>
      <c r="C153" s="7" t="s">
        <v>46</v>
      </c>
      <c r="D153" s="7" t="s">
        <v>87</v>
      </c>
      <c r="E153" s="20" t="s">
        <v>586</v>
      </c>
      <c r="F153" s="18" t="s">
        <v>29</v>
      </c>
      <c r="G153" s="25"/>
      <c r="H153" s="25"/>
      <c r="I153" s="25"/>
      <c r="J153" s="26"/>
      <c r="K153" s="26">
        <v>35</v>
      </c>
      <c r="L153" s="25"/>
      <c r="M153" s="21"/>
      <c r="N153" s="8"/>
      <c r="O153" s="8"/>
      <c r="P153" s="7" t="s">
        <v>23</v>
      </c>
      <c r="Q153" s="7" t="s">
        <v>87</v>
      </c>
      <c r="R153" s="7" t="s">
        <v>101</v>
      </c>
      <c r="S153" s="7" t="s">
        <v>27</v>
      </c>
      <c r="T153" s="9" t="s">
        <v>51</v>
      </c>
      <c r="U153" s="9" t="s">
        <v>343</v>
      </c>
      <c r="V153" s="7" t="s">
        <v>408</v>
      </c>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row>
    <row r="154" spans="1:257" s="11" customFormat="1" ht="12" customHeight="1" x14ac:dyDescent="0.2">
      <c r="A154" s="7">
        <v>153</v>
      </c>
      <c r="B154" s="7" t="s">
        <v>45</v>
      </c>
      <c r="C154" s="7" t="s">
        <v>46</v>
      </c>
      <c r="D154" s="7" t="s">
        <v>87</v>
      </c>
      <c r="E154" s="20" t="s">
        <v>893</v>
      </c>
      <c r="F154" s="18" t="s">
        <v>29</v>
      </c>
      <c r="G154" s="25"/>
      <c r="H154" s="25"/>
      <c r="I154" s="25"/>
      <c r="J154" s="26"/>
      <c r="K154" s="26">
        <v>30</v>
      </c>
      <c r="L154" s="25"/>
      <c r="M154" s="21"/>
      <c r="N154" s="8"/>
      <c r="O154" s="8"/>
      <c r="P154" s="7" t="s">
        <v>23</v>
      </c>
      <c r="Q154" s="7" t="s">
        <v>87</v>
      </c>
      <c r="R154" s="7" t="s">
        <v>125</v>
      </c>
      <c r="S154" s="7" t="s">
        <v>892</v>
      </c>
      <c r="T154" s="9" t="s">
        <v>51</v>
      </c>
      <c r="U154" s="9" t="s">
        <v>343</v>
      </c>
      <c r="V154" s="7" t="s">
        <v>408</v>
      </c>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row>
    <row r="155" spans="1:257" s="11" customFormat="1" ht="12" customHeight="1" x14ac:dyDescent="0.2">
      <c r="A155" s="7">
        <v>154</v>
      </c>
      <c r="B155" s="7" t="s">
        <v>45</v>
      </c>
      <c r="C155" s="7" t="s">
        <v>46</v>
      </c>
      <c r="D155" s="7" t="s">
        <v>87</v>
      </c>
      <c r="E155" s="20" t="s">
        <v>947</v>
      </c>
      <c r="F155" s="18" t="s">
        <v>29</v>
      </c>
      <c r="G155" s="25"/>
      <c r="H155" s="25"/>
      <c r="I155" s="25"/>
      <c r="J155" s="26"/>
      <c r="K155" s="26">
        <v>30</v>
      </c>
      <c r="L155" s="25"/>
      <c r="M155" s="21"/>
      <c r="N155" s="8"/>
      <c r="O155" s="8"/>
      <c r="P155" s="7" t="s">
        <v>23</v>
      </c>
      <c r="Q155" s="7" t="s">
        <v>87</v>
      </c>
      <c r="R155" s="7" t="s">
        <v>125</v>
      </c>
      <c r="S155" s="7" t="s">
        <v>27</v>
      </c>
      <c r="T155" s="9" t="s">
        <v>51</v>
      </c>
      <c r="U155" s="9" t="s">
        <v>343</v>
      </c>
      <c r="V155" s="7" t="s">
        <v>408</v>
      </c>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row>
    <row r="156" spans="1:257" s="11" customFormat="1" ht="12" customHeight="1" x14ac:dyDescent="0.2">
      <c r="A156" s="7">
        <v>155</v>
      </c>
      <c r="B156" s="7" t="s">
        <v>45</v>
      </c>
      <c r="C156" s="7" t="s">
        <v>46</v>
      </c>
      <c r="D156" s="7" t="s">
        <v>87</v>
      </c>
      <c r="E156" s="20" t="s">
        <v>262</v>
      </c>
      <c r="F156" s="18" t="s">
        <v>29</v>
      </c>
      <c r="G156" s="25"/>
      <c r="H156" s="25"/>
      <c r="I156" s="25"/>
      <c r="J156" s="26"/>
      <c r="K156" s="26">
        <v>12</v>
      </c>
      <c r="L156" s="25"/>
      <c r="M156" s="21"/>
      <c r="N156" s="8"/>
      <c r="O156" s="8"/>
      <c r="P156" s="7" t="s">
        <v>23</v>
      </c>
      <c r="Q156" s="7" t="s">
        <v>87</v>
      </c>
      <c r="R156" s="7" t="s">
        <v>125</v>
      </c>
      <c r="S156" s="7" t="s">
        <v>27</v>
      </c>
      <c r="T156" s="9" t="s">
        <v>51</v>
      </c>
      <c r="U156" s="9" t="s">
        <v>343</v>
      </c>
      <c r="V156" s="7" t="s">
        <v>408</v>
      </c>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row>
    <row r="157" spans="1:257" s="11" customFormat="1" ht="12" customHeight="1" x14ac:dyDescent="0.2">
      <c r="A157" s="7">
        <v>156</v>
      </c>
      <c r="B157" s="7" t="s">
        <v>45</v>
      </c>
      <c r="C157" s="7" t="s">
        <v>46</v>
      </c>
      <c r="D157" s="7" t="s">
        <v>87</v>
      </c>
      <c r="E157" s="20" t="s">
        <v>512</v>
      </c>
      <c r="F157" s="18" t="s">
        <v>29</v>
      </c>
      <c r="G157" s="25"/>
      <c r="H157" s="25"/>
      <c r="I157" s="25"/>
      <c r="J157" s="26"/>
      <c r="K157" s="26">
        <v>75.33</v>
      </c>
      <c r="L157" s="25"/>
      <c r="M157" s="21"/>
      <c r="N157" s="8"/>
      <c r="O157" s="8"/>
      <c r="P157" s="7" t="s">
        <v>23</v>
      </c>
      <c r="Q157" s="7" t="s">
        <v>87</v>
      </c>
      <c r="R157" s="7" t="s">
        <v>24</v>
      </c>
      <c r="S157" s="7" t="s">
        <v>82</v>
      </c>
      <c r="T157" s="9" t="s">
        <v>51</v>
      </c>
      <c r="U157" s="9" t="s">
        <v>343</v>
      </c>
      <c r="V157" s="7" t="s">
        <v>408</v>
      </c>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row>
    <row r="158" spans="1:257" s="11" customFormat="1" ht="12" customHeight="1" x14ac:dyDescent="0.2">
      <c r="A158" s="7">
        <v>157</v>
      </c>
      <c r="B158" s="7" t="s">
        <v>53</v>
      </c>
      <c r="C158" s="7" t="s">
        <v>54</v>
      </c>
      <c r="D158" s="7" t="s">
        <v>87</v>
      </c>
      <c r="E158" s="20" t="s">
        <v>561</v>
      </c>
      <c r="F158" s="18" t="s">
        <v>22</v>
      </c>
      <c r="G158" s="25">
        <v>1.25E-3</v>
      </c>
      <c r="H158" s="25"/>
      <c r="I158" s="25"/>
      <c r="J158" s="26">
        <v>50</v>
      </c>
      <c r="K158" s="26"/>
      <c r="L158" s="25"/>
      <c r="M158" s="21"/>
      <c r="N158" s="8"/>
      <c r="O158" s="8"/>
      <c r="P158" s="7" t="s">
        <v>23</v>
      </c>
      <c r="Q158" s="7" t="s">
        <v>87</v>
      </c>
      <c r="R158" s="7" t="s">
        <v>24</v>
      </c>
      <c r="S158" s="7" t="s">
        <v>27</v>
      </c>
      <c r="T158" s="9" t="s">
        <v>55</v>
      </c>
      <c r="U158" s="9" t="s">
        <v>56</v>
      </c>
      <c r="V158" s="7" t="s">
        <v>953</v>
      </c>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row>
    <row r="159" spans="1:257" s="11" customFormat="1" ht="12" customHeight="1" x14ac:dyDescent="0.2">
      <c r="A159" s="7">
        <v>158</v>
      </c>
      <c r="B159" s="7" t="s">
        <v>53</v>
      </c>
      <c r="C159" s="7" t="s">
        <v>54</v>
      </c>
      <c r="D159" s="7" t="s">
        <v>87</v>
      </c>
      <c r="E159" s="20" t="s">
        <v>562</v>
      </c>
      <c r="F159" s="18" t="s">
        <v>29</v>
      </c>
      <c r="G159" s="25">
        <v>1.25E-3</v>
      </c>
      <c r="H159" s="25"/>
      <c r="I159" s="25"/>
      <c r="J159" s="26">
        <v>50</v>
      </c>
      <c r="K159" s="26"/>
      <c r="L159" s="25"/>
      <c r="M159" s="21"/>
      <c r="N159" s="8"/>
      <c r="O159" s="8"/>
      <c r="P159" s="7" t="s">
        <v>90</v>
      </c>
      <c r="Q159" s="7" t="s">
        <v>87</v>
      </c>
      <c r="R159" s="7" t="s">
        <v>30</v>
      </c>
      <c r="S159" s="7" t="s">
        <v>27</v>
      </c>
      <c r="T159" s="9" t="s">
        <v>55</v>
      </c>
      <c r="U159" s="9" t="s">
        <v>56</v>
      </c>
      <c r="V159" s="7" t="s">
        <v>953</v>
      </c>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row>
    <row r="160" spans="1:257" s="11" customFormat="1" ht="12" customHeight="1" x14ac:dyDescent="0.2">
      <c r="A160" s="7">
        <v>159</v>
      </c>
      <c r="B160" s="7" t="s">
        <v>53</v>
      </c>
      <c r="C160" s="7" t="s">
        <v>54</v>
      </c>
      <c r="D160" s="7" t="s">
        <v>87</v>
      </c>
      <c r="E160" s="20" t="s">
        <v>563</v>
      </c>
      <c r="F160" s="18" t="s">
        <v>29</v>
      </c>
      <c r="G160" s="25"/>
      <c r="H160" s="25"/>
      <c r="I160" s="25"/>
      <c r="J160" s="26">
        <v>5</v>
      </c>
      <c r="K160" s="26"/>
      <c r="L160" s="25"/>
      <c r="M160" s="21"/>
      <c r="N160" s="8"/>
      <c r="O160" s="8"/>
      <c r="P160" s="7" t="s">
        <v>90</v>
      </c>
      <c r="Q160" s="7" t="s">
        <v>87</v>
      </c>
      <c r="R160" s="7" t="s">
        <v>126</v>
      </c>
      <c r="S160" s="7" t="s">
        <v>27</v>
      </c>
      <c r="T160" s="9" t="s">
        <v>55</v>
      </c>
      <c r="U160" s="9" t="s">
        <v>56</v>
      </c>
      <c r="V160" s="7" t="s">
        <v>953</v>
      </c>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row>
    <row r="161" spans="1:257" s="11" customFormat="1" ht="12" customHeight="1" x14ac:dyDescent="0.2">
      <c r="A161" s="7">
        <v>160</v>
      </c>
      <c r="B161" s="7" t="s">
        <v>53</v>
      </c>
      <c r="C161" s="7" t="s">
        <v>54</v>
      </c>
      <c r="D161" s="7" t="s">
        <v>87</v>
      </c>
      <c r="E161" s="20" t="s">
        <v>591</v>
      </c>
      <c r="F161" s="18" t="s">
        <v>22</v>
      </c>
      <c r="G161" s="25">
        <v>6.2500000000000001E-4</v>
      </c>
      <c r="H161" s="25"/>
      <c r="I161" s="25"/>
      <c r="J161" s="26">
        <v>10</v>
      </c>
      <c r="K161" s="26"/>
      <c r="L161" s="25"/>
      <c r="M161" s="21"/>
      <c r="N161" s="8"/>
      <c r="O161" s="8"/>
      <c r="P161" s="7" t="s">
        <v>86</v>
      </c>
      <c r="Q161" s="7" t="s">
        <v>87</v>
      </c>
      <c r="R161" s="7" t="s">
        <v>24</v>
      </c>
      <c r="S161" s="7" t="s">
        <v>27</v>
      </c>
      <c r="T161" s="9" t="s">
        <v>55</v>
      </c>
      <c r="U161" s="9" t="s">
        <v>56</v>
      </c>
      <c r="V161" s="7" t="s">
        <v>953</v>
      </c>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row>
    <row r="162" spans="1:257" s="11" customFormat="1" ht="12" customHeight="1" x14ac:dyDescent="0.2">
      <c r="A162" s="7">
        <v>161</v>
      </c>
      <c r="B162" s="7" t="s">
        <v>53</v>
      </c>
      <c r="C162" s="7" t="s">
        <v>54</v>
      </c>
      <c r="D162" s="7" t="s">
        <v>87</v>
      </c>
      <c r="E162" s="20" t="s">
        <v>615</v>
      </c>
      <c r="F162" s="18" t="s">
        <v>29</v>
      </c>
      <c r="G162" s="25"/>
      <c r="H162" s="25"/>
      <c r="I162" s="25"/>
      <c r="J162" s="26">
        <v>0</v>
      </c>
      <c r="K162" s="26"/>
      <c r="L162" s="25"/>
      <c r="M162" s="21"/>
      <c r="N162" s="8"/>
      <c r="O162" s="8"/>
      <c r="P162" s="7" t="s">
        <v>90</v>
      </c>
      <c r="Q162" s="7" t="s">
        <v>87</v>
      </c>
      <c r="R162" s="7" t="s">
        <v>24</v>
      </c>
      <c r="S162" s="7" t="s">
        <v>127</v>
      </c>
      <c r="T162" s="9" t="s">
        <v>55</v>
      </c>
      <c r="U162" s="9" t="s">
        <v>56</v>
      </c>
      <c r="V162" s="7" t="s">
        <v>953</v>
      </c>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row>
    <row r="163" spans="1:257" s="11" customFormat="1" ht="12" customHeight="1" x14ac:dyDescent="0.2">
      <c r="A163" s="7">
        <v>162</v>
      </c>
      <c r="B163" s="7" t="s">
        <v>53</v>
      </c>
      <c r="C163" s="7" t="s">
        <v>54</v>
      </c>
      <c r="D163" s="7" t="s">
        <v>87</v>
      </c>
      <c r="E163" s="20" t="s">
        <v>616</v>
      </c>
      <c r="F163" s="18" t="s">
        <v>29</v>
      </c>
      <c r="G163" s="25"/>
      <c r="H163" s="25"/>
      <c r="I163" s="25"/>
      <c r="J163" s="26">
        <v>30</v>
      </c>
      <c r="K163" s="26"/>
      <c r="L163" s="25"/>
      <c r="M163" s="21"/>
      <c r="N163" s="8"/>
      <c r="O163" s="8"/>
      <c r="P163" s="7" t="s">
        <v>90</v>
      </c>
      <c r="Q163" s="7" t="s">
        <v>87</v>
      </c>
      <c r="R163" s="7" t="s">
        <v>98</v>
      </c>
      <c r="S163" s="7" t="s">
        <v>27</v>
      </c>
      <c r="T163" s="9" t="s">
        <v>55</v>
      </c>
      <c r="U163" s="9" t="s">
        <v>56</v>
      </c>
      <c r="V163" s="7" t="s">
        <v>953</v>
      </c>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row>
    <row r="164" spans="1:257" s="11" customFormat="1" ht="12" customHeight="1" x14ac:dyDescent="0.2">
      <c r="A164" s="7">
        <v>163</v>
      </c>
      <c r="B164" s="7" t="s">
        <v>57</v>
      </c>
      <c r="C164" s="7" t="s">
        <v>58</v>
      </c>
      <c r="D164" s="7" t="s">
        <v>87</v>
      </c>
      <c r="E164" s="20" t="s">
        <v>527</v>
      </c>
      <c r="F164" s="18" t="s">
        <v>22</v>
      </c>
      <c r="G164" s="25">
        <v>2E-3</v>
      </c>
      <c r="H164" s="25"/>
      <c r="I164" s="25"/>
      <c r="J164" s="26">
        <v>70</v>
      </c>
      <c r="K164" s="26">
        <v>2000</v>
      </c>
      <c r="L164" s="25"/>
      <c r="M164" s="21"/>
      <c r="N164" s="8"/>
      <c r="O164" s="8"/>
      <c r="P164" s="7" t="s">
        <v>23</v>
      </c>
      <c r="Q164" s="7" t="s">
        <v>87</v>
      </c>
      <c r="R164" s="7" t="s">
        <v>24</v>
      </c>
      <c r="S164" s="7" t="s">
        <v>427</v>
      </c>
      <c r="T164" s="9" t="s">
        <v>59</v>
      </c>
      <c r="U164" s="9" t="s">
        <v>83</v>
      </c>
      <c r="V164" s="7" t="s">
        <v>61</v>
      </c>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row>
    <row r="165" spans="1:257" s="11" customFormat="1" ht="12" customHeight="1" x14ac:dyDescent="0.2">
      <c r="A165" s="7">
        <v>164</v>
      </c>
      <c r="B165" s="7" t="s">
        <v>57</v>
      </c>
      <c r="C165" s="7" t="s">
        <v>58</v>
      </c>
      <c r="D165" s="7" t="s">
        <v>87</v>
      </c>
      <c r="E165" s="20" t="s">
        <v>617</v>
      </c>
      <c r="F165" s="18" t="s">
        <v>22</v>
      </c>
      <c r="G165" s="25"/>
      <c r="H165" s="25"/>
      <c r="I165" s="25"/>
      <c r="J165" s="26"/>
      <c r="K165" s="26">
        <v>12</v>
      </c>
      <c r="L165" s="25"/>
      <c r="M165" s="21"/>
      <c r="N165" s="8"/>
      <c r="O165" s="8"/>
      <c r="P165" s="7" t="s">
        <v>23</v>
      </c>
      <c r="Q165" s="7" t="s">
        <v>87</v>
      </c>
      <c r="R165" s="7" t="s">
        <v>24</v>
      </c>
      <c r="S165" s="7" t="s">
        <v>128</v>
      </c>
      <c r="T165" s="9" t="s">
        <v>59</v>
      </c>
      <c r="U165" s="9" t="s">
        <v>83</v>
      </c>
      <c r="V165" s="7" t="s">
        <v>61</v>
      </c>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row>
    <row r="166" spans="1:257" s="11" customFormat="1" ht="12" customHeight="1" x14ac:dyDescent="0.2">
      <c r="A166" s="7">
        <v>165</v>
      </c>
      <c r="B166" s="7" t="s">
        <v>57</v>
      </c>
      <c r="C166" s="7" t="s">
        <v>58</v>
      </c>
      <c r="D166" s="7" t="s">
        <v>87</v>
      </c>
      <c r="E166" s="20" t="s">
        <v>618</v>
      </c>
      <c r="F166" s="18" t="s">
        <v>29</v>
      </c>
      <c r="G166" s="25"/>
      <c r="H166" s="25"/>
      <c r="I166" s="25"/>
      <c r="J166" s="26"/>
      <c r="K166" s="26">
        <v>104</v>
      </c>
      <c r="L166" s="25"/>
      <c r="M166" s="21"/>
      <c r="N166" s="8"/>
      <c r="O166" s="8"/>
      <c r="P166" s="7" t="s">
        <v>23</v>
      </c>
      <c r="Q166" s="7" t="s">
        <v>87</v>
      </c>
      <c r="R166" s="7" t="s">
        <v>98</v>
      </c>
      <c r="S166" s="7" t="s">
        <v>425</v>
      </c>
      <c r="T166" s="9" t="s">
        <v>59</v>
      </c>
      <c r="U166" s="9" t="s">
        <v>83</v>
      </c>
      <c r="V166" s="7" t="s">
        <v>61</v>
      </c>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row>
    <row r="167" spans="1:257" s="11" customFormat="1" ht="12" customHeight="1" x14ac:dyDescent="0.2">
      <c r="A167" s="7">
        <v>166</v>
      </c>
      <c r="B167" s="7" t="s">
        <v>57</v>
      </c>
      <c r="C167" s="7" t="s">
        <v>58</v>
      </c>
      <c r="D167" s="7" t="s">
        <v>87</v>
      </c>
      <c r="E167" s="20" t="s">
        <v>619</v>
      </c>
      <c r="F167" s="18" t="s">
        <v>22</v>
      </c>
      <c r="G167" s="25"/>
      <c r="H167" s="25"/>
      <c r="I167" s="25"/>
      <c r="J167" s="26"/>
      <c r="K167" s="26">
        <v>67</v>
      </c>
      <c r="L167" s="25"/>
      <c r="M167" s="21"/>
      <c r="N167" s="8"/>
      <c r="O167" s="8"/>
      <c r="P167" s="7" t="s">
        <v>80</v>
      </c>
      <c r="Q167" s="7" t="s">
        <v>87</v>
      </c>
      <c r="R167" s="7" t="s">
        <v>24</v>
      </c>
      <c r="S167" s="7" t="s">
        <v>424</v>
      </c>
      <c r="T167" s="9" t="s">
        <v>59</v>
      </c>
      <c r="U167" s="9" t="s">
        <v>83</v>
      </c>
      <c r="V167" s="7" t="s">
        <v>61</v>
      </c>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c r="IJ167" s="10"/>
      <c r="IK167" s="10"/>
      <c r="IL167" s="10"/>
      <c r="IM167" s="10"/>
      <c r="IN167" s="10"/>
      <c r="IO167" s="10"/>
      <c r="IP167" s="10"/>
      <c r="IQ167" s="10"/>
      <c r="IR167" s="10"/>
      <c r="IS167" s="10"/>
      <c r="IT167" s="10"/>
      <c r="IU167" s="10"/>
      <c r="IV167" s="10"/>
      <c r="IW167" s="10"/>
    </row>
    <row r="168" spans="1:257" s="11" customFormat="1" ht="12" customHeight="1" x14ac:dyDescent="0.2">
      <c r="A168" s="7">
        <v>167</v>
      </c>
      <c r="B168" s="7" t="s">
        <v>57</v>
      </c>
      <c r="C168" s="7" t="s">
        <v>58</v>
      </c>
      <c r="D168" s="7" t="s">
        <v>87</v>
      </c>
      <c r="E168" s="20" t="s">
        <v>514</v>
      </c>
      <c r="F168" s="18" t="s">
        <v>29</v>
      </c>
      <c r="G168" s="25"/>
      <c r="H168" s="25"/>
      <c r="I168" s="25"/>
      <c r="J168" s="26"/>
      <c r="K168" s="26">
        <v>27</v>
      </c>
      <c r="L168" s="25"/>
      <c r="M168" s="21"/>
      <c r="N168" s="8"/>
      <c r="O168" s="8"/>
      <c r="P168" s="7" t="s">
        <v>80</v>
      </c>
      <c r="Q168" s="7" t="s">
        <v>87</v>
      </c>
      <c r="R168" s="7" t="s">
        <v>44</v>
      </c>
      <c r="S168" s="7" t="s">
        <v>426</v>
      </c>
      <c r="T168" s="9" t="s">
        <v>59</v>
      </c>
      <c r="U168" s="9" t="s">
        <v>83</v>
      </c>
      <c r="V168" s="7" t="s">
        <v>61</v>
      </c>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row>
    <row r="169" spans="1:257" s="11" customFormat="1" ht="12" customHeight="1" x14ac:dyDescent="0.2">
      <c r="A169" s="7">
        <v>168</v>
      </c>
      <c r="B169" s="7" t="s">
        <v>57</v>
      </c>
      <c r="C169" s="7" t="s">
        <v>58</v>
      </c>
      <c r="D169" s="7" t="s">
        <v>87</v>
      </c>
      <c r="E169" s="20" t="s">
        <v>620</v>
      </c>
      <c r="F169" s="18" t="s">
        <v>29</v>
      </c>
      <c r="G169" s="25">
        <v>1.041E-4</v>
      </c>
      <c r="H169" s="25">
        <v>2.0829999999999999E-4</v>
      </c>
      <c r="I169" s="25">
        <v>3.1250000000000001E-4</v>
      </c>
      <c r="J169" s="26">
        <v>20</v>
      </c>
      <c r="K169" s="26"/>
      <c r="L169" s="25"/>
      <c r="M169" s="21"/>
      <c r="N169" s="8"/>
      <c r="O169" s="8"/>
      <c r="P169" s="7" t="s">
        <v>80</v>
      </c>
      <c r="Q169" s="7" t="s">
        <v>87</v>
      </c>
      <c r="R169" s="7" t="s">
        <v>24</v>
      </c>
      <c r="S169" s="7" t="s">
        <v>894</v>
      </c>
      <c r="T169" s="9" t="s">
        <v>59</v>
      </c>
      <c r="U169" s="9" t="s">
        <v>83</v>
      </c>
      <c r="V169" s="7" t="s">
        <v>61</v>
      </c>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row>
    <row r="170" spans="1:257" s="11" customFormat="1" ht="12" customHeight="1" x14ac:dyDescent="0.2">
      <c r="A170" s="7">
        <v>169</v>
      </c>
      <c r="B170" s="7" t="s">
        <v>57</v>
      </c>
      <c r="C170" s="7" t="s">
        <v>58</v>
      </c>
      <c r="D170" s="7" t="s">
        <v>87</v>
      </c>
      <c r="E170" s="20" t="s">
        <v>621</v>
      </c>
      <c r="F170" s="18" t="s">
        <v>29</v>
      </c>
      <c r="G170" s="25"/>
      <c r="H170" s="25"/>
      <c r="I170" s="25"/>
      <c r="J170" s="26"/>
      <c r="K170" s="26">
        <v>104</v>
      </c>
      <c r="L170" s="25"/>
      <c r="M170" s="21"/>
      <c r="N170" s="8"/>
      <c r="O170" s="8"/>
      <c r="P170" s="7" t="s">
        <v>80</v>
      </c>
      <c r="Q170" s="7" t="s">
        <v>87</v>
      </c>
      <c r="R170" s="7" t="s">
        <v>49</v>
      </c>
      <c r="S170" s="7" t="s">
        <v>428</v>
      </c>
      <c r="T170" s="9" t="s">
        <v>59</v>
      </c>
      <c r="U170" s="9" t="s">
        <v>83</v>
      </c>
      <c r="V170" s="7" t="s">
        <v>61</v>
      </c>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row>
    <row r="171" spans="1:257" s="11" customFormat="1" ht="12" customHeight="1" x14ac:dyDescent="0.2">
      <c r="A171" s="7">
        <v>170</v>
      </c>
      <c r="B171" s="7" t="s">
        <v>57</v>
      </c>
      <c r="C171" s="7" t="s">
        <v>58</v>
      </c>
      <c r="D171" s="7" t="s">
        <v>87</v>
      </c>
      <c r="E171" s="20" t="s">
        <v>536</v>
      </c>
      <c r="F171" s="18" t="s">
        <v>29</v>
      </c>
      <c r="G171" s="25"/>
      <c r="H171" s="25"/>
      <c r="I171" s="25"/>
      <c r="J171" s="26"/>
      <c r="K171" s="26">
        <v>64</v>
      </c>
      <c r="L171" s="25"/>
      <c r="M171" s="21"/>
      <c r="N171" s="8"/>
      <c r="O171" s="8"/>
      <c r="P171" s="7" t="s">
        <v>80</v>
      </c>
      <c r="Q171" s="7" t="s">
        <v>87</v>
      </c>
      <c r="R171" s="7" t="s">
        <v>24</v>
      </c>
      <c r="S171" s="7" t="s">
        <v>429</v>
      </c>
      <c r="T171" s="9" t="s">
        <v>59</v>
      </c>
      <c r="U171" s="9" t="s">
        <v>83</v>
      </c>
      <c r="V171" s="7" t="s">
        <v>61</v>
      </c>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c r="ID171" s="10"/>
      <c r="IE171" s="10"/>
      <c r="IF171" s="10"/>
      <c r="IG171" s="10"/>
      <c r="IH171" s="10"/>
      <c r="II171" s="10"/>
      <c r="IJ171" s="10"/>
      <c r="IK171" s="10"/>
      <c r="IL171" s="10"/>
      <c r="IM171" s="10"/>
      <c r="IN171" s="10"/>
      <c r="IO171" s="10"/>
      <c r="IP171" s="10"/>
      <c r="IQ171" s="10"/>
      <c r="IR171" s="10"/>
      <c r="IS171" s="10"/>
      <c r="IT171" s="10"/>
      <c r="IU171" s="10"/>
      <c r="IV171" s="10"/>
      <c r="IW171" s="10"/>
    </row>
    <row r="172" spans="1:257" s="11" customFormat="1" ht="12" customHeight="1" x14ac:dyDescent="0.2">
      <c r="A172" s="7">
        <v>171</v>
      </c>
      <c r="B172" s="7" t="s">
        <v>57</v>
      </c>
      <c r="C172" s="7" t="s">
        <v>58</v>
      </c>
      <c r="D172" s="7" t="s">
        <v>87</v>
      </c>
      <c r="E172" s="20" t="s">
        <v>954</v>
      </c>
      <c r="F172" s="18" t="s">
        <v>29</v>
      </c>
      <c r="G172" s="25"/>
      <c r="H172" s="25"/>
      <c r="I172" s="25"/>
      <c r="J172" s="26"/>
      <c r="K172" s="26">
        <v>30</v>
      </c>
      <c r="L172" s="25"/>
      <c r="M172" s="21"/>
      <c r="N172" s="8"/>
      <c r="O172" s="8"/>
      <c r="P172" s="7" t="s">
        <v>80</v>
      </c>
      <c r="Q172" s="7" t="s">
        <v>87</v>
      </c>
      <c r="R172" s="7" t="s">
        <v>92</v>
      </c>
      <c r="S172" s="7" t="s">
        <v>129</v>
      </c>
      <c r="T172" s="9" t="s">
        <v>59</v>
      </c>
      <c r="U172" s="9" t="s">
        <v>83</v>
      </c>
      <c r="V172" s="7" t="s">
        <v>61</v>
      </c>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row>
    <row r="173" spans="1:257" s="11" customFormat="1" ht="12" customHeight="1" x14ac:dyDescent="0.2">
      <c r="A173" s="7">
        <v>172</v>
      </c>
      <c r="B173" s="7" t="s">
        <v>57</v>
      </c>
      <c r="C173" s="7" t="s">
        <v>58</v>
      </c>
      <c r="D173" s="7" t="s">
        <v>87</v>
      </c>
      <c r="E173" s="20" t="s">
        <v>622</v>
      </c>
      <c r="F173" s="18" t="s">
        <v>29</v>
      </c>
      <c r="G173" s="25">
        <v>2.0000000000000001E-4</v>
      </c>
      <c r="H173" s="25"/>
      <c r="I173" s="25"/>
      <c r="J173" s="26"/>
      <c r="K173" s="26"/>
      <c r="L173" s="25"/>
      <c r="M173" s="21"/>
      <c r="N173" s="8"/>
      <c r="O173" s="8"/>
      <c r="P173" s="7" t="s">
        <v>80</v>
      </c>
      <c r="Q173" s="7" t="s">
        <v>87</v>
      </c>
      <c r="R173" s="7" t="s">
        <v>92</v>
      </c>
      <c r="S173" s="7" t="s">
        <v>130</v>
      </c>
      <c r="T173" s="9" t="s">
        <v>59</v>
      </c>
      <c r="U173" s="9" t="s">
        <v>83</v>
      </c>
      <c r="V173" s="7" t="s">
        <v>61</v>
      </c>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row>
    <row r="174" spans="1:257" s="11" customFormat="1" ht="12" customHeight="1" x14ac:dyDescent="0.2">
      <c r="A174" s="7">
        <v>173</v>
      </c>
      <c r="B174" s="7" t="s">
        <v>62</v>
      </c>
      <c r="C174" s="7" t="s">
        <v>62</v>
      </c>
      <c r="D174" s="7" t="s">
        <v>87</v>
      </c>
      <c r="E174" s="20" t="s">
        <v>955</v>
      </c>
      <c r="F174" s="18" t="s">
        <v>22</v>
      </c>
      <c r="G174" s="25"/>
      <c r="H174" s="25"/>
      <c r="I174" s="25"/>
      <c r="J174" s="26">
        <v>48</v>
      </c>
      <c r="K174" s="26"/>
      <c r="L174" s="25"/>
      <c r="M174" s="21"/>
      <c r="N174" s="8"/>
      <c r="O174" s="8"/>
      <c r="P174" s="7" t="s">
        <v>23</v>
      </c>
      <c r="Q174" s="7" t="s">
        <v>87</v>
      </c>
      <c r="R174" s="7" t="s">
        <v>24</v>
      </c>
      <c r="S174" s="7" t="s">
        <v>131</v>
      </c>
      <c r="T174" s="9" t="s">
        <v>64</v>
      </c>
      <c r="U174" s="12" t="s">
        <v>85</v>
      </c>
      <c r="V174" s="7" t="s">
        <v>409</v>
      </c>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row>
    <row r="175" spans="1:257" s="11" customFormat="1" ht="12" customHeight="1" x14ac:dyDescent="0.2">
      <c r="A175" s="7">
        <v>174</v>
      </c>
      <c r="B175" s="7" t="s">
        <v>62</v>
      </c>
      <c r="C175" s="7" t="s">
        <v>62</v>
      </c>
      <c r="D175" s="7" t="s">
        <v>87</v>
      </c>
      <c r="E175" s="7" t="s">
        <v>487</v>
      </c>
      <c r="F175" s="18" t="s">
        <v>22</v>
      </c>
      <c r="G175" s="25">
        <v>2.5000000000000001E-3</v>
      </c>
      <c r="H175" s="25"/>
      <c r="I175" s="25"/>
      <c r="J175" s="26">
        <v>60</v>
      </c>
      <c r="K175" s="26">
        <v>1500</v>
      </c>
      <c r="L175" s="25"/>
      <c r="M175" s="21"/>
      <c r="N175" s="8"/>
      <c r="O175" s="8"/>
      <c r="P175" s="7" t="s">
        <v>23</v>
      </c>
      <c r="Q175" s="7" t="s">
        <v>87</v>
      </c>
      <c r="R175" s="7" t="s">
        <v>24</v>
      </c>
      <c r="S175" s="7" t="s">
        <v>132</v>
      </c>
      <c r="T175" s="9" t="s">
        <v>64</v>
      </c>
      <c r="U175" s="12" t="s">
        <v>85</v>
      </c>
      <c r="V175" s="7" t="s">
        <v>409</v>
      </c>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row>
    <row r="176" spans="1:257" s="11" customFormat="1" ht="12" customHeight="1" x14ac:dyDescent="0.2">
      <c r="A176" s="7">
        <v>175</v>
      </c>
      <c r="B176" s="7" t="s">
        <v>62</v>
      </c>
      <c r="C176" s="7" t="s">
        <v>62</v>
      </c>
      <c r="D176" s="7" t="s">
        <v>87</v>
      </c>
      <c r="E176" s="20" t="s">
        <v>947</v>
      </c>
      <c r="F176" s="18" t="s">
        <v>22</v>
      </c>
      <c r="G176" s="25"/>
      <c r="H176" s="25"/>
      <c r="I176" s="25"/>
      <c r="J176" s="26"/>
      <c r="K176" s="26">
        <v>25</v>
      </c>
      <c r="L176" s="25"/>
      <c r="M176" s="21"/>
      <c r="N176" s="8"/>
      <c r="O176" s="8"/>
      <c r="P176" s="7" t="s">
        <v>23</v>
      </c>
      <c r="Q176" s="7" t="s">
        <v>87</v>
      </c>
      <c r="R176" s="7" t="s">
        <v>24</v>
      </c>
      <c r="S176" s="7" t="s">
        <v>132</v>
      </c>
      <c r="T176" s="9" t="s">
        <v>64</v>
      </c>
      <c r="U176" s="12" t="s">
        <v>85</v>
      </c>
      <c r="V176" s="7" t="s">
        <v>409</v>
      </c>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row>
    <row r="177" spans="1:257" s="11" customFormat="1" ht="12" customHeight="1" x14ac:dyDescent="0.2">
      <c r="A177" s="7">
        <v>176</v>
      </c>
      <c r="B177" s="7" t="s">
        <v>62</v>
      </c>
      <c r="C177" s="7" t="s">
        <v>62</v>
      </c>
      <c r="D177" s="7" t="s">
        <v>87</v>
      </c>
      <c r="E177" s="20" t="s">
        <v>623</v>
      </c>
      <c r="F177" s="18" t="s">
        <v>22</v>
      </c>
      <c r="G177" s="25"/>
      <c r="H177" s="25"/>
      <c r="I177" s="25"/>
      <c r="J177" s="26"/>
      <c r="K177" s="26">
        <v>10</v>
      </c>
      <c r="L177" s="25"/>
      <c r="M177" s="21"/>
      <c r="N177" s="8"/>
      <c r="O177" s="8"/>
      <c r="P177" s="7" t="s">
        <v>23</v>
      </c>
      <c r="Q177" s="7" t="s">
        <v>87</v>
      </c>
      <c r="R177" s="7" t="s">
        <v>24</v>
      </c>
      <c r="S177" s="7" t="s">
        <v>132</v>
      </c>
      <c r="T177" s="9" t="s">
        <v>64</v>
      </c>
      <c r="U177" s="12" t="s">
        <v>85</v>
      </c>
      <c r="V177" s="7" t="s">
        <v>409</v>
      </c>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row>
    <row r="178" spans="1:257" s="11" customFormat="1" ht="12" customHeight="1" x14ac:dyDescent="0.2">
      <c r="A178" s="7">
        <v>177</v>
      </c>
      <c r="B178" s="7" t="s">
        <v>62</v>
      </c>
      <c r="C178" s="7" t="s">
        <v>62</v>
      </c>
      <c r="D178" s="7" t="s">
        <v>87</v>
      </c>
      <c r="E178" s="20" t="s">
        <v>624</v>
      </c>
      <c r="F178" s="18" t="s">
        <v>29</v>
      </c>
      <c r="G178" s="25"/>
      <c r="H178" s="25"/>
      <c r="I178" s="25"/>
      <c r="J178" s="26"/>
      <c r="K178" s="26">
        <v>35</v>
      </c>
      <c r="L178" s="25"/>
      <c r="M178" s="21"/>
      <c r="N178" s="8"/>
      <c r="O178" s="8"/>
      <c r="P178" s="7" t="s">
        <v>23</v>
      </c>
      <c r="Q178" s="7" t="s">
        <v>87</v>
      </c>
      <c r="R178" s="7" t="s">
        <v>98</v>
      </c>
      <c r="S178" s="7" t="s">
        <v>133</v>
      </c>
      <c r="T178" s="9" t="s">
        <v>64</v>
      </c>
      <c r="U178" s="12" t="s">
        <v>85</v>
      </c>
      <c r="V178" s="7" t="s">
        <v>409</v>
      </c>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row>
    <row r="179" spans="1:257" s="11" customFormat="1" ht="12" customHeight="1" x14ac:dyDescent="0.2">
      <c r="A179" s="7">
        <v>178</v>
      </c>
      <c r="B179" s="7" t="s">
        <v>62</v>
      </c>
      <c r="C179" s="7" t="s">
        <v>62</v>
      </c>
      <c r="D179" s="7" t="s">
        <v>87</v>
      </c>
      <c r="E179" s="20" t="s">
        <v>947</v>
      </c>
      <c r="F179" s="18" t="s">
        <v>29</v>
      </c>
      <c r="G179" s="25"/>
      <c r="H179" s="25"/>
      <c r="I179" s="25"/>
      <c r="J179" s="26"/>
      <c r="K179" s="26">
        <v>25</v>
      </c>
      <c r="L179" s="25"/>
      <c r="M179" s="21"/>
      <c r="N179" s="8"/>
      <c r="O179" s="8"/>
      <c r="P179" s="7" t="s">
        <v>23</v>
      </c>
      <c r="Q179" s="7" t="s">
        <v>87</v>
      </c>
      <c r="R179" s="7" t="s">
        <v>98</v>
      </c>
      <c r="S179" s="7" t="s">
        <v>133</v>
      </c>
      <c r="T179" s="9" t="s">
        <v>64</v>
      </c>
      <c r="U179" s="12" t="s">
        <v>85</v>
      </c>
      <c r="V179" s="7" t="s">
        <v>409</v>
      </c>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row>
    <row r="180" spans="1:257" s="11" customFormat="1" ht="12" customHeight="1" x14ac:dyDescent="0.2">
      <c r="A180" s="7">
        <v>179</v>
      </c>
      <c r="B180" s="7" t="s">
        <v>62</v>
      </c>
      <c r="C180" s="7" t="s">
        <v>62</v>
      </c>
      <c r="D180" s="7" t="s">
        <v>87</v>
      </c>
      <c r="E180" s="20" t="s">
        <v>623</v>
      </c>
      <c r="F180" s="18" t="s">
        <v>29</v>
      </c>
      <c r="G180" s="25"/>
      <c r="H180" s="25"/>
      <c r="I180" s="25"/>
      <c r="J180" s="26"/>
      <c r="K180" s="26">
        <v>10</v>
      </c>
      <c r="L180" s="25"/>
      <c r="M180" s="21"/>
      <c r="N180" s="8"/>
      <c r="O180" s="8"/>
      <c r="P180" s="7" t="s">
        <v>23</v>
      </c>
      <c r="Q180" s="7" t="s">
        <v>87</v>
      </c>
      <c r="R180" s="7" t="s">
        <v>98</v>
      </c>
      <c r="S180" s="7" t="s">
        <v>133</v>
      </c>
      <c r="T180" s="9" t="s">
        <v>64</v>
      </c>
      <c r="U180" s="12" t="s">
        <v>85</v>
      </c>
      <c r="V180" s="7" t="s">
        <v>409</v>
      </c>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row>
    <row r="181" spans="1:257" s="11" customFormat="1" ht="12" customHeight="1" x14ac:dyDescent="0.2">
      <c r="A181" s="7">
        <v>180</v>
      </c>
      <c r="B181" s="7" t="s">
        <v>62</v>
      </c>
      <c r="C181" s="7" t="s">
        <v>62</v>
      </c>
      <c r="D181" s="7" t="s">
        <v>87</v>
      </c>
      <c r="E181" s="7" t="s">
        <v>564</v>
      </c>
      <c r="F181" s="18" t="s">
        <v>29</v>
      </c>
      <c r="G181" s="25">
        <v>2.5000000000000001E-3</v>
      </c>
      <c r="H181" s="25"/>
      <c r="I181" s="25"/>
      <c r="J181" s="26">
        <v>60</v>
      </c>
      <c r="K181" s="26">
        <v>1500</v>
      </c>
      <c r="L181" s="25"/>
      <c r="M181" s="21"/>
      <c r="N181" s="8"/>
      <c r="O181" s="8"/>
      <c r="P181" s="7" t="s">
        <v>23</v>
      </c>
      <c r="Q181" s="7" t="s">
        <v>87</v>
      </c>
      <c r="R181" s="7" t="s">
        <v>24</v>
      </c>
      <c r="S181" s="7" t="s">
        <v>134</v>
      </c>
      <c r="T181" s="9" t="s">
        <v>64</v>
      </c>
      <c r="U181" s="12" t="s">
        <v>85</v>
      </c>
      <c r="V181" s="7" t="s">
        <v>409</v>
      </c>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row>
    <row r="182" spans="1:257" s="11" customFormat="1" ht="12" customHeight="1" x14ac:dyDescent="0.2">
      <c r="A182" s="7">
        <v>181</v>
      </c>
      <c r="B182" s="7" t="s">
        <v>62</v>
      </c>
      <c r="C182" s="7" t="s">
        <v>62</v>
      </c>
      <c r="D182" s="7" t="s">
        <v>87</v>
      </c>
      <c r="E182" s="20" t="s">
        <v>947</v>
      </c>
      <c r="F182" s="18" t="s">
        <v>29</v>
      </c>
      <c r="G182" s="25"/>
      <c r="H182" s="25"/>
      <c r="I182" s="25"/>
      <c r="J182" s="26"/>
      <c r="K182" s="26">
        <v>25</v>
      </c>
      <c r="L182" s="25"/>
      <c r="M182" s="21"/>
      <c r="N182" s="8"/>
      <c r="O182" s="8"/>
      <c r="P182" s="7" t="s">
        <v>23</v>
      </c>
      <c r="Q182" s="7" t="s">
        <v>87</v>
      </c>
      <c r="R182" s="7" t="s">
        <v>24</v>
      </c>
      <c r="S182" s="7" t="s">
        <v>134</v>
      </c>
      <c r="T182" s="9" t="s">
        <v>64</v>
      </c>
      <c r="U182" s="12" t="s">
        <v>85</v>
      </c>
      <c r="V182" s="7" t="s">
        <v>409</v>
      </c>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row>
    <row r="183" spans="1:257" s="11" customFormat="1" ht="12" customHeight="1" x14ac:dyDescent="0.2">
      <c r="A183" s="7">
        <v>182</v>
      </c>
      <c r="B183" s="7" t="s">
        <v>62</v>
      </c>
      <c r="C183" s="7" t="s">
        <v>62</v>
      </c>
      <c r="D183" s="7" t="s">
        <v>87</v>
      </c>
      <c r="E183" s="20" t="s">
        <v>623</v>
      </c>
      <c r="F183" s="18" t="s">
        <v>29</v>
      </c>
      <c r="G183" s="25"/>
      <c r="H183" s="25"/>
      <c r="I183" s="25"/>
      <c r="J183" s="26"/>
      <c r="K183" s="26">
        <v>10</v>
      </c>
      <c r="L183" s="25"/>
      <c r="M183" s="21"/>
      <c r="N183" s="8"/>
      <c r="O183" s="8"/>
      <c r="P183" s="7" t="s">
        <v>23</v>
      </c>
      <c r="Q183" s="7" t="s">
        <v>87</v>
      </c>
      <c r="R183" s="7" t="s">
        <v>24</v>
      </c>
      <c r="S183" s="7" t="s">
        <v>134</v>
      </c>
      <c r="T183" s="9" t="s">
        <v>64</v>
      </c>
      <c r="U183" s="12" t="s">
        <v>85</v>
      </c>
      <c r="V183" s="7" t="s">
        <v>409</v>
      </c>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row>
    <row r="184" spans="1:257" s="11" customFormat="1" ht="12" customHeight="1" x14ac:dyDescent="0.2">
      <c r="A184" s="7">
        <v>183</v>
      </c>
      <c r="B184" s="7" t="s">
        <v>62</v>
      </c>
      <c r="C184" s="7" t="s">
        <v>62</v>
      </c>
      <c r="D184" s="7" t="s">
        <v>87</v>
      </c>
      <c r="E184" s="20" t="s">
        <v>575</v>
      </c>
      <c r="F184" s="18" t="s">
        <v>29</v>
      </c>
      <c r="G184" s="25"/>
      <c r="H184" s="25"/>
      <c r="I184" s="25"/>
      <c r="J184" s="26"/>
      <c r="K184" s="26">
        <v>30</v>
      </c>
      <c r="L184" s="25"/>
      <c r="M184" s="21"/>
      <c r="N184" s="8"/>
      <c r="O184" s="8"/>
      <c r="P184" s="7" t="s">
        <v>23</v>
      </c>
      <c r="Q184" s="7" t="s">
        <v>87</v>
      </c>
      <c r="R184" s="7" t="s">
        <v>24</v>
      </c>
      <c r="S184" s="7" t="s">
        <v>135</v>
      </c>
      <c r="T184" s="9" t="s">
        <v>64</v>
      </c>
      <c r="U184" s="12" t="s">
        <v>85</v>
      </c>
      <c r="V184" s="7" t="s">
        <v>409</v>
      </c>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row>
    <row r="185" spans="1:257" s="11" customFormat="1" ht="12" customHeight="1" x14ac:dyDescent="0.2">
      <c r="A185" s="7">
        <v>184</v>
      </c>
      <c r="B185" s="7" t="s">
        <v>62</v>
      </c>
      <c r="C185" s="7" t="s">
        <v>62</v>
      </c>
      <c r="D185" s="7" t="s">
        <v>87</v>
      </c>
      <c r="E185" s="20" t="s">
        <v>625</v>
      </c>
      <c r="F185" s="18" t="s">
        <v>29</v>
      </c>
      <c r="G185" s="25"/>
      <c r="H185" s="25"/>
      <c r="I185" s="25"/>
      <c r="J185" s="26"/>
      <c r="K185" s="26">
        <v>35</v>
      </c>
      <c r="L185" s="25"/>
      <c r="M185" s="21"/>
      <c r="N185" s="8"/>
      <c r="O185" s="8"/>
      <c r="P185" s="7" t="s">
        <v>23</v>
      </c>
      <c r="Q185" s="7" t="s">
        <v>87</v>
      </c>
      <c r="R185" s="7" t="s">
        <v>24</v>
      </c>
      <c r="S185" s="7" t="s">
        <v>136</v>
      </c>
      <c r="T185" s="9" t="s">
        <v>64</v>
      </c>
      <c r="U185" s="12" t="s">
        <v>85</v>
      </c>
      <c r="V185" s="7" t="s">
        <v>409</v>
      </c>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row>
    <row r="186" spans="1:257" s="11" customFormat="1" ht="12" customHeight="1" x14ac:dyDescent="0.2">
      <c r="A186" s="7">
        <v>185</v>
      </c>
      <c r="B186" s="7" t="s">
        <v>62</v>
      </c>
      <c r="C186" s="7" t="s">
        <v>62</v>
      </c>
      <c r="D186" s="7" t="s">
        <v>87</v>
      </c>
      <c r="E186" s="20" t="s">
        <v>947</v>
      </c>
      <c r="F186" s="18" t="s">
        <v>29</v>
      </c>
      <c r="G186" s="25"/>
      <c r="H186" s="25"/>
      <c r="I186" s="25"/>
      <c r="J186" s="26"/>
      <c r="K186" s="26">
        <v>25</v>
      </c>
      <c r="L186" s="25"/>
      <c r="M186" s="21"/>
      <c r="N186" s="8"/>
      <c r="O186" s="8"/>
      <c r="P186" s="7" t="s">
        <v>23</v>
      </c>
      <c r="Q186" s="7" t="s">
        <v>87</v>
      </c>
      <c r="R186" s="7" t="s">
        <v>24</v>
      </c>
      <c r="S186" s="7" t="s">
        <v>136</v>
      </c>
      <c r="T186" s="9" t="s">
        <v>64</v>
      </c>
      <c r="U186" s="12" t="s">
        <v>85</v>
      </c>
      <c r="V186" s="7" t="s">
        <v>409</v>
      </c>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c r="HA186" s="10"/>
      <c r="HB186" s="10"/>
      <c r="HC186" s="10"/>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row>
    <row r="187" spans="1:257" s="11" customFormat="1" ht="12" customHeight="1" x14ac:dyDescent="0.2">
      <c r="A187" s="7">
        <v>186</v>
      </c>
      <c r="B187" s="7" t="s">
        <v>62</v>
      </c>
      <c r="C187" s="7" t="s">
        <v>62</v>
      </c>
      <c r="D187" s="7" t="s">
        <v>87</v>
      </c>
      <c r="E187" s="20" t="s">
        <v>623</v>
      </c>
      <c r="F187" s="18" t="s">
        <v>29</v>
      </c>
      <c r="G187" s="25"/>
      <c r="H187" s="25"/>
      <c r="I187" s="25"/>
      <c r="J187" s="26"/>
      <c r="K187" s="26">
        <v>10</v>
      </c>
      <c r="L187" s="25"/>
      <c r="M187" s="21"/>
      <c r="N187" s="8"/>
      <c r="O187" s="8"/>
      <c r="P187" s="7" t="s">
        <v>23</v>
      </c>
      <c r="Q187" s="7" t="s">
        <v>87</v>
      </c>
      <c r="R187" s="7" t="s">
        <v>24</v>
      </c>
      <c r="S187" s="7" t="s">
        <v>136</v>
      </c>
      <c r="T187" s="9" t="s">
        <v>64</v>
      </c>
      <c r="U187" s="12" t="s">
        <v>85</v>
      </c>
      <c r="V187" s="7" t="s">
        <v>409</v>
      </c>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row>
    <row r="188" spans="1:257" s="11" customFormat="1" ht="12" customHeight="1" x14ac:dyDescent="0.2">
      <c r="A188" s="7">
        <v>187</v>
      </c>
      <c r="B188" s="7" t="s">
        <v>62</v>
      </c>
      <c r="C188" s="7" t="s">
        <v>62</v>
      </c>
      <c r="D188" s="7" t="s">
        <v>87</v>
      </c>
      <c r="E188" s="20" t="s">
        <v>626</v>
      </c>
      <c r="F188" s="18" t="s">
        <v>29</v>
      </c>
      <c r="G188" s="25"/>
      <c r="H188" s="25"/>
      <c r="I188" s="25"/>
      <c r="J188" s="26"/>
      <c r="K188" s="26">
        <v>35</v>
      </c>
      <c r="L188" s="25"/>
      <c r="M188" s="21"/>
      <c r="N188" s="8"/>
      <c r="O188" s="8"/>
      <c r="P188" s="7" t="s">
        <v>23</v>
      </c>
      <c r="Q188" s="7" t="s">
        <v>87</v>
      </c>
      <c r="R188" s="7" t="s">
        <v>49</v>
      </c>
      <c r="S188" s="7" t="s">
        <v>137</v>
      </c>
      <c r="T188" s="9" t="s">
        <v>64</v>
      </c>
      <c r="U188" s="12" t="s">
        <v>85</v>
      </c>
      <c r="V188" s="7" t="s">
        <v>409</v>
      </c>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row>
    <row r="189" spans="1:257" s="11" customFormat="1" ht="12" customHeight="1" x14ac:dyDescent="0.2">
      <c r="A189" s="7">
        <v>188</v>
      </c>
      <c r="B189" s="7" t="s">
        <v>68</v>
      </c>
      <c r="C189" s="7" t="s">
        <v>68</v>
      </c>
      <c r="D189" s="7" t="s">
        <v>87</v>
      </c>
      <c r="E189" s="20" t="s">
        <v>627</v>
      </c>
      <c r="F189" s="18" t="s">
        <v>22</v>
      </c>
      <c r="G189" s="25">
        <v>1.8749999999999999E-3</v>
      </c>
      <c r="H189" s="25"/>
      <c r="I189" s="25"/>
      <c r="J189" s="26">
        <v>35</v>
      </c>
      <c r="K189" s="26"/>
      <c r="L189" s="25"/>
      <c r="M189" s="21"/>
      <c r="N189" s="8"/>
      <c r="O189" s="8"/>
      <c r="P189" s="7" t="s">
        <v>23</v>
      </c>
      <c r="Q189" s="7" t="s">
        <v>87</v>
      </c>
      <c r="R189" s="7" t="s">
        <v>24</v>
      </c>
      <c r="S189" s="7" t="s">
        <v>138</v>
      </c>
      <c r="T189" s="9" t="s">
        <v>480</v>
      </c>
      <c r="U189" s="9" t="s">
        <v>139</v>
      </c>
      <c r="V189" s="7" t="s">
        <v>961</v>
      </c>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row>
    <row r="190" spans="1:257" s="11" customFormat="1" ht="12" customHeight="1" x14ac:dyDescent="0.2">
      <c r="A190" s="7">
        <v>189</v>
      </c>
      <c r="B190" s="7" t="s">
        <v>68</v>
      </c>
      <c r="C190" s="7" t="s">
        <v>68</v>
      </c>
      <c r="D190" s="7" t="s">
        <v>87</v>
      </c>
      <c r="E190" s="20" t="s">
        <v>628</v>
      </c>
      <c r="F190" s="18" t="s">
        <v>22</v>
      </c>
      <c r="G190" s="25"/>
      <c r="H190" s="25"/>
      <c r="I190" s="25"/>
      <c r="J190" s="26"/>
      <c r="K190" s="26"/>
      <c r="L190" s="25"/>
      <c r="M190" s="21"/>
      <c r="N190" s="8"/>
      <c r="O190" s="8"/>
      <c r="P190" s="7" t="s">
        <v>80</v>
      </c>
      <c r="Q190" s="7" t="s">
        <v>87</v>
      </c>
      <c r="R190" s="7" t="s">
        <v>24</v>
      </c>
      <c r="S190" s="7" t="s">
        <v>140</v>
      </c>
      <c r="T190" s="9" t="s">
        <v>480</v>
      </c>
      <c r="U190" s="9" t="s">
        <v>139</v>
      </c>
      <c r="V190" s="7" t="s">
        <v>961</v>
      </c>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c r="HN190" s="10"/>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row>
    <row r="191" spans="1:257" s="11" customFormat="1" ht="12" customHeight="1" x14ac:dyDescent="0.2">
      <c r="A191" s="7">
        <v>190</v>
      </c>
      <c r="B191" s="7" t="s">
        <v>68</v>
      </c>
      <c r="C191" s="7" t="s">
        <v>68</v>
      </c>
      <c r="D191" s="7" t="s">
        <v>87</v>
      </c>
      <c r="E191" s="20" t="s">
        <v>629</v>
      </c>
      <c r="F191" s="18" t="s">
        <v>29</v>
      </c>
      <c r="G191" s="25"/>
      <c r="H191" s="25"/>
      <c r="I191" s="25"/>
      <c r="J191" s="26">
        <v>22</v>
      </c>
      <c r="K191" s="26"/>
      <c r="L191" s="25"/>
      <c r="M191" s="21"/>
      <c r="N191" s="8"/>
      <c r="O191" s="8"/>
      <c r="P191" s="7" t="s">
        <v>90</v>
      </c>
      <c r="Q191" s="7" t="s">
        <v>87</v>
      </c>
      <c r="R191" s="7" t="s">
        <v>44</v>
      </c>
      <c r="S191" s="7" t="s">
        <v>141</v>
      </c>
      <c r="T191" s="9" t="s">
        <v>480</v>
      </c>
      <c r="U191" s="9" t="s">
        <v>139</v>
      </c>
      <c r="V191" s="7" t="s">
        <v>961</v>
      </c>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row>
    <row r="192" spans="1:257" s="11" customFormat="1" ht="12" customHeight="1" x14ac:dyDescent="0.2">
      <c r="A192" s="7">
        <v>191</v>
      </c>
      <c r="B192" s="7" t="s">
        <v>68</v>
      </c>
      <c r="C192" s="7" t="s">
        <v>68</v>
      </c>
      <c r="D192" s="7" t="s">
        <v>87</v>
      </c>
      <c r="E192" s="20" t="s">
        <v>630</v>
      </c>
      <c r="F192" s="18" t="s">
        <v>29</v>
      </c>
      <c r="G192" s="25"/>
      <c r="H192" s="25"/>
      <c r="I192" s="25"/>
      <c r="J192" s="26">
        <v>35</v>
      </c>
      <c r="K192" s="26"/>
      <c r="L192" s="25"/>
      <c r="M192" s="21"/>
      <c r="N192" s="8"/>
      <c r="O192" s="8"/>
      <c r="P192" s="7" t="s">
        <v>90</v>
      </c>
      <c r="Q192" s="7" t="s">
        <v>87</v>
      </c>
      <c r="R192" s="7" t="s">
        <v>98</v>
      </c>
      <c r="S192" s="7" t="s">
        <v>142</v>
      </c>
      <c r="T192" s="9" t="s">
        <v>480</v>
      </c>
      <c r="U192" s="9" t="s">
        <v>139</v>
      </c>
      <c r="V192" s="7" t="s">
        <v>961</v>
      </c>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row>
    <row r="193" spans="1:257" s="11" customFormat="1" ht="12" customHeight="1" x14ac:dyDescent="0.2">
      <c r="A193" s="7">
        <v>192</v>
      </c>
      <c r="B193" s="7" t="s">
        <v>68</v>
      </c>
      <c r="C193" s="7" t="s">
        <v>68</v>
      </c>
      <c r="D193" s="7" t="s">
        <v>87</v>
      </c>
      <c r="E193" s="20" t="s">
        <v>631</v>
      </c>
      <c r="F193" s="18" t="s">
        <v>29</v>
      </c>
      <c r="G193" s="25">
        <v>1.8749999999999999E-3</v>
      </c>
      <c r="H193" s="25"/>
      <c r="I193" s="25"/>
      <c r="J193" s="26">
        <v>35</v>
      </c>
      <c r="K193" s="26"/>
      <c r="L193" s="25"/>
      <c r="M193" s="21"/>
      <c r="N193" s="8"/>
      <c r="O193" s="8"/>
      <c r="P193" s="7" t="s">
        <v>80</v>
      </c>
      <c r="Q193" s="7" t="s">
        <v>87</v>
      </c>
      <c r="R193" s="7" t="s">
        <v>24</v>
      </c>
      <c r="S193" s="7" t="s">
        <v>143</v>
      </c>
      <c r="T193" s="9" t="s">
        <v>480</v>
      </c>
      <c r="U193" s="9" t="s">
        <v>139</v>
      </c>
      <c r="V193" s="7" t="s">
        <v>961</v>
      </c>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row>
    <row r="194" spans="1:257" s="11" customFormat="1" ht="12" customHeight="1" x14ac:dyDescent="0.2">
      <c r="A194" s="7">
        <v>193</v>
      </c>
      <c r="B194" s="7" t="s">
        <v>68</v>
      </c>
      <c r="C194" s="7" t="s">
        <v>68</v>
      </c>
      <c r="D194" s="7" t="s">
        <v>87</v>
      </c>
      <c r="E194" s="20" t="s">
        <v>632</v>
      </c>
      <c r="F194" s="18" t="s">
        <v>29</v>
      </c>
      <c r="G194" s="25">
        <v>1.8749999999999999E-3</v>
      </c>
      <c r="H194" s="25"/>
      <c r="I194" s="25"/>
      <c r="J194" s="26">
        <v>35</v>
      </c>
      <c r="K194" s="26"/>
      <c r="L194" s="25"/>
      <c r="M194" s="21"/>
      <c r="N194" s="8"/>
      <c r="O194" s="8"/>
      <c r="P194" s="7" t="s">
        <v>86</v>
      </c>
      <c r="Q194" s="7" t="s">
        <v>87</v>
      </c>
      <c r="R194" s="7" t="s">
        <v>30</v>
      </c>
      <c r="S194" s="7" t="s">
        <v>144</v>
      </c>
      <c r="T194" s="9" t="s">
        <v>480</v>
      </c>
      <c r="U194" s="9" t="s">
        <v>139</v>
      </c>
      <c r="V194" s="7" t="s">
        <v>961</v>
      </c>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row>
    <row r="195" spans="1:257" s="11" customFormat="1" ht="12" customHeight="1" x14ac:dyDescent="0.2">
      <c r="A195" s="7">
        <v>194</v>
      </c>
      <c r="B195" s="7" t="s">
        <v>68</v>
      </c>
      <c r="C195" s="7" t="s">
        <v>68</v>
      </c>
      <c r="D195" s="7" t="s">
        <v>87</v>
      </c>
      <c r="E195" s="20" t="s">
        <v>633</v>
      </c>
      <c r="F195" s="18" t="s">
        <v>29</v>
      </c>
      <c r="G195" s="25"/>
      <c r="H195" s="25"/>
      <c r="I195" s="25"/>
      <c r="J195" s="26">
        <v>35</v>
      </c>
      <c r="K195" s="26"/>
      <c r="L195" s="25"/>
      <c r="M195" s="21"/>
      <c r="N195" s="8"/>
      <c r="O195" s="8"/>
      <c r="P195" s="7" t="s">
        <v>90</v>
      </c>
      <c r="Q195" s="7" t="s">
        <v>87</v>
      </c>
      <c r="R195" s="7" t="s">
        <v>49</v>
      </c>
      <c r="S195" s="7" t="s">
        <v>145</v>
      </c>
      <c r="T195" s="9" t="s">
        <v>480</v>
      </c>
      <c r="U195" s="9" t="s">
        <v>139</v>
      </c>
      <c r="V195" s="7" t="s">
        <v>961</v>
      </c>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row>
    <row r="196" spans="1:257" s="11" customFormat="1" ht="12" customHeight="1" x14ac:dyDescent="0.2">
      <c r="A196" s="7">
        <v>195</v>
      </c>
      <c r="B196" s="7" t="s">
        <v>68</v>
      </c>
      <c r="C196" s="7" t="s">
        <v>68</v>
      </c>
      <c r="D196" s="7" t="s">
        <v>87</v>
      </c>
      <c r="E196" s="20" t="s">
        <v>634</v>
      </c>
      <c r="F196" s="18" t="s">
        <v>29</v>
      </c>
      <c r="G196" s="25"/>
      <c r="H196" s="25"/>
      <c r="I196" s="25"/>
      <c r="J196" s="26"/>
      <c r="K196" s="26"/>
      <c r="L196" s="25"/>
      <c r="M196" s="21"/>
      <c r="N196" s="8"/>
      <c r="O196" s="8"/>
      <c r="P196" s="7" t="s">
        <v>80</v>
      </c>
      <c r="Q196" s="7" t="s">
        <v>87</v>
      </c>
      <c r="R196" s="7" t="s">
        <v>122</v>
      </c>
      <c r="S196" s="7" t="s">
        <v>146</v>
      </c>
      <c r="T196" s="9" t="s">
        <v>480</v>
      </c>
      <c r="U196" s="9" t="s">
        <v>139</v>
      </c>
      <c r="V196" s="7" t="s">
        <v>961</v>
      </c>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row>
    <row r="197" spans="1:257" s="11" customFormat="1" ht="12" customHeight="1" x14ac:dyDescent="0.2">
      <c r="A197" s="7">
        <v>196</v>
      </c>
      <c r="B197" s="7" t="s">
        <v>68</v>
      </c>
      <c r="C197" s="7" t="s">
        <v>68</v>
      </c>
      <c r="D197" s="7" t="s">
        <v>87</v>
      </c>
      <c r="E197" s="20" t="s">
        <v>635</v>
      </c>
      <c r="F197" s="18" t="s">
        <v>29</v>
      </c>
      <c r="G197" s="25"/>
      <c r="H197" s="25"/>
      <c r="I197" s="25"/>
      <c r="J197" s="26">
        <v>35</v>
      </c>
      <c r="K197" s="26"/>
      <c r="L197" s="25"/>
      <c r="M197" s="21"/>
      <c r="N197" s="8"/>
      <c r="O197" s="8"/>
      <c r="P197" s="7" t="s">
        <v>23</v>
      </c>
      <c r="Q197" s="7" t="s">
        <v>87</v>
      </c>
      <c r="R197" s="7" t="s">
        <v>24</v>
      </c>
      <c r="S197" s="7" t="s">
        <v>147</v>
      </c>
      <c r="T197" s="9" t="s">
        <v>480</v>
      </c>
      <c r="U197" s="9" t="s">
        <v>139</v>
      </c>
      <c r="V197" s="7" t="s">
        <v>961</v>
      </c>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c r="FB197" s="10"/>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row>
    <row r="198" spans="1:257" s="11" customFormat="1" ht="12" customHeight="1" x14ac:dyDescent="0.2">
      <c r="A198" s="7">
        <v>197</v>
      </c>
      <c r="B198" s="7" t="s">
        <v>68</v>
      </c>
      <c r="C198" s="7" t="s">
        <v>68</v>
      </c>
      <c r="D198" s="7" t="s">
        <v>87</v>
      </c>
      <c r="E198" s="20" t="s">
        <v>636</v>
      </c>
      <c r="F198" s="18" t="s">
        <v>29</v>
      </c>
      <c r="G198" s="25"/>
      <c r="H198" s="25"/>
      <c r="I198" s="25"/>
      <c r="J198" s="26">
        <v>35</v>
      </c>
      <c r="K198" s="26"/>
      <c r="L198" s="25"/>
      <c r="M198" s="21"/>
      <c r="N198" s="8"/>
      <c r="O198" s="8"/>
      <c r="P198" s="7" t="s">
        <v>80</v>
      </c>
      <c r="Q198" s="7" t="s">
        <v>87</v>
      </c>
      <c r="R198" s="7" t="s">
        <v>49</v>
      </c>
      <c r="S198" s="7" t="s">
        <v>148</v>
      </c>
      <c r="T198" s="9" t="s">
        <v>480</v>
      </c>
      <c r="U198" s="9" t="s">
        <v>139</v>
      </c>
      <c r="V198" s="7" t="s">
        <v>961</v>
      </c>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row>
    <row r="199" spans="1:257" s="11" customFormat="1" ht="12" customHeight="1" x14ac:dyDescent="0.2">
      <c r="A199" s="7">
        <v>198</v>
      </c>
      <c r="B199" s="7" t="s">
        <v>68</v>
      </c>
      <c r="C199" s="7" t="s">
        <v>68</v>
      </c>
      <c r="D199" s="7" t="s">
        <v>87</v>
      </c>
      <c r="E199" s="20" t="s">
        <v>637</v>
      </c>
      <c r="F199" s="18" t="s">
        <v>29</v>
      </c>
      <c r="G199" s="25">
        <v>1.8749999999999999E-3</v>
      </c>
      <c r="H199" s="25"/>
      <c r="I199" s="25"/>
      <c r="J199" s="26">
        <v>35</v>
      </c>
      <c r="K199" s="26"/>
      <c r="L199" s="25"/>
      <c r="M199" s="21"/>
      <c r="N199" s="8"/>
      <c r="O199" s="8"/>
      <c r="P199" s="7" t="s">
        <v>23</v>
      </c>
      <c r="Q199" s="7" t="s">
        <v>113</v>
      </c>
      <c r="R199" s="7" t="s">
        <v>24</v>
      </c>
      <c r="S199" s="7" t="s">
        <v>149</v>
      </c>
      <c r="T199" s="9" t="s">
        <v>480</v>
      </c>
      <c r="U199" s="9" t="s">
        <v>139</v>
      </c>
      <c r="V199" s="7" t="s">
        <v>961</v>
      </c>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c r="HJ199" s="10"/>
      <c r="HK199" s="10"/>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row>
    <row r="200" spans="1:257" s="11" customFormat="1" ht="12" customHeight="1" x14ac:dyDescent="0.2">
      <c r="A200" s="7">
        <v>199</v>
      </c>
      <c r="B200" s="7" t="s">
        <v>68</v>
      </c>
      <c r="C200" s="7" t="s">
        <v>68</v>
      </c>
      <c r="D200" s="7" t="s">
        <v>87</v>
      </c>
      <c r="E200" s="20" t="s">
        <v>638</v>
      </c>
      <c r="F200" s="18" t="s">
        <v>29</v>
      </c>
      <c r="G200" s="25"/>
      <c r="H200" s="25"/>
      <c r="I200" s="25"/>
      <c r="J200" s="26">
        <v>11</v>
      </c>
      <c r="K200" s="26"/>
      <c r="L200" s="25"/>
      <c r="M200" s="21"/>
      <c r="N200" s="8"/>
      <c r="O200" s="8"/>
      <c r="P200" s="7" t="s">
        <v>23</v>
      </c>
      <c r="Q200" s="7" t="s">
        <v>87</v>
      </c>
      <c r="R200" s="7" t="s">
        <v>101</v>
      </c>
      <c r="S200" s="7" t="s">
        <v>150</v>
      </c>
      <c r="T200" s="9" t="s">
        <v>480</v>
      </c>
      <c r="U200" s="9" t="s">
        <v>139</v>
      </c>
      <c r="V200" s="7" t="s">
        <v>961</v>
      </c>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row>
    <row r="201" spans="1:257" s="11" customFormat="1" ht="12" customHeight="1" x14ac:dyDescent="0.2">
      <c r="A201" s="7">
        <v>200</v>
      </c>
      <c r="B201" s="7" t="s">
        <v>68</v>
      </c>
      <c r="C201" s="7" t="s">
        <v>68</v>
      </c>
      <c r="D201" s="7" t="s">
        <v>87</v>
      </c>
      <c r="E201" s="20" t="s">
        <v>639</v>
      </c>
      <c r="F201" s="18" t="s">
        <v>29</v>
      </c>
      <c r="G201" s="25"/>
      <c r="H201" s="25"/>
      <c r="I201" s="25"/>
      <c r="J201" s="26">
        <v>10</v>
      </c>
      <c r="K201" s="26"/>
      <c r="L201" s="25"/>
      <c r="M201" s="21"/>
      <c r="N201" s="8"/>
      <c r="O201" s="8"/>
      <c r="P201" s="7" t="s">
        <v>80</v>
      </c>
      <c r="Q201" s="7" t="s">
        <v>87</v>
      </c>
      <c r="R201" s="7" t="s">
        <v>92</v>
      </c>
      <c r="S201" s="7" t="s">
        <v>151</v>
      </c>
      <c r="T201" s="9" t="s">
        <v>480</v>
      </c>
      <c r="U201" s="9" t="s">
        <v>139</v>
      </c>
      <c r="V201" s="7" t="s">
        <v>961</v>
      </c>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row>
    <row r="202" spans="1:257" s="11" customFormat="1" ht="12" customHeight="1" x14ac:dyDescent="0.2">
      <c r="A202" s="7">
        <v>201</v>
      </c>
      <c r="B202" s="7" t="s">
        <v>68</v>
      </c>
      <c r="C202" s="7" t="s">
        <v>68</v>
      </c>
      <c r="D202" s="7" t="s">
        <v>87</v>
      </c>
      <c r="E202" s="20" t="s">
        <v>947</v>
      </c>
      <c r="F202" s="18" t="s">
        <v>22</v>
      </c>
      <c r="G202" s="25"/>
      <c r="H202" s="25"/>
      <c r="I202" s="25"/>
      <c r="J202" s="26">
        <v>22</v>
      </c>
      <c r="K202" s="26"/>
      <c r="L202" s="25"/>
      <c r="M202" s="21"/>
      <c r="N202" s="8"/>
      <c r="O202" s="8"/>
      <c r="P202" s="7" t="s">
        <v>23</v>
      </c>
      <c r="Q202" s="7" t="s">
        <v>87</v>
      </c>
      <c r="R202" s="7" t="s">
        <v>24</v>
      </c>
      <c r="S202" s="7" t="s">
        <v>152</v>
      </c>
      <c r="T202" s="9" t="s">
        <v>480</v>
      </c>
      <c r="U202" s="9" t="s">
        <v>139</v>
      </c>
      <c r="V202" s="7" t="s">
        <v>961</v>
      </c>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row>
    <row r="203" spans="1:257" s="11" customFormat="1" ht="12" customHeight="1" x14ac:dyDescent="0.2">
      <c r="A203" s="7">
        <v>202</v>
      </c>
      <c r="B203" s="7" t="s">
        <v>68</v>
      </c>
      <c r="C203" s="7" t="s">
        <v>68</v>
      </c>
      <c r="D203" s="7" t="s">
        <v>87</v>
      </c>
      <c r="E203" s="20" t="s">
        <v>640</v>
      </c>
      <c r="F203" s="18" t="s">
        <v>22</v>
      </c>
      <c r="G203" s="25"/>
      <c r="H203" s="25"/>
      <c r="I203" s="25"/>
      <c r="J203" s="26">
        <v>11</v>
      </c>
      <c r="K203" s="26"/>
      <c r="L203" s="25"/>
      <c r="M203" s="21"/>
      <c r="N203" s="8"/>
      <c r="O203" s="8"/>
      <c r="P203" s="7" t="s">
        <v>23</v>
      </c>
      <c r="Q203" s="7" t="s">
        <v>87</v>
      </c>
      <c r="R203" s="7" t="s">
        <v>24</v>
      </c>
      <c r="S203" s="7" t="s">
        <v>153</v>
      </c>
      <c r="T203" s="9" t="s">
        <v>480</v>
      </c>
      <c r="U203" s="9" t="s">
        <v>139</v>
      </c>
      <c r="V203" s="7" t="s">
        <v>961</v>
      </c>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c r="GX203" s="10"/>
      <c r="GY203" s="10"/>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row>
    <row r="204" spans="1:257" s="11" customFormat="1" ht="12" customHeight="1" x14ac:dyDescent="0.2">
      <c r="A204" s="7">
        <v>203</v>
      </c>
      <c r="B204" s="7" t="s">
        <v>68</v>
      </c>
      <c r="C204" s="7" t="s">
        <v>68</v>
      </c>
      <c r="D204" s="7" t="s">
        <v>87</v>
      </c>
      <c r="E204" s="20" t="s">
        <v>956</v>
      </c>
      <c r="F204" s="18" t="s">
        <v>22</v>
      </c>
      <c r="G204" s="25"/>
      <c r="H204" s="25"/>
      <c r="I204" s="25"/>
      <c r="J204" s="26"/>
      <c r="K204" s="26"/>
      <c r="L204" s="25"/>
      <c r="M204" s="21"/>
      <c r="N204" s="8"/>
      <c r="O204" s="8"/>
      <c r="P204" s="7" t="s">
        <v>90</v>
      </c>
      <c r="Q204" s="7" t="s">
        <v>87</v>
      </c>
      <c r="R204" s="7" t="s">
        <v>24</v>
      </c>
      <c r="S204" s="7" t="s">
        <v>154</v>
      </c>
      <c r="T204" s="9" t="s">
        <v>480</v>
      </c>
      <c r="U204" s="9" t="s">
        <v>139</v>
      </c>
      <c r="V204" s="7" t="s">
        <v>961</v>
      </c>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c r="FN204" s="10"/>
      <c r="FO204" s="10"/>
      <c r="FP204" s="10"/>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row>
    <row r="205" spans="1:257" s="11" customFormat="1" ht="12" customHeight="1" x14ac:dyDescent="0.2">
      <c r="A205" s="7">
        <v>204</v>
      </c>
      <c r="B205" s="7" t="s">
        <v>19</v>
      </c>
      <c r="C205" s="7" t="s">
        <v>20</v>
      </c>
      <c r="D205" s="7" t="s">
        <v>155</v>
      </c>
      <c r="E205" s="20" t="s">
        <v>641</v>
      </c>
      <c r="F205" s="18" t="s">
        <v>22</v>
      </c>
      <c r="G205" s="25"/>
      <c r="H205" s="25"/>
      <c r="I205" s="25"/>
      <c r="J205" s="26">
        <v>50</v>
      </c>
      <c r="K205" s="26"/>
      <c r="L205" s="25"/>
      <c r="M205" s="21"/>
      <c r="N205" s="8"/>
      <c r="O205" s="8"/>
      <c r="P205" s="7" t="s">
        <v>23</v>
      </c>
      <c r="Q205" s="7" t="s">
        <v>156</v>
      </c>
      <c r="R205" s="7" t="s">
        <v>24</v>
      </c>
      <c r="S205" s="7" t="s">
        <v>157</v>
      </c>
      <c r="T205" s="9" t="s">
        <v>28</v>
      </c>
      <c r="U205" s="9" t="s">
        <v>25</v>
      </c>
      <c r="V205" s="7" t="s">
        <v>26</v>
      </c>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row>
    <row r="206" spans="1:257" s="11" customFormat="1" ht="12" customHeight="1" x14ac:dyDescent="0.2">
      <c r="A206" s="7">
        <v>205</v>
      </c>
      <c r="B206" s="7" t="s">
        <v>19</v>
      </c>
      <c r="C206" s="7" t="s">
        <v>20</v>
      </c>
      <c r="D206" s="7" t="s">
        <v>155</v>
      </c>
      <c r="E206" s="20" t="s">
        <v>957</v>
      </c>
      <c r="F206" s="18" t="s">
        <v>29</v>
      </c>
      <c r="G206" s="25"/>
      <c r="H206" s="25"/>
      <c r="I206" s="25"/>
      <c r="J206" s="26">
        <v>40.75</v>
      </c>
      <c r="K206" s="26"/>
      <c r="L206" s="25"/>
      <c r="M206" s="21"/>
      <c r="N206" s="8"/>
      <c r="O206" s="8"/>
      <c r="P206" s="7" t="s">
        <v>23</v>
      </c>
      <c r="Q206" s="7" t="s">
        <v>155</v>
      </c>
      <c r="R206" s="7" t="s">
        <v>24</v>
      </c>
      <c r="S206" s="7" t="s">
        <v>958</v>
      </c>
      <c r="T206" s="9" t="s">
        <v>28</v>
      </c>
      <c r="U206" s="9" t="s">
        <v>25</v>
      </c>
      <c r="V206" s="7" t="s">
        <v>26</v>
      </c>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0"/>
      <c r="EX206" s="10"/>
      <c r="EY206" s="10"/>
      <c r="EZ206" s="10"/>
      <c r="FA206" s="10"/>
      <c r="FB206" s="10"/>
      <c r="FC206" s="10"/>
      <c r="FD206" s="10"/>
      <c r="FE206" s="10"/>
      <c r="FF206" s="10"/>
      <c r="FG206" s="10"/>
      <c r="FH206" s="10"/>
      <c r="FI206" s="10"/>
      <c r="FJ206" s="10"/>
      <c r="FK206" s="10"/>
      <c r="FL206" s="10"/>
      <c r="FM206" s="10"/>
      <c r="FN206" s="10"/>
      <c r="FO206" s="10"/>
      <c r="FP206" s="10"/>
      <c r="FQ206" s="10"/>
      <c r="FR206" s="10"/>
      <c r="FS206" s="10"/>
      <c r="FT206" s="10"/>
      <c r="FU206" s="10"/>
      <c r="FV206" s="10"/>
      <c r="FW206" s="10"/>
      <c r="FX206" s="10"/>
      <c r="FY206" s="10"/>
      <c r="FZ206" s="10"/>
      <c r="GA206" s="10"/>
      <c r="GB206" s="10"/>
      <c r="GC206" s="10"/>
      <c r="GD206" s="10"/>
      <c r="GE206" s="10"/>
      <c r="GF206" s="10"/>
      <c r="GG206" s="10"/>
      <c r="GH206" s="10"/>
      <c r="GI206" s="10"/>
      <c r="GJ206" s="10"/>
      <c r="GK206" s="10"/>
      <c r="GL206" s="10"/>
      <c r="GM206" s="10"/>
      <c r="GN206" s="10"/>
      <c r="GO206" s="10"/>
      <c r="GP206" s="10"/>
      <c r="GQ206" s="10"/>
      <c r="GR206" s="10"/>
      <c r="GS206" s="10"/>
      <c r="GT206" s="10"/>
      <c r="GU206" s="10"/>
      <c r="GV206" s="10"/>
      <c r="GW206" s="10"/>
      <c r="GX206" s="10"/>
      <c r="GY206" s="10"/>
      <c r="GZ206" s="10"/>
      <c r="HA206" s="10"/>
      <c r="HB206" s="10"/>
      <c r="HC206" s="10"/>
      <c r="HD206" s="10"/>
      <c r="HE206" s="10"/>
      <c r="HF206" s="10"/>
      <c r="HG206" s="10"/>
      <c r="HH206" s="10"/>
      <c r="HI206" s="10"/>
      <c r="HJ206" s="10"/>
      <c r="HK206" s="10"/>
      <c r="HL206" s="10"/>
      <c r="HM206" s="10"/>
      <c r="HN206" s="10"/>
      <c r="HO206" s="10"/>
      <c r="HP206" s="10"/>
      <c r="HQ206" s="10"/>
      <c r="HR206" s="10"/>
      <c r="HS206" s="10"/>
      <c r="HT206" s="10"/>
      <c r="HU206" s="10"/>
      <c r="HV206" s="10"/>
      <c r="HW206" s="10"/>
      <c r="HX206" s="10"/>
      <c r="HY206" s="10"/>
      <c r="HZ206" s="10"/>
      <c r="IA206" s="10"/>
      <c r="IB206" s="10"/>
      <c r="IC206" s="10"/>
      <c r="ID206" s="10"/>
      <c r="IE206" s="10"/>
      <c r="IF206" s="10"/>
      <c r="IG206" s="10"/>
      <c r="IH206" s="10"/>
      <c r="II206" s="10"/>
      <c r="IJ206" s="10"/>
      <c r="IK206" s="10"/>
      <c r="IL206" s="10"/>
      <c r="IM206" s="10"/>
      <c r="IN206" s="10"/>
      <c r="IO206" s="10"/>
      <c r="IP206" s="10"/>
      <c r="IQ206" s="10"/>
      <c r="IR206" s="10"/>
      <c r="IS206" s="10"/>
      <c r="IT206" s="10"/>
      <c r="IU206" s="10"/>
      <c r="IV206" s="10"/>
      <c r="IW206" s="10"/>
    </row>
    <row r="207" spans="1:257" s="11" customFormat="1" ht="12" customHeight="1" x14ac:dyDescent="0.2">
      <c r="A207" s="7">
        <v>206</v>
      </c>
      <c r="B207" s="7" t="s">
        <v>19</v>
      </c>
      <c r="C207" s="7" t="s">
        <v>20</v>
      </c>
      <c r="D207" s="7" t="s">
        <v>155</v>
      </c>
      <c r="E207" s="20" t="s">
        <v>642</v>
      </c>
      <c r="F207" s="18" t="s">
        <v>22</v>
      </c>
      <c r="G207" s="25">
        <v>8.3260000000000001E-3</v>
      </c>
      <c r="H207" s="25">
        <v>1.6659999999999999E-3</v>
      </c>
      <c r="I207" s="25">
        <v>2.5000000000000001E-3</v>
      </c>
      <c r="J207" s="26">
        <v>100</v>
      </c>
      <c r="K207" s="26"/>
      <c r="L207" s="25"/>
      <c r="M207" s="21"/>
      <c r="N207" s="8"/>
      <c r="O207" s="8"/>
      <c r="P207" s="7" t="s">
        <v>23</v>
      </c>
      <c r="Q207" s="7" t="s">
        <v>158</v>
      </c>
      <c r="R207" s="7" t="s">
        <v>24</v>
      </c>
      <c r="S207" s="7" t="s">
        <v>896</v>
      </c>
      <c r="T207" s="9" t="s">
        <v>28</v>
      </c>
      <c r="U207" s="9" t="s">
        <v>25</v>
      </c>
      <c r="V207" s="7" t="s">
        <v>26</v>
      </c>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0"/>
      <c r="EX207" s="10"/>
      <c r="EY207" s="10"/>
      <c r="EZ207" s="10"/>
      <c r="FA207" s="10"/>
      <c r="FB207" s="10"/>
      <c r="FC207" s="10"/>
      <c r="FD207" s="10"/>
      <c r="FE207" s="10"/>
      <c r="FF207" s="10"/>
      <c r="FG207" s="10"/>
      <c r="FH207" s="10"/>
      <c r="FI207" s="10"/>
      <c r="FJ207" s="10"/>
      <c r="FK207" s="10"/>
      <c r="FL207" s="10"/>
      <c r="FM207" s="10"/>
      <c r="FN207" s="10"/>
      <c r="FO207" s="10"/>
      <c r="FP207" s="10"/>
      <c r="FQ207" s="10"/>
      <c r="FR207" s="10"/>
      <c r="FS207" s="10"/>
      <c r="FT207" s="10"/>
      <c r="FU207" s="10"/>
      <c r="FV207" s="10"/>
      <c r="FW207" s="10"/>
      <c r="FX207" s="10"/>
      <c r="FY207" s="10"/>
      <c r="FZ207" s="10"/>
      <c r="GA207" s="10"/>
      <c r="GB207" s="10"/>
      <c r="GC207" s="10"/>
      <c r="GD207" s="10"/>
      <c r="GE207" s="10"/>
      <c r="GF207" s="10"/>
      <c r="GG207" s="10"/>
      <c r="GH207" s="10"/>
      <c r="GI207" s="10"/>
      <c r="GJ207" s="10"/>
      <c r="GK207" s="10"/>
      <c r="GL207" s="10"/>
      <c r="GM207" s="10"/>
      <c r="GN207" s="10"/>
      <c r="GO207" s="10"/>
      <c r="GP207" s="10"/>
      <c r="GQ207" s="10"/>
      <c r="GR207" s="10"/>
      <c r="GS207" s="10"/>
      <c r="GT207" s="10"/>
      <c r="GU207" s="10"/>
      <c r="GV207" s="10"/>
      <c r="GW207" s="10"/>
      <c r="GX207" s="10"/>
      <c r="GY207" s="10"/>
      <c r="GZ207" s="10"/>
      <c r="HA207" s="10"/>
      <c r="HB207" s="10"/>
      <c r="HC207" s="10"/>
      <c r="HD207" s="10"/>
      <c r="HE207" s="10"/>
      <c r="HF207" s="10"/>
      <c r="HG207" s="10"/>
      <c r="HH207" s="10"/>
      <c r="HI207" s="10"/>
      <c r="HJ207" s="10"/>
      <c r="HK207" s="10"/>
      <c r="HL207" s="10"/>
      <c r="HM207" s="10"/>
      <c r="HN207" s="10"/>
      <c r="HO207" s="10"/>
      <c r="HP207" s="10"/>
      <c r="HQ207" s="10"/>
      <c r="HR207" s="10"/>
      <c r="HS207" s="10"/>
      <c r="HT207" s="10"/>
      <c r="HU207" s="10"/>
      <c r="HV207" s="10"/>
      <c r="HW207" s="10"/>
      <c r="HX207" s="10"/>
      <c r="HY207" s="10"/>
      <c r="HZ207" s="10"/>
      <c r="IA207" s="10"/>
      <c r="IB207" s="10"/>
      <c r="IC207" s="10"/>
      <c r="ID207" s="10"/>
      <c r="IE207" s="10"/>
      <c r="IF207" s="10"/>
      <c r="IG207" s="10"/>
      <c r="IH207" s="10"/>
      <c r="II207" s="10"/>
      <c r="IJ207" s="10"/>
      <c r="IK207" s="10"/>
      <c r="IL207" s="10"/>
      <c r="IM207" s="10"/>
      <c r="IN207" s="10"/>
      <c r="IO207" s="10"/>
      <c r="IP207" s="10"/>
      <c r="IQ207" s="10"/>
      <c r="IR207" s="10"/>
      <c r="IS207" s="10"/>
      <c r="IT207" s="10"/>
      <c r="IU207" s="10"/>
      <c r="IV207" s="10"/>
      <c r="IW207" s="10"/>
    </row>
    <row r="208" spans="1:257" s="11" customFormat="1" ht="12" customHeight="1" x14ac:dyDescent="0.2">
      <c r="A208" s="7">
        <v>207</v>
      </c>
      <c r="B208" s="7" t="s">
        <v>19</v>
      </c>
      <c r="C208" s="7" t="s">
        <v>20</v>
      </c>
      <c r="D208" s="7" t="s">
        <v>155</v>
      </c>
      <c r="E208" s="20" t="s">
        <v>643</v>
      </c>
      <c r="F208" s="18" t="s">
        <v>29</v>
      </c>
      <c r="G208" s="25">
        <v>8.3260000000000001E-3</v>
      </c>
      <c r="H208" s="25">
        <v>1.6659999999999999E-3</v>
      </c>
      <c r="I208" s="25">
        <v>2.5000000000000001E-3</v>
      </c>
      <c r="J208" s="26">
        <v>100</v>
      </c>
      <c r="K208" s="26"/>
      <c r="L208" s="25"/>
      <c r="M208" s="21"/>
      <c r="N208" s="8"/>
      <c r="O208" s="8"/>
      <c r="P208" s="7" t="s">
        <v>90</v>
      </c>
      <c r="Q208" s="7" t="s">
        <v>158</v>
      </c>
      <c r="R208" s="7" t="s">
        <v>159</v>
      </c>
      <c r="S208" s="7" t="s">
        <v>485</v>
      </c>
      <c r="T208" s="9" t="s">
        <v>28</v>
      </c>
      <c r="U208" s="9" t="s">
        <v>25</v>
      </c>
      <c r="V208" s="7" t="s">
        <v>26</v>
      </c>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c r="DK208" s="10"/>
      <c r="DL208" s="10"/>
      <c r="DM208" s="10"/>
      <c r="DN208" s="10"/>
      <c r="DO208" s="10"/>
      <c r="DP208" s="10"/>
      <c r="DQ208" s="10"/>
      <c r="DR208" s="10"/>
      <c r="DS208" s="10"/>
      <c r="DT208" s="10"/>
      <c r="DU208" s="10"/>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0"/>
      <c r="EX208" s="10"/>
      <c r="EY208" s="10"/>
      <c r="EZ208" s="10"/>
      <c r="FA208" s="10"/>
      <c r="FB208" s="10"/>
      <c r="FC208" s="10"/>
      <c r="FD208" s="10"/>
      <c r="FE208" s="10"/>
      <c r="FF208" s="10"/>
      <c r="FG208" s="10"/>
      <c r="FH208" s="10"/>
      <c r="FI208" s="10"/>
      <c r="FJ208" s="10"/>
      <c r="FK208" s="10"/>
      <c r="FL208" s="10"/>
      <c r="FM208" s="10"/>
      <c r="FN208" s="10"/>
      <c r="FO208" s="10"/>
      <c r="FP208" s="10"/>
      <c r="FQ208" s="10"/>
      <c r="FR208" s="10"/>
      <c r="FS208" s="10"/>
      <c r="FT208" s="10"/>
      <c r="FU208" s="10"/>
      <c r="FV208" s="10"/>
      <c r="FW208" s="10"/>
      <c r="FX208" s="10"/>
      <c r="FY208" s="10"/>
      <c r="FZ208" s="10"/>
      <c r="GA208" s="10"/>
      <c r="GB208" s="10"/>
      <c r="GC208" s="10"/>
      <c r="GD208" s="10"/>
      <c r="GE208" s="10"/>
      <c r="GF208" s="10"/>
      <c r="GG208" s="10"/>
      <c r="GH208" s="10"/>
      <c r="GI208" s="10"/>
      <c r="GJ208" s="10"/>
      <c r="GK208" s="10"/>
      <c r="GL208" s="10"/>
      <c r="GM208" s="10"/>
      <c r="GN208" s="10"/>
      <c r="GO208" s="10"/>
      <c r="GP208" s="10"/>
      <c r="GQ208" s="10"/>
      <c r="GR208" s="10"/>
      <c r="GS208" s="10"/>
      <c r="GT208" s="10"/>
      <c r="GU208" s="10"/>
      <c r="GV208" s="10"/>
      <c r="GW208" s="10"/>
      <c r="GX208" s="10"/>
      <c r="GY208" s="10"/>
      <c r="GZ208" s="10"/>
      <c r="HA208" s="10"/>
      <c r="HB208" s="10"/>
      <c r="HC208" s="10"/>
      <c r="HD208" s="10"/>
      <c r="HE208" s="10"/>
      <c r="HF208" s="10"/>
      <c r="HG208" s="10"/>
      <c r="HH208" s="10"/>
      <c r="HI208" s="10"/>
      <c r="HJ208" s="10"/>
      <c r="HK208" s="10"/>
      <c r="HL208" s="10"/>
      <c r="HM208" s="10"/>
      <c r="HN208" s="10"/>
      <c r="HO208" s="10"/>
      <c r="HP208" s="10"/>
      <c r="HQ208" s="10"/>
      <c r="HR208" s="10"/>
      <c r="HS208" s="10"/>
      <c r="HT208" s="10"/>
      <c r="HU208" s="10"/>
      <c r="HV208" s="10"/>
      <c r="HW208" s="10"/>
      <c r="HX208" s="10"/>
      <c r="HY208" s="10"/>
      <c r="HZ208" s="10"/>
      <c r="IA208" s="10"/>
      <c r="IB208" s="10"/>
      <c r="IC208" s="10"/>
      <c r="ID208" s="10"/>
      <c r="IE208" s="10"/>
      <c r="IF208" s="10"/>
      <c r="IG208" s="10"/>
      <c r="IH208" s="10"/>
      <c r="II208" s="10"/>
      <c r="IJ208" s="10"/>
      <c r="IK208" s="10"/>
      <c r="IL208" s="10"/>
      <c r="IM208" s="10"/>
      <c r="IN208" s="10"/>
      <c r="IO208" s="10"/>
      <c r="IP208" s="10"/>
      <c r="IQ208" s="10"/>
      <c r="IR208" s="10"/>
      <c r="IS208" s="10"/>
      <c r="IT208" s="10"/>
      <c r="IU208" s="10"/>
      <c r="IV208" s="10"/>
      <c r="IW208" s="10"/>
    </row>
    <row r="209" spans="1:257" s="11" customFormat="1" ht="12" customHeight="1" x14ac:dyDescent="0.2">
      <c r="A209" s="7">
        <v>208</v>
      </c>
      <c r="B209" s="7" t="s">
        <v>19</v>
      </c>
      <c r="C209" s="7" t="s">
        <v>20</v>
      </c>
      <c r="D209" s="7" t="s">
        <v>155</v>
      </c>
      <c r="E209" s="20" t="s">
        <v>644</v>
      </c>
      <c r="F209" s="18" t="s">
        <v>29</v>
      </c>
      <c r="G209" s="25">
        <v>8.3260000000000001E-3</v>
      </c>
      <c r="H209" s="25">
        <v>1.6659999999999999E-3</v>
      </c>
      <c r="I209" s="25">
        <v>2.5000000000000001E-3</v>
      </c>
      <c r="J209" s="26">
        <v>100</v>
      </c>
      <c r="K209" s="26"/>
      <c r="L209" s="25"/>
      <c r="M209" s="21"/>
      <c r="N209" s="8"/>
      <c r="O209" s="8"/>
      <c r="P209" s="7" t="s">
        <v>90</v>
      </c>
      <c r="Q209" s="7" t="s">
        <v>155</v>
      </c>
      <c r="R209" s="7" t="s">
        <v>98</v>
      </c>
      <c r="S209" s="7" t="s">
        <v>485</v>
      </c>
      <c r="T209" s="9" t="s">
        <v>28</v>
      </c>
      <c r="U209" s="9" t="s">
        <v>25</v>
      </c>
      <c r="V209" s="7" t="s">
        <v>26</v>
      </c>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0"/>
      <c r="EX209" s="10"/>
      <c r="EY209" s="10"/>
      <c r="EZ209" s="10"/>
      <c r="FA209" s="10"/>
      <c r="FB209" s="10"/>
      <c r="FC209" s="10"/>
      <c r="FD209" s="10"/>
      <c r="FE209" s="10"/>
      <c r="FF209" s="10"/>
      <c r="FG209" s="10"/>
      <c r="FH209" s="10"/>
      <c r="FI209" s="10"/>
      <c r="FJ209" s="10"/>
      <c r="FK209" s="10"/>
      <c r="FL209" s="10"/>
      <c r="FM209" s="10"/>
      <c r="FN209" s="10"/>
      <c r="FO209" s="10"/>
      <c r="FP209" s="10"/>
      <c r="FQ209" s="10"/>
      <c r="FR209" s="10"/>
      <c r="FS209" s="10"/>
      <c r="FT209" s="10"/>
      <c r="FU209" s="10"/>
      <c r="FV209" s="10"/>
      <c r="FW209" s="10"/>
      <c r="FX209" s="10"/>
      <c r="FY209" s="10"/>
      <c r="FZ209" s="10"/>
      <c r="GA209" s="10"/>
      <c r="GB209" s="10"/>
      <c r="GC209" s="10"/>
      <c r="GD209" s="10"/>
      <c r="GE209" s="10"/>
      <c r="GF209" s="10"/>
      <c r="GG209" s="10"/>
      <c r="GH209" s="10"/>
      <c r="GI209" s="10"/>
      <c r="GJ209" s="10"/>
      <c r="GK209" s="10"/>
      <c r="GL209" s="10"/>
      <c r="GM209" s="10"/>
      <c r="GN209" s="10"/>
      <c r="GO209" s="10"/>
      <c r="GP209" s="10"/>
      <c r="GQ209" s="10"/>
      <c r="GR209" s="10"/>
      <c r="GS209" s="10"/>
      <c r="GT209" s="10"/>
      <c r="GU209" s="10"/>
      <c r="GV209" s="10"/>
      <c r="GW209" s="10"/>
      <c r="GX209" s="10"/>
      <c r="GY209" s="10"/>
      <c r="GZ209" s="10"/>
      <c r="HA209" s="10"/>
      <c r="HB209" s="10"/>
      <c r="HC209" s="10"/>
      <c r="HD209" s="10"/>
      <c r="HE209" s="10"/>
      <c r="HF209" s="10"/>
      <c r="HG209" s="10"/>
      <c r="HH209" s="10"/>
      <c r="HI209" s="10"/>
      <c r="HJ209" s="10"/>
      <c r="HK209" s="10"/>
      <c r="HL209" s="10"/>
      <c r="HM209" s="10"/>
      <c r="HN209" s="10"/>
      <c r="HO209" s="10"/>
      <c r="HP209" s="10"/>
      <c r="HQ209" s="10"/>
      <c r="HR209" s="10"/>
      <c r="HS209" s="10"/>
      <c r="HT209" s="10"/>
      <c r="HU209" s="10"/>
      <c r="HV209" s="10"/>
      <c r="HW209" s="10"/>
      <c r="HX209" s="10"/>
      <c r="HY209" s="10"/>
      <c r="HZ209" s="10"/>
      <c r="IA209" s="10"/>
      <c r="IB209" s="10"/>
      <c r="IC209" s="10"/>
      <c r="ID209" s="10"/>
      <c r="IE209" s="10"/>
      <c r="IF209" s="10"/>
      <c r="IG209" s="10"/>
      <c r="IH209" s="10"/>
      <c r="II209" s="10"/>
      <c r="IJ209" s="10"/>
      <c r="IK209" s="10"/>
      <c r="IL209" s="10"/>
      <c r="IM209" s="10"/>
      <c r="IN209" s="10"/>
      <c r="IO209" s="10"/>
      <c r="IP209" s="10"/>
      <c r="IQ209" s="10"/>
      <c r="IR209" s="10"/>
      <c r="IS209" s="10"/>
      <c r="IT209" s="10"/>
      <c r="IU209" s="10"/>
      <c r="IV209" s="10"/>
      <c r="IW209" s="10"/>
    </row>
    <row r="210" spans="1:257" s="11" customFormat="1" ht="12" customHeight="1" x14ac:dyDescent="0.2">
      <c r="A210" s="7">
        <v>209</v>
      </c>
      <c r="B210" s="7" t="s">
        <v>19</v>
      </c>
      <c r="C210" s="7" t="s">
        <v>20</v>
      </c>
      <c r="D210" s="7" t="s">
        <v>155</v>
      </c>
      <c r="E210" s="20" t="s">
        <v>616</v>
      </c>
      <c r="F210" s="18" t="s">
        <v>29</v>
      </c>
      <c r="G210" s="25">
        <v>1.2500000000000001E-2</v>
      </c>
      <c r="H210" s="25">
        <v>1.2500000000000001E-2</v>
      </c>
      <c r="I210" s="25">
        <v>1.2500000000000001E-2</v>
      </c>
      <c r="J210" s="26">
        <v>50</v>
      </c>
      <c r="K210" s="26"/>
      <c r="L210" s="25"/>
      <c r="M210" s="21"/>
      <c r="N210" s="8"/>
      <c r="O210" s="8"/>
      <c r="P210" s="7" t="s">
        <v>90</v>
      </c>
      <c r="Q210" s="7" t="s">
        <v>155</v>
      </c>
      <c r="R210" s="7" t="s">
        <v>98</v>
      </c>
      <c r="S210" s="7" t="s">
        <v>160</v>
      </c>
      <c r="T210" s="9" t="s">
        <v>28</v>
      </c>
      <c r="U210" s="9" t="s">
        <v>25</v>
      </c>
      <c r="V210" s="7" t="s">
        <v>26</v>
      </c>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0"/>
      <c r="EX210" s="10"/>
      <c r="EY210" s="10"/>
      <c r="EZ210" s="10"/>
      <c r="FA210" s="10"/>
      <c r="FB210" s="10"/>
      <c r="FC210" s="10"/>
      <c r="FD210" s="10"/>
      <c r="FE210" s="10"/>
      <c r="FF210" s="10"/>
      <c r="FG210" s="10"/>
      <c r="FH210" s="10"/>
      <c r="FI210" s="10"/>
      <c r="FJ210" s="10"/>
      <c r="FK210" s="10"/>
      <c r="FL210" s="10"/>
      <c r="FM210" s="10"/>
      <c r="FN210" s="10"/>
      <c r="FO210" s="10"/>
      <c r="FP210" s="10"/>
      <c r="FQ210" s="10"/>
      <c r="FR210" s="10"/>
      <c r="FS210" s="10"/>
      <c r="FT210" s="10"/>
      <c r="FU210" s="10"/>
      <c r="FV210" s="10"/>
      <c r="FW210" s="10"/>
      <c r="FX210" s="10"/>
      <c r="FY210" s="10"/>
      <c r="FZ210" s="10"/>
      <c r="GA210" s="10"/>
      <c r="GB210" s="10"/>
      <c r="GC210" s="10"/>
      <c r="GD210" s="10"/>
      <c r="GE210" s="10"/>
      <c r="GF210" s="10"/>
      <c r="GG210" s="10"/>
      <c r="GH210" s="10"/>
      <c r="GI210" s="10"/>
      <c r="GJ210" s="10"/>
      <c r="GK210" s="10"/>
      <c r="GL210" s="10"/>
      <c r="GM210" s="10"/>
      <c r="GN210" s="10"/>
      <c r="GO210" s="10"/>
      <c r="GP210" s="10"/>
      <c r="GQ210" s="10"/>
      <c r="GR210" s="10"/>
      <c r="GS210" s="10"/>
      <c r="GT210" s="10"/>
      <c r="GU210" s="10"/>
      <c r="GV210" s="10"/>
      <c r="GW210" s="10"/>
      <c r="GX210" s="10"/>
      <c r="GY210" s="10"/>
      <c r="GZ210" s="10"/>
      <c r="HA210" s="10"/>
      <c r="HB210" s="10"/>
      <c r="HC210" s="10"/>
      <c r="HD210" s="10"/>
      <c r="HE210" s="10"/>
      <c r="HF210" s="10"/>
      <c r="HG210" s="10"/>
      <c r="HH210" s="10"/>
      <c r="HI210" s="10"/>
      <c r="HJ210" s="10"/>
      <c r="HK210" s="10"/>
      <c r="HL210" s="10"/>
      <c r="HM210" s="10"/>
      <c r="HN210" s="10"/>
      <c r="HO210" s="10"/>
      <c r="HP210" s="10"/>
      <c r="HQ210" s="10"/>
      <c r="HR210" s="10"/>
      <c r="HS210" s="10"/>
      <c r="HT210" s="10"/>
      <c r="HU210" s="10"/>
      <c r="HV210" s="10"/>
      <c r="HW210" s="10"/>
      <c r="HX210" s="10"/>
      <c r="HY210" s="10"/>
      <c r="HZ210" s="10"/>
      <c r="IA210" s="10"/>
      <c r="IB210" s="10"/>
      <c r="IC210" s="10"/>
      <c r="ID210" s="10"/>
      <c r="IE210" s="10"/>
      <c r="IF210" s="10"/>
      <c r="IG210" s="10"/>
      <c r="IH210" s="10"/>
      <c r="II210" s="10"/>
      <c r="IJ210" s="10"/>
      <c r="IK210" s="10"/>
      <c r="IL210" s="10"/>
      <c r="IM210" s="10"/>
      <c r="IN210" s="10"/>
      <c r="IO210" s="10"/>
      <c r="IP210" s="10"/>
      <c r="IQ210" s="10"/>
      <c r="IR210" s="10"/>
      <c r="IS210" s="10"/>
      <c r="IT210" s="10"/>
      <c r="IU210" s="10"/>
      <c r="IV210" s="10"/>
      <c r="IW210" s="10"/>
    </row>
    <row r="211" spans="1:257" s="11" customFormat="1" ht="12" customHeight="1" x14ac:dyDescent="0.2">
      <c r="A211" s="7">
        <v>210</v>
      </c>
      <c r="B211" s="7" t="s">
        <v>19</v>
      </c>
      <c r="C211" s="7" t="s">
        <v>20</v>
      </c>
      <c r="D211" s="7" t="s">
        <v>155</v>
      </c>
      <c r="E211" s="20" t="s">
        <v>957</v>
      </c>
      <c r="F211" s="18" t="s">
        <v>29</v>
      </c>
      <c r="G211" s="25"/>
      <c r="H211" s="25"/>
      <c r="I211" s="25"/>
      <c r="J211" s="26">
        <v>40.75</v>
      </c>
      <c r="K211" s="26"/>
      <c r="L211" s="25"/>
      <c r="M211" s="21"/>
      <c r="N211" s="8"/>
      <c r="O211" s="8"/>
      <c r="P211" s="7" t="s">
        <v>90</v>
      </c>
      <c r="Q211" s="7" t="s">
        <v>155</v>
      </c>
      <c r="R211" s="7" t="s">
        <v>24</v>
      </c>
      <c r="S211" s="7" t="s">
        <v>958</v>
      </c>
      <c r="T211" s="9" t="s">
        <v>28</v>
      </c>
      <c r="U211" s="9" t="s">
        <v>25</v>
      </c>
      <c r="V211" s="7" t="s">
        <v>26</v>
      </c>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0"/>
      <c r="EX211" s="10"/>
      <c r="EY211" s="10"/>
      <c r="EZ211" s="10"/>
      <c r="FA211" s="10"/>
      <c r="FB211" s="10"/>
      <c r="FC211" s="10"/>
      <c r="FD211" s="10"/>
      <c r="FE211" s="10"/>
      <c r="FF211" s="10"/>
      <c r="FG211" s="10"/>
      <c r="FH211" s="10"/>
      <c r="FI211" s="10"/>
      <c r="FJ211" s="10"/>
      <c r="FK211" s="10"/>
      <c r="FL211" s="10"/>
      <c r="FM211" s="10"/>
      <c r="FN211" s="10"/>
      <c r="FO211" s="10"/>
      <c r="FP211" s="10"/>
      <c r="FQ211" s="10"/>
      <c r="FR211" s="10"/>
      <c r="FS211" s="10"/>
      <c r="FT211" s="10"/>
      <c r="FU211" s="10"/>
      <c r="FV211" s="10"/>
      <c r="FW211" s="10"/>
      <c r="FX211" s="10"/>
      <c r="FY211" s="10"/>
      <c r="FZ211" s="10"/>
      <c r="GA211" s="10"/>
      <c r="GB211" s="10"/>
      <c r="GC211" s="10"/>
      <c r="GD211" s="10"/>
      <c r="GE211" s="10"/>
      <c r="GF211" s="10"/>
      <c r="GG211" s="10"/>
      <c r="GH211" s="10"/>
      <c r="GI211" s="10"/>
      <c r="GJ211" s="10"/>
      <c r="GK211" s="10"/>
      <c r="GL211" s="10"/>
      <c r="GM211" s="10"/>
      <c r="GN211" s="10"/>
      <c r="GO211" s="10"/>
      <c r="GP211" s="10"/>
      <c r="GQ211" s="10"/>
      <c r="GR211" s="10"/>
      <c r="GS211" s="10"/>
      <c r="GT211" s="10"/>
      <c r="GU211" s="10"/>
      <c r="GV211" s="10"/>
      <c r="GW211" s="10"/>
      <c r="GX211" s="10"/>
      <c r="GY211" s="10"/>
      <c r="GZ211" s="10"/>
      <c r="HA211" s="10"/>
      <c r="HB211" s="10"/>
      <c r="HC211" s="10"/>
      <c r="HD211" s="10"/>
      <c r="HE211" s="10"/>
      <c r="HF211" s="10"/>
      <c r="HG211" s="10"/>
      <c r="HH211" s="10"/>
      <c r="HI211" s="10"/>
      <c r="HJ211" s="10"/>
      <c r="HK211" s="10"/>
      <c r="HL211" s="10"/>
      <c r="HM211" s="10"/>
      <c r="HN211" s="10"/>
      <c r="HO211" s="10"/>
      <c r="HP211" s="10"/>
      <c r="HQ211" s="10"/>
      <c r="HR211" s="10"/>
      <c r="HS211" s="10"/>
      <c r="HT211" s="10"/>
      <c r="HU211" s="10"/>
      <c r="HV211" s="10"/>
      <c r="HW211" s="10"/>
      <c r="HX211" s="10"/>
      <c r="HY211" s="10"/>
      <c r="HZ211" s="10"/>
      <c r="IA211" s="10"/>
      <c r="IB211" s="10"/>
      <c r="IC211" s="10"/>
      <c r="ID211" s="10"/>
      <c r="IE211" s="10"/>
      <c r="IF211" s="10"/>
      <c r="IG211" s="10"/>
      <c r="IH211" s="10"/>
      <c r="II211" s="10"/>
      <c r="IJ211" s="10"/>
      <c r="IK211" s="10"/>
      <c r="IL211" s="10"/>
      <c r="IM211" s="10"/>
      <c r="IN211" s="10"/>
      <c r="IO211" s="10"/>
      <c r="IP211" s="10"/>
      <c r="IQ211" s="10"/>
      <c r="IR211" s="10"/>
      <c r="IS211" s="10"/>
      <c r="IT211" s="10"/>
      <c r="IU211" s="10"/>
      <c r="IV211" s="10"/>
      <c r="IW211" s="10"/>
    </row>
    <row r="212" spans="1:257" s="11" customFormat="1" ht="12" customHeight="1" x14ac:dyDescent="0.2">
      <c r="A212" s="7">
        <v>211</v>
      </c>
      <c r="B212" s="7" t="s">
        <v>19</v>
      </c>
      <c r="C212" s="7" t="s">
        <v>20</v>
      </c>
      <c r="D212" s="7" t="s">
        <v>155</v>
      </c>
      <c r="E212" s="20" t="s">
        <v>645</v>
      </c>
      <c r="F212" s="18" t="s">
        <v>29</v>
      </c>
      <c r="G212" s="25">
        <v>1.25E-3</v>
      </c>
      <c r="H212" s="25">
        <v>1.25E-3</v>
      </c>
      <c r="I212" s="25">
        <v>1.25E-3</v>
      </c>
      <c r="J212" s="26">
        <v>50</v>
      </c>
      <c r="K212" s="26"/>
      <c r="L212" s="25"/>
      <c r="M212" s="21"/>
      <c r="N212" s="8"/>
      <c r="O212" s="8"/>
      <c r="P212" s="7" t="s">
        <v>23</v>
      </c>
      <c r="Q212" s="7" t="s">
        <v>161</v>
      </c>
      <c r="R212" s="7" t="s">
        <v>24</v>
      </c>
      <c r="S212" s="7" t="s">
        <v>157</v>
      </c>
      <c r="T212" s="9" t="s">
        <v>28</v>
      </c>
      <c r="U212" s="9" t="s">
        <v>25</v>
      </c>
      <c r="V212" s="7" t="s">
        <v>26</v>
      </c>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c r="DK212" s="10"/>
      <c r="DL212" s="10"/>
      <c r="DM212" s="10"/>
      <c r="DN212" s="10"/>
      <c r="DO212" s="10"/>
      <c r="DP212" s="10"/>
      <c r="DQ212" s="10"/>
      <c r="DR212" s="10"/>
      <c r="DS212" s="10"/>
      <c r="DT212" s="10"/>
      <c r="DU212" s="10"/>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0"/>
      <c r="EX212" s="10"/>
      <c r="EY212" s="10"/>
      <c r="EZ212" s="10"/>
      <c r="FA212" s="10"/>
      <c r="FB212" s="10"/>
      <c r="FC212" s="10"/>
      <c r="FD212" s="10"/>
      <c r="FE212" s="10"/>
      <c r="FF212" s="10"/>
      <c r="FG212" s="10"/>
      <c r="FH212" s="10"/>
      <c r="FI212" s="10"/>
      <c r="FJ212" s="10"/>
      <c r="FK212" s="10"/>
      <c r="FL212" s="10"/>
      <c r="FM212" s="10"/>
      <c r="FN212" s="10"/>
      <c r="FO212" s="10"/>
      <c r="FP212" s="10"/>
      <c r="FQ212" s="10"/>
      <c r="FR212" s="10"/>
      <c r="FS212" s="10"/>
      <c r="FT212" s="10"/>
      <c r="FU212" s="10"/>
      <c r="FV212" s="10"/>
      <c r="FW212" s="10"/>
      <c r="FX212" s="10"/>
      <c r="FY212" s="10"/>
      <c r="FZ212" s="10"/>
      <c r="GA212" s="10"/>
      <c r="GB212" s="10"/>
      <c r="GC212" s="10"/>
      <c r="GD212" s="10"/>
      <c r="GE212" s="10"/>
      <c r="GF212" s="10"/>
      <c r="GG212" s="10"/>
      <c r="GH212" s="10"/>
      <c r="GI212" s="10"/>
      <c r="GJ212" s="10"/>
      <c r="GK212" s="10"/>
      <c r="GL212" s="10"/>
      <c r="GM212" s="10"/>
      <c r="GN212" s="10"/>
      <c r="GO212" s="10"/>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c r="HR212" s="10"/>
      <c r="HS212" s="10"/>
      <c r="HT212" s="10"/>
      <c r="HU212" s="10"/>
      <c r="HV212" s="10"/>
      <c r="HW212" s="10"/>
      <c r="HX212" s="10"/>
      <c r="HY212" s="10"/>
      <c r="HZ212" s="10"/>
      <c r="IA212" s="10"/>
      <c r="IB212" s="10"/>
      <c r="IC212" s="10"/>
      <c r="ID212" s="10"/>
      <c r="IE212" s="10"/>
      <c r="IF212" s="10"/>
      <c r="IG212" s="10"/>
      <c r="IH212" s="10"/>
      <c r="II212" s="10"/>
      <c r="IJ212" s="10"/>
      <c r="IK212" s="10"/>
      <c r="IL212" s="10"/>
      <c r="IM212" s="10"/>
      <c r="IN212" s="10"/>
      <c r="IO212" s="10"/>
      <c r="IP212" s="10"/>
      <c r="IQ212" s="10"/>
      <c r="IR212" s="10"/>
      <c r="IS212" s="10"/>
      <c r="IT212" s="10"/>
      <c r="IU212" s="10"/>
      <c r="IV212" s="10"/>
      <c r="IW212" s="10"/>
    </row>
    <row r="213" spans="1:257" s="11" customFormat="1" ht="12" customHeight="1" x14ac:dyDescent="0.2">
      <c r="A213" s="7">
        <v>212</v>
      </c>
      <c r="B213" s="7" t="s">
        <v>19</v>
      </c>
      <c r="C213" s="7" t="s">
        <v>20</v>
      </c>
      <c r="D213" s="7" t="s">
        <v>155</v>
      </c>
      <c r="E213" s="20" t="s">
        <v>646</v>
      </c>
      <c r="F213" s="18" t="s">
        <v>29</v>
      </c>
      <c r="G213" s="25">
        <v>2.5000000000000001E-3</v>
      </c>
      <c r="H213" s="25">
        <v>2.5000000000000001E-3</v>
      </c>
      <c r="I213" s="25">
        <v>2.5000000000000001E-3</v>
      </c>
      <c r="J213" s="26">
        <v>100</v>
      </c>
      <c r="K213" s="26"/>
      <c r="L213" s="25"/>
      <c r="M213" s="21"/>
      <c r="N213" s="8"/>
      <c r="O213" s="8"/>
      <c r="P213" s="7" t="s">
        <v>80</v>
      </c>
      <c r="Q213" s="7" t="s">
        <v>155</v>
      </c>
      <c r="R213" s="7" t="s">
        <v>24</v>
      </c>
      <c r="S213" s="7" t="s">
        <v>162</v>
      </c>
      <c r="T213" s="9" t="s">
        <v>28</v>
      </c>
      <c r="U213" s="9" t="s">
        <v>25</v>
      </c>
      <c r="V213" s="7" t="s">
        <v>26</v>
      </c>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0"/>
      <c r="EX213" s="10"/>
      <c r="EY213" s="10"/>
      <c r="EZ213" s="10"/>
      <c r="FA213" s="10"/>
      <c r="FB213" s="10"/>
      <c r="FC213" s="10"/>
      <c r="FD213" s="10"/>
      <c r="FE213" s="10"/>
      <c r="FF213" s="10"/>
      <c r="FG213" s="10"/>
      <c r="FH213" s="10"/>
      <c r="FI213" s="10"/>
      <c r="FJ213" s="10"/>
      <c r="FK213" s="10"/>
      <c r="FL213" s="10"/>
      <c r="FM213" s="10"/>
      <c r="FN213" s="10"/>
      <c r="FO213" s="10"/>
      <c r="FP213" s="10"/>
      <c r="FQ213" s="10"/>
      <c r="FR213" s="10"/>
      <c r="FS213" s="10"/>
      <c r="FT213" s="10"/>
      <c r="FU213" s="10"/>
      <c r="FV213" s="10"/>
      <c r="FW213" s="10"/>
      <c r="FX213" s="10"/>
      <c r="FY213" s="10"/>
      <c r="FZ213" s="10"/>
      <c r="GA213" s="10"/>
      <c r="GB213" s="10"/>
      <c r="GC213" s="10"/>
      <c r="GD213" s="10"/>
      <c r="GE213" s="10"/>
      <c r="GF213" s="10"/>
      <c r="GG213" s="10"/>
      <c r="GH213" s="10"/>
      <c r="GI213" s="10"/>
      <c r="GJ213" s="10"/>
      <c r="GK213" s="10"/>
      <c r="GL213" s="10"/>
      <c r="GM213" s="10"/>
      <c r="GN213" s="10"/>
      <c r="GO213" s="10"/>
      <c r="GP213" s="10"/>
      <c r="GQ213" s="10"/>
      <c r="GR213" s="10"/>
      <c r="GS213" s="10"/>
      <c r="GT213" s="10"/>
      <c r="GU213" s="10"/>
      <c r="GV213" s="10"/>
      <c r="GW213" s="10"/>
      <c r="GX213" s="10"/>
      <c r="GY213" s="10"/>
      <c r="GZ213" s="10"/>
      <c r="HA213" s="10"/>
      <c r="HB213" s="10"/>
      <c r="HC213" s="10"/>
      <c r="HD213" s="10"/>
      <c r="HE213" s="10"/>
      <c r="HF213" s="10"/>
      <c r="HG213" s="10"/>
      <c r="HH213" s="10"/>
      <c r="HI213" s="10"/>
      <c r="HJ213" s="10"/>
      <c r="HK213" s="10"/>
      <c r="HL213" s="10"/>
      <c r="HM213" s="10"/>
      <c r="HN213" s="10"/>
      <c r="HO213" s="10"/>
      <c r="HP213" s="10"/>
      <c r="HQ213" s="10"/>
      <c r="HR213" s="10"/>
      <c r="HS213" s="10"/>
      <c r="HT213" s="10"/>
      <c r="HU213" s="10"/>
      <c r="HV213" s="10"/>
      <c r="HW213" s="10"/>
      <c r="HX213" s="10"/>
      <c r="HY213" s="10"/>
      <c r="HZ213" s="10"/>
      <c r="IA213" s="10"/>
      <c r="IB213" s="10"/>
      <c r="IC213" s="10"/>
      <c r="ID213" s="10"/>
      <c r="IE213" s="10"/>
      <c r="IF213" s="10"/>
      <c r="IG213" s="10"/>
      <c r="IH213" s="10"/>
      <c r="II213" s="10"/>
      <c r="IJ213" s="10"/>
      <c r="IK213" s="10"/>
      <c r="IL213" s="10"/>
      <c r="IM213" s="10"/>
      <c r="IN213" s="10"/>
      <c r="IO213" s="10"/>
      <c r="IP213" s="10"/>
      <c r="IQ213" s="10"/>
      <c r="IR213" s="10"/>
      <c r="IS213" s="10"/>
      <c r="IT213" s="10"/>
      <c r="IU213" s="10"/>
      <c r="IV213" s="10"/>
      <c r="IW213" s="10"/>
    </row>
    <row r="214" spans="1:257" s="11" customFormat="1" ht="12" customHeight="1" x14ac:dyDescent="0.2">
      <c r="A214" s="7">
        <v>213</v>
      </c>
      <c r="B214" s="7" t="s">
        <v>19</v>
      </c>
      <c r="C214" s="7" t="s">
        <v>20</v>
      </c>
      <c r="D214" s="7" t="s">
        <v>155</v>
      </c>
      <c r="E214" s="20" t="s">
        <v>957</v>
      </c>
      <c r="F214" s="18" t="s">
        <v>29</v>
      </c>
      <c r="G214" s="25"/>
      <c r="H214" s="25"/>
      <c r="I214" s="25"/>
      <c r="J214" s="26">
        <v>40.75</v>
      </c>
      <c r="K214" s="26"/>
      <c r="L214" s="25"/>
      <c r="M214" s="21"/>
      <c r="N214" s="8"/>
      <c r="O214" s="8"/>
      <c r="P214" s="7" t="s">
        <v>80</v>
      </c>
      <c r="Q214" s="7" t="s">
        <v>155</v>
      </c>
      <c r="R214" s="7" t="s">
        <v>24</v>
      </c>
      <c r="S214" s="7" t="s">
        <v>958</v>
      </c>
      <c r="T214" s="9" t="s">
        <v>28</v>
      </c>
      <c r="U214" s="9" t="s">
        <v>25</v>
      </c>
      <c r="V214" s="7" t="s">
        <v>26</v>
      </c>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0"/>
      <c r="EX214" s="10"/>
      <c r="EY214" s="10"/>
      <c r="EZ214" s="10"/>
      <c r="FA214" s="10"/>
      <c r="FB214" s="10"/>
      <c r="FC214" s="10"/>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0"/>
      <c r="GR214" s="10"/>
      <c r="GS214" s="10"/>
      <c r="GT214" s="10"/>
      <c r="GU214" s="10"/>
      <c r="GV214" s="10"/>
      <c r="GW214" s="10"/>
      <c r="GX214" s="10"/>
      <c r="GY214" s="10"/>
      <c r="GZ214" s="10"/>
      <c r="HA214" s="10"/>
      <c r="HB214" s="10"/>
      <c r="HC214" s="10"/>
      <c r="HD214" s="10"/>
      <c r="HE214" s="10"/>
      <c r="HF214" s="10"/>
      <c r="HG214" s="10"/>
      <c r="HH214" s="10"/>
      <c r="HI214" s="10"/>
      <c r="HJ214" s="10"/>
      <c r="HK214" s="10"/>
      <c r="HL214" s="10"/>
      <c r="HM214" s="10"/>
      <c r="HN214" s="10"/>
      <c r="HO214" s="10"/>
      <c r="HP214" s="10"/>
      <c r="HQ214" s="10"/>
      <c r="HR214" s="10"/>
      <c r="HS214" s="10"/>
      <c r="HT214" s="10"/>
      <c r="HU214" s="10"/>
      <c r="HV214" s="10"/>
      <c r="HW214" s="10"/>
      <c r="HX214" s="10"/>
      <c r="HY214" s="10"/>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row>
    <row r="215" spans="1:257" s="11" customFormat="1" ht="12" customHeight="1" x14ac:dyDescent="0.2">
      <c r="A215" s="7">
        <v>214</v>
      </c>
      <c r="B215" s="7" t="s">
        <v>19</v>
      </c>
      <c r="C215" s="7" t="s">
        <v>20</v>
      </c>
      <c r="D215" s="7" t="s">
        <v>155</v>
      </c>
      <c r="E215" s="20" t="s">
        <v>959</v>
      </c>
      <c r="F215" s="18" t="s">
        <v>29</v>
      </c>
      <c r="G215" s="25"/>
      <c r="H215" s="25"/>
      <c r="I215" s="25"/>
      <c r="J215" s="26">
        <v>55</v>
      </c>
      <c r="K215" s="26"/>
      <c r="L215" s="25"/>
      <c r="M215" s="21"/>
      <c r="N215" s="8"/>
      <c r="O215" s="8"/>
      <c r="P215" s="7" t="s">
        <v>80</v>
      </c>
      <c r="Q215" s="7" t="s">
        <v>155</v>
      </c>
      <c r="R215" s="7" t="s">
        <v>24</v>
      </c>
      <c r="S215" s="7" t="s">
        <v>163</v>
      </c>
      <c r="T215" s="9" t="s">
        <v>28</v>
      </c>
      <c r="U215" s="9" t="s">
        <v>25</v>
      </c>
      <c r="V215" s="7" t="s">
        <v>26</v>
      </c>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0"/>
      <c r="EX215" s="10"/>
      <c r="EY215" s="10"/>
      <c r="EZ215" s="10"/>
      <c r="FA215" s="10"/>
      <c r="FB215" s="10"/>
      <c r="FC215" s="10"/>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c r="HR215" s="10"/>
      <c r="HS215" s="10"/>
      <c r="HT215" s="10"/>
      <c r="HU215" s="10"/>
      <c r="HV215" s="10"/>
      <c r="HW215" s="10"/>
      <c r="HX215" s="10"/>
      <c r="HY215" s="10"/>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row>
    <row r="216" spans="1:257" s="11" customFormat="1" ht="12" customHeight="1" x14ac:dyDescent="0.2">
      <c r="A216" s="7">
        <v>215</v>
      </c>
      <c r="B216" s="7" t="s">
        <v>19</v>
      </c>
      <c r="C216" s="7" t="s">
        <v>20</v>
      </c>
      <c r="D216" s="7" t="s">
        <v>155</v>
      </c>
      <c r="E216" s="20" t="s">
        <v>647</v>
      </c>
      <c r="F216" s="18" t="s">
        <v>29</v>
      </c>
      <c r="G216" s="25">
        <v>2.5000000000000001E-3</v>
      </c>
      <c r="H216" s="25">
        <v>5.0619999999999997E-3</v>
      </c>
      <c r="I216" s="25">
        <v>7.5188E-3</v>
      </c>
      <c r="J216" s="26">
        <v>50</v>
      </c>
      <c r="K216" s="26"/>
      <c r="L216" s="25"/>
      <c r="M216" s="21"/>
      <c r="N216" s="8"/>
      <c r="O216" s="8"/>
      <c r="P216" s="7" t="s">
        <v>90</v>
      </c>
      <c r="Q216" s="7" t="s">
        <v>89</v>
      </c>
      <c r="R216" s="7" t="s">
        <v>24</v>
      </c>
      <c r="S216" s="7" t="s">
        <v>164</v>
      </c>
      <c r="T216" s="9" t="s">
        <v>28</v>
      </c>
      <c r="U216" s="9" t="s">
        <v>25</v>
      </c>
      <c r="V216" s="7" t="s">
        <v>26</v>
      </c>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0"/>
      <c r="EX216" s="10"/>
      <c r="EY216" s="10"/>
      <c r="EZ216" s="10"/>
      <c r="FA216" s="10"/>
      <c r="FB216" s="10"/>
      <c r="FC216" s="10"/>
      <c r="FD216" s="10"/>
      <c r="FE216" s="10"/>
      <c r="FF216" s="10"/>
      <c r="FG216" s="10"/>
      <c r="FH216" s="10"/>
      <c r="FI216" s="10"/>
      <c r="FJ216" s="10"/>
      <c r="FK216" s="10"/>
      <c r="FL216" s="10"/>
      <c r="FM216" s="10"/>
      <c r="FN216" s="10"/>
      <c r="FO216" s="10"/>
      <c r="FP216" s="10"/>
      <c r="FQ216" s="10"/>
      <c r="FR216" s="10"/>
      <c r="FS216" s="10"/>
      <c r="FT216" s="10"/>
      <c r="FU216" s="10"/>
      <c r="FV216" s="10"/>
      <c r="FW216" s="10"/>
      <c r="FX216" s="10"/>
      <c r="FY216" s="10"/>
      <c r="FZ216" s="10"/>
      <c r="GA216" s="10"/>
      <c r="GB216" s="10"/>
      <c r="GC216" s="10"/>
      <c r="GD216" s="10"/>
      <c r="GE216" s="10"/>
      <c r="GF216" s="10"/>
      <c r="GG216" s="10"/>
      <c r="GH216" s="10"/>
      <c r="GI216" s="10"/>
      <c r="GJ216" s="10"/>
      <c r="GK216" s="10"/>
      <c r="GL216" s="10"/>
      <c r="GM216" s="10"/>
      <c r="GN216" s="10"/>
      <c r="GO216" s="10"/>
      <c r="GP216" s="10"/>
      <c r="GQ216" s="10"/>
      <c r="GR216" s="10"/>
      <c r="GS216" s="10"/>
      <c r="GT216" s="10"/>
      <c r="GU216" s="10"/>
      <c r="GV216" s="10"/>
      <c r="GW216" s="10"/>
      <c r="GX216" s="10"/>
      <c r="GY216" s="10"/>
      <c r="GZ216" s="10"/>
      <c r="HA216" s="10"/>
      <c r="HB216" s="10"/>
      <c r="HC216" s="10"/>
      <c r="HD216" s="10"/>
      <c r="HE216" s="10"/>
      <c r="HF216" s="10"/>
      <c r="HG216" s="10"/>
      <c r="HH216" s="10"/>
      <c r="HI216" s="10"/>
      <c r="HJ216" s="10"/>
      <c r="HK216" s="10"/>
      <c r="HL216" s="10"/>
      <c r="HM216" s="10"/>
      <c r="HN216" s="10"/>
      <c r="HO216" s="10"/>
      <c r="HP216" s="10"/>
      <c r="HQ216" s="10"/>
      <c r="HR216" s="10"/>
      <c r="HS216" s="10"/>
      <c r="HT216" s="10"/>
      <c r="HU216" s="10"/>
      <c r="HV216" s="10"/>
      <c r="HW216" s="10"/>
      <c r="HX216" s="10"/>
      <c r="HY216" s="10"/>
      <c r="HZ216" s="10"/>
      <c r="IA216" s="10"/>
      <c r="IB216" s="10"/>
      <c r="IC216" s="10"/>
      <c r="ID216" s="10"/>
      <c r="IE216" s="10"/>
      <c r="IF216" s="10"/>
      <c r="IG216" s="10"/>
      <c r="IH216" s="10"/>
      <c r="II216" s="10"/>
      <c r="IJ216" s="10"/>
      <c r="IK216" s="10"/>
      <c r="IL216" s="10"/>
      <c r="IM216" s="10"/>
      <c r="IN216" s="10"/>
      <c r="IO216" s="10"/>
      <c r="IP216" s="10"/>
      <c r="IQ216" s="10"/>
      <c r="IR216" s="10"/>
      <c r="IS216" s="10"/>
      <c r="IT216" s="10"/>
      <c r="IU216" s="10"/>
      <c r="IV216" s="10"/>
      <c r="IW216" s="10"/>
    </row>
    <row r="217" spans="1:257" s="11" customFormat="1" ht="12" customHeight="1" x14ac:dyDescent="0.2">
      <c r="A217" s="7">
        <v>216</v>
      </c>
      <c r="B217" s="7" t="s">
        <v>19</v>
      </c>
      <c r="C217" s="7" t="s">
        <v>20</v>
      </c>
      <c r="D217" s="7" t="s">
        <v>155</v>
      </c>
      <c r="E217" s="20" t="s">
        <v>648</v>
      </c>
      <c r="F217" s="18" t="s">
        <v>29</v>
      </c>
      <c r="G217" s="25"/>
      <c r="H217" s="25"/>
      <c r="I217" s="25"/>
      <c r="J217" s="26">
        <v>50</v>
      </c>
      <c r="K217" s="26"/>
      <c r="L217" s="25"/>
      <c r="M217" s="21"/>
      <c r="N217" s="8"/>
      <c r="O217" s="8"/>
      <c r="P217" s="7" t="s">
        <v>90</v>
      </c>
      <c r="Q217" s="7" t="s">
        <v>155</v>
      </c>
      <c r="R217" s="7" t="s">
        <v>30</v>
      </c>
      <c r="S217" s="7" t="s">
        <v>27</v>
      </c>
      <c r="T217" s="9" t="s">
        <v>28</v>
      </c>
      <c r="U217" s="9" t="s">
        <v>25</v>
      </c>
      <c r="V217" s="7" t="s">
        <v>26</v>
      </c>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0"/>
      <c r="EX217" s="10"/>
      <c r="EY217" s="10"/>
      <c r="EZ217" s="10"/>
      <c r="FA217" s="10"/>
      <c r="FB217" s="10"/>
      <c r="FC217" s="10"/>
      <c r="FD217" s="10"/>
      <c r="FE217" s="10"/>
      <c r="FF217" s="10"/>
      <c r="FG217" s="10"/>
      <c r="FH217" s="10"/>
      <c r="FI217" s="10"/>
      <c r="FJ217" s="10"/>
      <c r="FK217" s="10"/>
      <c r="FL217" s="10"/>
      <c r="FM217" s="10"/>
      <c r="FN217" s="10"/>
      <c r="FO217" s="10"/>
      <c r="FP217" s="10"/>
      <c r="FQ217" s="10"/>
      <c r="FR217" s="10"/>
      <c r="FS217" s="10"/>
      <c r="FT217" s="10"/>
      <c r="FU217" s="10"/>
      <c r="FV217" s="10"/>
      <c r="FW217" s="10"/>
      <c r="FX217" s="10"/>
      <c r="FY217" s="10"/>
      <c r="FZ217" s="10"/>
      <c r="GA217" s="10"/>
      <c r="GB217" s="10"/>
      <c r="GC217" s="10"/>
      <c r="GD217" s="10"/>
      <c r="GE217" s="10"/>
      <c r="GF217" s="10"/>
      <c r="GG217" s="10"/>
      <c r="GH217" s="10"/>
      <c r="GI217" s="10"/>
      <c r="GJ217" s="10"/>
      <c r="GK217" s="10"/>
      <c r="GL217" s="10"/>
      <c r="GM217" s="10"/>
      <c r="GN217" s="10"/>
      <c r="GO217" s="10"/>
      <c r="GP217" s="10"/>
      <c r="GQ217" s="10"/>
      <c r="GR217" s="10"/>
      <c r="GS217" s="10"/>
      <c r="GT217" s="10"/>
      <c r="GU217" s="10"/>
      <c r="GV217" s="10"/>
      <c r="GW217" s="10"/>
      <c r="GX217" s="10"/>
      <c r="GY217" s="10"/>
      <c r="GZ217" s="10"/>
      <c r="HA217" s="10"/>
      <c r="HB217" s="10"/>
      <c r="HC217" s="10"/>
      <c r="HD217" s="10"/>
      <c r="HE217" s="10"/>
      <c r="HF217" s="10"/>
      <c r="HG217" s="10"/>
      <c r="HH217" s="10"/>
      <c r="HI217" s="10"/>
      <c r="HJ217" s="10"/>
      <c r="HK217" s="10"/>
      <c r="HL217" s="10"/>
      <c r="HM217" s="10"/>
      <c r="HN217" s="10"/>
      <c r="HO217" s="10"/>
      <c r="HP217" s="10"/>
      <c r="HQ217" s="10"/>
      <c r="HR217" s="10"/>
      <c r="HS217" s="10"/>
      <c r="HT217" s="10"/>
      <c r="HU217" s="10"/>
      <c r="HV217" s="10"/>
      <c r="HW217" s="10"/>
      <c r="HX217" s="10"/>
      <c r="HY217" s="10"/>
      <c r="HZ217" s="10"/>
      <c r="IA217" s="10"/>
      <c r="IB217" s="10"/>
      <c r="IC217" s="10"/>
      <c r="ID217" s="10"/>
      <c r="IE217" s="10"/>
      <c r="IF217" s="10"/>
      <c r="IG217" s="10"/>
      <c r="IH217" s="10"/>
      <c r="II217" s="10"/>
      <c r="IJ217" s="10"/>
      <c r="IK217" s="10"/>
      <c r="IL217" s="10"/>
      <c r="IM217" s="10"/>
      <c r="IN217" s="10"/>
      <c r="IO217" s="10"/>
      <c r="IP217" s="10"/>
      <c r="IQ217" s="10"/>
      <c r="IR217" s="10"/>
      <c r="IS217" s="10"/>
      <c r="IT217" s="10"/>
      <c r="IU217" s="10"/>
      <c r="IV217" s="10"/>
      <c r="IW217" s="10"/>
    </row>
    <row r="218" spans="1:257" s="11" customFormat="1" ht="12" customHeight="1" x14ac:dyDescent="0.2">
      <c r="A218" s="7">
        <v>217</v>
      </c>
      <c r="B218" s="7" t="s">
        <v>19</v>
      </c>
      <c r="C218" s="7" t="s">
        <v>20</v>
      </c>
      <c r="D218" s="7" t="s">
        <v>155</v>
      </c>
      <c r="E218" s="20" t="s">
        <v>649</v>
      </c>
      <c r="F218" s="18" t="s">
        <v>29</v>
      </c>
      <c r="G218" s="25"/>
      <c r="H218" s="25"/>
      <c r="I218" s="25"/>
      <c r="J218" s="26">
        <v>50</v>
      </c>
      <c r="K218" s="26"/>
      <c r="L218" s="25"/>
      <c r="M218" s="21"/>
      <c r="N218" s="8"/>
      <c r="O218" s="8"/>
      <c r="P218" s="7" t="s">
        <v>80</v>
      </c>
      <c r="Q218" s="7" t="s">
        <v>155</v>
      </c>
      <c r="R218" s="7" t="s">
        <v>165</v>
      </c>
      <c r="S218" s="7" t="s">
        <v>27</v>
      </c>
      <c r="T218" s="9" t="s">
        <v>28</v>
      </c>
      <c r="U218" s="9" t="s">
        <v>25</v>
      </c>
      <c r="V218" s="7" t="s">
        <v>26</v>
      </c>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c r="DK218" s="10"/>
      <c r="DL218" s="10"/>
      <c r="DM218" s="10"/>
      <c r="DN218" s="10"/>
      <c r="DO218" s="10"/>
      <c r="DP218" s="10"/>
      <c r="DQ218" s="10"/>
      <c r="DR218" s="10"/>
      <c r="DS218" s="10"/>
      <c r="DT218" s="10"/>
      <c r="DU218" s="10"/>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0"/>
      <c r="EX218" s="10"/>
      <c r="EY218" s="10"/>
      <c r="EZ218" s="10"/>
      <c r="FA218" s="10"/>
      <c r="FB218" s="10"/>
      <c r="FC218" s="10"/>
      <c r="FD218" s="10"/>
      <c r="FE218" s="10"/>
      <c r="FF218" s="10"/>
      <c r="FG218" s="10"/>
      <c r="FH218" s="10"/>
      <c r="FI218" s="10"/>
      <c r="FJ218" s="10"/>
      <c r="FK218" s="10"/>
      <c r="FL218" s="10"/>
      <c r="FM218" s="10"/>
      <c r="FN218" s="10"/>
      <c r="FO218" s="10"/>
      <c r="FP218" s="10"/>
      <c r="FQ218" s="10"/>
      <c r="FR218" s="10"/>
      <c r="FS218" s="10"/>
      <c r="FT218" s="10"/>
      <c r="FU218" s="10"/>
      <c r="FV218" s="10"/>
      <c r="FW218" s="10"/>
      <c r="FX218" s="10"/>
      <c r="FY218" s="10"/>
      <c r="FZ218" s="10"/>
      <c r="GA218" s="10"/>
      <c r="GB218" s="10"/>
      <c r="GC218" s="10"/>
      <c r="GD218" s="10"/>
      <c r="GE218" s="10"/>
      <c r="GF218" s="10"/>
      <c r="GG218" s="10"/>
      <c r="GH218" s="10"/>
      <c r="GI218" s="10"/>
      <c r="GJ218" s="10"/>
      <c r="GK218" s="10"/>
      <c r="GL218" s="10"/>
      <c r="GM218" s="10"/>
      <c r="GN218" s="10"/>
      <c r="GO218" s="10"/>
      <c r="GP218" s="10"/>
      <c r="GQ218" s="10"/>
      <c r="GR218" s="10"/>
      <c r="GS218" s="10"/>
      <c r="GT218" s="10"/>
      <c r="GU218" s="10"/>
      <c r="GV218" s="10"/>
      <c r="GW218" s="10"/>
      <c r="GX218" s="10"/>
      <c r="GY218" s="10"/>
      <c r="GZ218" s="10"/>
      <c r="HA218" s="10"/>
      <c r="HB218" s="10"/>
      <c r="HC218" s="10"/>
      <c r="HD218" s="10"/>
      <c r="HE218" s="10"/>
      <c r="HF218" s="10"/>
      <c r="HG218" s="10"/>
      <c r="HH218" s="10"/>
      <c r="HI218" s="10"/>
      <c r="HJ218" s="10"/>
      <c r="HK218" s="10"/>
      <c r="HL218" s="10"/>
      <c r="HM218" s="10"/>
      <c r="HN218" s="10"/>
      <c r="HO218" s="10"/>
      <c r="HP218" s="10"/>
      <c r="HQ218" s="10"/>
      <c r="HR218" s="10"/>
      <c r="HS218" s="10"/>
      <c r="HT218" s="10"/>
      <c r="HU218" s="10"/>
      <c r="HV218" s="10"/>
      <c r="HW218" s="10"/>
      <c r="HX218" s="10"/>
      <c r="HY218" s="10"/>
      <c r="HZ218" s="10"/>
      <c r="IA218" s="10"/>
      <c r="IB218" s="10"/>
      <c r="IC218" s="10"/>
      <c r="ID218" s="10"/>
      <c r="IE218" s="10"/>
      <c r="IF218" s="10"/>
      <c r="IG218" s="10"/>
      <c r="IH218" s="10"/>
      <c r="II218" s="10"/>
      <c r="IJ218" s="10"/>
      <c r="IK218" s="10"/>
      <c r="IL218" s="10"/>
      <c r="IM218" s="10"/>
      <c r="IN218" s="10"/>
      <c r="IO218" s="10"/>
      <c r="IP218" s="10"/>
      <c r="IQ218" s="10"/>
      <c r="IR218" s="10"/>
      <c r="IS218" s="10"/>
      <c r="IT218" s="10"/>
      <c r="IU218" s="10"/>
      <c r="IV218" s="10"/>
      <c r="IW218" s="10"/>
    </row>
    <row r="219" spans="1:257" s="11" customFormat="1" ht="12" customHeight="1" x14ac:dyDescent="0.2">
      <c r="A219" s="7">
        <v>218</v>
      </c>
      <c r="B219" s="7" t="s">
        <v>19</v>
      </c>
      <c r="C219" s="7" t="s">
        <v>20</v>
      </c>
      <c r="D219" s="7" t="s">
        <v>155</v>
      </c>
      <c r="E219" s="20" t="s">
        <v>581</v>
      </c>
      <c r="F219" s="18" t="s">
        <v>29</v>
      </c>
      <c r="G219" s="25">
        <v>2.9999999999999997E-4</v>
      </c>
      <c r="H219" s="25">
        <v>2.9999999999999997E-4</v>
      </c>
      <c r="I219" s="25">
        <v>2.9999999999999997E-4</v>
      </c>
      <c r="J219" s="26"/>
      <c r="K219" s="26"/>
      <c r="L219" s="25"/>
      <c r="M219" s="21"/>
      <c r="N219" s="8"/>
      <c r="O219" s="8"/>
      <c r="P219" s="7" t="s">
        <v>80</v>
      </c>
      <c r="Q219" s="7" t="s">
        <v>155</v>
      </c>
      <c r="R219" s="7" t="s">
        <v>92</v>
      </c>
      <c r="S219" s="7" t="s">
        <v>94</v>
      </c>
      <c r="T219" s="9" t="s">
        <v>28</v>
      </c>
      <c r="U219" s="9" t="s">
        <v>25</v>
      </c>
      <c r="V219" s="7" t="s">
        <v>26</v>
      </c>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c r="DK219" s="10"/>
      <c r="DL219" s="10"/>
      <c r="DM219" s="10"/>
      <c r="DN219" s="10"/>
      <c r="DO219" s="10"/>
      <c r="DP219" s="10"/>
      <c r="DQ219" s="10"/>
      <c r="DR219" s="10"/>
      <c r="DS219" s="10"/>
      <c r="DT219" s="10"/>
      <c r="DU219" s="10"/>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0"/>
      <c r="EX219" s="10"/>
      <c r="EY219" s="10"/>
      <c r="EZ219" s="10"/>
      <c r="FA219" s="10"/>
      <c r="FB219" s="10"/>
      <c r="FC219" s="10"/>
      <c r="FD219" s="10"/>
      <c r="FE219" s="10"/>
      <c r="FF219" s="10"/>
      <c r="FG219" s="10"/>
      <c r="FH219" s="10"/>
      <c r="FI219" s="10"/>
      <c r="FJ219" s="10"/>
      <c r="FK219" s="10"/>
      <c r="FL219" s="10"/>
      <c r="FM219" s="10"/>
      <c r="FN219" s="10"/>
      <c r="FO219" s="10"/>
      <c r="FP219" s="10"/>
      <c r="FQ219" s="10"/>
      <c r="FR219" s="10"/>
      <c r="FS219" s="10"/>
      <c r="FT219" s="10"/>
      <c r="FU219" s="10"/>
      <c r="FV219" s="10"/>
      <c r="FW219" s="10"/>
      <c r="FX219" s="10"/>
      <c r="FY219" s="10"/>
      <c r="FZ219" s="10"/>
      <c r="GA219" s="10"/>
      <c r="GB219" s="10"/>
      <c r="GC219" s="10"/>
      <c r="GD219" s="10"/>
      <c r="GE219" s="10"/>
      <c r="GF219" s="10"/>
      <c r="GG219" s="10"/>
      <c r="GH219" s="10"/>
      <c r="GI219" s="10"/>
      <c r="GJ219" s="10"/>
      <c r="GK219" s="10"/>
      <c r="GL219" s="10"/>
      <c r="GM219" s="10"/>
      <c r="GN219" s="10"/>
      <c r="GO219" s="10"/>
      <c r="GP219" s="10"/>
      <c r="GQ219" s="10"/>
      <c r="GR219" s="10"/>
      <c r="GS219" s="10"/>
      <c r="GT219" s="10"/>
      <c r="GU219" s="10"/>
      <c r="GV219" s="10"/>
      <c r="GW219" s="10"/>
      <c r="GX219" s="10"/>
      <c r="GY219" s="10"/>
      <c r="GZ219" s="10"/>
      <c r="HA219" s="10"/>
      <c r="HB219" s="10"/>
      <c r="HC219" s="10"/>
      <c r="HD219" s="10"/>
      <c r="HE219" s="10"/>
      <c r="HF219" s="10"/>
      <c r="HG219" s="10"/>
      <c r="HH219" s="10"/>
      <c r="HI219" s="10"/>
      <c r="HJ219" s="10"/>
      <c r="HK219" s="10"/>
      <c r="HL219" s="10"/>
      <c r="HM219" s="10"/>
      <c r="HN219" s="10"/>
      <c r="HO219" s="10"/>
      <c r="HP219" s="10"/>
      <c r="HQ219" s="10"/>
      <c r="HR219" s="10"/>
      <c r="HS219" s="10"/>
      <c r="HT219" s="10"/>
      <c r="HU219" s="10"/>
      <c r="HV219" s="10"/>
      <c r="HW219" s="10"/>
      <c r="HX219" s="10"/>
      <c r="HY219" s="10"/>
      <c r="HZ219" s="10"/>
      <c r="IA219" s="10"/>
      <c r="IB219" s="10"/>
      <c r="IC219" s="10"/>
      <c r="ID219" s="10"/>
      <c r="IE219" s="10"/>
      <c r="IF219" s="10"/>
      <c r="IG219" s="10"/>
      <c r="IH219" s="10"/>
      <c r="II219" s="10"/>
      <c r="IJ219" s="10"/>
      <c r="IK219" s="10"/>
      <c r="IL219" s="10"/>
      <c r="IM219" s="10"/>
      <c r="IN219" s="10"/>
      <c r="IO219" s="10"/>
      <c r="IP219" s="10"/>
      <c r="IQ219" s="10"/>
      <c r="IR219" s="10"/>
      <c r="IS219" s="10"/>
      <c r="IT219" s="10"/>
      <c r="IU219" s="10"/>
      <c r="IV219" s="10"/>
      <c r="IW219" s="10"/>
    </row>
    <row r="220" spans="1:257" s="11" customFormat="1" ht="12" customHeight="1" x14ac:dyDescent="0.2">
      <c r="A220" s="7">
        <v>219</v>
      </c>
      <c r="B220" s="7" t="s">
        <v>31</v>
      </c>
      <c r="C220" s="7" t="s">
        <v>32</v>
      </c>
      <c r="D220" s="7" t="s">
        <v>155</v>
      </c>
      <c r="E220" s="20" t="s">
        <v>650</v>
      </c>
      <c r="F220" s="18" t="s">
        <v>22</v>
      </c>
      <c r="G220" s="25"/>
      <c r="H220" s="25"/>
      <c r="I220" s="25"/>
      <c r="J220" s="26">
        <v>80</v>
      </c>
      <c r="K220" s="26"/>
      <c r="L220" s="25"/>
      <c r="M220" s="21"/>
      <c r="N220" s="8"/>
      <c r="O220" s="8"/>
      <c r="P220" s="7" t="s">
        <v>23</v>
      </c>
      <c r="Q220" s="7" t="s">
        <v>156</v>
      </c>
      <c r="R220" s="7" t="s">
        <v>24</v>
      </c>
      <c r="S220" s="7" t="s">
        <v>650</v>
      </c>
      <c r="T220" s="9" t="s">
        <v>33</v>
      </c>
      <c r="U220" s="12" t="s">
        <v>467</v>
      </c>
      <c r="V220" s="7" t="s">
        <v>406</v>
      </c>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c r="DK220" s="10"/>
      <c r="DL220" s="10"/>
      <c r="DM220" s="10"/>
      <c r="DN220" s="10"/>
      <c r="DO220" s="10"/>
      <c r="DP220" s="10"/>
      <c r="DQ220" s="10"/>
      <c r="DR220" s="10"/>
      <c r="DS220" s="10"/>
      <c r="DT220" s="10"/>
      <c r="DU220" s="10"/>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0"/>
      <c r="EX220" s="10"/>
      <c r="EY220" s="10"/>
      <c r="EZ220" s="10"/>
      <c r="FA220" s="10"/>
      <c r="FB220" s="10"/>
      <c r="FC220" s="10"/>
      <c r="FD220" s="10"/>
      <c r="FE220" s="10"/>
      <c r="FF220" s="10"/>
      <c r="FG220" s="10"/>
      <c r="FH220" s="10"/>
      <c r="FI220" s="10"/>
      <c r="FJ220" s="10"/>
      <c r="FK220" s="10"/>
      <c r="FL220" s="10"/>
      <c r="FM220" s="10"/>
      <c r="FN220" s="10"/>
      <c r="FO220" s="10"/>
      <c r="FP220" s="10"/>
      <c r="FQ220" s="10"/>
      <c r="FR220" s="10"/>
      <c r="FS220" s="10"/>
      <c r="FT220" s="10"/>
      <c r="FU220" s="10"/>
      <c r="FV220" s="10"/>
      <c r="FW220" s="10"/>
      <c r="FX220" s="10"/>
      <c r="FY220" s="10"/>
      <c r="FZ220" s="10"/>
      <c r="GA220" s="10"/>
      <c r="GB220" s="10"/>
      <c r="GC220" s="10"/>
      <c r="GD220" s="10"/>
      <c r="GE220" s="10"/>
      <c r="GF220" s="10"/>
      <c r="GG220" s="10"/>
      <c r="GH220" s="10"/>
      <c r="GI220" s="10"/>
      <c r="GJ220" s="10"/>
      <c r="GK220" s="10"/>
      <c r="GL220" s="10"/>
      <c r="GM220" s="10"/>
      <c r="GN220" s="10"/>
      <c r="GO220" s="10"/>
      <c r="GP220" s="10"/>
      <c r="GQ220" s="10"/>
      <c r="GR220" s="10"/>
      <c r="GS220" s="10"/>
      <c r="GT220" s="10"/>
      <c r="GU220" s="10"/>
      <c r="GV220" s="10"/>
      <c r="GW220" s="10"/>
      <c r="GX220" s="10"/>
      <c r="GY220" s="10"/>
      <c r="GZ220" s="10"/>
      <c r="HA220" s="10"/>
      <c r="HB220" s="10"/>
      <c r="HC220" s="10"/>
      <c r="HD220" s="10"/>
      <c r="HE220" s="10"/>
      <c r="HF220" s="10"/>
      <c r="HG220" s="10"/>
      <c r="HH220" s="10"/>
      <c r="HI220" s="10"/>
      <c r="HJ220" s="10"/>
      <c r="HK220" s="10"/>
      <c r="HL220" s="10"/>
      <c r="HM220" s="10"/>
      <c r="HN220" s="10"/>
      <c r="HO220" s="10"/>
      <c r="HP220" s="10"/>
      <c r="HQ220" s="10"/>
      <c r="HR220" s="10"/>
      <c r="HS220" s="10"/>
      <c r="HT220" s="10"/>
      <c r="HU220" s="10"/>
      <c r="HV220" s="10"/>
      <c r="HW220" s="10"/>
      <c r="HX220" s="10"/>
      <c r="HY220" s="10"/>
      <c r="HZ220" s="10"/>
      <c r="IA220" s="10"/>
      <c r="IB220" s="10"/>
      <c r="IC220" s="10"/>
      <c r="ID220" s="10"/>
      <c r="IE220" s="10"/>
      <c r="IF220" s="10"/>
      <c r="IG220" s="10"/>
      <c r="IH220" s="10"/>
      <c r="II220" s="10"/>
      <c r="IJ220" s="10"/>
      <c r="IK220" s="10"/>
      <c r="IL220" s="10"/>
      <c r="IM220" s="10"/>
      <c r="IN220" s="10"/>
      <c r="IO220" s="10"/>
      <c r="IP220" s="10"/>
      <c r="IQ220" s="10"/>
      <c r="IR220" s="10"/>
      <c r="IS220" s="10"/>
      <c r="IT220" s="10"/>
      <c r="IU220" s="10"/>
      <c r="IV220" s="10"/>
      <c r="IW220" s="10"/>
    </row>
    <row r="221" spans="1:257" s="11" customFormat="1" ht="12" customHeight="1" x14ac:dyDescent="0.2">
      <c r="A221" s="7">
        <v>220</v>
      </c>
      <c r="B221" s="7" t="s">
        <v>31</v>
      </c>
      <c r="C221" s="7" t="s">
        <v>32</v>
      </c>
      <c r="D221" s="7" t="s">
        <v>155</v>
      </c>
      <c r="E221" s="20" t="s">
        <v>947</v>
      </c>
      <c r="F221" s="18" t="s">
        <v>22</v>
      </c>
      <c r="G221" s="25"/>
      <c r="H221" s="25"/>
      <c r="I221" s="25"/>
      <c r="J221" s="26">
        <v>22</v>
      </c>
      <c r="K221" s="26"/>
      <c r="L221" s="25"/>
      <c r="M221" s="21"/>
      <c r="N221" s="8"/>
      <c r="O221" s="8"/>
      <c r="P221" s="7" t="s">
        <v>23</v>
      </c>
      <c r="Q221" s="7" t="s">
        <v>156</v>
      </c>
      <c r="R221" s="7" t="s">
        <v>24</v>
      </c>
      <c r="S221" s="7" t="s">
        <v>95</v>
      </c>
      <c r="T221" s="9" t="s">
        <v>33</v>
      </c>
      <c r="U221" s="12" t="s">
        <v>467</v>
      </c>
      <c r="V221" s="7" t="s">
        <v>406</v>
      </c>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c r="DK221" s="10"/>
      <c r="DL221" s="10"/>
      <c r="DM221" s="10"/>
      <c r="DN221" s="10"/>
      <c r="DO221" s="10"/>
      <c r="DP221" s="10"/>
      <c r="DQ221" s="10"/>
      <c r="DR221" s="10"/>
      <c r="DS221" s="10"/>
      <c r="DT221" s="10"/>
      <c r="DU221" s="10"/>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0"/>
      <c r="EX221" s="10"/>
      <c r="EY221" s="10"/>
      <c r="EZ221" s="10"/>
      <c r="FA221" s="10"/>
      <c r="FB221" s="10"/>
      <c r="FC221" s="10"/>
      <c r="FD221" s="10"/>
      <c r="FE221" s="10"/>
      <c r="FF221" s="10"/>
      <c r="FG221" s="10"/>
      <c r="FH221" s="10"/>
      <c r="FI221" s="10"/>
      <c r="FJ221" s="10"/>
      <c r="FK221" s="10"/>
      <c r="FL221" s="10"/>
      <c r="FM221" s="10"/>
      <c r="FN221" s="10"/>
      <c r="FO221" s="10"/>
      <c r="FP221" s="10"/>
      <c r="FQ221" s="10"/>
      <c r="FR221" s="10"/>
      <c r="FS221" s="10"/>
      <c r="FT221" s="10"/>
      <c r="FU221" s="10"/>
      <c r="FV221" s="10"/>
      <c r="FW221" s="10"/>
      <c r="FX221" s="10"/>
      <c r="FY221" s="10"/>
      <c r="FZ221" s="10"/>
      <c r="GA221" s="10"/>
      <c r="GB221" s="10"/>
      <c r="GC221" s="10"/>
      <c r="GD221" s="10"/>
      <c r="GE221" s="10"/>
      <c r="GF221" s="10"/>
      <c r="GG221" s="10"/>
      <c r="GH221" s="10"/>
      <c r="GI221" s="10"/>
      <c r="GJ221" s="10"/>
      <c r="GK221" s="10"/>
      <c r="GL221" s="10"/>
      <c r="GM221" s="10"/>
      <c r="GN221" s="10"/>
      <c r="GO221" s="10"/>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c r="HR221" s="10"/>
      <c r="HS221" s="10"/>
      <c r="HT221" s="10"/>
      <c r="HU221" s="10"/>
      <c r="HV221" s="10"/>
      <c r="HW221" s="10"/>
      <c r="HX221" s="10"/>
      <c r="HY221" s="10"/>
      <c r="HZ221" s="10"/>
      <c r="IA221" s="10"/>
      <c r="IB221" s="10"/>
      <c r="IC221" s="10"/>
      <c r="ID221" s="10"/>
      <c r="IE221" s="10"/>
      <c r="IF221" s="10"/>
      <c r="IG221" s="10"/>
      <c r="IH221" s="10"/>
      <c r="II221" s="10"/>
      <c r="IJ221" s="10"/>
      <c r="IK221" s="10"/>
      <c r="IL221" s="10"/>
      <c r="IM221" s="10"/>
      <c r="IN221" s="10"/>
      <c r="IO221" s="10"/>
      <c r="IP221" s="10"/>
      <c r="IQ221" s="10"/>
      <c r="IR221" s="10"/>
      <c r="IS221" s="10"/>
      <c r="IT221" s="10"/>
      <c r="IU221" s="10"/>
      <c r="IV221" s="10"/>
      <c r="IW221" s="10"/>
    </row>
    <row r="222" spans="1:257" s="11" customFormat="1" ht="12" customHeight="1" x14ac:dyDescent="0.2">
      <c r="A222" s="7">
        <v>221</v>
      </c>
      <c r="B222" s="7" t="s">
        <v>31</v>
      </c>
      <c r="C222" s="7" t="s">
        <v>32</v>
      </c>
      <c r="D222" s="7" t="s">
        <v>155</v>
      </c>
      <c r="E222" s="20" t="s">
        <v>262</v>
      </c>
      <c r="F222" s="18" t="s">
        <v>22</v>
      </c>
      <c r="G222" s="25"/>
      <c r="H222" s="25"/>
      <c r="I222" s="25"/>
      <c r="J222" s="26">
        <v>12</v>
      </c>
      <c r="K222" s="26"/>
      <c r="L222" s="25"/>
      <c r="M222" s="21"/>
      <c r="N222" s="8"/>
      <c r="O222" s="8"/>
      <c r="P222" s="7" t="s">
        <v>23</v>
      </c>
      <c r="Q222" s="7" t="s">
        <v>156</v>
      </c>
      <c r="R222" s="7" t="s">
        <v>24</v>
      </c>
      <c r="S222" s="7" t="s">
        <v>97</v>
      </c>
      <c r="T222" s="9" t="s">
        <v>33</v>
      </c>
      <c r="U222" s="12" t="s">
        <v>467</v>
      </c>
      <c r="V222" s="7" t="s">
        <v>406</v>
      </c>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0"/>
      <c r="EX222" s="10"/>
      <c r="EY222" s="10"/>
      <c r="EZ222" s="10"/>
      <c r="FA222" s="10"/>
      <c r="FB222" s="10"/>
      <c r="FC222" s="10"/>
      <c r="FD222" s="10"/>
      <c r="FE222" s="10"/>
      <c r="FF222" s="10"/>
      <c r="FG222" s="10"/>
      <c r="FH222" s="10"/>
      <c r="FI222" s="10"/>
      <c r="FJ222" s="10"/>
      <c r="FK222" s="10"/>
      <c r="FL222" s="10"/>
      <c r="FM222" s="10"/>
      <c r="FN222" s="10"/>
      <c r="FO222" s="10"/>
      <c r="FP222" s="10"/>
      <c r="FQ222" s="10"/>
      <c r="FR222" s="10"/>
      <c r="FS222" s="10"/>
      <c r="FT222" s="10"/>
      <c r="FU222" s="10"/>
      <c r="FV222" s="10"/>
      <c r="FW222" s="10"/>
      <c r="FX222" s="10"/>
      <c r="FY222" s="10"/>
      <c r="FZ222" s="10"/>
      <c r="GA222" s="10"/>
      <c r="GB222" s="10"/>
      <c r="GC222" s="10"/>
      <c r="GD222" s="10"/>
      <c r="GE222" s="10"/>
      <c r="GF222" s="10"/>
      <c r="GG222" s="10"/>
      <c r="GH222" s="10"/>
      <c r="GI222" s="10"/>
      <c r="GJ222" s="10"/>
      <c r="GK222" s="10"/>
      <c r="GL222" s="10"/>
      <c r="GM222" s="10"/>
      <c r="GN222" s="10"/>
      <c r="GO222" s="10"/>
      <c r="GP222" s="10"/>
      <c r="GQ222" s="10"/>
      <c r="GR222" s="10"/>
      <c r="GS222" s="10"/>
      <c r="GT222" s="10"/>
      <c r="GU222" s="10"/>
      <c r="GV222" s="10"/>
      <c r="GW222" s="10"/>
      <c r="GX222" s="10"/>
      <c r="GY222" s="10"/>
      <c r="GZ222" s="10"/>
      <c r="HA222" s="10"/>
      <c r="HB222" s="10"/>
      <c r="HC222" s="10"/>
      <c r="HD222" s="10"/>
      <c r="HE222" s="10"/>
      <c r="HF222" s="10"/>
      <c r="HG222" s="10"/>
      <c r="HH222" s="10"/>
      <c r="HI222" s="10"/>
      <c r="HJ222" s="10"/>
      <c r="HK222" s="10"/>
      <c r="HL222" s="10"/>
      <c r="HM222" s="10"/>
      <c r="HN222" s="10"/>
      <c r="HO222" s="10"/>
      <c r="HP222" s="10"/>
      <c r="HQ222" s="10"/>
      <c r="HR222" s="10"/>
      <c r="HS222" s="10"/>
      <c r="HT222" s="10"/>
      <c r="HU222" s="10"/>
      <c r="HV222" s="10"/>
      <c r="HW222" s="10"/>
      <c r="HX222" s="10"/>
      <c r="HY222" s="10"/>
      <c r="HZ222" s="10"/>
      <c r="IA222" s="10"/>
      <c r="IB222" s="10"/>
      <c r="IC222" s="10"/>
      <c r="ID222" s="10"/>
      <c r="IE222" s="10"/>
      <c r="IF222" s="10"/>
      <c r="IG222" s="10"/>
      <c r="IH222" s="10"/>
      <c r="II222" s="10"/>
      <c r="IJ222" s="10"/>
      <c r="IK222" s="10"/>
      <c r="IL222" s="10"/>
      <c r="IM222" s="10"/>
      <c r="IN222" s="10"/>
      <c r="IO222" s="10"/>
      <c r="IP222" s="10"/>
      <c r="IQ222" s="10"/>
      <c r="IR222" s="10"/>
      <c r="IS222" s="10"/>
      <c r="IT222" s="10"/>
      <c r="IU222" s="10"/>
      <c r="IV222" s="10"/>
      <c r="IW222" s="10"/>
    </row>
    <row r="223" spans="1:257" s="11" customFormat="1" ht="12" customHeight="1" x14ac:dyDescent="0.2">
      <c r="A223" s="7">
        <v>222</v>
      </c>
      <c r="B223" s="7" t="s">
        <v>31</v>
      </c>
      <c r="C223" s="7" t="s">
        <v>32</v>
      </c>
      <c r="D223" s="7" t="s">
        <v>155</v>
      </c>
      <c r="E223" s="20" t="s">
        <v>651</v>
      </c>
      <c r="F223" s="18" t="s">
        <v>22</v>
      </c>
      <c r="G223" s="25">
        <v>6.6620000000000004E-4</v>
      </c>
      <c r="H223" s="25">
        <v>1.3328999999999999E-3</v>
      </c>
      <c r="I223" s="25">
        <v>2E-3</v>
      </c>
      <c r="J223" s="26">
        <v>100</v>
      </c>
      <c r="K223" s="26"/>
      <c r="L223" s="25"/>
      <c r="M223" s="21"/>
      <c r="N223" s="8"/>
      <c r="O223" s="8"/>
      <c r="P223" s="7" t="s">
        <v>23</v>
      </c>
      <c r="Q223" s="7" t="s">
        <v>158</v>
      </c>
      <c r="R223" s="7" t="s">
        <v>24</v>
      </c>
      <c r="S223" s="7" t="s">
        <v>895</v>
      </c>
      <c r="T223" s="9" t="s">
        <v>33</v>
      </c>
      <c r="U223" s="12" t="s">
        <v>467</v>
      </c>
      <c r="V223" s="7" t="s">
        <v>406</v>
      </c>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0"/>
      <c r="EX223" s="10"/>
      <c r="EY223" s="10"/>
      <c r="EZ223" s="10"/>
      <c r="FA223" s="10"/>
      <c r="FB223" s="10"/>
      <c r="FC223" s="10"/>
      <c r="FD223" s="10"/>
      <c r="FE223" s="10"/>
      <c r="FF223" s="10"/>
      <c r="FG223" s="10"/>
      <c r="FH223" s="10"/>
      <c r="FI223" s="10"/>
      <c r="FJ223" s="10"/>
      <c r="FK223" s="10"/>
      <c r="FL223" s="10"/>
      <c r="FM223" s="10"/>
      <c r="FN223" s="10"/>
      <c r="FO223" s="10"/>
      <c r="FP223" s="10"/>
      <c r="FQ223" s="10"/>
      <c r="FR223" s="10"/>
      <c r="FS223" s="10"/>
      <c r="FT223" s="10"/>
      <c r="FU223" s="10"/>
      <c r="FV223" s="10"/>
      <c r="FW223" s="10"/>
      <c r="FX223" s="10"/>
      <c r="FY223" s="10"/>
      <c r="FZ223" s="10"/>
      <c r="GA223" s="10"/>
      <c r="GB223" s="10"/>
      <c r="GC223" s="10"/>
      <c r="GD223" s="10"/>
      <c r="GE223" s="10"/>
      <c r="GF223" s="10"/>
      <c r="GG223" s="10"/>
      <c r="GH223" s="10"/>
      <c r="GI223" s="10"/>
      <c r="GJ223" s="10"/>
      <c r="GK223" s="10"/>
      <c r="GL223" s="10"/>
      <c r="GM223" s="10"/>
      <c r="GN223" s="10"/>
      <c r="GO223" s="10"/>
      <c r="GP223" s="10"/>
      <c r="GQ223" s="10"/>
      <c r="GR223" s="10"/>
      <c r="GS223" s="10"/>
      <c r="GT223" s="10"/>
      <c r="GU223" s="10"/>
      <c r="GV223" s="10"/>
      <c r="GW223" s="10"/>
      <c r="GX223" s="10"/>
      <c r="GY223" s="10"/>
      <c r="GZ223" s="10"/>
      <c r="HA223" s="10"/>
      <c r="HB223" s="10"/>
      <c r="HC223" s="10"/>
      <c r="HD223" s="10"/>
      <c r="HE223" s="10"/>
      <c r="HF223" s="10"/>
      <c r="HG223" s="10"/>
      <c r="HH223" s="10"/>
      <c r="HI223" s="10"/>
      <c r="HJ223" s="10"/>
      <c r="HK223" s="10"/>
      <c r="HL223" s="10"/>
      <c r="HM223" s="10"/>
      <c r="HN223" s="10"/>
      <c r="HO223" s="10"/>
      <c r="HP223" s="10"/>
      <c r="HQ223" s="10"/>
      <c r="HR223" s="10"/>
      <c r="HS223" s="10"/>
      <c r="HT223" s="10"/>
      <c r="HU223" s="10"/>
      <c r="HV223" s="10"/>
      <c r="HW223" s="10"/>
      <c r="HX223" s="10"/>
      <c r="HY223" s="10"/>
      <c r="HZ223" s="10"/>
      <c r="IA223" s="10"/>
      <c r="IB223" s="10"/>
      <c r="IC223" s="10"/>
      <c r="ID223" s="10"/>
      <c r="IE223" s="10"/>
      <c r="IF223" s="10"/>
      <c r="IG223" s="10"/>
      <c r="IH223" s="10"/>
      <c r="II223" s="10"/>
      <c r="IJ223" s="10"/>
      <c r="IK223" s="10"/>
      <c r="IL223" s="10"/>
      <c r="IM223" s="10"/>
      <c r="IN223" s="10"/>
      <c r="IO223" s="10"/>
      <c r="IP223" s="10"/>
      <c r="IQ223" s="10"/>
      <c r="IR223" s="10"/>
      <c r="IS223" s="10"/>
      <c r="IT223" s="10"/>
      <c r="IU223" s="10"/>
      <c r="IV223" s="10"/>
      <c r="IW223" s="10"/>
    </row>
    <row r="224" spans="1:257" s="11" customFormat="1" ht="12" customHeight="1" x14ac:dyDescent="0.2">
      <c r="A224" s="7">
        <v>223</v>
      </c>
      <c r="B224" s="7" t="s">
        <v>31</v>
      </c>
      <c r="C224" s="7" t="s">
        <v>32</v>
      </c>
      <c r="D224" s="7" t="s">
        <v>155</v>
      </c>
      <c r="E224" s="20" t="s">
        <v>652</v>
      </c>
      <c r="F224" s="18" t="s">
        <v>22</v>
      </c>
      <c r="G224" s="25">
        <v>2.5000000000000001E-3</v>
      </c>
      <c r="H224" s="25">
        <v>2.5000000000000001E-3</v>
      </c>
      <c r="I224" s="25">
        <v>2.5000000000000001E-3</v>
      </c>
      <c r="J224" s="26">
        <v>100</v>
      </c>
      <c r="K224" s="26"/>
      <c r="L224" s="25"/>
      <c r="M224" s="21"/>
      <c r="N224" s="8"/>
      <c r="O224" s="8"/>
      <c r="P224" s="7" t="s">
        <v>80</v>
      </c>
      <c r="Q224" s="7" t="s">
        <v>155</v>
      </c>
      <c r="R224" s="7" t="s">
        <v>24</v>
      </c>
      <c r="S224" s="7" t="s">
        <v>166</v>
      </c>
      <c r="T224" s="9" t="s">
        <v>33</v>
      </c>
      <c r="U224" s="12" t="s">
        <v>467</v>
      </c>
      <c r="V224" s="7" t="s">
        <v>406</v>
      </c>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c r="DK224" s="10"/>
      <c r="DL224" s="10"/>
      <c r="DM224" s="10"/>
      <c r="DN224" s="10"/>
      <c r="DO224" s="10"/>
      <c r="DP224" s="10"/>
      <c r="DQ224" s="10"/>
      <c r="DR224" s="10"/>
      <c r="DS224" s="10"/>
      <c r="DT224" s="10"/>
      <c r="DU224" s="10"/>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0"/>
      <c r="EX224" s="10"/>
      <c r="EY224" s="10"/>
      <c r="EZ224" s="10"/>
      <c r="FA224" s="10"/>
      <c r="FB224" s="10"/>
      <c r="FC224" s="10"/>
      <c r="FD224" s="10"/>
      <c r="FE224" s="10"/>
      <c r="FF224" s="10"/>
      <c r="FG224" s="10"/>
      <c r="FH224" s="10"/>
      <c r="FI224" s="10"/>
      <c r="FJ224" s="10"/>
      <c r="FK224" s="10"/>
      <c r="FL224" s="10"/>
      <c r="FM224" s="10"/>
      <c r="FN224" s="10"/>
      <c r="FO224" s="10"/>
      <c r="FP224" s="10"/>
      <c r="FQ224" s="10"/>
      <c r="FR224" s="10"/>
      <c r="FS224" s="10"/>
      <c r="FT224" s="10"/>
      <c r="FU224" s="10"/>
      <c r="FV224" s="10"/>
      <c r="FW224" s="10"/>
      <c r="FX224" s="10"/>
      <c r="FY224" s="10"/>
      <c r="FZ224" s="10"/>
      <c r="GA224" s="10"/>
      <c r="GB224" s="10"/>
      <c r="GC224" s="10"/>
      <c r="GD224" s="10"/>
      <c r="GE224" s="10"/>
      <c r="GF224" s="10"/>
      <c r="GG224" s="10"/>
      <c r="GH224" s="10"/>
      <c r="GI224" s="10"/>
      <c r="GJ224" s="10"/>
      <c r="GK224" s="10"/>
      <c r="GL224" s="10"/>
      <c r="GM224" s="10"/>
      <c r="GN224" s="10"/>
      <c r="GO224" s="10"/>
      <c r="GP224" s="10"/>
      <c r="GQ224" s="10"/>
      <c r="GR224" s="10"/>
      <c r="GS224" s="10"/>
      <c r="GT224" s="10"/>
      <c r="GU224" s="10"/>
      <c r="GV224" s="10"/>
      <c r="GW224" s="10"/>
      <c r="GX224" s="10"/>
      <c r="GY224" s="10"/>
      <c r="GZ224" s="10"/>
      <c r="HA224" s="10"/>
      <c r="HB224" s="10"/>
      <c r="HC224" s="10"/>
      <c r="HD224" s="10"/>
      <c r="HE224" s="10"/>
      <c r="HF224" s="10"/>
      <c r="HG224" s="10"/>
      <c r="HH224" s="10"/>
      <c r="HI224" s="10"/>
      <c r="HJ224" s="10"/>
      <c r="HK224" s="10"/>
      <c r="HL224" s="10"/>
      <c r="HM224" s="10"/>
      <c r="HN224" s="10"/>
      <c r="HO224" s="10"/>
      <c r="HP224" s="10"/>
      <c r="HQ224" s="10"/>
      <c r="HR224" s="10"/>
      <c r="HS224" s="10"/>
      <c r="HT224" s="10"/>
      <c r="HU224" s="10"/>
      <c r="HV224" s="10"/>
      <c r="HW224" s="10"/>
      <c r="HX224" s="10"/>
      <c r="HY224" s="10"/>
      <c r="HZ224" s="10"/>
      <c r="IA224" s="10"/>
      <c r="IB224" s="10"/>
      <c r="IC224" s="10"/>
      <c r="ID224" s="10"/>
      <c r="IE224" s="10"/>
      <c r="IF224" s="10"/>
      <c r="IG224" s="10"/>
      <c r="IH224" s="10"/>
      <c r="II224" s="10"/>
      <c r="IJ224" s="10"/>
      <c r="IK224" s="10"/>
      <c r="IL224" s="10"/>
      <c r="IM224" s="10"/>
      <c r="IN224" s="10"/>
      <c r="IO224" s="10"/>
      <c r="IP224" s="10"/>
      <c r="IQ224" s="10"/>
      <c r="IR224" s="10"/>
      <c r="IS224" s="10"/>
      <c r="IT224" s="10"/>
      <c r="IU224" s="10"/>
      <c r="IV224" s="10"/>
      <c r="IW224" s="10"/>
    </row>
    <row r="225" spans="1:257" s="11" customFormat="1" ht="12" customHeight="1" x14ac:dyDescent="0.2">
      <c r="A225" s="7">
        <v>224</v>
      </c>
      <c r="B225" s="7" t="s">
        <v>31</v>
      </c>
      <c r="C225" s="7" t="s">
        <v>32</v>
      </c>
      <c r="D225" s="7" t="s">
        <v>155</v>
      </c>
      <c r="E225" s="20" t="s">
        <v>946</v>
      </c>
      <c r="F225" s="18" t="s">
        <v>22</v>
      </c>
      <c r="G225" s="25"/>
      <c r="H225" s="25"/>
      <c r="I225" s="25"/>
      <c r="J225" s="26">
        <v>30</v>
      </c>
      <c r="K225" s="26"/>
      <c r="L225" s="25"/>
      <c r="M225" s="21"/>
      <c r="N225" s="8"/>
      <c r="O225" s="8"/>
      <c r="P225" s="7" t="s">
        <v>80</v>
      </c>
      <c r="Q225" s="7" t="s">
        <v>155</v>
      </c>
      <c r="R225" s="7" t="s">
        <v>24</v>
      </c>
      <c r="S225" s="7" t="s">
        <v>95</v>
      </c>
      <c r="T225" s="9" t="s">
        <v>33</v>
      </c>
      <c r="U225" s="12" t="s">
        <v>467</v>
      </c>
      <c r="V225" s="7" t="s">
        <v>406</v>
      </c>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0"/>
      <c r="EX225" s="10"/>
      <c r="EY225" s="10"/>
      <c r="EZ225" s="10"/>
      <c r="FA225" s="10"/>
      <c r="FB225" s="10"/>
      <c r="FC225" s="10"/>
      <c r="FD225" s="10"/>
      <c r="FE225" s="10"/>
      <c r="FF225" s="10"/>
      <c r="FG225" s="10"/>
      <c r="FH225" s="10"/>
      <c r="FI225" s="10"/>
      <c r="FJ225" s="10"/>
      <c r="FK225" s="10"/>
      <c r="FL225" s="10"/>
      <c r="FM225" s="10"/>
      <c r="FN225" s="10"/>
      <c r="FO225" s="10"/>
      <c r="FP225" s="10"/>
      <c r="FQ225" s="10"/>
      <c r="FR225" s="10"/>
      <c r="FS225" s="10"/>
      <c r="FT225" s="10"/>
      <c r="FU225" s="10"/>
      <c r="FV225" s="10"/>
      <c r="FW225" s="10"/>
      <c r="FX225" s="10"/>
      <c r="FY225" s="10"/>
      <c r="FZ225" s="10"/>
      <c r="GA225" s="10"/>
      <c r="GB225" s="10"/>
      <c r="GC225" s="10"/>
      <c r="GD225" s="10"/>
      <c r="GE225" s="10"/>
      <c r="GF225" s="10"/>
      <c r="GG225" s="10"/>
      <c r="GH225" s="10"/>
      <c r="GI225" s="10"/>
      <c r="GJ225" s="10"/>
      <c r="GK225" s="10"/>
      <c r="GL225" s="10"/>
      <c r="GM225" s="10"/>
      <c r="GN225" s="10"/>
      <c r="GO225" s="10"/>
      <c r="GP225" s="10"/>
      <c r="GQ225" s="10"/>
      <c r="GR225" s="10"/>
      <c r="GS225" s="10"/>
      <c r="GT225" s="10"/>
      <c r="GU225" s="10"/>
      <c r="GV225" s="10"/>
      <c r="GW225" s="10"/>
      <c r="GX225" s="10"/>
      <c r="GY225" s="10"/>
      <c r="GZ225" s="10"/>
      <c r="HA225" s="10"/>
      <c r="HB225" s="10"/>
      <c r="HC225" s="10"/>
      <c r="HD225" s="10"/>
      <c r="HE225" s="10"/>
      <c r="HF225" s="10"/>
      <c r="HG225" s="10"/>
      <c r="HH225" s="10"/>
      <c r="HI225" s="10"/>
      <c r="HJ225" s="10"/>
      <c r="HK225" s="10"/>
      <c r="HL225" s="10"/>
      <c r="HM225" s="10"/>
      <c r="HN225" s="10"/>
      <c r="HO225" s="10"/>
      <c r="HP225" s="10"/>
      <c r="HQ225" s="10"/>
      <c r="HR225" s="10"/>
      <c r="HS225" s="10"/>
      <c r="HT225" s="10"/>
      <c r="HU225" s="10"/>
      <c r="HV225" s="10"/>
      <c r="HW225" s="10"/>
      <c r="HX225" s="10"/>
      <c r="HY225" s="10"/>
      <c r="HZ225" s="10"/>
      <c r="IA225" s="10"/>
      <c r="IB225" s="10"/>
      <c r="IC225" s="10"/>
      <c r="ID225" s="10"/>
      <c r="IE225" s="10"/>
      <c r="IF225" s="10"/>
      <c r="IG225" s="10"/>
      <c r="IH225" s="10"/>
      <c r="II225" s="10"/>
      <c r="IJ225" s="10"/>
      <c r="IK225" s="10"/>
      <c r="IL225" s="10"/>
      <c r="IM225" s="10"/>
      <c r="IN225" s="10"/>
      <c r="IO225" s="10"/>
      <c r="IP225" s="10"/>
      <c r="IQ225" s="10"/>
      <c r="IR225" s="10"/>
      <c r="IS225" s="10"/>
      <c r="IT225" s="10"/>
      <c r="IU225" s="10"/>
      <c r="IV225" s="10"/>
      <c r="IW225" s="10"/>
    </row>
    <row r="226" spans="1:257" s="11" customFormat="1" ht="12" customHeight="1" x14ac:dyDescent="0.2">
      <c r="A226" s="7">
        <v>225</v>
      </c>
      <c r="B226" s="7" t="s">
        <v>31</v>
      </c>
      <c r="C226" s="7" t="s">
        <v>32</v>
      </c>
      <c r="D226" s="7" t="s">
        <v>155</v>
      </c>
      <c r="E226" s="20" t="s">
        <v>947</v>
      </c>
      <c r="F226" s="18" t="s">
        <v>22</v>
      </c>
      <c r="G226" s="25"/>
      <c r="H226" s="25"/>
      <c r="I226" s="25"/>
      <c r="J226" s="26">
        <v>22</v>
      </c>
      <c r="K226" s="26"/>
      <c r="L226" s="25"/>
      <c r="M226" s="21"/>
      <c r="N226" s="8"/>
      <c r="O226" s="8"/>
      <c r="P226" s="7" t="s">
        <v>80</v>
      </c>
      <c r="Q226" s="7" t="s">
        <v>155</v>
      </c>
      <c r="R226" s="7" t="s">
        <v>24</v>
      </c>
      <c r="S226" s="7" t="s">
        <v>95</v>
      </c>
      <c r="T226" s="9" t="s">
        <v>33</v>
      </c>
      <c r="U226" s="12" t="s">
        <v>467</v>
      </c>
      <c r="V226" s="7" t="s">
        <v>406</v>
      </c>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0"/>
      <c r="EX226" s="10"/>
      <c r="EY226" s="10"/>
      <c r="EZ226" s="10"/>
      <c r="FA226" s="10"/>
      <c r="FB226" s="10"/>
      <c r="FC226" s="10"/>
      <c r="FD226" s="10"/>
      <c r="FE226" s="10"/>
      <c r="FF226" s="10"/>
      <c r="FG226" s="10"/>
      <c r="FH226" s="10"/>
      <c r="FI226" s="10"/>
      <c r="FJ226" s="10"/>
      <c r="FK226" s="10"/>
      <c r="FL226" s="10"/>
      <c r="FM226" s="10"/>
      <c r="FN226" s="10"/>
      <c r="FO226" s="10"/>
      <c r="FP226" s="10"/>
      <c r="FQ226" s="10"/>
      <c r="FR226" s="10"/>
      <c r="FS226" s="10"/>
      <c r="FT226" s="10"/>
      <c r="FU226" s="10"/>
      <c r="FV226" s="10"/>
      <c r="FW226" s="10"/>
      <c r="FX226" s="10"/>
      <c r="FY226" s="10"/>
      <c r="FZ226" s="10"/>
      <c r="GA226" s="10"/>
      <c r="GB226" s="10"/>
      <c r="GC226" s="10"/>
      <c r="GD226" s="10"/>
      <c r="GE226" s="10"/>
      <c r="GF226" s="10"/>
      <c r="GG226" s="10"/>
      <c r="GH226" s="10"/>
      <c r="GI226" s="10"/>
      <c r="GJ226" s="10"/>
      <c r="GK226" s="10"/>
      <c r="GL226" s="10"/>
      <c r="GM226" s="10"/>
      <c r="GN226" s="10"/>
      <c r="GO226" s="10"/>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c r="HR226" s="10"/>
      <c r="HS226" s="10"/>
      <c r="HT226" s="10"/>
      <c r="HU226" s="10"/>
      <c r="HV226" s="10"/>
      <c r="HW226" s="10"/>
      <c r="HX226" s="10"/>
      <c r="HY226" s="10"/>
      <c r="HZ226" s="10"/>
      <c r="IA226" s="10"/>
      <c r="IB226" s="10"/>
      <c r="IC226" s="10"/>
      <c r="ID226" s="10"/>
      <c r="IE226" s="10"/>
      <c r="IF226" s="10"/>
      <c r="IG226" s="10"/>
      <c r="IH226" s="10"/>
      <c r="II226" s="10"/>
      <c r="IJ226" s="10"/>
      <c r="IK226" s="10"/>
      <c r="IL226" s="10"/>
      <c r="IM226" s="10"/>
      <c r="IN226" s="10"/>
      <c r="IO226" s="10"/>
      <c r="IP226" s="10"/>
      <c r="IQ226" s="10"/>
      <c r="IR226" s="10"/>
      <c r="IS226" s="10"/>
      <c r="IT226" s="10"/>
      <c r="IU226" s="10"/>
      <c r="IV226" s="10"/>
      <c r="IW226" s="10"/>
    </row>
    <row r="227" spans="1:257" s="11" customFormat="1" ht="12" customHeight="1" x14ac:dyDescent="0.2">
      <c r="A227" s="7">
        <v>226</v>
      </c>
      <c r="B227" s="7" t="s">
        <v>31</v>
      </c>
      <c r="C227" s="7" t="s">
        <v>32</v>
      </c>
      <c r="D227" s="7" t="s">
        <v>155</v>
      </c>
      <c r="E227" s="20" t="s">
        <v>262</v>
      </c>
      <c r="F227" s="18" t="s">
        <v>22</v>
      </c>
      <c r="G227" s="25"/>
      <c r="H227" s="25"/>
      <c r="I227" s="25"/>
      <c r="J227" s="26">
        <v>12</v>
      </c>
      <c r="K227" s="26"/>
      <c r="L227" s="25"/>
      <c r="M227" s="21"/>
      <c r="N227" s="8"/>
      <c r="O227" s="8"/>
      <c r="P227" s="7" t="s">
        <v>80</v>
      </c>
      <c r="Q227" s="7" t="s">
        <v>155</v>
      </c>
      <c r="R227" s="7" t="s">
        <v>24</v>
      </c>
      <c r="S227" s="7" t="s">
        <v>97</v>
      </c>
      <c r="T227" s="9" t="s">
        <v>33</v>
      </c>
      <c r="U227" s="12" t="s">
        <v>467</v>
      </c>
      <c r="V227" s="7" t="s">
        <v>406</v>
      </c>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0"/>
      <c r="EX227" s="10"/>
      <c r="EY227" s="10"/>
      <c r="EZ227" s="10"/>
      <c r="FA227" s="10"/>
      <c r="FB227" s="10"/>
      <c r="FC227" s="10"/>
      <c r="FD227" s="10"/>
      <c r="FE227" s="10"/>
      <c r="FF227" s="10"/>
      <c r="FG227" s="10"/>
      <c r="FH227" s="10"/>
      <c r="FI227" s="10"/>
      <c r="FJ227" s="10"/>
      <c r="FK227" s="10"/>
      <c r="FL227" s="10"/>
      <c r="FM227" s="10"/>
      <c r="FN227" s="10"/>
      <c r="FO227" s="10"/>
      <c r="FP227" s="10"/>
      <c r="FQ227" s="10"/>
      <c r="FR227" s="10"/>
      <c r="FS227" s="10"/>
      <c r="FT227" s="10"/>
      <c r="FU227" s="10"/>
      <c r="FV227" s="10"/>
      <c r="FW227" s="10"/>
      <c r="FX227" s="10"/>
      <c r="FY227" s="10"/>
      <c r="FZ227" s="10"/>
      <c r="GA227" s="10"/>
      <c r="GB227" s="10"/>
      <c r="GC227" s="10"/>
      <c r="GD227" s="10"/>
      <c r="GE227" s="10"/>
      <c r="GF227" s="10"/>
      <c r="GG227" s="10"/>
      <c r="GH227" s="10"/>
      <c r="GI227" s="10"/>
      <c r="GJ227" s="10"/>
      <c r="GK227" s="10"/>
      <c r="GL227" s="10"/>
      <c r="GM227" s="10"/>
      <c r="GN227" s="10"/>
      <c r="GO227" s="10"/>
      <c r="GP227" s="10"/>
      <c r="GQ227" s="10"/>
      <c r="GR227" s="10"/>
      <c r="GS227" s="10"/>
      <c r="GT227" s="10"/>
      <c r="GU227" s="10"/>
      <c r="GV227" s="10"/>
      <c r="GW227" s="10"/>
      <c r="GX227" s="10"/>
      <c r="GY227" s="10"/>
      <c r="GZ227" s="10"/>
      <c r="HA227" s="10"/>
      <c r="HB227" s="10"/>
      <c r="HC227" s="10"/>
      <c r="HD227" s="10"/>
      <c r="HE227" s="10"/>
      <c r="HF227" s="10"/>
      <c r="HG227" s="10"/>
      <c r="HH227" s="10"/>
      <c r="HI227" s="10"/>
      <c r="HJ227" s="10"/>
      <c r="HK227" s="10"/>
      <c r="HL227" s="10"/>
      <c r="HM227" s="10"/>
      <c r="HN227" s="10"/>
      <c r="HO227" s="10"/>
      <c r="HP227" s="10"/>
      <c r="HQ227" s="10"/>
      <c r="HR227" s="10"/>
      <c r="HS227" s="10"/>
      <c r="HT227" s="10"/>
      <c r="HU227" s="10"/>
      <c r="HV227" s="10"/>
      <c r="HW227" s="10"/>
      <c r="HX227" s="10"/>
      <c r="HY227" s="10"/>
      <c r="HZ227" s="10"/>
      <c r="IA227" s="10"/>
      <c r="IB227" s="10"/>
      <c r="IC227" s="10"/>
      <c r="ID227" s="10"/>
      <c r="IE227" s="10"/>
      <c r="IF227" s="10"/>
      <c r="IG227" s="10"/>
      <c r="IH227" s="10"/>
      <c r="II227" s="10"/>
      <c r="IJ227" s="10"/>
      <c r="IK227" s="10"/>
      <c r="IL227" s="10"/>
      <c r="IM227" s="10"/>
      <c r="IN227" s="10"/>
      <c r="IO227" s="10"/>
      <c r="IP227" s="10"/>
      <c r="IQ227" s="10"/>
      <c r="IR227" s="10"/>
      <c r="IS227" s="10"/>
      <c r="IT227" s="10"/>
      <c r="IU227" s="10"/>
      <c r="IV227" s="10"/>
      <c r="IW227" s="10"/>
    </row>
    <row r="228" spans="1:257" s="11" customFormat="1" ht="12" customHeight="1" x14ac:dyDescent="0.2">
      <c r="A228" s="7">
        <v>227</v>
      </c>
      <c r="B228" s="7" t="s">
        <v>31</v>
      </c>
      <c r="C228" s="7" t="s">
        <v>32</v>
      </c>
      <c r="D228" s="7" t="s">
        <v>155</v>
      </c>
      <c r="E228" s="20" t="s">
        <v>946</v>
      </c>
      <c r="F228" s="18" t="s">
        <v>29</v>
      </c>
      <c r="G228" s="25"/>
      <c r="H228" s="25"/>
      <c r="I228" s="25"/>
      <c r="J228" s="26">
        <v>30</v>
      </c>
      <c r="K228" s="26"/>
      <c r="L228" s="25"/>
      <c r="M228" s="21"/>
      <c r="N228" s="8"/>
      <c r="O228" s="8"/>
      <c r="P228" s="7" t="s">
        <v>23</v>
      </c>
      <c r="Q228" s="7" t="s">
        <v>155</v>
      </c>
      <c r="R228" s="7" t="s">
        <v>24</v>
      </c>
      <c r="S228" s="7" t="s">
        <v>95</v>
      </c>
      <c r="T228" s="9" t="s">
        <v>33</v>
      </c>
      <c r="U228" s="12" t="s">
        <v>467</v>
      </c>
      <c r="V228" s="7" t="s">
        <v>406</v>
      </c>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0"/>
      <c r="EX228" s="10"/>
      <c r="EY228" s="10"/>
      <c r="EZ228" s="10"/>
      <c r="FA228" s="10"/>
      <c r="FB228" s="10"/>
      <c r="FC228" s="10"/>
      <c r="FD228" s="10"/>
      <c r="FE228" s="10"/>
      <c r="FF228" s="10"/>
      <c r="FG228" s="10"/>
      <c r="FH228" s="10"/>
      <c r="FI228" s="10"/>
      <c r="FJ228" s="10"/>
      <c r="FK228" s="10"/>
      <c r="FL228" s="10"/>
      <c r="FM228" s="10"/>
      <c r="FN228" s="10"/>
      <c r="FO228" s="10"/>
      <c r="FP228" s="10"/>
      <c r="FQ228" s="10"/>
      <c r="FR228" s="10"/>
      <c r="FS228" s="10"/>
      <c r="FT228" s="10"/>
      <c r="FU228" s="10"/>
      <c r="FV228" s="10"/>
      <c r="FW228" s="10"/>
      <c r="FX228" s="10"/>
      <c r="FY228" s="10"/>
      <c r="FZ228" s="10"/>
      <c r="GA228" s="10"/>
      <c r="GB228" s="10"/>
      <c r="GC228" s="10"/>
      <c r="GD228" s="10"/>
      <c r="GE228" s="10"/>
      <c r="GF228" s="10"/>
      <c r="GG228" s="10"/>
      <c r="GH228" s="10"/>
      <c r="GI228" s="10"/>
      <c r="GJ228" s="10"/>
      <c r="GK228" s="10"/>
      <c r="GL228" s="10"/>
      <c r="GM228" s="10"/>
      <c r="GN228" s="10"/>
      <c r="GO228" s="10"/>
      <c r="GP228" s="10"/>
      <c r="GQ228" s="10"/>
      <c r="GR228" s="10"/>
      <c r="GS228" s="10"/>
      <c r="GT228" s="10"/>
      <c r="GU228" s="10"/>
      <c r="GV228" s="10"/>
      <c r="GW228" s="10"/>
      <c r="GX228" s="10"/>
      <c r="GY228" s="10"/>
      <c r="GZ228" s="10"/>
      <c r="HA228" s="10"/>
      <c r="HB228" s="10"/>
      <c r="HC228" s="10"/>
      <c r="HD228" s="10"/>
      <c r="HE228" s="10"/>
      <c r="HF228" s="10"/>
      <c r="HG228" s="10"/>
      <c r="HH228" s="10"/>
      <c r="HI228" s="10"/>
      <c r="HJ228" s="10"/>
      <c r="HK228" s="10"/>
      <c r="HL228" s="10"/>
      <c r="HM228" s="10"/>
      <c r="HN228" s="10"/>
      <c r="HO228" s="10"/>
      <c r="HP228" s="10"/>
      <c r="HQ228" s="10"/>
      <c r="HR228" s="10"/>
      <c r="HS228" s="10"/>
      <c r="HT228" s="10"/>
      <c r="HU228" s="10"/>
      <c r="HV228" s="10"/>
      <c r="HW228" s="10"/>
      <c r="HX228" s="10"/>
      <c r="HY228" s="10"/>
      <c r="HZ228" s="10"/>
      <c r="IA228" s="10"/>
      <c r="IB228" s="10"/>
      <c r="IC228" s="10"/>
      <c r="ID228" s="10"/>
      <c r="IE228" s="10"/>
      <c r="IF228" s="10"/>
      <c r="IG228" s="10"/>
      <c r="IH228" s="10"/>
      <c r="II228" s="10"/>
      <c r="IJ228" s="10"/>
      <c r="IK228" s="10"/>
      <c r="IL228" s="10"/>
      <c r="IM228" s="10"/>
      <c r="IN228" s="10"/>
      <c r="IO228" s="10"/>
      <c r="IP228" s="10"/>
      <c r="IQ228" s="10"/>
      <c r="IR228" s="10"/>
      <c r="IS228" s="10"/>
      <c r="IT228" s="10"/>
      <c r="IU228" s="10"/>
      <c r="IV228" s="10"/>
      <c r="IW228" s="10"/>
    </row>
    <row r="229" spans="1:257" s="11" customFormat="1" ht="12" customHeight="1" x14ac:dyDescent="0.2">
      <c r="A229" s="7">
        <v>228</v>
      </c>
      <c r="B229" s="7" t="s">
        <v>31</v>
      </c>
      <c r="C229" s="7" t="s">
        <v>32</v>
      </c>
      <c r="D229" s="7" t="s">
        <v>155</v>
      </c>
      <c r="E229" s="20" t="s">
        <v>947</v>
      </c>
      <c r="F229" s="18" t="s">
        <v>29</v>
      </c>
      <c r="G229" s="25"/>
      <c r="H229" s="25"/>
      <c r="I229" s="25"/>
      <c r="J229" s="26">
        <v>22</v>
      </c>
      <c r="K229" s="26"/>
      <c r="L229" s="25"/>
      <c r="M229" s="21"/>
      <c r="N229" s="8"/>
      <c r="O229" s="8"/>
      <c r="P229" s="7" t="s">
        <v>23</v>
      </c>
      <c r="Q229" s="7" t="s">
        <v>155</v>
      </c>
      <c r="R229" s="7" t="s">
        <v>24</v>
      </c>
      <c r="S229" s="7" t="s">
        <v>95</v>
      </c>
      <c r="T229" s="9" t="s">
        <v>33</v>
      </c>
      <c r="U229" s="12" t="s">
        <v>467</v>
      </c>
      <c r="V229" s="7" t="s">
        <v>406</v>
      </c>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0"/>
      <c r="EX229" s="10"/>
      <c r="EY229" s="10"/>
      <c r="EZ229" s="10"/>
      <c r="FA229" s="10"/>
      <c r="FB229" s="10"/>
      <c r="FC229" s="10"/>
      <c r="FD229" s="10"/>
      <c r="FE229" s="10"/>
      <c r="FF229" s="10"/>
      <c r="FG229" s="10"/>
      <c r="FH229" s="10"/>
      <c r="FI229" s="10"/>
      <c r="FJ229" s="10"/>
      <c r="FK229" s="10"/>
      <c r="FL229" s="10"/>
      <c r="FM229" s="10"/>
      <c r="FN229" s="10"/>
      <c r="FO229" s="10"/>
      <c r="FP229" s="10"/>
      <c r="FQ229" s="10"/>
      <c r="FR229" s="10"/>
      <c r="FS229" s="10"/>
      <c r="FT229" s="10"/>
      <c r="FU229" s="10"/>
      <c r="FV229" s="10"/>
      <c r="FW229" s="10"/>
      <c r="FX229" s="10"/>
      <c r="FY229" s="10"/>
      <c r="FZ229" s="10"/>
      <c r="GA229" s="10"/>
      <c r="GB229" s="10"/>
      <c r="GC229" s="10"/>
      <c r="GD229" s="10"/>
      <c r="GE229" s="10"/>
      <c r="GF229" s="10"/>
      <c r="GG229" s="10"/>
      <c r="GH229" s="10"/>
      <c r="GI229" s="10"/>
      <c r="GJ229" s="10"/>
      <c r="GK229" s="10"/>
      <c r="GL229" s="10"/>
      <c r="GM229" s="10"/>
      <c r="GN229" s="10"/>
      <c r="GO229" s="10"/>
      <c r="GP229" s="10"/>
      <c r="GQ229" s="10"/>
      <c r="GR229" s="10"/>
      <c r="GS229" s="10"/>
      <c r="GT229" s="10"/>
      <c r="GU229" s="10"/>
      <c r="GV229" s="10"/>
      <c r="GW229" s="10"/>
      <c r="GX229" s="10"/>
      <c r="GY229" s="10"/>
      <c r="GZ229" s="10"/>
      <c r="HA229" s="10"/>
      <c r="HB229" s="10"/>
      <c r="HC229" s="10"/>
      <c r="HD229" s="10"/>
      <c r="HE229" s="10"/>
      <c r="HF229" s="10"/>
      <c r="HG229" s="10"/>
      <c r="HH229" s="10"/>
      <c r="HI229" s="10"/>
      <c r="HJ229" s="10"/>
      <c r="HK229" s="10"/>
      <c r="HL229" s="10"/>
      <c r="HM229" s="10"/>
      <c r="HN229" s="10"/>
      <c r="HO229" s="10"/>
      <c r="HP229" s="10"/>
      <c r="HQ229" s="10"/>
      <c r="HR229" s="10"/>
      <c r="HS229" s="10"/>
      <c r="HT229" s="10"/>
      <c r="HU229" s="10"/>
      <c r="HV229" s="10"/>
      <c r="HW229" s="10"/>
      <c r="HX229" s="10"/>
      <c r="HY229" s="10"/>
      <c r="HZ229" s="10"/>
      <c r="IA229" s="10"/>
      <c r="IB229" s="10"/>
      <c r="IC229" s="10"/>
      <c r="ID229" s="10"/>
      <c r="IE229" s="10"/>
      <c r="IF229" s="10"/>
      <c r="IG229" s="10"/>
      <c r="IH229" s="10"/>
      <c r="II229" s="10"/>
      <c r="IJ229" s="10"/>
      <c r="IK229" s="10"/>
      <c r="IL229" s="10"/>
      <c r="IM229" s="10"/>
      <c r="IN229" s="10"/>
      <c r="IO229" s="10"/>
      <c r="IP229" s="10"/>
      <c r="IQ229" s="10"/>
      <c r="IR229" s="10"/>
      <c r="IS229" s="10"/>
      <c r="IT229" s="10"/>
      <c r="IU229" s="10"/>
      <c r="IV229" s="10"/>
      <c r="IW229" s="10"/>
    </row>
    <row r="230" spans="1:257" s="11" customFormat="1" ht="12" customHeight="1" x14ac:dyDescent="0.2">
      <c r="A230" s="7">
        <v>229</v>
      </c>
      <c r="B230" s="7" t="s">
        <v>31</v>
      </c>
      <c r="C230" s="7" t="s">
        <v>32</v>
      </c>
      <c r="D230" s="7" t="s">
        <v>155</v>
      </c>
      <c r="E230" s="20" t="s">
        <v>262</v>
      </c>
      <c r="F230" s="18" t="s">
        <v>29</v>
      </c>
      <c r="G230" s="25"/>
      <c r="H230" s="25"/>
      <c r="I230" s="25"/>
      <c r="J230" s="26">
        <v>12</v>
      </c>
      <c r="K230" s="26"/>
      <c r="L230" s="25"/>
      <c r="M230" s="21"/>
      <c r="N230" s="8"/>
      <c r="O230" s="8"/>
      <c r="P230" s="7" t="s">
        <v>23</v>
      </c>
      <c r="Q230" s="7" t="s">
        <v>155</v>
      </c>
      <c r="R230" s="7" t="s">
        <v>24</v>
      </c>
      <c r="S230" s="7" t="s">
        <v>97</v>
      </c>
      <c r="T230" s="9" t="s">
        <v>33</v>
      </c>
      <c r="U230" s="12" t="s">
        <v>467</v>
      </c>
      <c r="V230" s="7" t="s">
        <v>406</v>
      </c>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0"/>
      <c r="EX230" s="10"/>
      <c r="EY230" s="10"/>
      <c r="EZ230" s="10"/>
      <c r="FA230" s="10"/>
      <c r="FB230" s="10"/>
      <c r="FC230" s="10"/>
      <c r="FD230" s="10"/>
      <c r="FE230" s="10"/>
      <c r="FF230" s="10"/>
      <c r="FG230" s="10"/>
      <c r="FH230" s="10"/>
      <c r="FI230" s="10"/>
      <c r="FJ230" s="10"/>
      <c r="FK230" s="10"/>
      <c r="FL230" s="10"/>
      <c r="FM230" s="10"/>
      <c r="FN230" s="10"/>
      <c r="FO230" s="10"/>
      <c r="FP230" s="10"/>
      <c r="FQ230" s="10"/>
      <c r="FR230" s="10"/>
      <c r="FS230" s="10"/>
      <c r="FT230" s="10"/>
      <c r="FU230" s="10"/>
      <c r="FV230" s="10"/>
      <c r="FW230" s="10"/>
      <c r="FX230" s="10"/>
      <c r="FY230" s="10"/>
      <c r="FZ230" s="10"/>
      <c r="GA230" s="10"/>
      <c r="GB230" s="10"/>
      <c r="GC230" s="10"/>
      <c r="GD230" s="10"/>
      <c r="GE230" s="10"/>
      <c r="GF230" s="10"/>
      <c r="GG230" s="10"/>
      <c r="GH230" s="10"/>
      <c r="GI230" s="10"/>
      <c r="GJ230" s="10"/>
      <c r="GK230" s="10"/>
      <c r="GL230" s="10"/>
      <c r="GM230" s="10"/>
      <c r="GN230" s="10"/>
      <c r="GO230" s="10"/>
      <c r="GP230" s="10"/>
      <c r="GQ230" s="10"/>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c r="HR230" s="10"/>
      <c r="HS230" s="10"/>
      <c r="HT230" s="10"/>
      <c r="HU230" s="10"/>
      <c r="HV230" s="10"/>
      <c r="HW230" s="10"/>
      <c r="HX230" s="10"/>
      <c r="HY230" s="10"/>
      <c r="HZ230" s="10"/>
      <c r="IA230" s="10"/>
      <c r="IB230" s="10"/>
      <c r="IC230" s="10"/>
      <c r="ID230" s="10"/>
      <c r="IE230" s="10"/>
      <c r="IF230" s="10"/>
      <c r="IG230" s="10"/>
      <c r="IH230" s="10"/>
      <c r="II230" s="10"/>
      <c r="IJ230" s="10"/>
      <c r="IK230" s="10"/>
      <c r="IL230" s="10"/>
      <c r="IM230" s="10"/>
      <c r="IN230" s="10"/>
      <c r="IO230" s="10"/>
      <c r="IP230" s="10"/>
      <c r="IQ230" s="10"/>
      <c r="IR230" s="10"/>
      <c r="IS230" s="10"/>
      <c r="IT230" s="10"/>
      <c r="IU230" s="10"/>
      <c r="IV230" s="10"/>
      <c r="IW230" s="10"/>
    </row>
    <row r="231" spans="1:257" s="11" customFormat="1" ht="12" customHeight="1" x14ac:dyDescent="0.2">
      <c r="A231" s="7">
        <v>230</v>
      </c>
      <c r="B231" s="7" t="s">
        <v>31</v>
      </c>
      <c r="C231" s="7" t="s">
        <v>32</v>
      </c>
      <c r="D231" s="7" t="s">
        <v>155</v>
      </c>
      <c r="E231" s="20" t="s">
        <v>540</v>
      </c>
      <c r="F231" s="18" t="s">
        <v>29</v>
      </c>
      <c r="G231" s="25"/>
      <c r="H231" s="25"/>
      <c r="I231" s="25"/>
      <c r="J231" s="26">
        <v>80</v>
      </c>
      <c r="K231" s="26"/>
      <c r="L231" s="25"/>
      <c r="M231" s="21"/>
      <c r="N231" s="8"/>
      <c r="O231" s="8"/>
      <c r="P231" s="7" t="s">
        <v>90</v>
      </c>
      <c r="Q231" s="7" t="s">
        <v>155</v>
      </c>
      <c r="R231" s="7" t="s">
        <v>159</v>
      </c>
      <c r="S231" s="7" t="s">
        <v>167</v>
      </c>
      <c r="T231" s="9" t="s">
        <v>33</v>
      </c>
      <c r="U231" s="12" t="s">
        <v>467</v>
      </c>
      <c r="V231" s="7" t="s">
        <v>406</v>
      </c>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0"/>
      <c r="EX231" s="10"/>
      <c r="EY231" s="10"/>
      <c r="EZ231" s="10"/>
      <c r="FA231" s="10"/>
      <c r="FB231" s="10"/>
      <c r="FC231" s="10"/>
      <c r="FD231" s="10"/>
      <c r="FE231" s="10"/>
      <c r="FF231" s="10"/>
      <c r="FG231" s="10"/>
      <c r="FH231" s="10"/>
      <c r="FI231" s="10"/>
      <c r="FJ231" s="10"/>
      <c r="FK231" s="10"/>
      <c r="FL231" s="10"/>
      <c r="FM231" s="10"/>
      <c r="FN231" s="10"/>
      <c r="FO231" s="10"/>
      <c r="FP231" s="10"/>
      <c r="FQ231" s="10"/>
      <c r="FR231" s="10"/>
      <c r="FS231" s="10"/>
      <c r="FT231" s="10"/>
      <c r="FU231" s="10"/>
      <c r="FV231" s="10"/>
      <c r="FW231" s="10"/>
      <c r="FX231" s="10"/>
      <c r="FY231" s="10"/>
      <c r="FZ231" s="10"/>
      <c r="GA231" s="10"/>
      <c r="GB231" s="10"/>
      <c r="GC231" s="10"/>
      <c r="GD231" s="10"/>
      <c r="GE231" s="10"/>
      <c r="GF231" s="10"/>
      <c r="GG231" s="10"/>
      <c r="GH231" s="10"/>
      <c r="GI231" s="10"/>
      <c r="GJ231" s="10"/>
      <c r="GK231" s="10"/>
      <c r="GL231" s="10"/>
      <c r="GM231" s="10"/>
      <c r="GN231" s="10"/>
      <c r="GO231" s="10"/>
      <c r="GP231" s="10"/>
      <c r="GQ231" s="10"/>
      <c r="GR231" s="10"/>
      <c r="GS231" s="10"/>
      <c r="GT231" s="10"/>
      <c r="GU231" s="10"/>
      <c r="GV231" s="10"/>
      <c r="GW231" s="10"/>
      <c r="GX231" s="10"/>
      <c r="GY231" s="10"/>
      <c r="GZ231" s="10"/>
      <c r="HA231" s="10"/>
      <c r="HB231" s="10"/>
      <c r="HC231" s="10"/>
      <c r="HD231" s="10"/>
      <c r="HE231" s="10"/>
      <c r="HF231" s="10"/>
      <c r="HG231" s="10"/>
      <c r="HH231" s="10"/>
      <c r="HI231" s="10"/>
      <c r="HJ231" s="10"/>
      <c r="HK231" s="10"/>
      <c r="HL231" s="10"/>
      <c r="HM231" s="10"/>
      <c r="HN231" s="10"/>
      <c r="HO231" s="10"/>
      <c r="HP231" s="10"/>
      <c r="HQ231" s="10"/>
      <c r="HR231" s="10"/>
      <c r="HS231" s="10"/>
      <c r="HT231" s="10"/>
      <c r="HU231" s="10"/>
      <c r="HV231" s="10"/>
      <c r="HW231" s="10"/>
      <c r="HX231" s="10"/>
      <c r="HY231" s="10"/>
      <c r="HZ231" s="10"/>
      <c r="IA231" s="10"/>
      <c r="IB231" s="10"/>
      <c r="IC231" s="10"/>
      <c r="ID231" s="10"/>
      <c r="IE231" s="10"/>
      <c r="IF231" s="10"/>
      <c r="IG231" s="10"/>
      <c r="IH231" s="10"/>
      <c r="II231" s="10"/>
      <c r="IJ231" s="10"/>
      <c r="IK231" s="10"/>
      <c r="IL231" s="10"/>
      <c r="IM231" s="10"/>
      <c r="IN231" s="10"/>
      <c r="IO231" s="10"/>
      <c r="IP231" s="10"/>
      <c r="IQ231" s="10"/>
      <c r="IR231" s="10"/>
      <c r="IS231" s="10"/>
      <c r="IT231" s="10"/>
      <c r="IU231" s="10"/>
      <c r="IV231" s="10"/>
      <c r="IW231" s="10"/>
    </row>
    <row r="232" spans="1:257" s="11" customFormat="1" ht="12" customHeight="1" x14ac:dyDescent="0.2">
      <c r="A232" s="7">
        <v>231</v>
      </c>
      <c r="B232" s="7" t="s">
        <v>31</v>
      </c>
      <c r="C232" s="7" t="s">
        <v>32</v>
      </c>
      <c r="D232" s="7" t="s">
        <v>155</v>
      </c>
      <c r="E232" s="20" t="s">
        <v>946</v>
      </c>
      <c r="F232" s="18" t="s">
        <v>29</v>
      </c>
      <c r="G232" s="25"/>
      <c r="H232" s="25"/>
      <c r="I232" s="25"/>
      <c r="J232" s="26">
        <v>30</v>
      </c>
      <c r="K232" s="26"/>
      <c r="L232" s="25"/>
      <c r="M232" s="21"/>
      <c r="N232" s="8"/>
      <c r="O232" s="8"/>
      <c r="P232" s="7" t="s">
        <v>90</v>
      </c>
      <c r="Q232" s="7" t="s">
        <v>155</v>
      </c>
      <c r="R232" s="7" t="s">
        <v>24</v>
      </c>
      <c r="S232" s="7" t="s">
        <v>95</v>
      </c>
      <c r="T232" s="9" t="s">
        <v>33</v>
      </c>
      <c r="U232" s="12" t="s">
        <v>467</v>
      </c>
      <c r="V232" s="7" t="s">
        <v>406</v>
      </c>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0"/>
      <c r="EX232" s="10"/>
      <c r="EY232" s="10"/>
      <c r="EZ232" s="10"/>
      <c r="FA232" s="10"/>
      <c r="FB232" s="10"/>
      <c r="FC232" s="10"/>
      <c r="FD232" s="10"/>
      <c r="FE232" s="10"/>
      <c r="FF232" s="10"/>
      <c r="FG232" s="10"/>
      <c r="FH232" s="10"/>
      <c r="FI232" s="10"/>
      <c r="FJ232" s="10"/>
      <c r="FK232" s="10"/>
      <c r="FL232" s="10"/>
      <c r="FM232" s="10"/>
      <c r="FN232" s="10"/>
      <c r="FO232" s="10"/>
      <c r="FP232" s="10"/>
      <c r="FQ232" s="10"/>
      <c r="FR232" s="10"/>
      <c r="FS232" s="10"/>
      <c r="FT232" s="10"/>
      <c r="FU232" s="10"/>
      <c r="FV232" s="10"/>
      <c r="FW232" s="10"/>
      <c r="FX232" s="10"/>
      <c r="FY232" s="10"/>
      <c r="FZ232" s="10"/>
      <c r="GA232" s="10"/>
      <c r="GB232" s="10"/>
      <c r="GC232" s="10"/>
      <c r="GD232" s="10"/>
      <c r="GE232" s="10"/>
      <c r="GF232" s="10"/>
      <c r="GG232" s="10"/>
      <c r="GH232" s="10"/>
      <c r="GI232" s="10"/>
      <c r="GJ232" s="10"/>
      <c r="GK232" s="10"/>
      <c r="GL232" s="10"/>
      <c r="GM232" s="10"/>
      <c r="GN232" s="10"/>
      <c r="GO232" s="10"/>
      <c r="GP232" s="10"/>
      <c r="GQ232" s="10"/>
      <c r="GR232" s="10"/>
      <c r="GS232" s="10"/>
      <c r="GT232" s="10"/>
      <c r="GU232" s="10"/>
      <c r="GV232" s="10"/>
      <c r="GW232" s="10"/>
      <c r="GX232" s="10"/>
      <c r="GY232" s="10"/>
      <c r="GZ232" s="10"/>
      <c r="HA232" s="10"/>
      <c r="HB232" s="10"/>
      <c r="HC232" s="10"/>
      <c r="HD232" s="10"/>
      <c r="HE232" s="10"/>
      <c r="HF232" s="10"/>
      <c r="HG232" s="10"/>
      <c r="HH232" s="10"/>
      <c r="HI232" s="10"/>
      <c r="HJ232" s="10"/>
      <c r="HK232" s="10"/>
      <c r="HL232" s="10"/>
      <c r="HM232" s="10"/>
      <c r="HN232" s="10"/>
      <c r="HO232" s="10"/>
      <c r="HP232" s="10"/>
      <c r="HQ232" s="10"/>
      <c r="HR232" s="10"/>
      <c r="HS232" s="10"/>
      <c r="HT232" s="10"/>
      <c r="HU232" s="10"/>
      <c r="HV232" s="10"/>
      <c r="HW232" s="10"/>
      <c r="HX232" s="10"/>
      <c r="HY232" s="10"/>
      <c r="HZ232" s="10"/>
      <c r="IA232" s="10"/>
      <c r="IB232" s="10"/>
      <c r="IC232" s="10"/>
      <c r="ID232" s="10"/>
      <c r="IE232" s="10"/>
      <c r="IF232" s="10"/>
      <c r="IG232" s="10"/>
      <c r="IH232" s="10"/>
      <c r="II232" s="10"/>
      <c r="IJ232" s="10"/>
      <c r="IK232" s="10"/>
      <c r="IL232" s="10"/>
      <c r="IM232" s="10"/>
      <c r="IN232" s="10"/>
      <c r="IO232" s="10"/>
      <c r="IP232" s="10"/>
      <c r="IQ232" s="10"/>
      <c r="IR232" s="10"/>
      <c r="IS232" s="10"/>
      <c r="IT232" s="10"/>
      <c r="IU232" s="10"/>
      <c r="IV232" s="10"/>
      <c r="IW232" s="10"/>
    </row>
    <row r="233" spans="1:257" s="11" customFormat="1" ht="12" customHeight="1" x14ac:dyDescent="0.2">
      <c r="A233" s="7">
        <v>232</v>
      </c>
      <c r="B233" s="7" t="s">
        <v>31</v>
      </c>
      <c r="C233" s="7" t="s">
        <v>32</v>
      </c>
      <c r="D233" s="7" t="s">
        <v>155</v>
      </c>
      <c r="E233" s="20" t="s">
        <v>947</v>
      </c>
      <c r="F233" s="18" t="s">
        <v>29</v>
      </c>
      <c r="G233" s="25"/>
      <c r="H233" s="25"/>
      <c r="I233" s="25"/>
      <c r="J233" s="26">
        <v>22</v>
      </c>
      <c r="K233" s="26"/>
      <c r="L233" s="25"/>
      <c r="M233" s="21"/>
      <c r="N233" s="8"/>
      <c r="O233" s="8"/>
      <c r="P233" s="7" t="s">
        <v>90</v>
      </c>
      <c r="Q233" s="7" t="s">
        <v>155</v>
      </c>
      <c r="R233" s="7" t="s">
        <v>24</v>
      </c>
      <c r="S233" s="7" t="s">
        <v>95</v>
      </c>
      <c r="T233" s="9" t="s">
        <v>33</v>
      </c>
      <c r="U233" s="12" t="s">
        <v>467</v>
      </c>
      <c r="V233" s="7" t="s">
        <v>406</v>
      </c>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0"/>
      <c r="EU233" s="10"/>
      <c r="EV233" s="10"/>
      <c r="EW233" s="10"/>
      <c r="EX233" s="10"/>
      <c r="EY233" s="10"/>
      <c r="EZ233" s="10"/>
      <c r="FA233" s="10"/>
      <c r="FB233" s="10"/>
      <c r="FC233" s="10"/>
      <c r="FD233" s="10"/>
      <c r="FE233" s="10"/>
      <c r="FF233" s="10"/>
      <c r="FG233" s="10"/>
      <c r="FH233" s="10"/>
      <c r="FI233" s="10"/>
      <c r="FJ233" s="10"/>
      <c r="FK233" s="10"/>
      <c r="FL233" s="10"/>
      <c r="FM233" s="10"/>
      <c r="FN233" s="10"/>
      <c r="FO233" s="10"/>
      <c r="FP233" s="10"/>
      <c r="FQ233" s="10"/>
      <c r="FR233" s="10"/>
      <c r="FS233" s="10"/>
      <c r="FT233" s="10"/>
      <c r="FU233" s="10"/>
      <c r="FV233" s="10"/>
      <c r="FW233" s="10"/>
      <c r="FX233" s="10"/>
      <c r="FY233" s="10"/>
      <c r="FZ233" s="10"/>
      <c r="GA233" s="10"/>
      <c r="GB233" s="10"/>
      <c r="GC233" s="10"/>
      <c r="GD233" s="10"/>
      <c r="GE233" s="10"/>
      <c r="GF233" s="10"/>
      <c r="GG233" s="10"/>
      <c r="GH233" s="10"/>
      <c r="GI233" s="10"/>
      <c r="GJ233" s="10"/>
      <c r="GK233" s="10"/>
      <c r="GL233" s="10"/>
      <c r="GM233" s="10"/>
      <c r="GN233" s="10"/>
      <c r="GO233" s="10"/>
      <c r="GP233" s="10"/>
      <c r="GQ233" s="10"/>
      <c r="GR233" s="10"/>
      <c r="GS233" s="10"/>
      <c r="GT233" s="10"/>
      <c r="GU233" s="10"/>
      <c r="GV233" s="10"/>
      <c r="GW233" s="10"/>
      <c r="GX233" s="10"/>
      <c r="GY233" s="10"/>
      <c r="GZ233" s="10"/>
      <c r="HA233" s="10"/>
      <c r="HB233" s="10"/>
      <c r="HC233" s="10"/>
      <c r="HD233" s="10"/>
      <c r="HE233" s="10"/>
      <c r="HF233" s="10"/>
      <c r="HG233" s="10"/>
      <c r="HH233" s="10"/>
      <c r="HI233" s="10"/>
      <c r="HJ233" s="10"/>
      <c r="HK233" s="10"/>
      <c r="HL233" s="10"/>
      <c r="HM233" s="10"/>
      <c r="HN233" s="10"/>
      <c r="HO233" s="10"/>
      <c r="HP233" s="10"/>
      <c r="HQ233" s="10"/>
      <c r="HR233" s="10"/>
      <c r="HS233" s="10"/>
      <c r="HT233" s="10"/>
      <c r="HU233" s="10"/>
      <c r="HV233" s="10"/>
      <c r="HW233" s="10"/>
      <c r="HX233" s="10"/>
      <c r="HY233" s="10"/>
      <c r="HZ233" s="10"/>
      <c r="IA233" s="10"/>
      <c r="IB233" s="10"/>
      <c r="IC233" s="10"/>
      <c r="ID233" s="10"/>
      <c r="IE233" s="10"/>
      <c r="IF233" s="10"/>
      <c r="IG233" s="10"/>
      <c r="IH233" s="10"/>
      <c r="II233" s="10"/>
      <c r="IJ233" s="10"/>
      <c r="IK233" s="10"/>
      <c r="IL233" s="10"/>
      <c r="IM233" s="10"/>
      <c r="IN233" s="10"/>
      <c r="IO233" s="10"/>
      <c r="IP233" s="10"/>
      <c r="IQ233" s="10"/>
      <c r="IR233" s="10"/>
      <c r="IS233" s="10"/>
      <c r="IT233" s="10"/>
      <c r="IU233" s="10"/>
      <c r="IV233" s="10"/>
      <c r="IW233" s="10"/>
    </row>
    <row r="234" spans="1:257" s="11" customFormat="1" ht="12" customHeight="1" x14ac:dyDescent="0.2">
      <c r="A234" s="7">
        <v>233</v>
      </c>
      <c r="B234" s="7" t="s">
        <v>31</v>
      </c>
      <c r="C234" s="7" t="s">
        <v>32</v>
      </c>
      <c r="D234" s="7" t="s">
        <v>155</v>
      </c>
      <c r="E234" s="20" t="s">
        <v>262</v>
      </c>
      <c r="F234" s="18" t="s">
        <v>29</v>
      </c>
      <c r="G234" s="25"/>
      <c r="H234" s="25"/>
      <c r="I234" s="25"/>
      <c r="J234" s="26">
        <v>12</v>
      </c>
      <c r="K234" s="26"/>
      <c r="L234" s="25"/>
      <c r="M234" s="21"/>
      <c r="N234" s="8"/>
      <c r="O234" s="8"/>
      <c r="P234" s="7" t="s">
        <v>90</v>
      </c>
      <c r="Q234" s="7" t="s">
        <v>155</v>
      </c>
      <c r="R234" s="7" t="s">
        <v>24</v>
      </c>
      <c r="S234" s="7" t="s">
        <v>97</v>
      </c>
      <c r="T234" s="9" t="s">
        <v>33</v>
      </c>
      <c r="U234" s="12" t="s">
        <v>467</v>
      </c>
      <c r="V234" s="7" t="s">
        <v>406</v>
      </c>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c r="DK234" s="10"/>
      <c r="DL234" s="10"/>
      <c r="DM234" s="10"/>
      <c r="DN234" s="10"/>
      <c r="DO234" s="10"/>
      <c r="DP234" s="10"/>
      <c r="DQ234" s="10"/>
      <c r="DR234" s="10"/>
      <c r="DS234" s="10"/>
      <c r="DT234" s="10"/>
      <c r="DU234" s="10"/>
      <c r="DV234" s="10"/>
      <c r="DW234" s="10"/>
      <c r="DX234" s="10"/>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0"/>
      <c r="EX234" s="10"/>
      <c r="EY234" s="10"/>
      <c r="EZ234" s="10"/>
      <c r="FA234" s="10"/>
      <c r="FB234" s="10"/>
      <c r="FC234" s="10"/>
      <c r="FD234" s="10"/>
      <c r="FE234" s="10"/>
      <c r="FF234" s="10"/>
      <c r="FG234" s="10"/>
      <c r="FH234" s="10"/>
      <c r="FI234" s="10"/>
      <c r="FJ234" s="10"/>
      <c r="FK234" s="10"/>
      <c r="FL234" s="10"/>
      <c r="FM234" s="10"/>
      <c r="FN234" s="10"/>
      <c r="FO234" s="10"/>
      <c r="FP234" s="10"/>
      <c r="FQ234" s="10"/>
      <c r="FR234" s="10"/>
      <c r="FS234" s="10"/>
      <c r="FT234" s="10"/>
      <c r="FU234" s="10"/>
      <c r="FV234" s="10"/>
      <c r="FW234" s="10"/>
      <c r="FX234" s="10"/>
      <c r="FY234" s="10"/>
      <c r="FZ234" s="10"/>
      <c r="GA234" s="10"/>
      <c r="GB234" s="10"/>
      <c r="GC234" s="10"/>
      <c r="GD234" s="10"/>
      <c r="GE234" s="10"/>
      <c r="GF234" s="10"/>
      <c r="GG234" s="10"/>
      <c r="GH234" s="10"/>
      <c r="GI234" s="10"/>
      <c r="GJ234" s="10"/>
      <c r="GK234" s="10"/>
      <c r="GL234" s="10"/>
      <c r="GM234" s="10"/>
      <c r="GN234" s="10"/>
      <c r="GO234" s="10"/>
      <c r="GP234" s="10"/>
      <c r="GQ234" s="10"/>
      <c r="GR234" s="10"/>
      <c r="GS234" s="10"/>
      <c r="GT234" s="10"/>
      <c r="GU234" s="10"/>
      <c r="GV234" s="10"/>
      <c r="GW234" s="10"/>
      <c r="GX234" s="10"/>
      <c r="GY234" s="10"/>
      <c r="GZ234" s="10"/>
      <c r="HA234" s="10"/>
      <c r="HB234" s="10"/>
      <c r="HC234" s="10"/>
      <c r="HD234" s="10"/>
      <c r="HE234" s="10"/>
      <c r="HF234" s="10"/>
      <c r="HG234" s="10"/>
      <c r="HH234" s="10"/>
      <c r="HI234" s="10"/>
      <c r="HJ234" s="10"/>
      <c r="HK234" s="10"/>
      <c r="HL234" s="10"/>
      <c r="HM234" s="10"/>
      <c r="HN234" s="10"/>
      <c r="HO234" s="10"/>
      <c r="HP234" s="10"/>
      <c r="HQ234" s="10"/>
      <c r="HR234" s="10"/>
      <c r="HS234" s="10"/>
      <c r="HT234" s="10"/>
      <c r="HU234" s="10"/>
      <c r="HV234" s="10"/>
      <c r="HW234" s="10"/>
      <c r="HX234" s="10"/>
      <c r="HY234" s="10"/>
      <c r="HZ234" s="10"/>
      <c r="IA234" s="10"/>
      <c r="IB234" s="10"/>
      <c r="IC234" s="10"/>
      <c r="ID234" s="10"/>
      <c r="IE234" s="10"/>
      <c r="IF234" s="10"/>
      <c r="IG234" s="10"/>
      <c r="IH234" s="10"/>
      <c r="II234" s="10"/>
      <c r="IJ234" s="10"/>
      <c r="IK234" s="10"/>
      <c r="IL234" s="10"/>
      <c r="IM234" s="10"/>
      <c r="IN234" s="10"/>
      <c r="IO234" s="10"/>
      <c r="IP234" s="10"/>
      <c r="IQ234" s="10"/>
      <c r="IR234" s="10"/>
      <c r="IS234" s="10"/>
      <c r="IT234" s="10"/>
      <c r="IU234" s="10"/>
      <c r="IV234" s="10"/>
      <c r="IW234" s="10"/>
    </row>
    <row r="235" spans="1:257" s="11" customFormat="1" ht="12" customHeight="1" x14ac:dyDescent="0.2">
      <c r="A235" s="7">
        <v>234</v>
      </c>
      <c r="B235" s="7" t="s">
        <v>31</v>
      </c>
      <c r="C235" s="7" t="s">
        <v>32</v>
      </c>
      <c r="D235" s="7" t="s">
        <v>155</v>
      </c>
      <c r="E235" s="20" t="s">
        <v>541</v>
      </c>
      <c r="F235" s="18" t="s">
        <v>29</v>
      </c>
      <c r="G235" s="25"/>
      <c r="H235" s="25"/>
      <c r="I235" s="25"/>
      <c r="J235" s="26">
        <v>100</v>
      </c>
      <c r="K235" s="26"/>
      <c r="L235" s="25"/>
      <c r="M235" s="21"/>
      <c r="N235" s="8"/>
      <c r="O235" s="8"/>
      <c r="P235" s="7" t="s">
        <v>90</v>
      </c>
      <c r="Q235" s="7" t="s">
        <v>155</v>
      </c>
      <c r="R235" s="7" t="s">
        <v>159</v>
      </c>
      <c r="S235" s="7" t="s">
        <v>168</v>
      </c>
      <c r="T235" s="9" t="s">
        <v>33</v>
      </c>
      <c r="U235" s="12" t="s">
        <v>467</v>
      </c>
      <c r="V235" s="7" t="s">
        <v>406</v>
      </c>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0"/>
      <c r="EU235" s="10"/>
      <c r="EV235" s="10"/>
      <c r="EW235" s="10"/>
      <c r="EX235" s="10"/>
      <c r="EY235" s="10"/>
      <c r="EZ235" s="10"/>
      <c r="FA235" s="10"/>
      <c r="FB235" s="10"/>
      <c r="FC235" s="10"/>
      <c r="FD235" s="10"/>
      <c r="FE235" s="10"/>
      <c r="FF235" s="10"/>
      <c r="FG235" s="10"/>
      <c r="FH235" s="10"/>
      <c r="FI235" s="10"/>
      <c r="FJ235" s="10"/>
      <c r="FK235" s="10"/>
      <c r="FL235" s="10"/>
      <c r="FM235" s="10"/>
      <c r="FN235" s="10"/>
      <c r="FO235" s="10"/>
      <c r="FP235" s="10"/>
      <c r="FQ235" s="10"/>
      <c r="FR235" s="10"/>
      <c r="FS235" s="10"/>
      <c r="FT235" s="10"/>
      <c r="FU235" s="10"/>
      <c r="FV235" s="10"/>
      <c r="FW235" s="10"/>
      <c r="FX235" s="10"/>
      <c r="FY235" s="10"/>
      <c r="FZ235" s="10"/>
      <c r="GA235" s="10"/>
      <c r="GB235" s="10"/>
      <c r="GC235" s="10"/>
      <c r="GD235" s="10"/>
      <c r="GE235" s="10"/>
      <c r="GF235" s="10"/>
      <c r="GG235" s="10"/>
      <c r="GH235" s="10"/>
      <c r="GI235" s="10"/>
      <c r="GJ235" s="10"/>
      <c r="GK235" s="10"/>
      <c r="GL235" s="10"/>
      <c r="GM235" s="10"/>
      <c r="GN235" s="10"/>
      <c r="GO235" s="10"/>
      <c r="GP235" s="10"/>
      <c r="GQ235" s="10"/>
      <c r="GR235" s="10"/>
      <c r="GS235" s="10"/>
      <c r="GT235" s="10"/>
      <c r="GU235" s="10"/>
      <c r="GV235" s="10"/>
      <c r="GW235" s="10"/>
      <c r="GX235" s="10"/>
      <c r="GY235" s="10"/>
      <c r="GZ235" s="10"/>
      <c r="HA235" s="10"/>
      <c r="HB235" s="10"/>
      <c r="HC235" s="10"/>
      <c r="HD235" s="10"/>
      <c r="HE235" s="10"/>
      <c r="HF235" s="10"/>
      <c r="HG235" s="10"/>
      <c r="HH235" s="10"/>
      <c r="HI235" s="10"/>
      <c r="HJ235" s="10"/>
      <c r="HK235" s="10"/>
      <c r="HL235" s="10"/>
      <c r="HM235" s="10"/>
      <c r="HN235" s="10"/>
      <c r="HO235" s="10"/>
      <c r="HP235" s="10"/>
      <c r="HQ235" s="10"/>
      <c r="HR235" s="10"/>
      <c r="HS235" s="10"/>
      <c r="HT235" s="10"/>
      <c r="HU235" s="10"/>
      <c r="HV235" s="10"/>
      <c r="HW235" s="10"/>
      <c r="HX235" s="10"/>
      <c r="HY235" s="10"/>
      <c r="HZ235" s="10"/>
      <c r="IA235" s="10"/>
      <c r="IB235" s="10"/>
      <c r="IC235" s="10"/>
      <c r="ID235" s="10"/>
      <c r="IE235" s="10"/>
      <c r="IF235" s="10"/>
      <c r="IG235" s="10"/>
      <c r="IH235" s="10"/>
      <c r="II235" s="10"/>
      <c r="IJ235" s="10"/>
      <c r="IK235" s="10"/>
      <c r="IL235" s="10"/>
      <c r="IM235" s="10"/>
      <c r="IN235" s="10"/>
      <c r="IO235" s="10"/>
      <c r="IP235" s="10"/>
      <c r="IQ235" s="10"/>
      <c r="IR235" s="10"/>
      <c r="IS235" s="10"/>
      <c r="IT235" s="10"/>
      <c r="IU235" s="10"/>
      <c r="IV235" s="10"/>
      <c r="IW235" s="10"/>
    </row>
    <row r="236" spans="1:257" s="11" customFormat="1" ht="12" customHeight="1" x14ac:dyDescent="0.2">
      <c r="A236" s="7">
        <v>235</v>
      </c>
      <c r="B236" s="7" t="s">
        <v>31</v>
      </c>
      <c r="C236" s="7" t="s">
        <v>32</v>
      </c>
      <c r="D236" s="7" t="s">
        <v>155</v>
      </c>
      <c r="E236" s="20" t="s">
        <v>946</v>
      </c>
      <c r="F236" s="18" t="s">
        <v>29</v>
      </c>
      <c r="G236" s="25"/>
      <c r="H236" s="25"/>
      <c r="I236" s="25"/>
      <c r="J236" s="26">
        <v>30</v>
      </c>
      <c r="K236" s="26"/>
      <c r="L236" s="25"/>
      <c r="M236" s="21"/>
      <c r="N236" s="8"/>
      <c r="O236" s="8"/>
      <c r="P236" s="7" t="s">
        <v>90</v>
      </c>
      <c r="Q236" s="7" t="s">
        <v>155</v>
      </c>
      <c r="R236" s="7" t="s">
        <v>24</v>
      </c>
      <c r="S236" s="7" t="s">
        <v>95</v>
      </c>
      <c r="T236" s="9" t="s">
        <v>33</v>
      </c>
      <c r="U236" s="12" t="s">
        <v>467</v>
      </c>
      <c r="V236" s="7" t="s">
        <v>406</v>
      </c>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c r="EG236" s="10"/>
      <c r="EH236" s="10"/>
      <c r="EI236" s="10"/>
      <c r="EJ236" s="10"/>
      <c r="EK236" s="10"/>
      <c r="EL236" s="10"/>
      <c r="EM236" s="10"/>
      <c r="EN236" s="10"/>
      <c r="EO236" s="10"/>
      <c r="EP236" s="10"/>
      <c r="EQ236" s="10"/>
      <c r="ER236" s="10"/>
      <c r="ES236" s="10"/>
      <c r="ET236" s="10"/>
      <c r="EU236" s="10"/>
      <c r="EV236" s="10"/>
      <c r="EW236" s="10"/>
      <c r="EX236" s="10"/>
      <c r="EY236" s="10"/>
      <c r="EZ236" s="10"/>
      <c r="FA236" s="10"/>
      <c r="FB236" s="10"/>
      <c r="FC236" s="10"/>
      <c r="FD236" s="10"/>
      <c r="FE236" s="10"/>
      <c r="FF236" s="10"/>
      <c r="FG236" s="10"/>
      <c r="FH236" s="10"/>
      <c r="FI236" s="10"/>
      <c r="FJ236" s="10"/>
      <c r="FK236" s="10"/>
      <c r="FL236" s="10"/>
      <c r="FM236" s="10"/>
      <c r="FN236" s="10"/>
      <c r="FO236" s="10"/>
      <c r="FP236" s="10"/>
      <c r="FQ236" s="10"/>
      <c r="FR236" s="10"/>
      <c r="FS236" s="10"/>
      <c r="FT236" s="10"/>
      <c r="FU236" s="10"/>
      <c r="FV236" s="10"/>
      <c r="FW236" s="10"/>
      <c r="FX236" s="10"/>
      <c r="FY236" s="10"/>
      <c r="FZ236" s="10"/>
      <c r="GA236" s="10"/>
      <c r="GB236" s="10"/>
      <c r="GC236" s="10"/>
      <c r="GD236" s="10"/>
      <c r="GE236" s="10"/>
      <c r="GF236" s="10"/>
      <c r="GG236" s="10"/>
      <c r="GH236" s="10"/>
      <c r="GI236" s="10"/>
      <c r="GJ236" s="10"/>
      <c r="GK236" s="10"/>
      <c r="GL236" s="10"/>
      <c r="GM236" s="10"/>
      <c r="GN236" s="10"/>
      <c r="GO236" s="10"/>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c r="HR236" s="10"/>
      <c r="HS236" s="10"/>
      <c r="HT236" s="10"/>
      <c r="HU236" s="10"/>
      <c r="HV236" s="10"/>
      <c r="HW236" s="10"/>
      <c r="HX236" s="10"/>
      <c r="HY236" s="10"/>
      <c r="HZ236" s="10"/>
      <c r="IA236" s="10"/>
      <c r="IB236" s="10"/>
      <c r="IC236" s="10"/>
      <c r="ID236" s="10"/>
      <c r="IE236" s="10"/>
      <c r="IF236" s="10"/>
      <c r="IG236" s="10"/>
      <c r="IH236" s="10"/>
      <c r="II236" s="10"/>
      <c r="IJ236" s="10"/>
      <c r="IK236" s="10"/>
      <c r="IL236" s="10"/>
      <c r="IM236" s="10"/>
      <c r="IN236" s="10"/>
      <c r="IO236" s="10"/>
      <c r="IP236" s="10"/>
      <c r="IQ236" s="10"/>
      <c r="IR236" s="10"/>
      <c r="IS236" s="10"/>
      <c r="IT236" s="10"/>
      <c r="IU236" s="10"/>
      <c r="IV236" s="10"/>
      <c r="IW236" s="10"/>
    </row>
    <row r="237" spans="1:257" s="11" customFormat="1" ht="12" customHeight="1" x14ac:dyDescent="0.2">
      <c r="A237" s="7">
        <v>236</v>
      </c>
      <c r="B237" s="7" t="s">
        <v>31</v>
      </c>
      <c r="C237" s="7" t="s">
        <v>32</v>
      </c>
      <c r="D237" s="7" t="s">
        <v>155</v>
      </c>
      <c r="E237" s="20" t="s">
        <v>947</v>
      </c>
      <c r="F237" s="18" t="s">
        <v>29</v>
      </c>
      <c r="G237" s="25"/>
      <c r="H237" s="25"/>
      <c r="I237" s="25"/>
      <c r="J237" s="26">
        <v>22</v>
      </c>
      <c r="K237" s="26"/>
      <c r="L237" s="25"/>
      <c r="M237" s="21"/>
      <c r="N237" s="8"/>
      <c r="O237" s="8"/>
      <c r="P237" s="7" t="s">
        <v>90</v>
      </c>
      <c r="Q237" s="7" t="s">
        <v>155</v>
      </c>
      <c r="R237" s="7" t="s">
        <v>24</v>
      </c>
      <c r="S237" s="7" t="s">
        <v>95</v>
      </c>
      <c r="T237" s="9" t="s">
        <v>33</v>
      </c>
      <c r="U237" s="12" t="s">
        <v>467</v>
      </c>
      <c r="V237" s="7" t="s">
        <v>406</v>
      </c>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0"/>
      <c r="EX237" s="10"/>
      <c r="EY237" s="10"/>
      <c r="EZ237" s="10"/>
      <c r="FA237" s="10"/>
      <c r="FB237" s="10"/>
      <c r="FC237" s="10"/>
      <c r="FD237" s="10"/>
      <c r="FE237" s="10"/>
      <c r="FF237" s="10"/>
      <c r="FG237" s="10"/>
      <c r="FH237" s="10"/>
      <c r="FI237" s="10"/>
      <c r="FJ237" s="10"/>
      <c r="FK237" s="10"/>
      <c r="FL237" s="10"/>
      <c r="FM237" s="10"/>
      <c r="FN237" s="10"/>
      <c r="FO237" s="10"/>
      <c r="FP237" s="10"/>
      <c r="FQ237" s="10"/>
      <c r="FR237" s="10"/>
      <c r="FS237" s="10"/>
      <c r="FT237" s="10"/>
      <c r="FU237" s="10"/>
      <c r="FV237" s="10"/>
      <c r="FW237" s="10"/>
      <c r="FX237" s="10"/>
      <c r="FY237" s="10"/>
      <c r="FZ237" s="10"/>
      <c r="GA237" s="10"/>
      <c r="GB237" s="10"/>
      <c r="GC237" s="10"/>
      <c r="GD237" s="10"/>
      <c r="GE237" s="10"/>
      <c r="GF237" s="10"/>
      <c r="GG237" s="10"/>
      <c r="GH237" s="10"/>
      <c r="GI237" s="10"/>
      <c r="GJ237" s="10"/>
      <c r="GK237" s="10"/>
      <c r="GL237" s="10"/>
      <c r="GM237" s="10"/>
      <c r="GN237" s="10"/>
      <c r="GO237" s="10"/>
      <c r="GP237" s="10"/>
      <c r="GQ237" s="10"/>
      <c r="GR237" s="10"/>
      <c r="GS237" s="10"/>
      <c r="GT237" s="10"/>
      <c r="GU237" s="10"/>
      <c r="GV237" s="10"/>
      <c r="GW237" s="10"/>
      <c r="GX237" s="10"/>
      <c r="GY237" s="10"/>
      <c r="GZ237" s="10"/>
      <c r="HA237" s="10"/>
      <c r="HB237" s="10"/>
      <c r="HC237" s="10"/>
      <c r="HD237" s="10"/>
      <c r="HE237" s="10"/>
      <c r="HF237" s="10"/>
      <c r="HG237" s="10"/>
      <c r="HH237" s="10"/>
      <c r="HI237" s="10"/>
      <c r="HJ237" s="10"/>
      <c r="HK237" s="10"/>
      <c r="HL237" s="10"/>
      <c r="HM237" s="10"/>
      <c r="HN237" s="10"/>
      <c r="HO237" s="10"/>
      <c r="HP237" s="10"/>
      <c r="HQ237" s="10"/>
      <c r="HR237" s="10"/>
      <c r="HS237" s="10"/>
      <c r="HT237" s="10"/>
      <c r="HU237" s="10"/>
      <c r="HV237" s="10"/>
      <c r="HW237" s="10"/>
      <c r="HX237" s="10"/>
      <c r="HY237" s="10"/>
      <c r="HZ237" s="10"/>
      <c r="IA237" s="10"/>
      <c r="IB237" s="10"/>
      <c r="IC237" s="10"/>
      <c r="ID237" s="10"/>
      <c r="IE237" s="10"/>
      <c r="IF237" s="10"/>
      <c r="IG237" s="10"/>
      <c r="IH237" s="10"/>
      <c r="II237" s="10"/>
      <c r="IJ237" s="10"/>
      <c r="IK237" s="10"/>
      <c r="IL237" s="10"/>
      <c r="IM237" s="10"/>
      <c r="IN237" s="10"/>
      <c r="IO237" s="10"/>
      <c r="IP237" s="10"/>
      <c r="IQ237" s="10"/>
      <c r="IR237" s="10"/>
      <c r="IS237" s="10"/>
      <c r="IT237" s="10"/>
      <c r="IU237" s="10"/>
      <c r="IV237" s="10"/>
      <c r="IW237" s="10"/>
    </row>
    <row r="238" spans="1:257" s="11" customFormat="1" ht="12" customHeight="1" x14ac:dyDescent="0.2">
      <c r="A238" s="7">
        <v>237</v>
      </c>
      <c r="B238" s="7" t="s">
        <v>31</v>
      </c>
      <c r="C238" s="7" t="s">
        <v>32</v>
      </c>
      <c r="D238" s="7" t="s">
        <v>155</v>
      </c>
      <c r="E238" s="20" t="s">
        <v>262</v>
      </c>
      <c r="F238" s="18" t="s">
        <v>29</v>
      </c>
      <c r="G238" s="25"/>
      <c r="H238" s="25"/>
      <c r="I238" s="25"/>
      <c r="J238" s="26">
        <v>12</v>
      </c>
      <c r="K238" s="26"/>
      <c r="L238" s="25"/>
      <c r="M238" s="21"/>
      <c r="N238" s="8"/>
      <c r="O238" s="8"/>
      <c r="P238" s="7" t="s">
        <v>90</v>
      </c>
      <c r="Q238" s="7" t="s">
        <v>155</v>
      </c>
      <c r="R238" s="7" t="s">
        <v>24</v>
      </c>
      <c r="S238" s="7" t="s">
        <v>97</v>
      </c>
      <c r="T238" s="9" t="s">
        <v>33</v>
      </c>
      <c r="U238" s="12" t="s">
        <v>467</v>
      </c>
      <c r="V238" s="7" t="s">
        <v>406</v>
      </c>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0"/>
      <c r="EX238" s="10"/>
      <c r="EY238" s="10"/>
      <c r="EZ238" s="10"/>
      <c r="FA238" s="10"/>
      <c r="FB238" s="10"/>
      <c r="FC238" s="10"/>
      <c r="FD238" s="10"/>
      <c r="FE238" s="10"/>
      <c r="FF238" s="10"/>
      <c r="FG238" s="10"/>
      <c r="FH238" s="10"/>
      <c r="FI238" s="10"/>
      <c r="FJ238" s="10"/>
      <c r="FK238" s="10"/>
      <c r="FL238" s="10"/>
      <c r="FM238" s="10"/>
      <c r="FN238" s="10"/>
      <c r="FO238" s="10"/>
      <c r="FP238" s="10"/>
      <c r="FQ238" s="10"/>
      <c r="FR238" s="10"/>
      <c r="FS238" s="10"/>
      <c r="FT238" s="10"/>
      <c r="FU238" s="10"/>
      <c r="FV238" s="10"/>
      <c r="FW238" s="10"/>
      <c r="FX238" s="10"/>
      <c r="FY238" s="10"/>
      <c r="FZ238" s="10"/>
      <c r="GA238" s="10"/>
      <c r="GB238" s="10"/>
      <c r="GC238" s="10"/>
      <c r="GD238" s="10"/>
      <c r="GE238" s="10"/>
      <c r="GF238" s="10"/>
      <c r="GG238" s="10"/>
      <c r="GH238" s="10"/>
      <c r="GI238" s="10"/>
      <c r="GJ238" s="10"/>
      <c r="GK238" s="10"/>
      <c r="GL238" s="10"/>
      <c r="GM238" s="10"/>
      <c r="GN238" s="10"/>
      <c r="GO238" s="10"/>
      <c r="GP238" s="10"/>
      <c r="GQ238" s="10"/>
      <c r="GR238" s="10"/>
      <c r="GS238" s="10"/>
      <c r="GT238" s="10"/>
      <c r="GU238" s="10"/>
      <c r="GV238" s="10"/>
      <c r="GW238" s="10"/>
      <c r="GX238" s="10"/>
      <c r="GY238" s="10"/>
      <c r="GZ238" s="10"/>
      <c r="HA238" s="10"/>
      <c r="HB238" s="10"/>
      <c r="HC238" s="10"/>
      <c r="HD238" s="10"/>
      <c r="HE238" s="10"/>
      <c r="HF238" s="10"/>
      <c r="HG238" s="10"/>
      <c r="HH238" s="10"/>
      <c r="HI238" s="10"/>
      <c r="HJ238" s="10"/>
      <c r="HK238" s="10"/>
      <c r="HL238" s="10"/>
      <c r="HM238" s="10"/>
      <c r="HN238" s="10"/>
      <c r="HO238" s="10"/>
      <c r="HP238" s="10"/>
      <c r="HQ238" s="10"/>
      <c r="HR238" s="10"/>
      <c r="HS238" s="10"/>
      <c r="HT238" s="10"/>
      <c r="HU238" s="10"/>
      <c r="HV238" s="10"/>
      <c r="HW238" s="10"/>
      <c r="HX238" s="10"/>
      <c r="HY238" s="10"/>
      <c r="HZ238" s="10"/>
      <c r="IA238" s="10"/>
      <c r="IB238" s="10"/>
      <c r="IC238" s="10"/>
      <c r="ID238" s="10"/>
      <c r="IE238" s="10"/>
      <c r="IF238" s="10"/>
      <c r="IG238" s="10"/>
      <c r="IH238" s="10"/>
      <c r="II238" s="10"/>
      <c r="IJ238" s="10"/>
      <c r="IK238" s="10"/>
      <c r="IL238" s="10"/>
      <c r="IM238" s="10"/>
      <c r="IN238" s="10"/>
      <c r="IO238" s="10"/>
      <c r="IP238" s="10"/>
      <c r="IQ238" s="10"/>
      <c r="IR238" s="10"/>
      <c r="IS238" s="10"/>
      <c r="IT238" s="10"/>
      <c r="IU238" s="10"/>
      <c r="IV238" s="10"/>
      <c r="IW238" s="10"/>
    </row>
    <row r="239" spans="1:257" s="11" customFormat="1" ht="12" customHeight="1" x14ac:dyDescent="0.2">
      <c r="A239" s="7">
        <v>238</v>
      </c>
      <c r="B239" s="7" t="s">
        <v>31</v>
      </c>
      <c r="C239" s="7" t="s">
        <v>32</v>
      </c>
      <c r="D239" s="7" t="s">
        <v>155</v>
      </c>
      <c r="E239" s="20" t="s">
        <v>653</v>
      </c>
      <c r="F239" s="18" t="s">
        <v>29</v>
      </c>
      <c r="G239" s="25">
        <v>1.5E-3</v>
      </c>
      <c r="H239" s="25">
        <v>1.5E-3</v>
      </c>
      <c r="I239" s="25">
        <v>1.5E-3</v>
      </c>
      <c r="J239" s="26">
        <v>80</v>
      </c>
      <c r="K239" s="26"/>
      <c r="L239" s="25"/>
      <c r="M239" s="21"/>
      <c r="N239" s="8"/>
      <c r="O239" s="8"/>
      <c r="P239" s="7" t="s">
        <v>23</v>
      </c>
      <c r="Q239" s="7" t="s">
        <v>161</v>
      </c>
      <c r="R239" s="7" t="s">
        <v>24</v>
      </c>
      <c r="S239" s="7" t="s">
        <v>94</v>
      </c>
      <c r="T239" s="9" t="s">
        <v>33</v>
      </c>
      <c r="U239" s="12" t="s">
        <v>467</v>
      </c>
      <c r="V239" s="7" t="s">
        <v>406</v>
      </c>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0"/>
      <c r="EU239" s="10"/>
      <c r="EV239" s="10"/>
      <c r="EW239" s="10"/>
      <c r="EX239" s="10"/>
      <c r="EY239" s="10"/>
      <c r="EZ239" s="10"/>
      <c r="FA239" s="10"/>
      <c r="FB239" s="10"/>
      <c r="FC239" s="10"/>
      <c r="FD239" s="10"/>
      <c r="FE239" s="10"/>
      <c r="FF239" s="10"/>
      <c r="FG239" s="10"/>
      <c r="FH239" s="10"/>
      <c r="FI239" s="10"/>
      <c r="FJ239" s="10"/>
      <c r="FK239" s="10"/>
      <c r="FL239" s="10"/>
      <c r="FM239" s="10"/>
      <c r="FN239" s="10"/>
      <c r="FO239" s="10"/>
      <c r="FP239" s="10"/>
      <c r="FQ239" s="10"/>
      <c r="FR239" s="10"/>
      <c r="FS239" s="10"/>
      <c r="FT239" s="10"/>
      <c r="FU239" s="10"/>
      <c r="FV239" s="10"/>
      <c r="FW239" s="10"/>
      <c r="FX239" s="10"/>
      <c r="FY239" s="10"/>
      <c r="FZ239" s="10"/>
      <c r="GA239" s="10"/>
      <c r="GB239" s="10"/>
      <c r="GC239" s="10"/>
      <c r="GD239" s="10"/>
      <c r="GE239" s="10"/>
      <c r="GF239" s="10"/>
      <c r="GG239" s="10"/>
      <c r="GH239" s="10"/>
      <c r="GI239" s="10"/>
      <c r="GJ239" s="10"/>
      <c r="GK239" s="10"/>
      <c r="GL239" s="10"/>
      <c r="GM239" s="10"/>
      <c r="GN239" s="10"/>
      <c r="GO239" s="10"/>
      <c r="GP239" s="10"/>
      <c r="GQ239" s="10"/>
      <c r="GR239" s="10"/>
      <c r="GS239" s="10"/>
      <c r="GT239" s="10"/>
      <c r="GU239" s="10"/>
      <c r="GV239" s="10"/>
      <c r="GW239" s="10"/>
      <c r="GX239" s="10"/>
      <c r="GY239" s="10"/>
      <c r="GZ239" s="10"/>
      <c r="HA239" s="10"/>
      <c r="HB239" s="10"/>
      <c r="HC239" s="10"/>
      <c r="HD239" s="10"/>
      <c r="HE239" s="10"/>
      <c r="HF239" s="10"/>
      <c r="HG239" s="10"/>
      <c r="HH239" s="10"/>
      <c r="HI239" s="10"/>
      <c r="HJ239" s="10"/>
      <c r="HK239" s="10"/>
      <c r="HL239" s="10"/>
      <c r="HM239" s="10"/>
      <c r="HN239" s="10"/>
      <c r="HO239" s="10"/>
      <c r="HP239" s="10"/>
      <c r="HQ239" s="10"/>
      <c r="HR239" s="10"/>
      <c r="HS239" s="10"/>
      <c r="HT239" s="10"/>
      <c r="HU239" s="10"/>
      <c r="HV239" s="10"/>
      <c r="HW239" s="10"/>
      <c r="HX239" s="10"/>
      <c r="HY239" s="10"/>
      <c r="HZ239" s="10"/>
      <c r="IA239" s="10"/>
      <c r="IB239" s="10"/>
      <c r="IC239" s="10"/>
      <c r="ID239" s="10"/>
      <c r="IE239" s="10"/>
      <c r="IF239" s="10"/>
      <c r="IG239" s="10"/>
      <c r="IH239" s="10"/>
      <c r="II239" s="10"/>
      <c r="IJ239" s="10"/>
      <c r="IK239" s="10"/>
      <c r="IL239" s="10"/>
      <c r="IM239" s="10"/>
      <c r="IN239" s="10"/>
      <c r="IO239" s="10"/>
      <c r="IP239" s="10"/>
      <c r="IQ239" s="10"/>
      <c r="IR239" s="10"/>
      <c r="IS239" s="10"/>
      <c r="IT239" s="10"/>
      <c r="IU239" s="10"/>
      <c r="IV239" s="10"/>
      <c r="IW239" s="10"/>
    </row>
    <row r="240" spans="1:257" s="11" customFormat="1" ht="12" customHeight="1" x14ac:dyDescent="0.2">
      <c r="A240" s="7">
        <v>239</v>
      </c>
      <c r="B240" s="7" t="s">
        <v>31</v>
      </c>
      <c r="C240" s="7" t="s">
        <v>32</v>
      </c>
      <c r="D240" s="7" t="s">
        <v>155</v>
      </c>
      <c r="E240" s="20" t="s">
        <v>946</v>
      </c>
      <c r="F240" s="18" t="s">
        <v>29</v>
      </c>
      <c r="G240" s="25"/>
      <c r="H240" s="25"/>
      <c r="I240" s="25"/>
      <c r="J240" s="26">
        <v>30</v>
      </c>
      <c r="K240" s="26"/>
      <c r="L240" s="25"/>
      <c r="M240" s="21"/>
      <c r="N240" s="8"/>
      <c r="O240" s="8"/>
      <c r="P240" s="7" t="s">
        <v>23</v>
      </c>
      <c r="Q240" s="7" t="s">
        <v>155</v>
      </c>
      <c r="R240" s="7" t="s">
        <v>24</v>
      </c>
      <c r="S240" s="7" t="s">
        <v>95</v>
      </c>
      <c r="T240" s="9" t="s">
        <v>33</v>
      </c>
      <c r="U240" s="12" t="s">
        <v>467</v>
      </c>
      <c r="V240" s="7" t="s">
        <v>406</v>
      </c>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0"/>
      <c r="EX240" s="10"/>
      <c r="EY240" s="10"/>
      <c r="EZ240" s="10"/>
      <c r="FA240" s="10"/>
      <c r="FB240" s="10"/>
      <c r="FC240" s="10"/>
      <c r="FD240" s="10"/>
      <c r="FE240" s="10"/>
      <c r="FF240" s="10"/>
      <c r="FG240" s="10"/>
      <c r="FH240" s="10"/>
      <c r="FI240" s="10"/>
      <c r="FJ240" s="10"/>
      <c r="FK240" s="10"/>
      <c r="FL240" s="10"/>
      <c r="FM240" s="10"/>
      <c r="FN240" s="10"/>
      <c r="FO240" s="10"/>
      <c r="FP240" s="10"/>
      <c r="FQ240" s="10"/>
      <c r="FR240" s="10"/>
      <c r="FS240" s="10"/>
      <c r="FT240" s="10"/>
      <c r="FU240" s="10"/>
      <c r="FV240" s="10"/>
      <c r="FW240" s="10"/>
      <c r="FX240" s="10"/>
      <c r="FY240" s="10"/>
      <c r="FZ240" s="10"/>
      <c r="GA240" s="10"/>
      <c r="GB240" s="10"/>
      <c r="GC240" s="10"/>
      <c r="GD240" s="10"/>
      <c r="GE240" s="10"/>
      <c r="GF240" s="10"/>
      <c r="GG240" s="10"/>
      <c r="GH240" s="10"/>
      <c r="GI240" s="10"/>
      <c r="GJ240" s="10"/>
      <c r="GK240" s="10"/>
      <c r="GL240" s="10"/>
      <c r="GM240" s="10"/>
      <c r="GN240" s="10"/>
      <c r="GO240" s="10"/>
      <c r="GP240" s="10"/>
      <c r="GQ240" s="10"/>
      <c r="GR240" s="10"/>
      <c r="GS240" s="10"/>
      <c r="GT240" s="10"/>
      <c r="GU240" s="10"/>
      <c r="GV240" s="10"/>
      <c r="GW240" s="10"/>
      <c r="GX240" s="10"/>
      <c r="GY240" s="10"/>
      <c r="GZ240" s="10"/>
      <c r="HA240" s="10"/>
      <c r="HB240" s="10"/>
      <c r="HC240" s="10"/>
      <c r="HD240" s="10"/>
      <c r="HE240" s="10"/>
      <c r="HF240" s="10"/>
      <c r="HG240" s="10"/>
      <c r="HH240" s="10"/>
      <c r="HI240" s="10"/>
      <c r="HJ240" s="10"/>
      <c r="HK240" s="10"/>
      <c r="HL240" s="10"/>
      <c r="HM240" s="10"/>
      <c r="HN240" s="10"/>
      <c r="HO240" s="10"/>
      <c r="HP240" s="10"/>
      <c r="HQ240" s="10"/>
      <c r="HR240" s="10"/>
      <c r="HS240" s="10"/>
      <c r="HT240" s="10"/>
      <c r="HU240" s="10"/>
      <c r="HV240" s="10"/>
      <c r="HW240" s="10"/>
      <c r="HX240" s="10"/>
      <c r="HY240" s="10"/>
      <c r="HZ240" s="10"/>
      <c r="IA240" s="10"/>
      <c r="IB240" s="10"/>
      <c r="IC240" s="10"/>
      <c r="ID240" s="10"/>
      <c r="IE240" s="10"/>
      <c r="IF240" s="10"/>
      <c r="IG240" s="10"/>
      <c r="IH240" s="10"/>
      <c r="II240" s="10"/>
      <c r="IJ240" s="10"/>
      <c r="IK240" s="10"/>
      <c r="IL240" s="10"/>
      <c r="IM240" s="10"/>
      <c r="IN240" s="10"/>
      <c r="IO240" s="10"/>
      <c r="IP240" s="10"/>
      <c r="IQ240" s="10"/>
      <c r="IR240" s="10"/>
      <c r="IS240" s="10"/>
      <c r="IT240" s="10"/>
      <c r="IU240" s="10"/>
      <c r="IV240" s="10"/>
      <c r="IW240" s="10"/>
    </row>
    <row r="241" spans="1:257" s="11" customFormat="1" ht="12" customHeight="1" x14ac:dyDescent="0.2">
      <c r="A241" s="7">
        <v>240</v>
      </c>
      <c r="B241" s="7" t="s">
        <v>31</v>
      </c>
      <c r="C241" s="7" t="s">
        <v>32</v>
      </c>
      <c r="D241" s="7" t="s">
        <v>155</v>
      </c>
      <c r="E241" s="20" t="s">
        <v>947</v>
      </c>
      <c r="F241" s="18" t="s">
        <v>29</v>
      </c>
      <c r="G241" s="25"/>
      <c r="H241" s="25"/>
      <c r="I241" s="25"/>
      <c r="J241" s="26">
        <v>22</v>
      </c>
      <c r="K241" s="26"/>
      <c r="L241" s="25"/>
      <c r="M241" s="21"/>
      <c r="N241" s="8"/>
      <c r="O241" s="8"/>
      <c r="P241" s="7" t="s">
        <v>23</v>
      </c>
      <c r="Q241" s="7" t="s">
        <v>155</v>
      </c>
      <c r="R241" s="7" t="s">
        <v>24</v>
      </c>
      <c r="S241" s="7" t="s">
        <v>95</v>
      </c>
      <c r="T241" s="9" t="s">
        <v>33</v>
      </c>
      <c r="U241" s="12" t="s">
        <v>467</v>
      </c>
      <c r="V241" s="7" t="s">
        <v>406</v>
      </c>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0"/>
      <c r="EX241" s="10"/>
      <c r="EY241" s="10"/>
      <c r="EZ241" s="10"/>
      <c r="FA241" s="10"/>
      <c r="FB241" s="10"/>
      <c r="FC241" s="10"/>
      <c r="FD241" s="10"/>
      <c r="FE241" s="10"/>
      <c r="FF241" s="10"/>
      <c r="FG241" s="10"/>
      <c r="FH241" s="10"/>
      <c r="FI241" s="10"/>
      <c r="FJ241" s="10"/>
      <c r="FK241" s="10"/>
      <c r="FL241" s="10"/>
      <c r="FM241" s="10"/>
      <c r="FN241" s="10"/>
      <c r="FO241" s="10"/>
      <c r="FP241" s="10"/>
      <c r="FQ241" s="10"/>
      <c r="FR241" s="10"/>
      <c r="FS241" s="10"/>
      <c r="FT241" s="10"/>
      <c r="FU241" s="10"/>
      <c r="FV241" s="10"/>
      <c r="FW241" s="10"/>
      <c r="FX241" s="10"/>
      <c r="FY241" s="10"/>
      <c r="FZ241" s="10"/>
      <c r="GA241" s="10"/>
      <c r="GB241" s="10"/>
      <c r="GC241" s="10"/>
      <c r="GD241" s="10"/>
      <c r="GE241" s="10"/>
      <c r="GF241" s="10"/>
      <c r="GG241" s="10"/>
      <c r="GH241" s="10"/>
      <c r="GI241" s="10"/>
      <c r="GJ241" s="10"/>
      <c r="GK241" s="10"/>
      <c r="GL241" s="10"/>
      <c r="GM241" s="10"/>
      <c r="GN241" s="10"/>
      <c r="GO241" s="10"/>
      <c r="GP241" s="10"/>
      <c r="GQ241" s="10"/>
      <c r="GR241" s="10"/>
      <c r="GS241" s="10"/>
      <c r="GT241" s="10"/>
      <c r="GU241" s="10"/>
      <c r="GV241" s="10"/>
      <c r="GW241" s="10"/>
      <c r="GX241" s="10"/>
      <c r="GY241" s="10"/>
      <c r="GZ241" s="10"/>
      <c r="HA241" s="10"/>
      <c r="HB241" s="10"/>
      <c r="HC241" s="10"/>
      <c r="HD241" s="10"/>
      <c r="HE241" s="10"/>
      <c r="HF241" s="10"/>
      <c r="HG241" s="10"/>
      <c r="HH241" s="10"/>
      <c r="HI241" s="10"/>
      <c r="HJ241" s="10"/>
      <c r="HK241" s="10"/>
      <c r="HL241" s="10"/>
      <c r="HM241" s="10"/>
      <c r="HN241" s="10"/>
      <c r="HO241" s="10"/>
      <c r="HP241" s="10"/>
      <c r="HQ241" s="10"/>
      <c r="HR241" s="10"/>
      <c r="HS241" s="10"/>
      <c r="HT241" s="10"/>
      <c r="HU241" s="10"/>
      <c r="HV241" s="10"/>
      <c r="HW241" s="10"/>
      <c r="HX241" s="10"/>
      <c r="HY241" s="10"/>
      <c r="HZ241" s="10"/>
      <c r="IA241" s="10"/>
      <c r="IB241" s="10"/>
      <c r="IC241" s="10"/>
      <c r="ID241" s="10"/>
      <c r="IE241" s="10"/>
      <c r="IF241" s="10"/>
      <c r="IG241" s="10"/>
      <c r="IH241" s="10"/>
      <c r="II241" s="10"/>
      <c r="IJ241" s="10"/>
      <c r="IK241" s="10"/>
      <c r="IL241" s="10"/>
      <c r="IM241" s="10"/>
      <c r="IN241" s="10"/>
      <c r="IO241" s="10"/>
      <c r="IP241" s="10"/>
      <c r="IQ241" s="10"/>
      <c r="IR241" s="10"/>
      <c r="IS241" s="10"/>
      <c r="IT241" s="10"/>
      <c r="IU241" s="10"/>
      <c r="IV241" s="10"/>
      <c r="IW241" s="10"/>
    </row>
    <row r="242" spans="1:257" s="11" customFormat="1" ht="12" customHeight="1" x14ac:dyDescent="0.2">
      <c r="A242" s="7">
        <v>241</v>
      </c>
      <c r="B242" s="7" t="s">
        <v>31</v>
      </c>
      <c r="C242" s="7" t="s">
        <v>32</v>
      </c>
      <c r="D242" s="7" t="s">
        <v>155</v>
      </c>
      <c r="E242" s="20" t="s">
        <v>262</v>
      </c>
      <c r="F242" s="18" t="s">
        <v>29</v>
      </c>
      <c r="G242" s="25"/>
      <c r="H242" s="25"/>
      <c r="I242" s="25"/>
      <c r="J242" s="26">
        <v>12</v>
      </c>
      <c r="K242" s="26"/>
      <c r="L242" s="25"/>
      <c r="M242" s="21"/>
      <c r="N242" s="8"/>
      <c r="O242" s="8"/>
      <c r="P242" s="7" t="s">
        <v>23</v>
      </c>
      <c r="Q242" s="7" t="s">
        <v>155</v>
      </c>
      <c r="R242" s="7" t="s">
        <v>24</v>
      </c>
      <c r="S242" s="7" t="s">
        <v>97</v>
      </c>
      <c r="T242" s="9" t="s">
        <v>33</v>
      </c>
      <c r="U242" s="12" t="s">
        <v>467</v>
      </c>
      <c r="V242" s="7" t="s">
        <v>406</v>
      </c>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0"/>
      <c r="EX242" s="10"/>
      <c r="EY242" s="10"/>
      <c r="EZ242" s="10"/>
      <c r="FA242" s="10"/>
      <c r="FB242" s="10"/>
      <c r="FC242" s="10"/>
      <c r="FD242" s="10"/>
      <c r="FE242" s="10"/>
      <c r="FF242" s="10"/>
      <c r="FG242" s="10"/>
      <c r="FH242" s="10"/>
      <c r="FI242" s="10"/>
      <c r="FJ242" s="10"/>
      <c r="FK242" s="10"/>
      <c r="FL242" s="10"/>
      <c r="FM242" s="10"/>
      <c r="FN242" s="10"/>
      <c r="FO242" s="10"/>
      <c r="FP242" s="10"/>
      <c r="FQ242" s="10"/>
      <c r="FR242" s="10"/>
      <c r="FS242" s="10"/>
      <c r="FT242" s="10"/>
      <c r="FU242" s="10"/>
      <c r="FV242" s="10"/>
      <c r="FW242" s="10"/>
      <c r="FX242" s="10"/>
      <c r="FY242" s="10"/>
      <c r="FZ242" s="10"/>
      <c r="GA242" s="10"/>
      <c r="GB242" s="10"/>
      <c r="GC242" s="10"/>
      <c r="GD242" s="10"/>
      <c r="GE242" s="10"/>
      <c r="GF242" s="10"/>
      <c r="GG242" s="10"/>
      <c r="GH242" s="10"/>
      <c r="GI242" s="10"/>
      <c r="GJ242" s="10"/>
      <c r="GK242" s="10"/>
      <c r="GL242" s="10"/>
      <c r="GM242" s="10"/>
      <c r="GN242" s="10"/>
      <c r="GO242" s="10"/>
      <c r="GP242" s="10"/>
      <c r="GQ242" s="10"/>
      <c r="GR242" s="10"/>
      <c r="GS242" s="10"/>
      <c r="GT242" s="10"/>
      <c r="GU242" s="10"/>
      <c r="GV242" s="10"/>
      <c r="GW242" s="10"/>
      <c r="GX242" s="10"/>
      <c r="GY242" s="10"/>
      <c r="GZ242" s="10"/>
      <c r="HA242" s="10"/>
      <c r="HB242" s="10"/>
      <c r="HC242" s="10"/>
      <c r="HD242" s="10"/>
      <c r="HE242" s="10"/>
      <c r="HF242" s="10"/>
      <c r="HG242" s="10"/>
      <c r="HH242" s="10"/>
      <c r="HI242" s="10"/>
      <c r="HJ242" s="10"/>
      <c r="HK242" s="10"/>
      <c r="HL242" s="10"/>
      <c r="HM242" s="10"/>
      <c r="HN242" s="10"/>
      <c r="HO242" s="10"/>
      <c r="HP242" s="10"/>
      <c r="HQ242" s="10"/>
      <c r="HR242" s="10"/>
      <c r="HS242" s="10"/>
      <c r="HT242" s="10"/>
      <c r="HU242" s="10"/>
      <c r="HV242" s="10"/>
      <c r="HW242" s="10"/>
      <c r="HX242" s="10"/>
      <c r="HY242" s="10"/>
      <c r="HZ242" s="10"/>
      <c r="IA242" s="10"/>
      <c r="IB242" s="10"/>
      <c r="IC242" s="10"/>
      <c r="ID242" s="10"/>
      <c r="IE242" s="10"/>
      <c r="IF242" s="10"/>
      <c r="IG242" s="10"/>
      <c r="IH242" s="10"/>
      <c r="II242" s="10"/>
      <c r="IJ242" s="10"/>
      <c r="IK242" s="10"/>
      <c r="IL242" s="10"/>
      <c r="IM242" s="10"/>
      <c r="IN242" s="10"/>
      <c r="IO242" s="10"/>
      <c r="IP242" s="10"/>
      <c r="IQ242" s="10"/>
      <c r="IR242" s="10"/>
      <c r="IS242" s="10"/>
      <c r="IT242" s="10"/>
      <c r="IU242" s="10"/>
      <c r="IV242" s="10"/>
      <c r="IW242" s="10"/>
    </row>
    <row r="243" spans="1:257" s="11" customFormat="1" ht="12" customHeight="1" x14ac:dyDescent="0.2">
      <c r="A243" s="7">
        <v>242</v>
      </c>
      <c r="B243" s="7" t="s">
        <v>31</v>
      </c>
      <c r="C243" s="7" t="s">
        <v>32</v>
      </c>
      <c r="D243" s="7" t="s">
        <v>155</v>
      </c>
      <c r="E243" s="20" t="s">
        <v>654</v>
      </c>
      <c r="F243" s="18" t="s">
        <v>29</v>
      </c>
      <c r="G243" s="25">
        <v>1.25E-3</v>
      </c>
      <c r="H243" s="25">
        <v>1.25E-3</v>
      </c>
      <c r="I243" s="25">
        <v>1.25E-3</v>
      </c>
      <c r="J243" s="26">
        <v>70</v>
      </c>
      <c r="K243" s="26"/>
      <c r="L243" s="25"/>
      <c r="M243" s="21"/>
      <c r="N243" s="8"/>
      <c r="O243" s="8"/>
      <c r="P243" s="7" t="s">
        <v>23</v>
      </c>
      <c r="Q243" s="7" t="s">
        <v>169</v>
      </c>
      <c r="R243" s="7" t="s">
        <v>24</v>
      </c>
      <c r="S243" s="7" t="s">
        <v>918</v>
      </c>
      <c r="T243" s="9" t="s">
        <v>33</v>
      </c>
      <c r="U243" s="12" t="s">
        <v>467</v>
      </c>
      <c r="V243" s="7" t="s">
        <v>406</v>
      </c>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0"/>
      <c r="EX243" s="10"/>
      <c r="EY243" s="10"/>
      <c r="EZ243" s="10"/>
      <c r="FA243" s="10"/>
      <c r="FB243" s="10"/>
      <c r="FC243" s="10"/>
      <c r="FD243" s="10"/>
      <c r="FE243" s="10"/>
      <c r="FF243" s="10"/>
      <c r="FG243" s="10"/>
      <c r="FH243" s="10"/>
      <c r="FI243" s="10"/>
      <c r="FJ243" s="10"/>
      <c r="FK243" s="10"/>
      <c r="FL243" s="10"/>
      <c r="FM243" s="10"/>
      <c r="FN243" s="10"/>
      <c r="FO243" s="10"/>
      <c r="FP243" s="10"/>
      <c r="FQ243" s="10"/>
      <c r="FR243" s="10"/>
      <c r="FS243" s="10"/>
      <c r="FT243" s="10"/>
      <c r="FU243" s="10"/>
      <c r="FV243" s="10"/>
      <c r="FW243" s="10"/>
      <c r="FX243" s="10"/>
      <c r="FY243" s="10"/>
      <c r="FZ243" s="10"/>
      <c r="GA243" s="10"/>
      <c r="GB243" s="10"/>
      <c r="GC243" s="10"/>
      <c r="GD243" s="10"/>
      <c r="GE243" s="10"/>
      <c r="GF243" s="10"/>
      <c r="GG243" s="10"/>
      <c r="GH243" s="10"/>
      <c r="GI243" s="10"/>
      <c r="GJ243" s="10"/>
      <c r="GK243" s="10"/>
      <c r="GL243" s="10"/>
      <c r="GM243" s="10"/>
      <c r="GN243" s="10"/>
      <c r="GO243" s="10"/>
      <c r="GP243" s="10"/>
      <c r="GQ243" s="10"/>
      <c r="GR243" s="10"/>
      <c r="GS243" s="10"/>
      <c r="GT243" s="10"/>
      <c r="GU243" s="10"/>
      <c r="GV243" s="10"/>
      <c r="GW243" s="10"/>
      <c r="GX243" s="10"/>
      <c r="GY243" s="10"/>
      <c r="GZ243" s="10"/>
      <c r="HA243" s="10"/>
      <c r="HB243" s="10"/>
      <c r="HC243" s="10"/>
      <c r="HD243" s="10"/>
      <c r="HE243" s="10"/>
      <c r="HF243" s="10"/>
      <c r="HG243" s="10"/>
      <c r="HH243" s="10"/>
      <c r="HI243" s="10"/>
      <c r="HJ243" s="10"/>
      <c r="HK243" s="10"/>
      <c r="HL243" s="10"/>
      <c r="HM243" s="10"/>
      <c r="HN243" s="10"/>
      <c r="HO243" s="10"/>
      <c r="HP243" s="10"/>
      <c r="HQ243" s="10"/>
      <c r="HR243" s="10"/>
      <c r="HS243" s="10"/>
      <c r="HT243" s="10"/>
      <c r="HU243" s="10"/>
      <c r="HV243" s="10"/>
      <c r="HW243" s="10"/>
      <c r="HX243" s="10"/>
      <c r="HY243" s="10"/>
      <c r="HZ243" s="10"/>
      <c r="IA243" s="10"/>
      <c r="IB243" s="10"/>
      <c r="IC243" s="10"/>
      <c r="ID243" s="10"/>
      <c r="IE243" s="10"/>
      <c r="IF243" s="10"/>
      <c r="IG243" s="10"/>
      <c r="IH243" s="10"/>
      <c r="II243" s="10"/>
      <c r="IJ243" s="10"/>
      <c r="IK243" s="10"/>
      <c r="IL243" s="10"/>
      <c r="IM243" s="10"/>
      <c r="IN243" s="10"/>
      <c r="IO243" s="10"/>
      <c r="IP243" s="10"/>
      <c r="IQ243" s="10"/>
      <c r="IR243" s="10"/>
      <c r="IS243" s="10"/>
      <c r="IT243" s="10"/>
      <c r="IU243" s="10"/>
      <c r="IV243" s="10"/>
      <c r="IW243" s="10"/>
    </row>
    <row r="244" spans="1:257" s="11" customFormat="1" ht="12" customHeight="1" x14ac:dyDescent="0.2">
      <c r="A244" s="7">
        <v>243</v>
      </c>
      <c r="B244" s="7" t="s">
        <v>31</v>
      </c>
      <c r="C244" s="7" t="s">
        <v>32</v>
      </c>
      <c r="D244" s="7" t="s">
        <v>155</v>
      </c>
      <c r="E244" s="20" t="s">
        <v>946</v>
      </c>
      <c r="F244" s="18" t="s">
        <v>29</v>
      </c>
      <c r="G244" s="25"/>
      <c r="H244" s="25"/>
      <c r="I244" s="25"/>
      <c r="J244" s="26">
        <v>30</v>
      </c>
      <c r="K244" s="26"/>
      <c r="L244" s="25"/>
      <c r="M244" s="21"/>
      <c r="N244" s="8"/>
      <c r="O244" s="8"/>
      <c r="P244" s="7" t="s">
        <v>23</v>
      </c>
      <c r="Q244" s="7" t="s">
        <v>155</v>
      </c>
      <c r="R244" s="7" t="s">
        <v>24</v>
      </c>
      <c r="S244" s="7" t="s">
        <v>95</v>
      </c>
      <c r="T244" s="9" t="s">
        <v>33</v>
      </c>
      <c r="U244" s="12" t="s">
        <v>467</v>
      </c>
      <c r="V244" s="7" t="s">
        <v>406</v>
      </c>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0"/>
      <c r="EX244" s="10"/>
      <c r="EY244" s="10"/>
      <c r="EZ244" s="10"/>
      <c r="FA244" s="10"/>
      <c r="FB244" s="10"/>
      <c r="FC244" s="10"/>
      <c r="FD244" s="10"/>
      <c r="FE244" s="10"/>
      <c r="FF244" s="10"/>
      <c r="FG244" s="10"/>
      <c r="FH244" s="10"/>
      <c r="FI244" s="10"/>
      <c r="FJ244" s="10"/>
      <c r="FK244" s="10"/>
      <c r="FL244" s="10"/>
      <c r="FM244" s="10"/>
      <c r="FN244" s="10"/>
      <c r="FO244" s="10"/>
      <c r="FP244" s="10"/>
      <c r="FQ244" s="10"/>
      <c r="FR244" s="10"/>
      <c r="FS244" s="10"/>
      <c r="FT244" s="10"/>
      <c r="FU244" s="10"/>
      <c r="FV244" s="10"/>
      <c r="FW244" s="10"/>
      <c r="FX244" s="10"/>
      <c r="FY244" s="10"/>
      <c r="FZ244" s="10"/>
      <c r="GA244" s="10"/>
      <c r="GB244" s="10"/>
      <c r="GC244" s="10"/>
      <c r="GD244" s="10"/>
      <c r="GE244" s="10"/>
      <c r="GF244" s="10"/>
      <c r="GG244" s="10"/>
      <c r="GH244" s="10"/>
      <c r="GI244" s="10"/>
      <c r="GJ244" s="10"/>
      <c r="GK244" s="10"/>
      <c r="GL244" s="10"/>
      <c r="GM244" s="10"/>
      <c r="GN244" s="10"/>
      <c r="GO244" s="10"/>
      <c r="GP244" s="10"/>
      <c r="GQ244" s="10"/>
      <c r="GR244" s="10"/>
      <c r="GS244" s="10"/>
      <c r="GT244" s="10"/>
      <c r="GU244" s="10"/>
      <c r="GV244" s="10"/>
      <c r="GW244" s="10"/>
      <c r="GX244" s="10"/>
      <c r="GY244" s="10"/>
      <c r="GZ244" s="10"/>
      <c r="HA244" s="10"/>
      <c r="HB244" s="10"/>
      <c r="HC244" s="10"/>
      <c r="HD244" s="10"/>
      <c r="HE244" s="10"/>
      <c r="HF244" s="10"/>
      <c r="HG244" s="10"/>
      <c r="HH244" s="10"/>
      <c r="HI244" s="10"/>
      <c r="HJ244" s="10"/>
      <c r="HK244" s="10"/>
      <c r="HL244" s="10"/>
      <c r="HM244" s="10"/>
      <c r="HN244" s="10"/>
      <c r="HO244" s="10"/>
      <c r="HP244" s="10"/>
      <c r="HQ244" s="10"/>
      <c r="HR244" s="10"/>
      <c r="HS244" s="10"/>
      <c r="HT244" s="10"/>
      <c r="HU244" s="10"/>
      <c r="HV244" s="10"/>
      <c r="HW244" s="10"/>
      <c r="HX244" s="10"/>
      <c r="HY244" s="10"/>
      <c r="HZ244" s="10"/>
      <c r="IA244" s="10"/>
      <c r="IB244" s="10"/>
      <c r="IC244" s="10"/>
      <c r="ID244" s="10"/>
      <c r="IE244" s="10"/>
      <c r="IF244" s="10"/>
      <c r="IG244" s="10"/>
      <c r="IH244" s="10"/>
      <c r="II244" s="10"/>
      <c r="IJ244" s="10"/>
      <c r="IK244" s="10"/>
      <c r="IL244" s="10"/>
      <c r="IM244" s="10"/>
      <c r="IN244" s="10"/>
      <c r="IO244" s="10"/>
      <c r="IP244" s="10"/>
      <c r="IQ244" s="10"/>
      <c r="IR244" s="10"/>
      <c r="IS244" s="10"/>
      <c r="IT244" s="10"/>
      <c r="IU244" s="10"/>
      <c r="IV244" s="10"/>
      <c r="IW244" s="10"/>
    </row>
    <row r="245" spans="1:257" s="11" customFormat="1" ht="12" customHeight="1" x14ac:dyDescent="0.2">
      <c r="A245" s="7">
        <v>244</v>
      </c>
      <c r="B245" s="7" t="s">
        <v>31</v>
      </c>
      <c r="C245" s="7" t="s">
        <v>32</v>
      </c>
      <c r="D245" s="7" t="s">
        <v>155</v>
      </c>
      <c r="E245" s="20" t="s">
        <v>947</v>
      </c>
      <c r="F245" s="18" t="s">
        <v>29</v>
      </c>
      <c r="G245" s="25"/>
      <c r="H245" s="25"/>
      <c r="I245" s="25"/>
      <c r="J245" s="26">
        <v>22</v>
      </c>
      <c r="K245" s="26"/>
      <c r="L245" s="25"/>
      <c r="M245" s="21"/>
      <c r="N245" s="8"/>
      <c r="O245" s="8"/>
      <c r="P245" s="7" t="s">
        <v>23</v>
      </c>
      <c r="Q245" s="7" t="s">
        <v>155</v>
      </c>
      <c r="R245" s="7" t="s">
        <v>24</v>
      </c>
      <c r="S245" s="7" t="s">
        <v>95</v>
      </c>
      <c r="T245" s="9" t="s">
        <v>33</v>
      </c>
      <c r="U245" s="12" t="s">
        <v>467</v>
      </c>
      <c r="V245" s="7" t="s">
        <v>406</v>
      </c>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0"/>
      <c r="EX245" s="10"/>
      <c r="EY245" s="10"/>
      <c r="EZ245" s="10"/>
      <c r="FA245" s="10"/>
      <c r="FB245" s="10"/>
      <c r="FC245" s="10"/>
      <c r="FD245" s="10"/>
      <c r="FE245" s="10"/>
      <c r="FF245" s="10"/>
      <c r="FG245" s="10"/>
      <c r="FH245" s="10"/>
      <c r="FI245" s="10"/>
      <c r="FJ245" s="10"/>
      <c r="FK245" s="10"/>
      <c r="FL245" s="10"/>
      <c r="FM245" s="10"/>
      <c r="FN245" s="10"/>
      <c r="FO245" s="10"/>
      <c r="FP245" s="10"/>
      <c r="FQ245" s="10"/>
      <c r="FR245" s="10"/>
      <c r="FS245" s="10"/>
      <c r="FT245" s="10"/>
      <c r="FU245" s="10"/>
      <c r="FV245" s="10"/>
      <c r="FW245" s="10"/>
      <c r="FX245" s="10"/>
      <c r="FY245" s="10"/>
      <c r="FZ245" s="10"/>
      <c r="GA245" s="10"/>
      <c r="GB245" s="10"/>
      <c r="GC245" s="10"/>
      <c r="GD245" s="10"/>
      <c r="GE245" s="10"/>
      <c r="GF245" s="10"/>
      <c r="GG245" s="10"/>
      <c r="GH245" s="10"/>
      <c r="GI245" s="10"/>
      <c r="GJ245" s="10"/>
      <c r="GK245" s="10"/>
      <c r="GL245" s="10"/>
      <c r="GM245" s="10"/>
      <c r="GN245" s="10"/>
      <c r="GO245" s="10"/>
      <c r="GP245" s="10"/>
      <c r="GQ245" s="10"/>
      <c r="GR245" s="10"/>
      <c r="GS245" s="10"/>
      <c r="GT245" s="10"/>
      <c r="GU245" s="10"/>
      <c r="GV245" s="10"/>
      <c r="GW245" s="10"/>
      <c r="GX245" s="10"/>
      <c r="GY245" s="10"/>
      <c r="GZ245" s="10"/>
      <c r="HA245" s="10"/>
      <c r="HB245" s="10"/>
      <c r="HC245" s="10"/>
      <c r="HD245" s="10"/>
      <c r="HE245" s="10"/>
      <c r="HF245" s="10"/>
      <c r="HG245" s="10"/>
      <c r="HH245" s="10"/>
      <c r="HI245" s="10"/>
      <c r="HJ245" s="10"/>
      <c r="HK245" s="10"/>
      <c r="HL245" s="10"/>
      <c r="HM245" s="10"/>
      <c r="HN245" s="10"/>
      <c r="HO245" s="10"/>
      <c r="HP245" s="10"/>
      <c r="HQ245" s="10"/>
      <c r="HR245" s="10"/>
      <c r="HS245" s="10"/>
      <c r="HT245" s="10"/>
      <c r="HU245" s="10"/>
      <c r="HV245" s="10"/>
      <c r="HW245" s="10"/>
      <c r="HX245" s="10"/>
      <c r="HY245" s="10"/>
      <c r="HZ245" s="10"/>
      <c r="IA245" s="10"/>
      <c r="IB245" s="10"/>
      <c r="IC245" s="10"/>
      <c r="ID245" s="10"/>
      <c r="IE245" s="10"/>
      <c r="IF245" s="10"/>
      <c r="IG245" s="10"/>
      <c r="IH245" s="10"/>
      <c r="II245" s="10"/>
      <c r="IJ245" s="10"/>
      <c r="IK245" s="10"/>
      <c r="IL245" s="10"/>
      <c r="IM245" s="10"/>
      <c r="IN245" s="10"/>
      <c r="IO245" s="10"/>
      <c r="IP245" s="10"/>
      <c r="IQ245" s="10"/>
      <c r="IR245" s="10"/>
      <c r="IS245" s="10"/>
      <c r="IT245" s="10"/>
      <c r="IU245" s="10"/>
      <c r="IV245" s="10"/>
      <c r="IW245" s="10"/>
    </row>
    <row r="246" spans="1:257" s="11" customFormat="1" ht="12" customHeight="1" x14ac:dyDescent="0.2">
      <c r="A246" s="7">
        <v>245</v>
      </c>
      <c r="B246" s="7" t="s">
        <v>31</v>
      </c>
      <c r="C246" s="7" t="s">
        <v>32</v>
      </c>
      <c r="D246" s="7" t="s">
        <v>155</v>
      </c>
      <c r="E246" s="20" t="s">
        <v>262</v>
      </c>
      <c r="F246" s="18" t="s">
        <v>29</v>
      </c>
      <c r="G246" s="25"/>
      <c r="H246" s="25"/>
      <c r="I246" s="25"/>
      <c r="J246" s="26">
        <v>12</v>
      </c>
      <c r="K246" s="26"/>
      <c r="L246" s="25"/>
      <c r="M246" s="21"/>
      <c r="N246" s="8"/>
      <c r="O246" s="8"/>
      <c r="P246" s="7" t="s">
        <v>23</v>
      </c>
      <c r="Q246" s="7" t="s">
        <v>155</v>
      </c>
      <c r="R246" s="7" t="s">
        <v>24</v>
      </c>
      <c r="S246" s="7" t="s">
        <v>97</v>
      </c>
      <c r="T246" s="9" t="s">
        <v>33</v>
      </c>
      <c r="U246" s="12" t="s">
        <v>467</v>
      </c>
      <c r="V246" s="7" t="s">
        <v>406</v>
      </c>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0"/>
      <c r="EX246" s="10"/>
      <c r="EY246" s="10"/>
      <c r="EZ246" s="10"/>
      <c r="FA246" s="10"/>
      <c r="FB246" s="10"/>
      <c r="FC246" s="10"/>
      <c r="FD246" s="10"/>
      <c r="FE246" s="10"/>
      <c r="FF246" s="10"/>
      <c r="FG246" s="10"/>
      <c r="FH246" s="10"/>
      <c r="FI246" s="10"/>
      <c r="FJ246" s="10"/>
      <c r="FK246" s="10"/>
      <c r="FL246" s="10"/>
      <c r="FM246" s="10"/>
      <c r="FN246" s="10"/>
      <c r="FO246" s="10"/>
      <c r="FP246" s="10"/>
      <c r="FQ246" s="10"/>
      <c r="FR246" s="10"/>
      <c r="FS246" s="10"/>
      <c r="FT246" s="10"/>
      <c r="FU246" s="10"/>
      <c r="FV246" s="10"/>
      <c r="FW246" s="10"/>
      <c r="FX246" s="10"/>
      <c r="FY246" s="10"/>
      <c r="FZ246" s="10"/>
      <c r="GA246" s="10"/>
      <c r="GB246" s="10"/>
      <c r="GC246" s="10"/>
      <c r="GD246" s="10"/>
      <c r="GE246" s="10"/>
      <c r="GF246" s="10"/>
      <c r="GG246" s="10"/>
      <c r="GH246" s="10"/>
      <c r="GI246" s="10"/>
      <c r="GJ246" s="10"/>
      <c r="GK246" s="10"/>
      <c r="GL246" s="10"/>
      <c r="GM246" s="10"/>
      <c r="GN246" s="10"/>
      <c r="GO246" s="10"/>
      <c r="GP246" s="10"/>
      <c r="GQ246" s="10"/>
      <c r="GR246" s="10"/>
      <c r="GS246" s="10"/>
      <c r="GT246" s="10"/>
      <c r="GU246" s="10"/>
      <c r="GV246" s="10"/>
      <c r="GW246" s="10"/>
      <c r="GX246" s="10"/>
      <c r="GY246" s="10"/>
      <c r="GZ246" s="10"/>
      <c r="HA246" s="10"/>
      <c r="HB246" s="10"/>
      <c r="HC246" s="10"/>
      <c r="HD246" s="10"/>
      <c r="HE246" s="10"/>
      <c r="HF246" s="10"/>
      <c r="HG246" s="10"/>
      <c r="HH246" s="10"/>
      <c r="HI246" s="10"/>
      <c r="HJ246" s="10"/>
      <c r="HK246" s="10"/>
      <c r="HL246" s="10"/>
      <c r="HM246" s="10"/>
      <c r="HN246" s="10"/>
      <c r="HO246" s="10"/>
      <c r="HP246" s="10"/>
      <c r="HQ246" s="10"/>
      <c r="HR246" s="10"/>
      <c r="HS246" s="10"/>
      <c r="HT246" s="10"/>
      <c r="HU246" s="10"/>
      <c r="HV246" s="10"/>
      <c r="HW246" s="10"/>
      <c r="HX246" s="10"/>
      <c r="HY246" s="10"/>
      <c r="HZ246" s="10"/>
      <c r="IA246" s="10"/>
      <c r="IB246" s="10"/>
      <c r="IC246" s="10"/>
      <c r="ID246" s="10"/>
      <c r="IE246" s="10"/>
      <c r="IF246" s="10"/>
      <c r="IG246" s="10"/>
      <c r="IH246" s="10"/>
      <c r="II246" s="10"/>
      <c r="IJ246" s="10"/>
      <c r="IK246" s="10"/>
      <c r="IL246" s="10"/>
      <c r="IM246" s="10"/>
      <c r="IN246" s="10"/>
      <c r="IO246" s="10"/>
      <c r="IP246" s="10"/>
      <c r="IQ246" s="10"/>
      <c r="IR246" s="10"/>
      <c r="IS246" s="10"/>
      <c r="IT246" s="10"/>
      <c r="IU246" s="10"/>
      <c r="IV246" s="10"/>
      <c r="IW246" s="10"/>
    </row>
    <row r="247" spans="1:257" s="11" customFormat="1" ht="12" customHeight="1" x14ac:dyDescent="0.2">
      <c r="A247" s="7">
        <v>246</v>
      </c>
      <c r="B247" s="7" t="s">
        <v>31</v>
      </c>
      <c r="C247" s="7" t="s">
        <v>32</v>
      </c>
      <c r="D247" s="7" t="s">
        <v>155</v>
      </c>
      <c r="E247" s="20" t="s">
        <v>655</v>
      </c>
      <c r="F247" s="18" t="s">
        <v>29</v>
      </c>
      <c r="G247" s="25"/>
      <c r="H247" s="25"/>
      <c r="I247" s="25"/>
      <c r="J247" s="26">
        <v>70</v>
      </c>
      <c r="K247" s="26"/>
      <c r="L247" s="25"/>
      <c r="M247" s="21"/>
      <c r="N247" s="8"/>
      <c r="O247" s="8"/>
      <c r="P247" s="7" t="s">
        <v>23</v>
      </c>
      <c r="Q247" s="7" t="s">
        <v>155</v>
      </c>
      <c r="R247" s="7" t="s">
        <v>49</v>
      </c>
      <c r="S247" s="7" t="s">
        <v>97</v>
      </c>
      <c r="T247" s="9" t="s">
        <v>33</v>
      </c>
      <c r="U247" s="12" t="s">
        <v>467</v>
      </c>
      <c r="V247" s="7" t="s">
        <v>406</v>
      </c>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0"/>
      <c r="EX247" s="10"/>
      <c r="EY247" s="10"/>
      <c r="EZ247" s="10"/>
      <c r="FA247" s="10"/>
      <c r="FB247" s="10"/>
      <c r="FC247" s="10"/>
      <c r="FD247" s="10"/>
      <c r="FE247" s="10"/>
      <c r="FF247" s="10"/>
      <c r="FG247" s="10"/>
      <c r="FH247" s="10"/>
      <c r="FI247" s="10"/>
      <c r="FJ247" s="10"/>
      <c r="FK247" s="10"/>
      <c r="FL247" s="10"/>
      <c r="FM247" s="10"/>
      <c r="FN247" s="10"/>
      <c r="FO247" s="10"/>
      <c r="FP247" s="10"/>
      <c r="FQ247" s="10"/>
      <c r="FR247" s="10"/>
      <c r="FS247" s="10"/>
      <c r="FT247" s="10"/>
      <c r="FU247" s="10"/>
      <c r="FV247" s="10"/>
      <c r="FW247" s="10"/>
      <c r="FX247" s="10"/>
      <c r="FY247" s="10"/>
      <c r="FZ247" s="10"/>
      <c r="GA247" s="10"/>
      <c r="GB247" s="10"/>
      <c r="GC247" s="10"/>
      <c r="GD247" s="10"/>
      <c r="GE247" s="10"/>
      <c r="GF247" s="10"/>
      <c r="GG247" s="10"/>
      <c r="GH247" s="10"/>
      <c r="GI247" s="10"/>
      <c r="GJ247" s="10"/>
      <c r="GK247" s="10"/>
      <c r="GL247" s="10"/>
      <c r="GM247" s="10"/>
      <c r="GN247" s="10"/>
      <c r="GO247" s="10"/>
      <c r="GP247" s="10"/>
      <c r="GQ247" s="10"/>
      <c r="GR247" s="10"/>
      <c r="GS247" s="10"/>
      <c r="GT247" s="10"/>
      <c r="GU247" s="10"/>
      <c r="GV247" s="10"/>
      <c r="GW247" s="10"/>
      <c r="GX247" s="10"/>
      <c r="GY247" s="10"/>
      <c r="GZ247" s="10"/>
      <c r="HA247" s="10"/>
      <c r="HB247" s="10"/>
      <c r="HC247" s="10"/>
      <c r="HD247" s="10"/>
      <c r="HE247" s="10"/>
      <c r="HF247" s="10"/>
      <c r="HG247" s="10"/>
      <c r="HH247" s="10"/>
      <c r="HI247" s="10"/>
      <c r="HJ247" s="10"/>
      <c r="HK247" s="10"/>
      <c r="HL247" s="10"/>
      <c r="HM247" s="10"/>
      <c r="HN247" s="10"/>
      <c r="HO247" s="10"/>
      <c r="HP247" s="10"/>
      <c r="HQ247" s="10"/>
      <c r="HR247" s="10"/>
      <c r="HS247" s="10"/>
      <c r="HT247" s="10"/>
      <c r="HU247" s="10"/>
      <c r="HV247" s="10"/>
      <c r="HW247" s="10"/>
      <c r="HX247" s="10"/>
      <c r="HY247" s="10"/>
      <c r="HZ247" s="10"/>
      <c r="IA247" s="10"/>
      <c r="IB247" s="10"/>
      <c r="IC247" s="10"/>
      <c r="ID247" s="10"/>
      <c r="IE247" s="10"/>
      <c r="IF247" s="10"/>
      <c r="IG247" s="10"/>
      <c r="IH247" s="10"/>
      <c r="II247" s="10"/>
      <c r="IJ247" s="10"/>
      <c r="IK247" s="10"/>
      <c r="IL247" s="10"/>
      <c r="IM247" s="10"/>
      <c r="IN247" s="10"/>
      <c r="IO247" s="10"/>
      <c r="IP247" s="10"/>
      <c r="IQ247" s="10"/>
      <c r="IR247" s="10"/>
      <c r="IS247" s="10"/>
      <c r="IT247" s="10"/>
      <c r="IU247" s="10"/>
      <c r="IV247" s="10"/>
      <c r="IW247" s="10"/>
    </row>
    <row r="248" spans="1:257" s="11" customFormat="1" ht="12" customHeight="1" x14ac:dyDescent="0.2">
      <c r="A248" s="7">
        <v>247</v>
      </c>
      <c r="B248" s="7" t="s">
        <v>31</v>
      </c>
      <c r="C248" s="7" t="s">
        <v>32</v>
      </c>
      <c r="D248" s="7" t="s">
        <v>155</v>
      </c>
      <c r="E248" s="20" t="s">
        <v>946</v>
      </c>
      <c r="F248" s="18" t="s">
        <v>29</v>
      </c>
      <c r="G248" s="25"/>
      <c r="H248" s="25"/>
      <c r="I248" s="25"/>
      <c r="J248" s="26">
        <v>30</v>
      </c>
      <c r="K248" s="26"/>
      <c r="L248" s="25"/>
      <c r="M248" s="21"/>
      <c r="N248" s="8"/>
      <c r="O248" s="8"/>
      <c r="P248" s="7" t="s">
        <v>23</v>
      </c>
      <c r="Q248" s="7" t="s">
        <v>155</v>
      </c>
      <c r="R248" s="7" t="s">
        <v>24</v>
      </c>
      <c r="S248" s="7" t="s">
        <v>95</v>
      </c>
      <c r="T248" s="9" t="s">
        <v>33</v>
      </c>
      <c r="U248" s="12" t="s">
        <v>467</v>
      </c>
      <c r="V248" s="7" t="s">
        <v>406</v>
      </c>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0"/>
      <c r="EX248" s="10"/>
      <c r="EY248" s="10"/>
      <c r="EZ248" s="10"/>
      <c r="FA248" s="10"/>
      <c r="FB248" s="10"/>
      <c r="FC248" s="10"/>
      <c r="FD248" s="10"/>
      <c r="FE248" s="10"/>
      <c r="FF248" s="10"/>
      <c r="FG248" s="10"/>
      <c r="FH248" s="10"/>
      <c r="FI248" s="10"/>
      <c r="FJ248" s="10"/>
      <c r="FK248" s="10"/>
      <c r="FL248" s="10"/>
      <c r="FM248" s="10"/>
      <c r="FN248" s="10"/>
      <c r="FO248" s="10"/>
      <c r="FP248" s="10"/>
      <c r="FQ248" s="10"/>
      <c r="FR248" s="10"/>
      <c r="FS248" s="10"/>
      <c r="FT248" s="10"/>
      <c r="FU248" s="10"/>
      <c r="FV248" s="10"/>
      <c r="FW248" s="10"/>
      <c r="FX248" s="10"/>
      <c r="FY248" s="10"/>
      <c r="FZ248" s="10"/>
      <c r="GA248" s="10"/>
      <c r="GB248" s="10"/>
      <c r="GC248" s="10"/>
      <c r="GD248" s="10"/>
      <c r="GE248" s="10"/>
      <c r="GF248" s="10"/>
      <c r="GG248" s="10"/>
      <c r="GH248" s="10"/>
      <c r="GI248" s="10"/>
      <c r="GJ248" s="10"/>
      <c r="GK248" s="10"/>
      <c r="GL248" s="10"/>
      <c r="GM248" s="10"/>
      <c r="GN248" s="10"/>
      <c r="GO248" s="10"/>
      <c r="GP248" s="10"/>
      <c r="GQ248" s="10"/>
      <c r="GR248" s="10"/>
      <c r="GS248" s="10"/>
      <c r="GT248" s="10"/>
      <c r="GU248" s="10"/>
      <c r="GV248" s="10"/>
      <c r="GW248" s="10"/>
      <c r="GX248" s="10"/>
      <c r="GY248" s="10"/>
      <c r="GZ248" s="10"/>
      <c r="HA248" s="10"/>
      <c r="HB248" s="10"/>
      <c r="HC248" s="10"/>
      <c r="HD248" s="10"/>
      <c r="HE248" s="10"/>
      <c r="HF248" s="10"/>
      <c r="HG248" s="10"/>
      <c r="HH248" s="10"/>
      <c r="HI248" s="10"/>
      <c r="HJ248" s="10"/>
      <c r="HK248" s="10"/>
      <c r="HL248" s="10"/>
      <c r="HM248" s="10"/>
      <c r="HN248" s="10"/>
      <c r="HO248" s="10"/>
      <c r="HP248" s="10"/>
      <c r="HQ248" s="10"/>
      <c r="HR248" s="10"/>
      <c r="HS248" s="10"/>
      <c r="HT248" s="10"/>
      <c r="HU248" s="10"/>
      <c r="HV248" s="10"/>
      <c r="HW248" s="10"/>
      <c r="HX248" s="10"/>
      <c r="HY248" s="10"/>
      <c r="HZ248" s="10"/>
      <c r="IA248" s="10"/>
      <c r="IB248" s="10"/>
      <c r="IC248" s="10"/>
      <c r="ID248" s="10"/>
      <c r="IE248" s="10"/>
      <c r="IF248" s="10"/>
      <c r="IG248" s="10"/>
      <c r="IH248" s="10"/>
      <c r="II248" s="10"/>
      <c r="IJ248" s="10"/>
      <c r="IK248" s="10"/>
      <c r="IL248" s="10"/>
      <c r="IM248" s="10"/>
      <c r="IN248" s="10"/>
      <c r="IO248" s="10"/>
      <c r="IP248" s="10"/>
      <c r="IQ248" s="10"/>
      <c r="IR248" s="10"/>
      <c r="IS248" s="10"/>
      <c r="IT248" s="10"/>
      <c r="IU248" s="10"/>
      <c r="IV248" s="10"/>
      <c r="IW248" s="10"/>
    </row>
    <row r="249" spans="1:257" s="11" customFormat="1" ht="12" customHeight="1" x14ac:dyDescent="0.2">
      <c r="A249" s="7">
        <v>248</v>
      </c>
      <c r="B249" s="7" t="s">
        <v>31</v>
      </c>
      <c r="C249" s="7" t="s">
        <v>32</v>
      </c>
      <c r="D249" s="7" t="s">
        <v>155</v>
      </c>
      <c r="E249" s="20" t="s">
        <v>947</v>
      </c>
      <c r="F249" s="18" t="s">
        <v>29</v>
      </c>
      <c r="G249" s="25"/>
      <c r="H249" s="25"/>
      <c r="I249" s="25"/>
      <c r="J249" s="26">
        <v>22</v>
      </c>
      <c r="K249" s="26"/>
      <c r="L249" s="25"/>
      <c r="M249" s="21"/>
      <c r="N249" s="8"/>
      <c r="O249" s="8"/>
      <c r="P249" s="7" t="s">
        <v>23</v>
      </c>
      <c r="Q249" s="7" t="s">
        <v>155</v>
      </c>
      <c r="R249" s="7" t="s">
        <v>24</v>
      </c>
      <c r="S249" s="7" t="s">
        <v>95</v>
      </c>
      <c r="T249" s="9" t="s">
        <v>33</v>
      </c>
      <c r="U249" s="12" t="s">
        <v>467</v>
      </c>
      <c r="V249" s="7" t="s">
        <v>406</v>
      </c>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0"/>
      <c r="EX249" s="10"/>
      <c r="EY249" s="10"/>
      <c r="EZ249" s="10"/>
      <c r="FA249" s="10"/>
      <c r="FB249" s="10"/>
      <c r="FC249" s="10"/>
      <c r="FD249" s="10"/>
      <c r="FE249" s="10"/>
      <c r="FF249" s="10"/>
      <c r="FG249" s="10"/>
      <c r="FH249" s="10"/>
      <c r="FI249" s="10"/>
      <c r="FJ249" s="10"/>
      <c r="FK249" s="10"/>
      <c r="FL249" s="10"/>
      <c r="FM249" s="10"/>
      <c r="FN249" s="10"/>
      <c r="FO249" s="10"/>
      <c r="FP249" s="10"/>
      <c r="FQ249" s="10"/>
      <c r="FR249" s="10"/>
      <c r="FS249" s="10"/>
      <c r="FT249" s="10"/>
      <c r="FU249" s="10"/>
      <c r="FV249" s="10"/>
      <c r="FW249" s="10"/>
      <c r="FX249" s="10"/>
      <c r="FY249" s="10"/>
      <c r="FZ249" s="10"/>
      <c r="GA249" s="10"/>
      <c r="GB249" s="10"/>
      <c r="GC249" s="10"/>
      <c r="GD249" s="10"/>
      <c r="GE249" s="10"/>
      <c r="GF249" s="10"/>
      <c r="GG249" s="10"/>
      <c r="GH249" s="10"/>
      <c r="GI249" s="10"/>
      <c r="GJ249" s="10"/>
      <c r="GK249" s="10"/>
      <c r="GL249" s="10"/>
      <c r="GM249" s="10"/>
      <c r="GN249" s="10"/>
      <c r="GO249" s="10"/>
      <c r="GP249" s="10"/>
      <c r="GQ249" s="10"/>
      <c r="GR249" s="10"/>
      <c r="GS249" s="10"/>
      <c r="GT249" s="10"/>
      <c r="GU249" s="10"/>
      <c r="GV249" s="10"/>
      <c r="GW249" s="10"/>
      <c r="GX249" s="10"/>
      <c r="GY249" s="10"/>
      <c r="GZ249" s="10"/>
      <c r="HA249" s="10"/>
      <c r="HB249" s="10"/>
      <c r="HC249" s="10"/>
      <c r="HD249" s="10"/>
      <c r="HE249" s="10"/>
      <c r="HF249" s="10"/>
      <c r="HG249" s="10"/>
      <c r="HH249" s="10"/>
      <c r="HI249" s="10"/>
      <c r="HJ249" s="10"/>
      <c r="HK249" s="10"/>
      <c r="HL249" s="10"/>
      <c r="HM249" s="10"/>
      <c r="HN249" s="10"/>
      <c r="HO249" s="10"/>
      <c r="HP249" s="10"/>
      <c r="HQ249" s="10"/>
      <c r="HR249" s="10"/>
      <c r="HS249" s="10"/>
      <c r="HT249" s="10"/>
      <c r="HU249" s="10"/>
      <c r="HV249" s="10"/>
      <c r="HW249" s="10"/>
      <c r="HX249" s="10"/>
      <c r="HY249" s="10"/>
      <c r="HZ249" s="10"/>
      <c r="IA249" s="10"/>
      <c r="IB249" s="10"/>
      <c r="IC249" s="10"/>
      <c r="ID249" s="10"/>
      <c r="IE249" s="10"/>
      <c r="IF249" s="10"/>
      <c r="IG249" s="10"/>
      <c r="IH249" s="10"/>
      <c r="II249" s="10"/>
      <c r="IJ249" s="10"/>
      <c r="IK249" s="10"/>
      <c r="IL249" s="10"/>
      <c r="IM249" s="10"/>
      <c r="IN249" s="10"/>
      <c r="IO249" s="10"/>
      <c r="IP249" s="10"/>
      <c r="IQ249" s="10"/>
      <c r="IR249" s="10"/>
      <c r="IS249" s="10"/>
      <c r="IT249" s="10"/>
      <c r="IU249" s="10"/>
      <c r="IV249" s="10"/>
      <c r="IW249" s="10"/>
    </row>
    <row r="250" spans="1:257" s="11" customFormat="1" ht="12" customHeight="1" x14ac:dyDescent="0.2">
      <c r="A250" s="7">
        <v>249</v>
      </c>
      <c r="B250" s="7" t="s">
        <v>31</v>
      </c>
      <c r="C250" s="7" t="s">
        <v>32</v>
      </c>
      <c r="D250" s="7" t="s">
        <v>155</v>
      </c>
      <c r="E250" s="20" t="s">
        <v>262</v>
      </c>
      <c r="F250" s="18" t="s">
        <v>29</v>
      </c>
      <c r="G250" s="25"/>
      <c r="H250" s="25"/>
      <c r="I250" s="25"/>
      <c r="J250" s="26">
        <v>12</v>
      </c>
      <c r="K250" s="26"/>
      <c r="L250" s="25"/>
      <c r="M250" s="21"/>
      <c r="N250" s="8"/>
      <c r="O250" s="8"/>
      <c r="P250" s="7" t="s">
        <v>23</v>
      </c>
      <c r="Q250" s="7" t="s">
        <v>155</v>
      </c>
      <c r="R250" s="7" t="s">
        <v>24</v>
      </c>
      <c r="S250" s="7" t="s">
        <v>97</v>
      </c>
      <c r="T250" s="9" t="s">
        <v>33</v>
      </c>
      <c r="U250" s="12" t="s">
        <v>467</v>
      </c>
      <c r="V250" s="7" t="s">
        <v>406</v>
      </c>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0"/>
      <c r="EX250" s="10"/>
      <c r="EY250" s="10"/>
      <c r="EZ250" s="10"/>
      <c r="FA250" s="10"/>
      <c r="FB250" s="10"/>
      <c r="FC250" s="10"/>
      <c r="FD250" s="10"/>
      <c r="FE250" s="10"/>
      <c r="FF250" s="10"/>
      <c r="FG250" s="10"/>
      <c r="FH250" s="10"/>
      <c r="FI250" s="10"/>
      <c r="FJ250" s="10"/>
      <c r="FK250" s="10"/>
      <c r="FL250" s="10"/>
      <c r="FM250" s="10"/>
      <c r="FN250" s="10"/>
      <c r="FO250" s="10"/>
      <c r="FP250" s="10"/>
      <c r="FQ250" s="10"/>
      <c r="FR250" s="10"/>
      <c r="FS250" s="10"/>
      <c r="FT250" s="10"/>
      <c r="FU250" s="10"/>
      <c r="FV250" s="10"/>
      <c r="FW250" s="10"/>
      <c r="FX250" s="10"/>
      <c r="FY250" s="10"/>
      <c r="FZ250" s="10"/>
      <c r="GA250" s="10"/>
      <c r="GB250" s="10"/>
      <c r="GC250" s="10"/>
      <c r="GD250" s="10"/>
      <c r="GE250" s="10"/>
      <c r="GF250" s="10"/>
      <c r="GG250" s="10"/>
      <c r="GH250" s="10"/>
      <c r="GI250" s="10"/>
      <c r="GJ250" s="10"/>
      <c r="GK250" s="10"/>
      <c r="GL250" s="10"/>
      <c r="GM250" s="10"/>
      <c r="GN250" s="10"/>
      <c r="GO250" s="10"/>
      <c r="GP250" s="10"/>
      <c r="GQ250" s="10"/>
      <c r="GR250" s="10"/>
      <c r="GS250" s="10"/>
      <c r="GT250" s="10"/>
      <c r="GU250" s="10"/>
      <c r="GV250" s="10"/>
      <c r="GW250" s="10"/>
      <c r="GX250" s="10"/>
      <c r="GY250" s="10"/>
      <c r="GZ250" s="10"/>
      <c r="HA250" s="10"/>
      <c r="HB250" s="10"/>
      <c r="HC250" s="10"/>
      <c r="HD250" s="10"/>
      <c r="HE250" s="10"/>
      <c r="HF250" s="10"/>
      <c r="HG250" s="10"/>
      <c r="HH250" s="10"/>
      <c r="HI250" s="10"/>
      <c r="HJ250" s="10"/>
      <c r="HK250" s="10"/>
      <c r="HL250" s="10"/>
      <c r="HM250" s="10"/>
      <c r="HN250" s="10"/>
      <c r="HO250" s="10"/>
      <c r="HP250" s="10"/>
      <c r="HQ250" s="10"/>
      <c r="HR250" s="10"/>
      <c r="HS250" s="10"/>
      <c r="HT250" s="10"/>
      <c r="HU250" s="10"/>
      <c r="HV250" s="10"/>
      <c r="HW250" s="10"/>
      <c r="HX250" s="10"/>
      <c r="HY250" s="10"/>
      <c r="HZ250" s="10"/>
      <c r="IA250" s="10"/>
      <c r="IB250" s="10"/>
      <c r="IC250" s="10"/>
      <c r="ID250" s="10"/>
      <c r="IE250" s="10"/>
      <c r="IF250" s="10"/>
      <c r="IG250" s="10"/>
      <c r="IH250" s="10"/>
      <c r="II250" s="10"/>
      <c r="IJ250" s="10"/>
      <c r="IK250" s="10"/>
      <c r="IL250" s="10"/>
      <c r="IM250" s="10"/>
      <c r="IN250" s="10"/>
      <c r="IO250" s="10"/>
      <c r="IP250" s="10"/>
      <c r="IQ250" s="10"/>
      <c r="IR250" s="10"/>
      <c r="IS250" s="10"/>
      <c r="IT250" s="10"/>
      <c r="IU250" s="10"/>
      <c r="IV250" s="10"/>
      <c r="IW250" s="10"/>
    </row>
    <row r="251" spans="1:257" s="11" customFormat="1" ht="12" customHeight="1" x14ac:dyDescent="0.2">
      <c r="A251" s="7">
        <v>250</v>
      </c>
      <c r="B251" s="7" t="s">
        <v>31</v>
      </c>
      <c r="C251" s="7" t="s">
        <v>32</v>
      </c>
      <c r="D251" s="7" t="s">
        <v>155</v>
      </c>
      <c r="E251" s="20" t="s">
        <v>656</v>
      </c>
      <c r="F251" s="18" t="s">
        <v>29</v>
      </c>
      <c r="G251" s="25"/>
      <c r="H251" s="25"/>
      <c r="I251" s="25"/>
      <c r="J251" s="26">
        <v>70</v>
      </c>
      <c r="K251" s="26"/>
      <c r="L251" s="25"/>
      <c r="M251" s="21"/>
      <c r="N251" s="8"/>
      <c r="O251" s="8"/>
      <c r="P251" s="7" t="s">
        <v>80</v>
      </c>
      <c r="Q251" s="7" t="s">
        <v>155</v>
      </c>
      <c r="R251" s="7" t="s">
        <v>24</v>
      </c>
      <c r="S251" s="7" t="s">
        <v>97</v>
      </c>
      <c r="T251" s="9" t="s">
        <v>33</v>
      </c>
      <c r="U251" s="12" t="s">
        <v>467</v>
      </c>
      <c r="V251" s="7" t="s">
        <v>406</v>
      </c>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0"/>
      <c r="EX251" s="10"/>
      <c r="EY251" s="10"/>
      <c r="EZ251" s="10"/>
      <c r="FA251" s="10"/>
      <c r="FB251" s="10"/>
      <c r="FC251" s="10"/>
      <c r="FD251" s="10"/>
      <c r="FE251" s="10"/>
      <c r="FF251" s="10"/>
      <c r="FG251" s="10"/>
      <c r="FH251" s="10"/>
      <c r="FI251" s="10"/>
      <c r="FJ251" s="10"/>
      <c r="FK251" s="10"/>
      <c r="FL251" s="10"/>
      <c r="FM251" s="10"/>
      <c r="FN251" s="10"/>
      <c r="FO251" s="10"/>
      <c r="FP251" s="10"/>
      <c r="FQ251" s="10"/>
      <c r="FR251" s="10"/>
      <c r="FS251" s="10"/>
      <c r="FT251" s="10"/>
      <c r="FU251" s="10"/>
      <c r="FV251" s="10"/>
      <c r="FW251" s="10"/>
      <c r="FX251" s="10"/>
      <c r="FY251" s="10"/>
      <c r="FZ251" s="10"/>
      <c r="GA251" s="10"/>
      <c r="GB251" s="10"/>
      <c r="GC251" s="10"/>
      <c r="GD251" s="10"/>
      <c r="GE251" s="10"/>
      <c r="GF251" s="10"/>
      <c r="GG251" s="10"/>
      <c r="GH251" s="10"/>
      <c r="GI251" s="10"/>
      <c r="GJ251" s="10"/>
      <c r="GK251" s="10"/>
      <c r="GL251" s="10"/>
      <c r="GM251" s="10"/>
      <c r="GN251" s="10"/>
      <c r="GO251" s="10"/>
      <c r="GP251" s="10"/>
      <c r="GQ251" s="10"/>
      <c r="GR251" s="10"/>
      <c r="GS251" s="10"/>
      <c r="GT251" s="10"/>
      <c r="GU251" s="10"/>
      <c r="GV251" s="10"/>
      <c r="GW251" s="10"/>
      <c r="GX251" s="10"/>
      <c r="GY251" s="10"/>
      <c r="GZ251" s="10"/>
      <c r="HA251" s="10"/>
      <c r="HB251" s="10"/>
      <c r="HC251" s="10"/>
      <c r="HD251" s="10"/>
      <c r="HE251" s="10"/>
      <c r="HF251" s="10"/>
      <c r="HG251" s="10"/>
      <c r="HH251" s="10"/>
      <c r="HI251" s="10"/>
      <c r="HJ251" s="10"/>
      <c r="HK251" s="10"/>
      <c r="HL251" s="10"/>
      <c r="HM251" s="10"/>
      <c r="HN251" s="10"/>
      <c r="HO251" s="10"/>
      <c r="HP251" s="10"/>
      <c r="HQ251" s="10"/>
      <c r="HR251" s="10"/>
      <c r="HS251" s="10"/>
      <c r="HT251" s="10"/>
      <c r="HU251" s="10"/>
      <c r="HV251" s="10"/>
      <c r="HW251" s="10"/>
      <c r="HX251" s="10"/>
      <c r="HY251" s="10"/>
      <c r="HZ251" s="10"/>
      <c r="IA251" s="10"/>
      <c r="IB251" s="10"/>
      <c r="IC251" s="10"/>
      <c r="ID251" s="10"/>
      <c r="IE251" s="10"/>
      <c r="IF251" s="10"/>
      <c r="IG251" s="10"/>
      <c r="IH251" s="10"/>
      <c r="II251" s="10"/>
      <c r="IJ251" s="10"/>
      <c r="IK251" s="10"/>
      <c r="IL251" s="10"/>
      <c r="IM251" s="10"/>
      <c r="IN251" s="10"/>
      <c r="IO251" s="10"/>
      <c r="IP251" s="10"/>
      <c r="IQ251" s="10"/>
      <c r="IR251" s="10"/>
      <c r="IS251" s="10"/>
      <c r="IT251" s="10"/>
      <c r="IU251" s="10"/>
      <c r="IV251" s="10"/>
      <c r="IW251" s="10"/>
    </row>
    <row r="252" spans="1:257" s="11" customFormat="1" ht="12" customHeight="1" x14ac:dyDescent="0.2">
      <c r="A252" s="7">
        <v>251</v>
      </c>
      <c r="B252" s="7" t="s">
        <v>31</v>
      </c>
      <c r="C252" s="7" t="s">
        <v>32</v>
      </c>
      <c r="D252" s="7" t="s">
        <v>155</v>
      </c>
      <c r="E252" s="20" t="s">
        <v>946</v>
      </c>
      <c r="F252" s="18" t="s">
        <v>29</v>
      </c>
      <c r="G252" s="25"/>
      <c r="H252" s="25"/>
      <c r="I252" s="25"/>
      <c r="J252" s="26">
        <v>30</v>
      </c>
      <c r="K252" s="26"/>
      <c r="L252" s="25"/>
      <c r="M252" s="21"/>
      <c r="N252" s="8"/>
      <c r="O252" s="8"/>
      <c r="P252" s="7" t="s">
        <v>23</v>
      </c>
      <c r="Q252" s="7" t="s">
        <v>155</v>
      </c>
      <c r="R252" s="7" t="s">
        <v>24</v>
      </c>
      <c r="S252" s="7" t="s">
        <v>95</v>
      </c>
      <c r="T252" s="9" t="s">
        <v>33</v>
      </c>
      <c r="U252" s="12" t="s">
        <v>467</v>
      </c>
      <c r="V252" s="7" t="s">
        <v>406</v>
      </c>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0"/>
      <c r="EX252" s="10"/>
      <c r="EY252" s="10"/>
      <c r="EZ252" s="10"/>
      <c r="FA252" s="10"/>
      <c r="FB252" s="10"/>
      <c r="FC252" s="10"/>
      <c r="FD252" s="10"/>
      <c r="FE252" s="10"/>
      <c r="FF252" s="10"/>
      <c r="FG252" s="10"/>
      <c r="FH252" s="10"/>
      <c r="FI252" s="10"/>
      <c r="FJ252" s="10"/>
      <c r="FK252" s="10"/>
      <c r="FL252" s="10"/>
      <c r="FM252" s="10"/>
      <c r="FN252" s="10"/>
      <c r="FO252" s="10"/>
      <c r="FP252" s="10"/>
      <c r="FQ252" s="10"/>
      <c r="FR252" s="10"/>
      <c r="FS252" s="10"/>
      <c r="FT252" s="10"/>
      <c r="FU252" s="10"/>
      <c r="FV252" s="10"/>
      <c r="FW252" s="10"/>
      <c r="FX252" s="10"/>
      <c r="FY252" s="10"/>
      <c r="FZ252" s="10"/>
      <c r="GA252" s="10"/>
      <c r="GB252" s="10"/>
      <c r="GC252" s="10"/>
      <c r="GD252" s="10"/>
      <c r="GE252" s="10"/>
      <c r="GF252" s="10"/>
      <c r="GG252" s="10"/>
      <c r="GH252" s="10"/>
      <c r="GI252" s="10"/>
      <c r="GJ252" s="10"/>
      <c r="GK252" s="10"/>
      <c r="GL252" s="10"/>
      <c r="GM252" s="10"/>
      <c r="GN252" s="10"/>
      <c r="GO252" s="10"/>
      <c r="GP252" s="10"/>
      <c r="GQ252" s="10"/>
      <c r="GR252" s="10"/>
      <c r="GS252" s="10"/>
      <c r="GT252" s="10"/>
      <c r="GU252" s="10"/>
      <c r="GV252" s="10"/>
      <c r="GW252" s="10"/>
      <c r="GX252" s="10"/>
      <c r="GY252" s="10"/>
      <c r="GZ252" s="10"/>
      <c r="HA252" s="10"/>
      <c r="HB252" s="10"/>
      <c r="HC252" s="10"/>
      <c r="HD252" s="10"/>
      <c r="HE252" s="10"/>
      <c r="HF252" s="10"/>
      <c r="HG252" s="10"/>
      <c r="HH252" s="10"/>
      <c r="HI252" s="10"/>
      <c r="HJ252" s="10"/>
      <c r="HK252" s="10"/>
      <c r="HL252" s="10"/>
      <c r="HM252" s="10"/>
      <c r="HN252" s="10"/>
      <c r="HO252" s="10"/>
      <c r="HP252" s="10"/>
      <c r="HQ252" s="10"/>
      <c r="HR252" s="10"/>
      <c r="HS252" s="10"/>
      <c r="HT252" s="10"/>
      <c r="HU252" s="10"/>
      <c r="HV252" s="10"/>
      <c r="HW252" s="10"/>
      <c r="HX252" s="10"/>
      <c r="HY252" s="10"/>
      <c r="HZ252" s="10"/>
      <c r="IA252" s="10"/>
      <c r="IB252" s="10"/>
      <c r="IC252" s="10"/>
      <c r="ID252" s="10"/>
      <c r="IE252" s="10"/>
      <c r="IF252" s="10"/>
      <c r="IG252" s="10"/>
      <c r="IH252" s="10"/>
      <c r="II252" s="10"/>
      <c r="IJ252" s="10"/>
      <c r="IK252" s="10"/>
      <c r="IL252" s="10"/>
      <c r="IM252" s="10"/>
      <c r="IN252" s="10"/>
      <c r="IO252" s="10"/>
      <c r="IP252" s="10"/>
      <c r="IQ252" s="10"/>
      <c r="IR252" s="10"/>
      <c r="IS252" s="10"/>
      <c r="IT252" s="10"/>
      <c r="IU252" s="10"/>
      <c r="IV252" s="10"/>
      <c r="IW252" s="10"/>
    </row>
    <row r="253" spans="1:257" s="11" customFormat="1" ht="12" customHeight="1" x14ac:dyDescent="0.2">
      <c r="A253" s="7">
        <v>252</v>
      </c>
      <c r="B253" s="7" t="s">
        <v>31</v>
      </c>
      <c r="C253" s="7" t="s">
        <v>32</v>
      </c>
      <c r="D253" s="7" t="s">
        <v>155</v>
      </c>
      <c r="E253" s="20" t="s">
        <v>947</v>
      </c>
      <c r="F253" s="18" t="s">
        <v>29</v>
      </c>
      <c r="G253" s="25"/>
      <c r="H253" s="25"/>
      <c r="I253" s="25"/>
      <c r="J253" s="26">
        <v>22</v>
      </c>
      <c r="K253" s="26"/>
      <c r="L253" s="25"/>
      <c r="M253" s="21"/>
      <c r="N253" s="8"/>
      <c r="O253" s="8"/>
      <c r="P253" s="7" t="s">
        <v>23</v>
      </c>
      <c r="Q253" s="7" t="s">
        <v>155</v>
      </c>
      <c r="R253" s="7" t="s">
        <v>24</v>
      </c>
      <c r="S253" s="7" t="s">
        <v>95</v>
      </c>
      <c r="T253" s="9" t="s">
        <v>33</v>
      </c>
      <c r="U253" s="12" t="s">
        <v>467</v>
      </c>
      <c r="V253" s="7" t="s">
        <v>406</v>
      </c>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0"/>
      <c r="EU253" s="10"/>
      <c r="EV253" s="10"/>
      <c r="EW253" s="10"/>
      <c r="EX253" s="10"/>
      <c r="EY253" s="10"/>
      <c r="EZ253" s="10"/>
      <c r="FA253" s="10"/>
      <c r="FB253" s="10"/>
      <c r="FC253" s="10"/>
      <c r="FD253" s="10"/>
      <c r="FE253" s="10"/>
      <c r="FF253" s="10"/>
      <c r="FG253" s="10"/>
      <c r="FH253" s="10"/>
      <c r="FI253" s="10"/>
      <c r="FJ253" s="10"/>
      <c r="FK253" s="10"/>
      <c r="FL253" s="10"/>
      <c r="FM253" s="10"/>
      <c r="FN253" s="10"/>
      <c r="FO253" s="10"/>
      <c r="FP253" s="10"/>
      <c r="FQ253" s="10"/>
      <c r="FR253" s="10"/>
      <c r="FS253" s="10"/>
      <c r="FT253" s="10"/>
      <c r="FU253" s="10"/>
      <c r="FV253" s="10"/>
      <c r="FW253" s="10"/>
      <c r="FX253" s="10"/>
      <c r="FY253" s="10"/>
      <c r="FZ253" s="10"/>
      <c r="GA253" s="10"/>
      <c r="GB253" s="10"/>
      <c r="GC253" s="10"/>
      <c r="GD253" s="10"/>
      <c r="GE253" s="10"/>
      <c r="GF253" s="10"/>
      <c r="GG253" s="10"/>
      <c r="GH253" s="10"/>
      <c r="GI253" s="10"/>
      <c r="GJ253" s="10"/>
      <c r="GK253" s="10"/>
      <c r="GL253" s="10"/>
      <c r="GM253" s="10"/>
      <c r="GN253" s="10"/>
      <c r="GO253" s="10"/>
      <c r="GP253" s="10"/>
      <c r="GQ253" s="10"/>
      <c r="GR253" s="10"/>
      <c r="GS253" s="10"/>
      <c r="GT253" s="10"/>
      <c r="GU253" s="10"/>
      <c r="GV253" s="10"/>
      <c r="GW253" s="10"/>
      <c r="GX253" s="10"/>
      <c r="GY253" s="10"/>
      <c r="GZ253" s="10"/>
      <c r="HA253" s="10"/>
      <c r="HB253" s="10"/>
      <c r="HC253" s="10"/>
      <c r="HD253" s="10"/>
      <c r="HE253" s="10"/>
      <c r="HF253" s="10"/>
      <c r="HG253" s="10"/>
      <c r="HH253" s="10"/>
      <c r="HI253" s="10"/>
      <c r="HJ253" s="10"/>
      <c r="HK253" s="10"/>
      <c r="HL253" s="10"/>
      <c r="HM253" s="10"/>
      <c r="HN253" s="10"/>
      <c r="HO253" s="10"/>
      <c r="HP253" s="10"/>
      <c r="HQ253" s="10"/>
      <c r="HR253" s="10"/>
      <c r="HS253" s="10"/>
      <c r="HT253" s="10"/>
      <c r="HU253" s="10"/>
      <c r="HV253" s="10"/>
      <c r="HW253" s="10"/>
      <c r="HX253" s="10"/>
      <c r="HY253" s="10"/>
      <c r="HZ253" s="10"/>
      <c r="IA253" s="10"/>
      <c r="IB253" s="10"/>
      <c r="IC253" s="10"/>
      <c r="ID253" s="10"/>
      <c r="IE253" s="10"/>
      <c r="IF253" s="10"/>
      <c r="IG253" s="10"/>
      <c r="IH253" s="10"/>
      <c r="II253" s="10"/>
      <c r="IJ253" s="10"/>
      <c r="IK253" s="10"/>
      <c r="IL253" s="10"/>
      <c r="IM253" s="10"/>
      <c r="IN253" s="10"/>
      <c r="IO253" s="10"/>
      <c r="IP253" s="10"/>
      <c r="IQ253" s="10"/>
      <c r="IR253" s="10"/>
      <c r="IS253" s="10"/>
      <c r="IT253" s="10"/>
      <c r="IU253" s="10"/>
      <c r="IV253" s="10"/>
      <c r="IW253" s="10"/>
    </row>
    <row r="254" spans="1:257" s="11" customFormat="1" ht="12" customHeight="1" x14ac:dyDescent="0.2">
      <c r="A254" s="7">
        <v>253</v>
      </c>
      <c r="B254" s="7" t="s">
        <v>31</v>
      </c>
      <c r="C254" s="7" t="s">
        <v>32</v>
      </c>
      <c r="D254" s="7" t="s">
        <v>155</v>
      </c>
      <c r="E254" s="20" t="s">
        <v>657</v>
      </c>
      <c r="F254" s="18" t="s">
        <v>29</v>
      </c>
      <c r="G254" s="25"/>
      <c r="H254" s="25"/>
      <c r="I254" s="25"/>
      <c r="J254" s="26">
        <v>25</v>
      </c>
      <c r="K254" s="26"/>
      <c r="L254" s="25"/>
      <c r="M254" s="21"/>
      <c r="N254" s="8"/>
      <c r="O254" s="8"/>
      <c r="P254" s="7" t="s">
        <v>23</v>
      </c>
      <c r="Q254" s="7" t="s">
        <v>113</v>
      </c>
      <c r="R254" s="7" t="s">
        <v>24</v>
      </c>
      <c r="S254" s="7" t="s">
        <v>97</v>
      </c>
      <c r="T254" s="9" t="s">
        <v>33</v>
      </c>
      <c r="U254" s="12" t="s">
        <v>467</v>
      </c>
      <c r="V254" s="7" t="s">
        <v>406</v>
      </c>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c r="DY254" s="10"/>
      <c r="DZ254" s="10"/>
      <c r="EA254" s="10"/>
      <c r="EB254" s="10"/>
      <c r="EC254" s="10"/>
      <c r="ED254" s="10"/>
      <c r="EE254" s="10"/>
      <c r="EF254" s="10"/>
      <c r="EG254" s="10"/>
      <c r="EH254" s="10"/>
      <c r="EI254" s="10"/>
      <c r="EJ254" s="10"/>
      <c r="EK254" s="10"/>
      <c r="EL254" s="10"/>
      <c r="EM254" s="10"/>
      <c r="EN254" s="10"/>
      <c r="EO254" s="10"/>
      <c r="EP254" s="10"/>
      <c r="EQ254" s="10"/>
      <c r="ER254" s="10"/>
      <c r="ES254" s="10"/>
      <c r="ET254" s="10"/>
      <c r="EU254" s="10"/>
      <c r="EV254" s="10"/>
      <c r="EW254" s="10"/>
      <c r="EX254" s="10"/>
      <c r="EY254" s="10"/>
      <c r="EZ254" s="10"/>
      <c r="FA254" s="10"/>
      <c r="FB254" s="10"/>
      <c r="FC254" s="10"/>
      <c r="FD254" s="10"/>
      <c r="FE254" s="10"/>
      <c r="FF254" s="10"/>
      <c r="FG254" s="10"/>
      <c r="FH254" s="10"/>
      <c r="FI254" s="10"/>
      <c r="FJ254" s="10"/>
      <c r="FK254" s="10"/>
      <c r="FL254" s="10"/>
      <c r="FM254" s="10"/>
      <c r="FN254" s="10"/>
      <c r="FO254" s="10"/>
      <c r="FP254" s="10"/>
      <c r="FQ254" s="10"/>
      <c r="FR254" s="10"/>
      <c r="FS254" s="10"/>
      <c r="FT254" s="10"/>
      <c r="FU254" s="10"/>
      <c r="FV254" s="10"/>
      <c r="FW254" s="10"/>
      <c r="FX254" s="10"/>
      <c r="FY254" s="10"/>
      <c r="FZ254" s="10"/>
      <c r="GA254" s="10"/>
      <c r="GB254" s="10"/>
      <c r="GC254" s="10"/>
      <c r="GD254" s="10"/>
      <c r="GE254" s="10"/>
      <c r="GF254" s="10"/>
      <c r="GG254" s="10"/>
      <c r="GH254" s="10"/>
      <c r="GI254" s="10"/>
      <c r="GJ254" s="10"/>
      <c r="GK254" s="10"/>
      <c r="GL254" s="10"/>
      <c r="GM254" s="10"/>
      <c r="GN254" s="10"/>
      <c r="GO254" s="10"/>
      <c r="GP254" s="10"/>
      <c r="GQ254" s="10"/>
      <c r="GR254" s="10"/>
      <c r="GS254" s="10"/>
      <c r="GT254" s="10"/>
      <c r="GU254" s="10"/>
      <c r="GV254" s="10"/>
      <c r="GW254" s="10"/>
      <c r="GX254" s="10"/>
      <c r="GY254" s="10"/>
      <c r="GZ254" s="10"/>
      <c r="HA254" s="10"/>
      <c r="HB254" s="10"/>
      <c r="HC254" s="10"/>
      <c r="HD254" s="10"/>
      <c r="HE254" s="10"/>
      <c r="HF254" s="10"/>
      <c r="HG254" s="10"/>
      <c r="HH254" s="10"/>
      <c r="HI254" s="10"/>
      <c r="HJ254" s="10"/>
      <c r="HK254" s="10"/>
      <c r="HL254" s="10"/>
      <c r="HM254" s="10"/>
      <c r="HN254" s="10"/>
      <c r="HO254" s="10"/>
      <c r="HP254" s="10"/>
      <c r="HQ254" s="10"/>
      <c r="HR254" s="10"/>
      <c r="HS254" s="10"/>
      <c r="HT254" s="10"/>
      <c r="HU254" s="10"/>
      <c r="HV254" s="10"/>
      <c r="HW254" s="10"/>
      <c r="HX254" s="10"/>
      <c r="HY254" s="10"/>
      <c r="HZ254" s="10"/>
      <c r="IA254" s="10"/>
      <c r="IB254" s="10"/>
      <c r="IC254" s="10"/>
      <c r="ID254" s="10"/>
      <c r="IE254" s="10"/>
      <c r="IF254" s="10"/>
      <c r="IG254" s="10"/>
      <c r="IH254" s="10"/>
      <c r="II254" s="10"/>
      <c r="IJ254" s="10"/>
      <c r="IK254" s="10"/>
      <c r="IL254" s="10"/>
      <c r="IM254" s="10"/>
      <c r="IN254" s="10"/>
      <c r="IO254" s="10"/>
      <c r="IP254" s="10"/>
      <c r="IQ254" s="10"/>
      <c r="IR254" s="10"/>
      <c r="IS254" s="10"/>
      <c r="IT254" s="10"/>
      <c r="IU254" s="10"/>
      <c r="IV254" s="10"/>
      <c r="IW254" s="10"/>
    </row>
    <row r="255" spans="1:257" s="11" customFormat="1" ht="12" customHeight="1" x14ac:dyDescent="0.2">
      <c r="A255" s="7">
        <v>254</v>
      </c>
      <c r="B255" s="7" t="s">
        <v>31</v>
      </c>
      <c r="C255" s="7" t="s">
        <v>32</v>
      </c>
      <c r="D255" s="7" t="s">
        <v>155</v>
      </c>
      <c r="E255" s="20" t="s">
        <v>960</v>
      </c>
      <c r="F255" s="18" t="s">
        <v>29</v>
      </c>
      <c r="G255" s="25"/>
      <c r="H255" s="25"/>
      <c r="I255" s="25"/>
      <c r="J255" s="26">
        <v>30</v>
      </c>
      <c r="K255" s="26"/>
      <c r="L255" s="25"/>
      <c r="M255" s="21"/>
      <c r="N255" s="8"/>
      <c r="O255" s="8"/>
      <c r="P255" s="7" t="s">
        <v>80</v>
      </c>
      <c r="Q255" s="7" t="s">
        <v>155</v>
      </c>
      <c r="R255" s="7" t="s">
        <v>92</v>
      </c>
      <c r="S255" s="7" t="s">
        <v>919</v>
      </c>
      <c r="T255" s="9" t="s">
        <v>33</v>
      </c>
      <c r="U255" s="12" t="s">
        <v>467</v>
      </c>
      <c r="V255" s="7" t="s">
        <v>406</v>
      </c>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0"/>
      <c r="EX255" s="10"/>
      <c r="EY255" s="10"/>
      <c r="EZ255" s="10"/>
      <c r="FA255" s="10"/>
      <c r="FB255" s="10"/>
      <c r="FC255" s="10"/>
      <c r="FD255" s="10"/>
      <c r="FE255" s="10"/>
      <c r="FF255" s="10"/>
      <c r="FG255" s="10"/>
      <c r="FH255" s="10"/>
      <c r="FI255" s="10"/>
      <c r="FJ255" s="10"/>
      <c r="FK255" s="10"/>
      <c r="FL255" s="10"/>
      <c r="FM255" s="10"/>
      <c r="FN255" s="10"/>
      <c r="FO255" s="10"/>
      <c r="FP255" s="10"/>
      <c r="FQ255" s="10"/>
      <c r="FR255" s="10"/>
      <c r="FS255" s="10"/>
      <c r="FT255" s="10"/>
      <c r="FU255" s="10"/>
      <c r="FV255" s="10"/>
      <c r="FW255" s="10"/>
      <c r="FX255" s="10"/>
      <c r="FY255" s="10"/>
      <c r="FZ255" s="10"/>
      <c r="GA255" s="10"/>
      <c r="GB255" s="10"/>
      <c r="GC255" s="10"/>
      <c r="GD255" s="10"/>
      <c r="GE255" s="10"/>
      <c r="GF255" s="10"/>
      <c r="GG255" s="10"/>
      <c r="GH255" s="10"/>
      <c r="GI255" s="10"/>
      <c r="GJ255" s="10"/>
      <c r="GK255" s="10"/>
      <c r="GL255" s="10"/>
      <c r="GM255" s="10"/>
      <c r="GN255" s="10"/>
      <c r="GO255" s="10"/>
      <c r="GP255" s="10"/>
      <c r="GQ255" s="10"/>
      <c r="GR255" s="10"/>
      <c r="GS255" s="10"/>
      <c r="GT255" s="10"/>
      <c r="GU255" s="10"/>
      <c r="GV255" s="10"/>
      <c r="GW255" s="10"/>
      <c r="GX255" s="10"/>
      <c r="GY255" s="10"/>
      <c r="GZ255" s="10"/>
      <c r="HA255" s="10"/>
      <c r="HB255" s="10"/>
      <c r="HC255" s="10"/>
      <c r="HD255" s="10"/>
      <c r="HE255" s="10"/>
      <c r="HF255" s="10"/>
      <c r="HG255" s="10"/>
      <c r="HH255" s="10"/>
      <c r="HI255" s="10"/>
      <c r="HJ255" s="10"/>
      <c r="HK255" s="10"/>
      <c r="HL255" s="10"/>
      <c r="HM255" s="10"/>
      <c r="HN255" s="10"/>
      <c r="HO255" s="10"/>
      <c r="HP255" s="10"/>
      <c r="HQ255" s="10"/>
      <c r="HR255" s="10"/>
      <c r="HS255" s="10"/>
      <c r="HT255" s="10"/>
      <c r="HU255" s="10"/>
      <c r="HV255" s="10"/>
      <c r="HW255" s="10"/>
      <c r="HX255" s="10"/>
      <c r="HY255" s="10"/>
      <c r="HZ255" s="10"/>
      <c r="IA255" s="10"/>
      <c r="IB255" s="10"/>
      <c r="IC255" s="10"/>
      <c r="ID255" s="10"/>
      <c r="IE255" s="10"/>
      <c r="IF255" s="10"/>
      <c r="IG255" s="10"/>
      <c r="IH255" s="10"/>
      <c r="II255" s="10"/>
      <c r="IJ255" s="10"/>
      <c r="IK255" s="10"/>
      <c r="IL255" s="10"/>
      <c r="IM255" s="10"/>
      <c r="IN255" s="10"/>
      <c r="IO255" s="10"/>
      <c r="IP255" s="10"/>
      <c r="IQ255" s="10"/>
      <c r="IR255" s="10"/>
      <c r="IS255" s="10"/>
      <c r="IT255" s="10"/>
      <c r="IU255" s="10"/>
      <c r="IV255" s="10"/>
      <c r="IW255" s="10"/>
    </row>
    <row r="256" spans="1:257" s="11" customFormat="1" ht="12" customHeight="1" x14ac:dyDescent="0.2">
      <c r="A256" s="7">
        <v>255</v>
      </c>
      <c r="B256" s="7" t="s">
        <v>31</v>
      </c>
      <c r="C256" s="7" t="s">
        <v>32</v>
      </c>
      <c r="D256" s="7" t="s">
        <v>155</v>
      </c>
      <c r="E256" s="20" t="s">
        <v>658</v>
      </c>
      <c r="F256" s="18" t="s">
        <v>29</v>
      </c>
      <c r="G256" s="25">
        <v>2.0000000000000001E-4</v>
      </c>
      <c r="H256" s="25">
        <v>2.0000000000000001E-4</v>
      </c>
      <c r="I256" s="25">
        <v>2.0000000000000001E-4</v>
      </c>
      <c r="J256" s="26"/>
      <c r="K256" s="26"/>
      <c r="L256" s="25"/>
      <c r="M256" s="21"/>
      <c r="N256" s="8"/>
      <c r="O256" s="8"/>
      <c r="P256" s="7" t="s">
        <v>80</v>
      </c>
      <c r="Q256" s="7" t="s">
        <v>155</v>
      </c>
      <c r="R256" s="7" t="s">
        <v>92</v>
      </c>
      <c r="S256" s="7" t="s">
        <v>919</v>
      </c>
      <c r="T256" s="9" t="s">
        <v>33</v>
      </c>
      <c r="U256" s="12" t="s">
        <v>467</v>
      </c>
      <c r="V256" s="7" t="s">
        <v>406</v>
      </c>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0"/>
      <c r="EX256" s="10"/>
      <c r="EY256" s="10"/>
      <c r="EZ256" s="10"/>
      <c r="FA256" s="10"/>
      <c r="FB256" s="10"/>
      <c r="FC256" s="10"/>
      <c r="FD256" s="10"/>
      <c r="FE256" s="10"/>
      <c r="FF256" s="10"/>
      <c r="FG256" s="10"/>
      <c r="FH256" s="10"/>
      <c r="FI256" s="10"/>
      <c r="FJ256" s="10"/>
      <c r="FK256" s="10"/>
      <c r="FL256" s="10"/>
      <c r="FM256" s="10"/>
      <c r="FN256" s="10"/>
      <c r="FO256" s="10"/>
      <c r="FP256" s="10"/>
      <c r="FQ256" s="10"/>
      <c r="FR256" s="10"/>
      <c r="FS256" s="10"/>
      <c r="FT256" s="10"/>
      <c r="FU256" s="10"/>
      <c r="FV256" s="10"/>
      <c r="FW256" s="10"/>
      <c r="FX256" s="10"/>
      <c r="FY256" s="10"/>
      <c r="FZ256" s="10"/>
      <c r="GA256" s="10"/>
      <c r="GB256" s="10"/>
      <c r="GC256" s="10"/>
      <c r="GD256" s="10"/>
      <c r="GE256" s="10"/>
      <c r="GF256" s="10"/>
      <c r="GG256" s="10"/>
      <c r="GH256" s="10"/>
      <c r="GI256" s="10"/>
      <c r="GJ256" s="10"/>
      <c r="GK256" s="10"/>
      <c r="GL256" s="10"/>
      <c r="GM256" s="10"/>
      <c r="GN256" s="10"/>
      <c r="GO256" s="10"/>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c r="HR256" s="10"/>
      <c r="HS256" s="10"/>
      <c r="HT256" s="10"/>
      <c r="HU256" s="10"/>
      <c r="HV256" s="10"/>
      <c r="HW256" s="10"/>
      <c r="HX256" s="10"/>
      <c r="HY256" s="10"/>
      <c r="HZ256" s="10"/>
      <c r="IA256" s="10"/>
      <c r="IB256" s="10"/>
      <c r="IC256" s="10"/>
      <c r="ID256" s="10"/>
      <c r="IE256" s="10"/>
      <c r="IF256" s="10"/>
      <c r="IG256" s="10"/>
      <c r="IH256" s="10"/>
      <c r="II256" s="10"/>
      <c r="IJ256" s="10"/>
      <c r="IK256" s="10"/>
      <c r="IL256" s="10"/>
      <c r="IM256" s="10"/>
      <c r="IN256" s="10"/>
      <c r="IO256" s="10"/>
      <c r="IP256" s="10"/>
      <c r="IQ256" s="10"/>
      <c r="IR256" s="10"/>
      <c r="IS256" s="10"/>
      <c r="IT256" s="10"/>
      <c r="IU256" s="10"/>
      <c r="IV256" s="10"/>
      <c r="IW256" s="10"/>
    </row>
    <row r="257" spans="1:257" s="11" customFormat="1" ht="12" customHeight="1" x14ac:dyDescent="0.2">
      <c r="A257" s="7">
        <v>256</v>
      </c>
      <c r="B257" s="7" t="s">
        <v>31</v>
      </c>
      <c r="C257" s="7" t="s">
        <v>32</v>
      </c>
      <c r="D257" s="7" t="s">
        <v>155</v>
      </c>
      <c r="E257" s="20" t="s">
        <v>659</v>
      </c>
      <c r="F257" s="18" t="s">
        <v>29</v>
      </c>
      <c r="G257" s="25"/>
      <c r="H257" s="25"/>
      <c r="I257" s="25"/>
      <c r="J257" s="26">
        <v>100</v>
      </c>
      <c r="K257" s="26"/>
      <c r="L257" s="25"/>
      <c r="M257" s="21"/>
      <c r="N257" s="8"/>
      <c r="O257" s="8"/>
      <c r="P257" s="7" t="s">
        <v>80</v>
      </c>
      <c r="Q257" s="7" t="s">
        <v>155</v>
      </c>
      <c r="R257" s="7" t="s">
        <v>170</v>
      </c>
      <c r="S257" s="7" t="s">
        <v>171</v>
      </c>
      <c r="T257" s="9" t="s">
        <v>33</v>
      </c>
      <c r="U257" s="12" t="s">
        <v>467</v>
      </c>
      <c r="V257" s="7" t="s">
        <v>406</v>
      </c>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0"/>
      <c r="EX257" s="10"/>
      <c r="EY257" s="10"/>
      <c r="EZ257" s="10"/>
      <c r="FA257" s="10"/>
      <c r="FB257" s="10"/>
      <c r="FC257" s="10"/>
      <c r="FD257" s="10"/>
      <c r="FE257" s="10"/>
      <c r="FF257" s="10"/>
      <c r="FG257" s="10"/>
      <c r="FH257" s="10"/>
      <c r="FI257" s="10"/>
      <c r="FJ257" s="10"/>
      <c r="FK257" s="10"/>
      <c r="FL257" s="10"/>
      <c r="FM257" s="10"/>
      <c r="FN257" s="10"/>
      <c r="FO257" s="10"/>
      <c r="FP257" s="10"/>
      <c r="FQ257" s="10"/>
      <c r="FR257" s="10"/>
      <c r="FS257" s="10"/>
      <c r="FT257" s="10"/>
      <c r="FU257" s="10"/>
      <c r="FV257" s="10"/>
      <c r="FW257" s="10"/>
      <c r="FX257" s="10"/>
      <c r="FY257" s="10"/>
      <c r="FZ257" s="10"/>
      <c r="GA257" s="10"/>
      <c r="GB257" s="10"/>
      <c r="GC257" s="10"/>
      <c r="GD257" s="10"/>
      <c r="GE257" s="10"/>
      <c r="GF257" s="10"/>
      <c r="GG257" s="10"/>
      <c r="GH257" s="10"/>
      <c r="GI257" s="10"/>
      <c r="GJ257" s="10"/>
      <c r="GK257" s="10"/>
      <c r="GL257" s="10"/>
      <c r="GM257" s="10"/>
      <c r="GN257" s="10"/>
      <c r="GO257" s="10"/>
      <c r="GP257" s="10"/>
      <c r="GQ257" s="10"/>
      <c r="GR257" s="10"/>
      <c r="GS257" s="10"/>
      <c r="GT257" s="10"/>
      <c r="GU257" s="10"/>
      <c r="GV257" s="10"/>
      <c r="GW257" s="10"/>
      <c r="GX257" s="10"/>
      <c r="GY257" s="10"/>
      <c r="GZ257" s="10"/>
      <c r="HA257" s="10"/>
      <c r="HB257" s="10"/>
      <c r="HC257" s="10"/>
      <c r="HD257" s="10"/>
      <c r="HE257" s="10"/>
      <c r="HF257" s="10"/>
      <c r="HG257" s="10"/>
      <c r="HH257" s="10"/>
      <c r="HI257" s="10"/>
      <c r="HJ257" s="10"/>
      <c r="HK257" s="10"/>
      <c r="HL257" s="10"/>
      <c r="HM257" s="10"/>
      <c r="HN257" s="10"/>
      <c r="HO257" s="10"/>
      <c r="HP257" s="10"/>
      <c r="HQ257" s="10"/>
      <c r="HR257" s="10"/>
      <c r="HS257" s="10"/>
      <c r="HT257" s="10"/>
      <c r="HU257" s="10"/>
      <c r="HV257" s="10"/>
      <c r="HW257" s="10"/>
      <c r="HX257" s="10"/>
      <c r="HY257" s="10"/>
      <c r="HZ257" s="10"/>
      <c r="IA257" s="10"/>
      <c r="IB257" s="10"/>
      <c r="IC257" s="10"/>
      <c r="ID257" s="10"/>
      <c r="IE257" s="10"/>
      <c r="IF257" s="10"/>
      <c r="IG257" s="10"/>
      <c r="IH257" s="10"/>
      <c r="II257" s="10"/>
      <c r="IJ257" s="10"/>
      <c r="IK257" s="10"/>
      <c r="IL257" s="10"/>
      <c r="IM257" s="10"/>
      <c r="IN257" s="10"/>
      <c r="IO257" s="10"/>
      <c r="IP257" s="10"/>
      <c r="IQ257" s="10"/>
      <c r="IR257" s="10"/>
      <c r="IS257" s="10"/>
      <c r="IT257" s="10"/>
      <c r="IU257" s="10"/>
      <c r="IV257" s="10"/>
      <c r="IW257" s="10"/>
    </row>
    <row r="258" spans="1:257" s="11" customFormat="1" ht="12" customHeight="1" x14ac:dyDescent="0.2">
      <c r="A258" s="7">
        <v>257</v>
      </c>
      <c r="B258" s="7" t="s">
        <v>31</v>
      </c>
      <c r="C258" s="7" t="s">
        <v>32</v>
      </c>
      <c r="D258" s="7" t="s">
        <v>155</v>
      </c>
      <c r="E258" s="20" t="s">
        <v>262</v>
      </c>
      <c r="F258" s="18" t="s">
        <v>29</v>
      </c>
      <c r="G258" s="25"/>
      <c r="H258" s="25"/>
      <c r="I258" s="25"/>
      <c r="J258" s="26">
        <v>12</v>
      </c>
      <c r="K258" s="26"/>
      <c r="L258" s="25"/>
      <c r="M258" s="21"/>
      <c r="N258" s="8"/>
      <c r="O258" s="8"/>
      <c r="P258" s="7" t="s">
        <v>80</v>
      </c>
      <c r="Q258" s="7" t="s">
        <v>155</v>
      </c>
      <c r="R258" s="7" t="s">
        <v>24</v>
      </c>
      <c r="S258" s="7" t="s">
        <v>97</v>
      </c>
      <c r="T258" s="9" t="s">
        <v>33</v>
      </c>
      <c r="U258" s="12" t="s">
        <v>467</v>
      </c>
      <c r="V258" s="7" t="s">
        <v>406</v>
      </c>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0"/>
      <c r="EX258" s="10"/>
      <c r="EY258" s="10"/>
      <c r="EZ258" s="10"/>
      <c r="FA258" s="10"/>
      <c r="FB258" s="10"/>
      <c r="FC258" s="10"/>
      <c r="FD258" s="10"/>
      <c r="FE258" s="10"/>
      <c r="FF258" s="10"/>
      <c r="FG258" s="10"/>
      <c r="FH258" s="10"/>
      <c r="FI258" s="10"/>
      <c r="FJ258" s="10"/>
      <c r="FK258" s="10"/>
      <c r="FL258" s="10"/>
      <c r="FM258" s="10"/>
      <c r="FN258" s="10"/>
      <c r="FO258" s="10"/>
      <c r="FP258" s="10"/>
      <c r="FQ258" s="10"/>
      <c r="FR258" s="10"/>
      <c r="FS258" s="10"/>
      <c r="FT258" s="10"/>
      <c r="FU258" s="10"/>
      <c r="FV258" s="10"/>
      <c r="FW258" s="10"/>
      <c r="FX258" s="10"/>
      <c r="FY258" s="10"/>
      <c r="FZ258" s="10"/>
      <c r="GA258" s="10"/>
      <c r="GB258" s="10"/>
      <c r="GC258" s="10"/>
      <c r="GD258" s="10"/>
      <c r="GE258" s="10"/>
      <c r="GF258" s="10"/>
      <c r="GG258" s="10"/>
      <c r="GH258" s="10"/>
      <c r="GI258" s="10"/>
      <c r="GJ258" s="10"/>
      <c r="GK258" s="10"/>
      <c r="GL258" s="10"/>
      <c r="GM258" s="10"/>
      <c r="GN258" s="10"/>
      <c r="GO258" s="10"/>
      <c r="GP258" s="10"/>
      <c r="GQ258" s="10"/>
      <c r="GR258" s="10"/>
      <c r="GS258" s="10"/>
      <c r="GT258" s="10"/>
      <c r="GU258" s="10"/>
      <c r="GV258" s="10"/>
      <c r="GW258" s="10"/>
      <c r="GX258" s="10"/>
      <c r="GY258" s="10"/>
      <c r="GZ258" s="10"/>
      <c r="HA258" s="10"/>
      <c r="HB258" s="10"/>
      <c r="HC258" s="10"/>
      <c r="HD258" s="10"/>
      <c r="HE258" s="10"/>
      <c r="HF258" s="10"/>
      <c r="HG258" s="10"/>
      <c r="HH258" s="10"/>
      <c r="HI258" s="10"/>
      <c r="HJ258" s="10"/>
      <c r="HK258" s="10"/>
      <c r="HL258" s="10"/>
      <c r="HM258" s="10"/>
      <c r="HN258" s="10"/>
      <c r="HO258" s="10"/>
      <c r="HP258" s="10"/>
      <c r="HQ258" s="10"/>
      <c r="HR258" s="10"/>
      <c r="HS258" s="10"/>
      <c r="HT258" s="10"/>
      <c r="HU258" s="10"/>
      <c r="HV258" s="10"/>
      <c r="HW258" s="10"/>
      <c r="HX258" s="10"/>
      <c r="HY258" s="10"/>
      <c r="HZ258" s="10"/>
      <c r="IA258" s="10"/>
      <c r="IB258" s="10"/>
      <c r="IC258" s="10"/>
      <c r="ID258" s="10"/>
      <c r="IE258" s="10"/>
      <c r="IF258" s="10"/>
      <c r="IG258" s="10"/>
      <c r="IH258" s="10"/>
      <c r="II258" s="10"/>
      <c r="IJ258" s="10"/>
      <c r="IK258" s="10"/>
      <c r="IL258" s="10"/>
      <c r="IM258" s="10"/>
      <c r="IN258" s="10"/>
      <c r="IO258" s="10"/>
      <c r="IP258" s="10"/>
      <c r="IQ258" s="10"/>
      <c r="IR258" s="10"/>
      <c r="IS258" s="10"/>
      <c r="IT258" s="10"/>
      <c r="IU258" s="10"/>
      <c r="IV258" s="10"/>
      <c r="IW258" s="10"/>
    </row>
    <row r="259" spans="1:257" s="11" customFormat="1" ht="12" customHeight="1" x14ac:dyDescent="0.2">
      <c r="A259" s="7">
        <v>258</v>
      </c>
      <c r="B259" s="7" t="s">
        <v>31</v>
      </c>
      <c r="C259" s="7" t="s">
        <v>32</v>
      </c>
      <c r="D259" s="7" t="s">
        <v>155</v>
      </c>
      <c r="E259" s="20" t="s">
        <v>973</v>
      </c>
      <c r="F259" s="18" t="s">
        <v>29</v>
      </c>
      <c r="G259" s="25"/>
      <c r="H259" s="25"/>
      <c r="I259" s="25"/>
      <c r="J259" s="26"/>
      <c r="K259" s="26"/>
      <c r="L259" s="25"/>
      <c r="M259" s="21"/>
      <c r="N259" s="8"/>
      <c r="O259" s="8"/>
      <c r="P259" s="7" t="s">
        <v>23</v>
      </c>
      <c r="Q259" s="7" t="s">
        <v>155</v>
      </c>
      <c r="R259" s="7" t="s">
        <v>24</v>
      </c>
      <c r="S259" s="7" t="s">
        <v>172</v>
      </c>
      <c r="T259" s="9" t="s">
        <v>33</v>
      </c>
      <c r="U259" s="12" t="s">
        <v>467</v>
      </c>
      <c r="V259" s="7" t="s">
        <v>406</v>
      </c>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0"/>
      <c r="EU259" s="10"/>
      <c r="EV259" s="10"/>
      <c r="EW259" s="10"/>
      <c r="EX259" s="10"/>
      <c r="EY259" s="10"/>
      <c r="EZ259" s="10"/>
      <c r="FA259" s="10"/>
      <c r="FB259" s="10"/>
      <c r="FC259" s="10"/>
      <c r="FD259" s="10"/>
      <c r="FE259" s="10"/>
      <c r="FF259" s="10"/>
      <c r="FG259" s="10"/>
      <c r="FH259" s="10"/>
      <c r="FI259" s="10"/>
      <c r="FJ259" s="10"/>
      <c r="FK259" s="10"/>
      <c r="FL259" s="10"/>
      <c r="FM259" s="10"/>
      <c r="FN259" s="10"/>
      <c r="FO259" s="10"/>
      <c r="FP259" s="10"/>
      <c r="FQ259" s="10"/>
      <c r="FR259" s="10"/>
      <c r="FS259" s="10"/>
      <c r="FT259" s="10"/>
      <c r="FU259" s="10"/>
      <c r="FV259" s="10"/>
      <c r="FW259" s="10"/>
      <c r="FX259" s="10"/>
      <c r="FY259" s="10"/>
      <c r="FZ259" s="10"/>
      <c r="GA259" s="10"/>
      <c r="GB259" s="10"/>
      <c r="GC259" s="10"/>
      <c r="GD259" s="10"/>
      <c r="GE259" s="10"/>
      <c r="GF259" s="10"/>
      <c r="GG259" s="10"/>
      <c r="GH259" s="10"/>
      <c r="GI259" s="10"/>
      <c r="GJ259" s="10"/>
      <c r="GK259" s="10"/>
      <c r="GL259" s="10"/>
      <c r="GM259" s="10"/>
      <c r="GN259" s="10"/>
      <c r="GO259" s="10"/>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c r="HR259" s="10"/>
      <c r="HS259" s="10"/>
      <c r="HT259" s="10"/>
      <c r="HU259" s="10"/>
      <c r="HV259" s="10"/>
      <c r="HW259" s="10"/>
      <c r="HX259" s="10"/>
      <c r="HY259" s="10"/>
      <c r="HZ259" s="10"/>
      <c r="IA259" s="10"/>
      <c r="IB259" s="10"/>
      <c r="IC259" s="10"/>
      <c r="ID259" s="10"/>
      <c r="IE259" s="10"/>
      <c r="IF259" s="10"/>
      <c r="IG259" s="10"/>
      <c r="IH259" s="10"/>
      <c r="II259" s="10"/>
      <c r="IJ259" s="10"/>
      <c r="IK259" s="10"/>
      <c r="IL259" s="10"/>
      <c r="IM259" s="10"/>
      <c r="IN259" s="10"/>
      <c r="IO259" s="10"/>
      <c r="IP259" s="10"/>
      <c r="IQ259" s="10"/>
      <c r="IR259" s="10"/>
      <c r="IS259" s="10"/>
      <c r="IT259" s="10"/>
      <c r="IU259" s="10"/>
      <c r="IV259" s="10"/>
      <c r="IW259" s="10"/>
    </row>
    <row r="260" spans="1:257" s="11" customFormat="1" ht="12" customHeight="1" x14ac:dyDescent="0.2">
      <c r="A260" s="7">
        <v>259</v>
      </c>
      <c r="B260" s="7" t="s">
        <v>31</v>
      </c>
      <c r="C260" s="7" t="s">
        <v>32</v>
      </c>
      <c r="D260" s="7" t="s">
        <v>155</v>
      </c>
      <c r="E260" s="20" t="s">
        <v>660</v>
      </c>
      <c r="F260" s="18" t="s">
        <v>29</v>
      </c>
      <c r="G260" s="25"/>
      <c r="H260" s="25"/>
      <c r="I260" s="25"/>
      <c r="J260" s="26">
        <v>35</v>
      </c>
      <c r="K260" s="26"/>
      <c r="L260" s="25"/>
      <c r="M260" s="21"/>
      <c r="N260" s="8"/>
      <c r="O260" s="8"/>
      <c r="P260" s="7" t="s">
        <v>90</v>
      </c>
      <c r="Q260" s="7" t="s">
        <v>155</v>
      </c>
      <c r="R260" s="7" t="s">
        <v>101</v>
      </c>
      <c r="S260" s="7" t="s">
        <v>173</v>
      </c>
      <c r="T260" s="9" t="s">
        <v>33</v>
      </c>
      <c r="U260" s="12" t="s">
        <v>467</v>
      </c>
      <c r="V260" s="7" t="s">
        <v>406</v>
      </c>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0"/>
      <c r="EX260" s="10"/>
      <c r="EY260" s="10"/>
      <c r="EZ260" s="10"/>
      <c r="FA260" s="10"/>
      <c r="FB260" s="10"/>
      <c r="FC260" s="10"/>
      <c r="FD260" s="10"/>
      <c r="FE260" s="10"/>
      <c r="FF260" s="10"/>
      <c r="FG260" s="10"/>
      <c r="FH260" s="10"/>
      <c r="FI260" s="10"/>
      <c r="FJ260" s="10"/>
      <c r="FK260" s="10"/>
      <c r="FL260" s="10"/>
      <c r="FM260" s="10"/>
      <c r="FN260" s="10"/>
      <c r="FO260" s="10"/>
      <c r="FP260" s="10"/>
      <c r="FQ260" s="10"/>
      <c r="FR260" s="10"/>
      <c r="FS260" s="10"/>
      <c r="FT260" s="10"/>
      <c r="FU260" s="10"/>
      <c r="FV260" s="10"/>
      <c r="FW260" s="10"/>
      <c r="FX260" s="10"/>
      <c r="FY260" s="10"/>
      <c r="FZ260" s="10"/>
      <c r="GA260" s="10"/>
      <c r="GB260" s="10"/>
      <c r="GC260" s="10"/>
      <c r="GD260" s="10"/>
      <c r="GE260" s="10"/>
      <c r="GF260" s="10"/>
      <c r="GG260" s="10"/>
      <c r="GH260" s="10"/>
      <c r="GI260" s="10"/>
      <c r="GJ260" s="10"/>
      <c r="GK260" s="10"/>
      <c r="GL260" s="10"/>
      <c r="GM260" s="10"/>
      <c r="GN260" s="10"/>
      <c r="GO260" s="10"/>
      <c r="GP260" s="10"/>
      <c r="GQ260" s="10"/>
      <c r="GR260" s="10"/>
      <c r="GS260" s="10"/>
      <c r="GT260" s="10"/>
      <c r="GU260" s="10"/>
      <c r="GV260" s="10"/>
      <c r="GW260" s="10"/>
      <c r="GX260" s="10"/>
      <c r="GY260" s="10"/>
      <c r="GZ260" s="10"/>
      <c r="HA260" s="10"/>
      <c r="HB260" s="10"/>
      <c r="HC260" s="10"/>
      <c r="HD260" s="10"/>
      <c r="HE260" s="10"/>
      <c r="HF260" s="10"/>
      <c r="HG260" s="10"/>
      <c r="HH260" s="10"/>
      <c r="HI260" s="10"/>
      <c r="HJ260" s="10"/>
      <c r="HK260" s="10"/>
      <c r="HL260" s="10"/>
      <c r="HM260" s="10"/>
      <c r="HN260" s="10"/>
      <c r="HO260" s="10"/>
      <c r="HP260" s="10"/>
      <c r="HQ260" s="10"/>
      <c r="HR260" s="10"/>
      <c r="HS260" s="10"/>
      <c r="HT260" s="10"/>
      <c r="HU260" s="10"/>
      <c r="HV260" s="10"/>
      <c r="HW260" s="10"/>
      <c r="HX260" s="10"/>
      <c r="HY260" s="10"/>
      <c r="HZ260" s="10"/>
      <c r="IA260" s="10"/>
      <c r="IB260" s="10"/>
      <c r="IC260" s="10"/>
      <c r="ID260" s="10"/>
      <c r="IE260" s="10"/>
      <c r="IF260" s="10"/>
      <c r="IG260" s="10"/>
      <c r="IH260" s="10"/>
      <c r="II260" s="10"/>
      <c r="IJ260" s="10"/>
      <c r="IK260" s="10"/>
      <c r="IL260" s="10"/>
      <c r="IM260" s="10"/>
      <c r="IN260" s="10"/>
      <c r="IO260" s="10"/>
      <c r="IP260" s="10"/>
      <c r="IQ260" s="10"/>
      <c r="IR260" s="10"/>
      <c r="IS260" s="10"/>
      <c r="IT260" s="10"/>
      <c r="IU260" s="10"/>
      <c r="IV260" s="10"/>
      <c r="IW260" s="10"/>
    </row>
    <row r="261" spans="1:257" s="11" customFormat="1" ht="12" customHeight="1" x14ac:dyDescent="0.2">
      <c r="A261" s="7">
        <v>260</v>
      </c>
      <c r="B261" s="7" t="s">
        <v>31</v>
      </c>
      <c r="C261" s="7" t="s">
        <v>32</v>
      </c>
      <c r="D261" s="7" t="s">
        <v>155</v>
      </c>
      <c r="E261" s="20" t="s">
        <v>946</v>
      </c>
      <c r="F261" s="18" t="s">
        <v>29</v>
      </c>
      <c r="G261" s="25"/>
      <c r="H261" s="25"/>
      <c r="I261" s="25"/>
      <c r="J261" s="26">
        <v>30</v>
      </c>
      <c r="K261" s="26"/>
      <c r="L261" s="25"/>
      <c r="M261" s="21"/>
      <c r="N261" s="8"/>
      <c r="O261" s="8"/>
      <c r="P261" s="7" t="s">
        <v>90</v>
      </c>
      <c r="Q261" s="7" t="s">
        <v>155</v>
      </c>
      <c r="R261" s="7" t="s">
        <v>24</v>
      </c>
      <c r="S261" s="7" t="s">
        <v>95</v>
      </c>
      <c r="T261" s="9" t="s">
        <v>33</v>
      </c>
      <c r="U261" s="12" t="s">
        <v>467</v>
      </c>
      <c r="V261" s="7" t="s">
        <v>406</v>
      </c>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0"/>
      <c r="EX261" s="10"/>
      <c r="EY261" s="10"/>
      <c r="EZ261" s="10"/>
      <c r="FA261" s="10"/>
      <c r="FB261" s="10"/>
      <c r="FC261" s="10"/>
      <c r="FD261" s="10"/>
      <c r="FE261" s="10"/>
      <c r="FF261" s="10"/>
      <c r="FG261" s="10"/>
      <c r="FH261" s="10"/>
      <c r="FI261" s="10"/>
      <c r="FJ261" s="10"/>
      <c r="FK261" s="10"/>
      <c r="FL261" s="10"/>
      <c r="FM261" s="10"/>
      <c r="FN261" s="10"/>
      <c r="FO261" s="10"/>
      <c r="FP261" s="10"/>
      <c r="FQ261" s="10"/>
      <c r="FR261" s="10"/>
      <c r="FS261" s="10"/>
      <c r="FT261" s="10"/>
      <c r="FU261" s="10"/>
      <c r="FV261" s="10"/>
      <c r="FW261" s="10"/>
      <c r="FX261" s="10"/>
      <c r="FY261" s="10"/>
      <c r="FZ261" s="10"/>
      <c r="GA261" s="10"/>
      <c r="GB261" s="10"/>
      <c r="GC261" s="10"/>
      <c r="GD261" s="10"/>
      <c r="GE261" s="10"/>
      <c r="GF261" s="10"/>
      <c r="GG261" s="10"/>
      <c r="GH261" s="10"/>
      <c r="GI261" s="10"/>
      <c r="GJ261" s="10"/>
      <c r="GK261" s="10"/>
      <c r="GL261" s="10"/>
      <c r="GM261" s="10"/>
      <c r="GN261" s="10"/>
      <c r="GO261" s="10"/>
      <c r="GP261" s="10"/>
      <c r="GQ261" s="10"/>
      <c r="GR261" s="10"/>
      <c r="GS261" s="10"/>
      <c r="GT261" s="10"/>
      <c r="GU261" s="10"/>
      <c r="GV261" s="10"/>
      <c r="GW261" s="10"/>
      <c r="GX261" s="10"/>
      <c r="GY261" s="10"/>
      <c r="GZ261" s="10"/>
      <c r="HA261" s="10"/>
      <c r="HB261" s="10"/>
      <c r="HC261" s="10"/>
      <c r="HD261" s="10"/>
      <c r="HE261" s="10"/>
      <c r="HF261" s="10"/>
      <c r="HG261" s="10"/>
      <c r="HH261" s="10"/>
      <c r="HI261" s="10"/>
      <c r="HJ261" s="10"/>
      <c r="HK261" s="10"/>
      <c r="HL261" s="10"/>
      <c r="HM261" s="10"/>
      <c r="HN261" s="10"/>
      <c r="HO261" s="10"/>
      <c r="HP261" s="10"/>
      <c r="HQ261" s="10"/>
      <c r="HR261" s="10"/>
      <c r="HS261" s="10"/>
      <c r="HT261" s="10"/>
      <c r="HU261" s="10"/>
      <c r="HV261" s="10"/>
      <c r="HW261" s="10"/>
      <c r="HX261" s="10"/>
      <c r="HY261" s="10"/>
      <c r="HZ261" s="10"/>
      <c r="IA261" s="10"/>
      <c r="IB261" s="10"/>
      <c r="IC261" s="10"/>
      <c r="ID261" s="10"/>
      <c r="IE261" s="10"/>
      <c r="IF261" s="10"/>
      <c r="IG261" s="10"/>
      <c r="IH261" s="10"/>
      <c r="II261" s="10"/>
      <c r="IJ261" s="10"/>
      <c r="IK261" s="10"/>
      <c r="IL261" s="10"/>
      <c r="IM261" s="10"/>
      <c r="IN261" s="10"/>
      <c r="IO261" s="10"/>
      <c r="IP261" s="10"/>
      <c r="IQ261" s="10"/>
      <c r="IR261" s="10"/>
      <c r="IS261" s="10"/>
      <c r="IT261" s="10"/>
      <c r="IU261" s="10"/>
      <c r="IV261" s="10"/>
      <c r="IW261" s="10"/>
    </row>
    <row r="262" spans="1:257" s="11" customFormat="1" ht="12" customHeight="1" x14ac:dyDescent="0.2">
      <c r="A262" s="7">
        <v>261</v>
      </c>
      <c r="B262" s="7" t="s">
        <v>31</v>
      </c>
      <c r="C262" s="7" t="s">
        <v>32</v>
      </c>
      <c r="D262" s="7" t="s">
        <v>155</v>
      </c>
      <c r="E262" s="20" t="s">
        <v>947</v>
      </c>
      <c r="F262" s="18" t="s">
        <v>29</v>
      </c>
      <c r="G262" s="25"/>
      <c r="H262" s="25"/>
      <c r="I262" s="25"/>
      <c r="J262" s="26">
        <v>22</v>
      </c>
      <c r="K262" s="26"/>
      <c r="L262" s="25"/>
      <c r="M262" s="21"/>
      <c r="N262" s="8"/>
      <c r="O262" s="8"/>
      <c r="P262" s="7" t="s">
        <v>90</v>
      </c>
      <c r="Q262" s="7" t="s">
        <v>155</v>
      </c>
      <c r="R262" s="7" t="s">
        <v>24</v>
      </c>
      <c r="S262" s="7" t="s">
        <v>95</v>
      </c>
      <c r="T262" s="9" t="s">
        <v>33</v>
      </c>
      <c r="U262" s="12" t="s">
        <v>467</v>
      </c>
      <c r="V262" s="7" t="s">
        <v>406</v>
      </c>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0"/>
      <c r="EU262" s="10"/>
      <c r="EV262" s="10"/>
      <c r="EW262" s="10"/>
      <c r="EX262" s="10"/>
      <c r="EY262" s="10"/>
      <c r="EZ262" s="10"/>
      <c r="FA262" s="10"/>
      <c r="FB262" s="10"/>
      <c r="FC262" s="10"/>
      <c r="FD262" s="10"/>
      <c r="FE262" s="10"/>
      <c r="FF262" s="10"/>
      <c r="FG262" s="10"/>
      <c r="FH262" s="10"/>
      <c r="FI262" s="10"/>
      <c r="FJ262" s="10"/>
      <c r="FK262" s="10"/>
      <c r="FL262" s="10"/>
      <c r="FM262" s="10"/>
      <c r="FN262" s="10"/>
      <c r="FO262" s="10"/>
      <c r="FP262" s="10"/>
      <c r="FQ262" s="10"/>
      <c r="FR262" s="10"/>
      <c r="FS262" s="10"/>
      <c r="FT262" s="10"/>
      <c r="FU262" s="10"/>
      <c r="FV262" s="10"/>
      <c r="FW262" s="10"/>
      <c r="FX262" s="10"/>
      <c r="FY262" s="10"/>
      <c r="FZ262" s="10"/>
      <c r="GA262" s="10"/>
      <c r="GB262" s="10"/>
      <c r="GC262" s="10"/>
      <c r="GD262" s="10"/>
      <c r="GE262" s="10"/>
      <c r="GF262" s="10"/>
      <c r="GG262" s="10"/>
      <c r="GH262" s="10"/>
      <c r="GI262" s="10"/>
      <c r="GJ262" s="10"/>
      <c r="GK262" s="10"/>
      <c r="GL262" s="10"/>
      <c r="GM262" s="10"/>
      <c r="GN262" s="10"/>
      <c r="GO262" s="10"/>
      <c r="GP262" s="10"/>
      <c r="GQ262" s="10"/>
      <c r="GR262" s="10"/>
      <c r="GS262" s="10"/>
      <c r="GT262" s="10"/>
      <c r="GU262" s="10"/>
      <c r="GV262" s="10"/>
      <c r="GW262" s="10"/>
      <c r="GX262" s="10"/>
      <c r="GY262" s="10"/>
      <c r="GZ262" s="10"/>
      <c r="HA262" s="10"/>
      <c r="HB262" s="10"/>
      <c r="HC262" s="10"/>
      <c r="HD262" s="10"/>
      <c r="HE262" s="10"/>
      <c r="HF262" s="10"/>
      <c r="HG262" s="10"/>
      <c r="HH262" s="10"/>
      <c r="HI262" s="10"/>
      <c r="HJ262" s="10"/>
      <c r="HK262" s="10"/>
      <c r="HL262" s="10"/>
      <c r="HM262" s="10"/>
      <c r="HN262" s="10"/>
      <c r="HO262" s="10"/>
      <c r="HP262" s="10"/>
      <c r="HQ262" s="10"/>
      <c r="HR262" s="10"/>
      <c r="HS262" s="10"/>
      <c r="HT262" s="10"/>
      <c r="HU262" s="10"/>
      <c r="HV262" s="10"/>
      <c r="HW262" s="10"/>
      <c r="HX262" s="10"/>
      <c r="HY262" s="10"/>
      <c r="HZ262" s="10"/>
      <c r="IA262" s="10"/>
      <c r="IB262" s="10"/>
      <c r="IC262" s="10"/>
      <c r="ID262" s="10"/>
      <c r="IE262" s="10"/>
      <c r="IF262" s="10"/>
      <c r="IG262" s="10"/>
      <c r="IH262" s="10"/>
      <c r="II262" s="10"/>
      <c r="IJ262" s="10"/>
      <c r="IK262" s="10"/>
      <c r="IL262" s="10"/>
      <c r="IM262" s="10"/>
      <c r="IN262" s="10"/>
      <c r="IO262" s="10"/>
      <c r="IP262" s="10"/>
      <c r="IQ262" s="10"/>
      <c r="IR262" s="10"/>
      <c r="IS262" s="10"/>
      <c r="IT262" s="10"/>
      <c r="IU262" s="10"/>
      <c r="IV262" s="10"/>
      <c r="IW262" s="10"/>
    </row>
    <row r="263" spans="1:257" s="11" customFormat="1" ht="12" customHeight="1" x14ac:dyDescent="0.2">
      <c r="A263" s="7">
        <v>262</v>
      </c>
      <c r="B263" s="7" t="s">
        <v>31</v>
      </c>
      <c r="C263" s="7" t="s">
        <v>32</v>
      </c>
      <c r="D263" s="7" t="s">
        <v>155</v>
      </c>
      <c r="E263" s="20" t="s">
        <v>262</v>
      </c>
      <c r="F263" s="18" t="s">
        <v>29</v>
      </c>
      <c r="G263" s="25"/>
      <c r="H263" s="25"/>
      <c r="I263" s="25"/>
      <c r="J263" s="26">
        <v>12</v>
      </c>
      <c r="K263" s="26"/>
      <c r="L263" s="25"/>
      <c r="M263" s="21"/>
      <c r="N263" s="8"/>
      <c r="O263" s="8"/>
      <c r="P263" s="7" t="s">
        <v>90</v>
      </c>
      <c r="Q263" s="7" t="s">
        <v>155</v>
      </c>
      <c r="R263" s="7" t="s">
        <v>24</v>
      </c>
      <c r="S263" s="7" t="s">
        <v>97</v>
      </c>
      <c r="T263" s="9" t="s">
        <v>33</v>
      </c>
      <c r="U263" s="12" t="s">
        <v>467</v>
      </c>
      <c r="V263" s="7" t="s">
        <v>406</v>
      </c>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c r="DK263" s="10"/>
      <c r="DL263" s="10"/>
      <c r="DM263" s="10"/>
      <c r="DN263" s="10"/>
      <c r="DO263" s="10"/>
      <c r="DP263" s="10"/>
      <c r="DQ263" s="10"/>
      <c r="DR263" s="10"/>
      <c r="DS263" s="10"/>
      <c r="DT263" s="10"/>
      <c r="DU263" s="10"/>
      <c r="DV263" s="10"/>
      <c r="DW263" s="10"/>
      <c r="DX263" s="10"/>
      <c r="DY263" s="10"/>
      <c r="DZ263" s="10"/>
      <c r="EA263" s="10"/>
      <c r="EB263" s="10"/>
      <c r="EC263" s="10"/>
      <c r="ED263" s="10"/>
      <c r="EE263" s="10"/>
      <c r="EF263" s="10"/>
      <c r="EG263" s="10"/>
      <c r="EH263" s="10"/>
      <c r="EI263" s="10"/>
      <c r="EJ263" s="10"/>
      <c r="EK263" s="10"/>
      <c r="EL263" s="10"/>
      <c r="EM263" s="10"/>
      <c r="EN263" s="10"/>
      <c r="EO263" s="10"/>
      <c r="EP263" s="10"/>
      <c r="EQ263" s="10"/>
      <c r="ER263" s="10"/>
      <c r="ES263" s="10"/>
      <c r="ET263" s="10"/>
      <c r="EU263" s="10"/>
      <c r="EV263" s="10"/>
      <c r="EW263" s="10"/>
      <c r="EX263" s="10"/>
      <c r="EY263" s="10"/>
      <c r="EZ263" s="10"/>
      <c r="FA263" s="10"/>
      <c r="FB263" s="10"/>
      <c r="FC263" s="10"/>
      <c r="FD263" s="10"/>
      <c r="FE263" s="10"/>
      <c r="FF263" s="10"/>
      <c r="FG263" s="10"/>
      <c r="FH263" s="10"/>
      <c r="FI263" s="10"/>
      <c r="FJ263" s="10"/>
      <c r="FK263" s="10"/>
      <c r="FL263" s="10"/>
      <c r="FM263" s="10"/>
      <c r="FN263" s="10"/>
      <c r="FO263" s="10"/>
      <c r="FP263" s="10"/>
      <c r="FQ263" s="10"/>
      <c r="FR263" s="10"/>
      <c r="FS263" s="10"/>
      <c r="FT263" s="10"/>
      <c r="FU263" s="10"/>
      <c r="FV263" s="10"/>
      <c r="FW263" s="10"/>
      <c r="FX263" s="10"/>
      <c r="FY263" s="10"/>
      <c r="FZ263" s="10"/>
      <c r="GA263" s="10"/>
      <c r="GB263" s="10"/>
      <c r="GC263" s="10"/>
      <c r="GD263" s="10"/>
      <c r="GE263" s="10"/>
      <c r="GF263" s="10"/>
      <c r="GG263" s="10"/>
      <c r="GH263" s="10"/>
      <c r="GI263" s="10"/>
      <c r="GJ263" s="10"/>
      <c r="GK263" s="10"/>
      <c r="GL263" s="10"/>
      <c r="GM263" s="10"/>
      <c r="GN263" s="10"/>
      <c r="GO263" s="10"/>
      <c r="GP263" s="10"/>
      <c r="GQ263" s="10"/>
      <c r="GR263" s="10"/>
      <c r="GS263" s="10"/>
      <c r="GT263" s="10"/>
      <c r="GU263" s="10"/>
      <c r="GV263" s="10"/>
      <c r="GW263" s="10"/>
      <c r="GX263" s="10"/>
      <c r="GY263" s="10"/>
      <c r="GZ263" s="10"/>
      <c r="HA263" s="10"/>
      <c r="HB263" s="10"/>
      <c r="HC263" s="10"/>
      <c r="HD263" s="10"/>
      <c r="HE263" s="10"/>
      <c r="HF263" s="10"/>
      <c r="HG263" s="10"/>
      <c r="HH263" s="10"/>
      <c r="HI263" s="10"/>
      <c r="HJ263" s="10"/>
      <c r="HK263" s="10"/>
      <c r="HL263" s="10"/>
      <c r="HM263" s="10"/>
      <c r="HN263" s="10"/>
      <c r="HO263" s="10"/>
      <c r="HP263" s="10"/>
      <c r="HQ263" s="10"/>
      <c r="HR263" s="10"/>
      <c r="HS263" s="10"/>
      <c r="HT263" s="10"/>
      <c r="HU263" s="10"/>
      <c r="HV263" s="10"/>
      <c r="HW263" s="10"/>
      <c r="HX263" s="10"/>
      <c r="HY263" s="10"/>
      <c r="HZ263" s="10"/>
      <c r="IA263" s="10"/>
      <c r="IB263" s="10"/>
      <c r="IC263" s="10"/>
      <c r="ID263" s="10"/>
      <c r="IE263" s="10"/>
      <c r="IF263" s="10"/>
      <c r="IG263" s="10"/>
      <c r="IH263" s="10"/>
      <c r="II263" s="10"/>
      <c r="IJ263" s="10"/>
      <c r="IK263" s="10"/>
      <c r="IL263" s="10"/>
      <c r="IM263" s="10"/>
      <c r="IN263" s="10"/>
      <c r="IO263" s="10"/>
      <c r="IP263" s="10"/>
      <c r="IQ263" s="10"/>
      <c r="IR263" s="10"/>
      <c r="IS263" s="10"/>
      <c r="IT263" s="10"/>
      <c r="IU263" s="10"/>
      <c r="IV263" s="10"/>
      <c r="IW263" s="10"/>
    </row>
    <row r="264" spans="1:257" s="11" customFormat="1" ht="12" customHeight="1" x14ac:dyDescent="0.2">
      <c r="A264" s="7">
        <v>263</v>
      </c>
      <c r="B264" s="7" t="s">
        <v>31</v>
      </c>
      <c r="C264" s="7" t="s">
        <v>32</v>
      </c>
      <c r="D264" s="7" t="s">
        <v>155</v>
      </c>
      <c r="E264" s="20" t="s">
        <v>661</v>
      </c>
      <c r="F264" s="18" t="s">
        <v>29</v>
      </c>
      <c r="G264" s="25"/>
      <c r="H264" s="25"/>
      <c r="I264" s="25"/>
      <c r="J264" s="26">
        <v>22</v>
      </c>
      <c r="K264" s="26"/>
      <c r="L264" s="25"/>
      <c r="M264" s="21"/>
      <c r="N264" s="8"/>
      <c r="O264" s="8"/>
      <c r="P264" s="7" t="s">
        <v>90</v>
      </c>
      <c r="Q264" s="7" t="s">
        <v>155</v>
      </c>
      <c r="R264" s="7" t="s">
        <v>44</v>
      </c>
      <c r="S264" s="7" t="s">
        <v>174</v>
      </c>
      <c r="T264" s="9" t="s">
        <v>33</v>
      </c>
      <c r="U264" s="12" t="s">
        <v>467</v>
      </c>
      <c r="V264" s="7" t="s">
        <v>406</v>
      </c>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c r="DK264" s="10"/>
      <c r="DL264" s="10"/>
      <c r="DM264" s="10"/>
      <c r="DN264" s="10"/>
      <c r="DO264" s="10"/>
      <c r="DP264" s="10"/>
      <c r="DQ264" s="10"/>
      <c r="DR264" s="10"/>
      <c r="DS264" s="10"/>
      <c r="DT264" s="10"/>
      <c r="DU264" s="10"/>
      <c r="DV264" s="10"/>
      <c r="DW264" s="10"/>
      <c r="DX264" s="10"/>
      <c r="DY264" s="10"/>
      <c r="DZ264" s="10"/>
      <c r="EA264" s="10"/>
      <c r="EB264" s="10"/>
      <c r="EC264" s="10"/>
      <c r="ED264" s="10"/>
      <c r="EE264" s="10"/>
      <c r="EF264" s="10"/>
      <c r="EG264" s="10"/>
      <c r="EH264" s="10"/>
      <c r="EI264" s="10"/>
      <c r="EJ264" s="10"/>
      <c r="EK264" s="10"/>
      <c r="EL264" s="10"/>
      <c r="EM264" s="10"/>
      <c r="EN264" s="10"/>
      <c r="EO264" s="10"/>
      <c r="EP264" s="10"/>
      <c r="EQ264" s="10"/>
      <c r="ER264" s="10"/>
      <c r="ES264" s="10"/>
      <c r="ET264" s="10"/>
      <c r="EU264" s="10"/>
      <c r="EV264" s="10"/>
      <c r="EW264" s="10"/>
      <c r="EX264" s="10"/>
      <c r="EY264" s="10"/>
      <c r="EZ264" s="10"/>
      <c r="FA264" s="10"/>
      <c r="FB264" s="10"/>
      <c r="FC264" s="10"/>
      <c r="FD264" s="10"/>
      <c r="FE264" s="10"/>
      <c r="FF264" s="10"/>
      <c r="FG264" s="10"/>
      <c r="FH264" s="10"/>
      <c r="FI264" s="10"/>
      <c r="FJ264" s="10"/>
      <c r="FK264" s="10"/>
      <c r="FL264" s="10"/>
      <c r="FM264" s="10"/>
      <c r="FN264" s="10"/>
      <c r="FO264" s="10"/>
      <c r="FP264" s="10"/>
      <c r="FQ264" s="10"/>
      <c r="FR264" s="10"/>
      <c r="FS264" s="10"/>
      <c r="FT264" s="10"/>
      <c r="FU264" s="10"/>
      <c r="FV264" s="10"/>
      <c r="FW264" s="10"/>
      <c r="FX264" s="10"/>
      <c r="FY264" s="10"/>
      <c r="FZ264" s="10"/>
      <c r="GA264" s="10"/>
      <c r="GB264" s="10"/>
      <c r="GC264" s="10"/>
      <c r="GD264" s="10"/>
      <c r="GE264" s="10"/>
      <c r="GF264" s="10"/>
      <c r="GG264" s="10"/>
      <c r="GH264" s="10"/>
      <c r="GI264" s="10"/>
      <c r="GJ264" s="10"/>
      <c r="GK264" s="10"/>
      <c r="GL264" s="10"/>
      <c r="GM264" s="10"/>
      <c r="GN264" s="10"/>
      <c r="GO264" s="10"/>
      <c r="GP264" s="10"/>
      <c r="GQ264" s="10"/>
      <c r="GR264" s="10"/>
      <c r="GS264" s="10"/>
      <c r="GT264" s="10"/>
      <c r="GU264" s="10"/>
      <c r="GV264" s="10"/>
      <c r="GW264" s="10"/>
      <c r="GX264" s="10"/>
      <c r="GY264" s="10"/>
      <c r="GZ264" s="10"/>
      <c r="HA264" s="10"/>
      <c r="HB264" s="10"/>
      <c r="HC264" s="10"/>
      <c r="HD264" s="10"/>
      <c r="HE264" s="10"/>
      <c r="HF264" s="10"/>
      <c r="HG264" s="10"/>
      <c r="HH264" s="10"/>
      <c r="HI264" s="10"/>
      <c r="HJ264" s="10"/>
      <c r="HK264" s="10"/>
      <c r="HL264" s="10"/>
      <c r="HM264" s="10"/>
      <c r="HN264" s="10"/>
      <c r="HO264" s="10"/>
      <c r="HP264" s="10"/>
      <c r="HQ264" s="10"/>
      <c r="HR264" s="10"/>
      <c r="HS264" s="10"/>
      <c r="HT264" s="10"/>
      <c r="HU264" s="10"/>
      <c r="HV264" s="10"/>
      <c r="HW264" s="10"/>
      <c r="HX264" s="10"/>
      <c r="HY264" s="10"/>
      <c r="HZ264" s="10"/>
      <c r="IA264" s="10"/>
      <c r="IB264" s="10"/>
      <c r="IC264" s="10"/>
      <c r="ID264" s="10"/>
      <c r="IE264" s="10"/>
      <c r="IF264" s="10"/>
      <c r="IG264" s="10"/>
      <c r="IH264" s="10"/>
      <c r="II264" s="10"/>
      <c r="IJ264" s="10"/>
      <c r="IK264" s="10"/>
      <c r="IL264" s="10"/>
      <c r="IM264" s="10"/>
      <c r="IN264" s="10"/>
      <c r="IO264" s="10"/>
      <c r="IP264" s="10"/>
      <c r="IQ264" s="10"/>
      <c r="IR264" s="10"/>
      <c r="IS264" s="10"/>
      <c r="IT264" s="10"/>
      <c r="IU264" s="10"/>
      <c r="IV264" s="10"/>
      <c r="IW264" s="10"/>
    </row>
    <row r="265" spans="1:257" s="11" customFormat="1" ht="12" customHeight="1" x14ac:dyDescent="0.2">
      <c r="A265" s="7">
        <v>264</v>
      </c>
      <c r="B265" s="7" t="s">
        <v>31</v>
      </c>
      <c r="C265" s="7" t="s">
        <v>32</v>
      </c>
      <c r="D265" s="7" t="s">
        <v>155</v>
      </c>
      <c r="E265" s="20" t="s">
        <v>525</v>
      </c>
      <c r="F265" s="18" t="s">
        <v>29</v>
      </c>
      <c r="G265" s="25"/>
      <c r="H265" s="25"/>
      <c r="I265" s="25"/>
      <c r="J265" s="26">
        <v>22</v>
      </c>
      <c r="K265" s="26"/>
      <c r="L265" s="25"/>
      <c r="M265" s="21"/>
      <c r="N265" s="8"/>
      <c r="O265" s="8"/>
      <c r="P265" s="7" t="s">
        <v>90</v>
      </c>
      <c r="Q265" s="7" t="s">
        <v>155</v>
      </c>
      <c r="R265" s="7" t="s">
        <v>44</v>
      </c>
      <c r="S265" s="7" t="s">
        <v>175</v>
      </c>
      <c r="T265" s="9" t="s">
        <v>33</v>
      </c>
      <c r="U265" s="12" t="s">
        <v>467</v>
      </c>
      <c r="V265" s="7" t="s">
        <v>406</v>
      </c>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0"/>
      <c r="EX265" s="10"/>
      <c r="EY265" s="10"/>
      <c r="EZ265" s="10"/>
      <c r="FA265" s="10"/>
      <c r="FB265" s="10"/>
      <c r="FC265" s="10"/>
      <c r="FD265" s="10"/>
      <c r="FE265" s="10"/>
      <c r="FF265" s="10"/>
      <c r="FG265" s="10"/>
      <c r="FH265" s="10"/>
      <c r="FI265" s="10"/>
      <c r="FJ265" s="10"/>
      <c r="FK265" s="10"/>
      <c r="FL265" s="10"/>
      <c r="FM265" s="10"/>
      <c r="FN265" s="10"/>
      <c r="FO265" s="10"/>
      <c r="FP265" s="10"/>
      <c r="FQ265" s="10"/>
      <c r="FR265" s="10"/>
      <c r="FS265" s="10"/>
      <c r="FT265" s="10"/>
      <c r="FU265" s="10"/>
      <c r="FV265" s="10"/>
      <c r="FW265" s="10"/>
      <c r="FX265" s="10"/>
      <c r="FY265" s="10"/>
      <c r="FZ265" s="10"/>
      <c r="GA265" s="10"/>
      <c r="GB265" s="10"/>
      <c r="GC265" s="10"/>
      <c r="GD265" s="10"/>
      <c r="GE265" s="10"/>
      <c r="GF265" s="10"/>
      <c r="GG265" s="10"/>
      <c r="GH265" s="10"/>
      <c r="GI265" s="10"/>
      <c r="GJ265" s="10"/>
      <c r="GK265" s="10"/>
      <c r="GL265" s="10"/>
      <c r="GM265" s="10"/>
      <c r="GN265" s="10"/>
      <c r="GO265" s="10"/>
      <c r="GP265" s="10"/>
      <c r="GQ265" s="10"/>
      <c r="GR265" s="10"/>
      <c r="GS265" s="10"/>
      <c r="GT265" s="10"/>
      <c r="GU265" s="10"/>
      <c r="GV265" s="10"/>
      <c r="GW265" s="10"/>
      <c r="GX265" s="10"/>
      <c r="GY265" s="10"/>
      <c r="GZ265" s="10"/>
      <c r="HA265" s="10"/>
      <c r="HB265" s="10"/>
      <c r="HC265" s="10"/>
      <c r="HD265" s="10"/>
      <c r="HE265" s="10"/>
      <c r="HF265" s="10"/>
      <c r="HG265" s="10"/>
      <c r="HH265" s="10"/>
      <c r="HI265" s="10"/>
      <c r="HJ265" s="10"/>
      <c r="HK265" s="10"/>
      <c r="HL265" s="10"/>
      <c r="HM265" s="10"/>
      <c r="HN265" s="10"/>
      <c r="HO265" s="10"/>
      <c r="HP265" s="10"/>
      <c r="HQ265" s="10"/>
      <c r="HR265" s="10"/>
      <c r="HS265" s="10"/>
      <c r="HT265" s="10"/>
      <c r="HU265" s="10"/>
      <c r="HV265" s="10"/>
      <c r="HW265" s="10"/>
      <c r="HX265" s="10"/>
      <c r="HY265" s="10"/>
      <c r="HZ265" s="10"/>
      <c r="IA265" s="10"/>
      <c r="IB265" s="10"/>
      <c r="IC265" s="10"/>
      <c r="ID265" s="10"/>
      <c r="IE265" s="10"/>
      <c r="IF265" s="10"/>
      <c r="IG265" s="10"/>
      <c r="IH265" s="10"/>
      <c r="II265" s="10"/>
      <c r="IJ265" s="10"/>
      <c r="IK265" s="10"/>
      <c r="IL265" s="10"/>
      <c r="IM265" s="10"/>
      <c r="IN265" s="10"/>
      <c r="IO265" s="10"/>
      <c r="IP265" s="10"/>
      <c r="IQ265" s="10"/>
      <c r="IR265" s="10"/>
      <c r="IS265" s="10"/>
      <c r="IT265" s="10"/>
      <c r="IU265" s="10"/>
      <c r="IV265" s="10"/>
      <c r="IW265" s="10"/>
    </row>
    <row r="266" spans="1:257" s="11" customFormat="1" ht="12" customHeight="1" x14ac:dyDescent="0.2">
      <c r="A266" s="7">
        <v>265</v>
      </c>
      <c r="B266" s="7" t="s">
        <v>31</v>
      </c>
      <c r="C266" s="7" t="s">
        <v>32</v>
      </c>
      <c r="D266" s="7" t="s">
        <v>155</v>
      </c>
      <c r="E266" s="20" t="s">
        <v>662</v>
      </c>
      <c r="F266" s="18" t="s">
        <v>29</v>
      </c>
      <c r="G266" s="25"/>
      <c r="H266" s="25"/>
      <c r="I266" s="25"/>
      <c r="J266" s="26">
        <v>80</v>
      </c>
      <c r="K266" s="26"/>
      <c r="L266" s="25"/>
      <c r="M266" s="21"/>
      <c r="N266" s="8"/>
      <c r="O266" s="8"/>
      <c r="P266" s="7" t="s">
        <v>80</v>
      </c>
      <c r="Q266" s="7" t="s">
        <v>155</v>
      </c>
      <c r="R266" s="7" t="s">
        <v>165</v>
      </c>
      <c r="S266" s="7" t="s">
        <v>920</v>
      </c>
      <c r="T266" s="9" t="s">
        <v>33</v>
      </c>
      <c r="U266" s="12" t="s">
        <v>467</v>
      </c>
      <c r="V266" s="7" t="s">
        <v>406</v>
      </c>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0"/>
      <c r="EU266" s="10"/>
      <c r="EV266" s="10"/>
      <c r="EW266" s="10"/>
      <c r="EX266" s="10"/>
      <c r="EY266" s="10"/>
      <c r="EZ266" s="10"/>
      <c r="FA266" s="10"/>
      <c r="FB266" s="10"/>
      <c r="FC266" s="10"/>
      <c r="FD266" s="10"/>
      <c r="FE266" s="10"/>
      <c r="FF266" s="10"/>
      <c r="FG266" s="10"/>
      <c r="FH266" s="10"/>
      <c r="FI266" s="10"/>
      <c r="FJ266" s="10"/>
      <c r="FK266" s="10"/>
      <c r="FL266" s="10"/>
      <c r="FM266" s="10"/>
      <c r="FN266" s="10"/>
      <c r="FO266" s="10"/>
      <c r="FP266" s="10"/>
      <c r="FQ266" s="10"/>
      <c r="FR266" s="10"/>
      <c r="FS266" s="10"/>
      <c r="FT266" s="10"/>
      <c r="FU266" s="10"/>
      <c r="FV266" s="10"/>
      <c r="FW266" s="10"/>
      <c r="FX266" s="10"/>
      <c r="FY266" s="10"/>
      <c r="FZ266" s="10"/>
      <c r="GA266" s="10"/>
      <c r="GB266" s="10"/>
      <c r="GC266" s="10"/>
      <c r="GD266" s="10"/>
      <c r="GE266" s="10"/>
      <c r="GF266" s="10"/>
      <c r="GG266" s="10"/>
      <c r="GH266" s="10"/>
      <c r="GI266" s="10"/>
      <c r="GJ266" s="10"/>
      <c r="GK266" s="10"/>
      <c r="GL266" s="10"/>
      <c r="GM266" s="10"/>
      <c r="GN266" s="10"/>
      <c r="GO266" s="10"/>
      <c r="GP266" s="10"/>
      <c r="GQ266" s="10"/>
      <c r="GR266" s="10"/>
      <c r="GS266" s="10"/>
      <c r="GT266" s="10"/>
      <c r="GU266" s="10"/>
      <c r="GV266" s="10"/>
      <c r="GW266" s="10"/>
      <c r="GX266" s="10"/>
      <c r="GY266" s="10"/>
      <c r="GZ266" s="10"/>
      <c r="HA266" s="10"/>
      <c r="HB266" s="10"/>
      <c r="HC266" s="10"/>
      <c r="HD266" s="10"/>
      <c r="HE266" s="10"/>
      <c r="HF266" s="10"/>
      <c r="HG266" s="10"/>
      <c r="HH266" s="10"/>
      <c r="HI266" s="10"/>
      <c r="HJ266" s="10"/>
      <c r="HK266" s="10"/>
      <c r="HL266" s="10"/>
      <c r="HM266" s="10"/>
      <c r="HN266" s="10"/>
      <c r="HO266" s="10"/>
      <c r="HP266" s="10"/>
      <c r="HQ266" s="10"/>
      <c r="HR266" s="10"/>
      <c r="HS266" s="10"/>
      <c r="HT266" s="10"/>
      <c r="HU266" s="10"/>
      <c r="HV266" s="10"/>
      <c r="HW266" s="10"/>
      <c r="HX266" s="10"/>
      <c r="HY266" s="10"/>
      <c r="HZ266" s="10"/>
      <c r="IA266" s="10"/>
      <c r="IB266" s="10"/>
      <c r="IC266" s="10"/>
      <c r="ID266" s="10"/>
      <c r="IE266" s="10"/>
      <c r="IF266" s="10"/>
      <c r="IG266" s="10"/>
      <c r="IH266" s="10"/>
      <c r="II266" s="10"/>
      <c r="IJ266" s="10"/>
      <c r="IK266" s="10"/>
      <c r="IL266" s="10"/>
      <c r="IM266" s="10"/>
      <c r="IN266" s="10"/>
      <c r="IO266" s="10"/>
      <c r="IP266" s="10"/>
      <c r="IQ266" s="10"/>
      <c r="IR266" s="10"/>
      <c r="IS266" s="10"/>
      <c r="IT266" s="10"/>
      <c r="IU266" s="10"/>
      <c r="IV266" s="10"/>
      <c r="IW266" s="10"/>
    </row>
    <row r="267" spans="1:257" s="11" customFormat="1" ht="12" customHeight="1" x14ac:dyDescent="0.2">
      <c r="A267" s="7">
        <v>266</v>
      </c>
      <c r="B267" s="7" t="s">
        <v>31</v>
      </c>
      <c r="C267" s="7" t="s">
        <v>32</v>
      </c>
      <c r="D267" s="7" t="s">
        <v>155</v>
      </c>
      <c r="E267" s="20" t="s">
        <v>947</v>
      </c>
      <c r="F267" s="18" t="s">
        <v>22</v>
      </c>
      <c r="G267" s="25"/>
      <c r="H267" s="25"/>
      <c r="I267" s="25"/>
      <c r="J267" s="26">
        <v>22</v>
      </c>
      <c r="K267" s="26"/>
      <c r="L267" s="25"/>
      <c r="M267" s="21"/>
      <c r="N267" s="8"/>
      <c r="O267" s="8"/>
      <c r="P267" s="7" t="s">
        <v>23</v>
      </c>
      <c r="Q267" s="7" t="s">
        <v>176</v>
      </c>
      <c r="R267" s="7" t="s">
        <v>24</v>
      </c>
      <c r="S267" s="7" t="s">
        <v>95</v>
      </c>
      <c r="T267" s="9" t="s">
        <v>33</v>
      </c>
      <c r="U267" s="12" t="s">
        <v>467</v>
      </c>
      <c r="V267" s="7" t="s">
        <v>406</v>
      </c>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0"/>
      <c r="EX267" s="10"/>
      <c r="EY267" s="10"/>
      <c r="EZ267" s="10"/>
      <c r="FA267" s="10"/>
      <c r="FB267" s="10"/>
      <c r="FC267" s="10"/>
      <c r="FD267" s="10"/>
      <c r="FE267" s="10"/>
      <c r="FF267" s="10"/>
      <c r="FG267" s="10"/>
      <c r="FH267" s="10"/>
      <c r="FI267" s="10"/>
      <c r="FJ267" s="10"/>
      <c r="FK267" s="10"/>
      <c r="FL267" s="10"/>
      <c r="FM267" s="10"/>
      <c r="FN267" s="10"/>
      <c r="FO267" s="10"/>
      <c r="FP267" s="10"/>
      <c r="FQ267" s="10"/>
      <c r="FR267" s="10"/>
      <c r="FS267" s="10"/>
      <c r="FT267" s="10"/>
      <c r="FU267" s="10"/>
      <c r="FV267" s="10"/>
      <c r="FW267" s="10"/>
      <c r="FX267" s="10"/>
      <c r="FY267" s="10"/>
      <c r="FZ267" s="10"/>
      <c r="GA267" s="10"/>
      <c r="GB267" s="10"/>
      <c r="GC267" s="10"/>
      <c r="GD267" s="10"/>
      <c r="GE267" s="10"/>
      <c r="GF267" s="10"/>
      <c r="GG267" s="10"/>
      <c r="GH267" s="10"/>
      <c r="GI267" s="10"/>
      <c r="GJ267" s="10"/>
      <c r="GK267" s="10"/>
      <c r="GL267" s="10"/>
      <c r="GM267" s="10"/>
      <c r="GN267" s="10"/>
      <c r="GO267" s="10"/>
      <c r="GP267" s="10"/>
      <c r="GQ267" s="10"/>
      <c r="GR267" s="10"/>
      <c r="GS267" s="10"/>
      <c r="GT267" s="10"/>
      <c r="GU267" s="10"/>
      <c r="GV267" s="10"/>
      <c r="GW267" s="10"/>
      <c r="GX267" s="10"/>
      <c r="GY267" s="10"/>
      <c r="GZ267" s="10"/>
      <c r="HA267" s="10"/>
      <c r="HB267" s="10"/>
      <c r="HC267" s="10"/>
      <c r="HD267" s="10"/>
      <c r="HE267" s="10"/>
      <c r="HF267" s="10"/>
      <c r="HG267" s="10"/>
      <c r="HH267" s="10"/>
      <c r="HI267" s="10"/>
      <c r="HJ267" s="10"/>
      <c r="HK267" s="10"/>
      <c r="HL267" s="10"/>
      <c r="HM267" s="10"/>
      <c r="HN267" s="10"/>
      <c r="HO267" s="10"/>
      <c r="HP267" s="10"/>
      <c r="HQ267" s="10"/>
      <c r="HR267" s="10"/>
      <c r="HS267" s="10"/>
      <c r="HT267" s="10"/>
      <c r="HU267" s="10"/>
      <c r="HV267" s="10"/>
      <c r="HW267" s="10"/>
      <c r="HX267" s="10"/>
      <c r="HY267" s="10"/>
      <c r="HZ267" s="10"/>
      <c r="IA267" s="10"/>
      <c r="IB267" s="10"/>
      <c r="IC267" s="10"/>
      <c r="ID267" s="10"/>
      <c r="IE267" s="10"/>
      <c r="IF267" s="10"/>
      <c r="IG267" s="10"/>
      <c r="IH267" s="10"/>
      <c r="II267" s="10"/>
      <c r="IJ267" s="10"/>
      <c r="IK267" s="10"/>
      <c r="IL267" s="10"/>
      <c r="IM267" s="10"/>
      <c r="IN267" s="10"/>
      <c r="IO267" s="10"/>
      <c r="IP267" s="10"/>
      <c r="IQ267" s="10"/>
      <c r="IR267" s="10"/>
      <c r="IS267" s="10"/>
      <c r="IT267" s="10"/>
      <c r="IU267" s="10"/>
      <c r="IV267" s="10"/>
      <c r="IW267" s="10"/>
    </row>
    <row r="268" spans="1:257" s="11" customFormat="1" ht="12" customHeight="1" x14ac:dyDescent="0.2">
      <c r="A268" s="7">
        <v>267</v>
      </c>
      <c r="B268" s="7" t="s">
        <v>31</v>
      </c>
      <c r="C268" s="7" t="s">
        <v>32</v>
      </c>
      <c r="D268" s="7" t="s">
        <v>155</v>
      </c>
      <c r="E268" s="20" t="s">
        <v>262</v>
      </c>
      <c r="F268" s="18" t="s">
        <v>22</v>
      </c>
      <c r="G268" s="25"/>
      <c r="H268" s="25"/>
      <c r="I268" s="25"/>
      <c r="J268" s="26">
        <v>12</v>
      </c>
      <c r="K268" s="26"/>
      <c r="L268" s="25"/>
      <c r="M268" s="21"/>
      <c r="N268" s="8"/>
      <c r="O268" s="8"/>
      <c r="P268" s="7" t="s">
        <v>23</v>
      </c>
      <c r="Q268" s="7" t="s">
        <v>176</v>
      </c>
      <c r="R268" s="7" t="s">
        <v>24</v>
      </c>
      <c r="S268" s="7" t="s">
        <v>97</v>
      </c>
      <c r="T268" s="9" t="s">
        <v>33</v>
      </c>
      <c r="U268" s="12" t="s">
        <v>467</v>
      </c>
      <c r="V268" s="7" t="s">
        <v>406</v>
      </c>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0"/>
      <c r="EX268" s="10"/>
      <c r="EY268" s="10"/>
      <c r="EZ268" s="10"/>
      <c r="FA268" s="10"/>
      <c r="FB268" s="10"/>
      <c r="FC268" s="10"/>
      <c r="FD268" s="10"/>
      <c r="FE268" s="10"/>
      <c r="FF268" s="10"/>
      <c r="FG268" s="10"/>
      <c r="FH268" s="10"/>
      <c r="FI268" s="10"/>
      <c r="FJ268" s="10"/>
      <c r="FK268" s="10"/>
      <c r="FL268" s="10"/>
      <c r="FM268" s="10"/>
      <c r="FN268" s="10"/>
      <c r="FO268" s="10"/>
      <c r="FP268" s="10"/>
      <c r="FQ268" s="10"/>
      <c r="FR268" s="10"/>
      <c r="FS268" s="10"/>
      <c r="FT268" s="10"/>
      <c r="FU268" s="10"/>
      <c r="FV268" s="10"/>
      <c r="FW268" s="10"/>
      <c r="FX268" s="10"/>
      <c r="FY268" s="10"/>
      <c r="FZ268" s="10"/>
      <c r="GA268" s="10"/>
      <c r="GB268" s="10"/>
      <c r="GC268" s="10"/>
      <c r="GD268" s="10"/>
      <c r="GE268" s="10"/>
      <c r="GF268" s="10"/>
      <c r="GG268" s="10"/>
      <c r="GH268" s="10"/>
      <c r="GI268" s="10"/>
      <c r="GJ268" s="10"/>
      <c r="GK268" s="10"/>
      <c r="GL268" s="10"/>
      <c r="GM268" s="10"/>
      <c r="GN268" s="10"/>
      <c r="GO268" s="10"/>
      <c r="GP268" s="10"/>
      <c r="GQ268" s="10"/>
      <c r="GR268" s="10"/>
      <c r="GS268" s="10"/>
      <c r="GT268" s="10"/>
      <c r="GU268" s="10"/>
      <c r="GV268" s="10"/>
      <c r="GW268" s="10"/>
      <c r="GX268" s="10"/>
      <c r="GY268" s="10"/>
      <c r="GZ268" s="10"/>
      <c r="HA268" s="10"/>
      <c r="HB268" s="10"/>
      <c r="HC268" s="10"/>
      <c r="HD268" s="10"/>
      <c r="HE268" s="10"/>
      <c r="HF268" s="10"/>
      <c r="HG268" s="10"/>
      <c r="HH268" s="10"/>
      <c r="HI268" s="10"/>
      <c r="HJ268" s="10"/>
      <c r="HK268" s="10"/>
      <c r="HL268" s="10"/>
      <c r="HM268" s="10"/>
      <c r="HN268" s="10"/>
      <c r="HO268" s="10"/>
      <c r="HP268" s="10"/>
      <c r="HQ268" s="10"/>
      <c r="HR268" s="10"/>
      <c r="HS268" s="10"/>
      <c r="HT268" s="10"/>
      <c r="HU268" s="10"/>
      <c r="HV268" s="10"/>
      <c r="HW268" s="10"/>
      <c r="HX268" s="10"/>
      <c r="HY268" s="10"/>
      <c r="HZ268" s="10"/>
      <c r="IA268" s="10"/>
      <c r="IB268" s="10"/>
      <c r="IC268" s="10"/>
      <c r="ID268" s="10"/>
      <c r="IE268" s="10"/>
      <c r="IF268" s="10"/>
      <c r="IG268" s="10"/>
      <c r="IH268" s="10"/>
      <c r="II268" s="10"/>
      <c r="IJ268" s="10"/>
      <c r="IK268" s="10"/>
      <c r="IL268" s="10"/>
      <c r="IM268" s="10"/>
      <c r="IN268" s="10"/>
      <c r="IO268" s="10"/>
      <c r="IP268" s="10"/>
      <c r="IQ268" s="10"/>
      <c r="IR268" s="10"/>
      <c r="IS268" s="10"/>
      <c r="IT268" s="10"/>
      <c r="IU268" s="10"/>
      <c r="IV268" s="10"/>
      <c r="IW268" s="10"/>
    </row>
    <row r="269" spans="1:257" s="11" customFormat="1" ht="12" customHeight="1" x14ac:dyDescent="0.2">
      <c r="A269" s="7">
        <v>268</v>
      </c>
      <c r="B269" s="7" t="s">
        <v>35</v>
      </c>
      <c r="C269" s="7" t="s">
        <v>36</v>
      </c>
      <c r="D269" s="7" t="s">
        <v>155</v>
      </c>
      <c r="E269" s="20" t="s">
        <v>570</v>
      </c>
      <c r="F269" s="18" t="s">
        <v>22</v>
      </c>
      <c r="G269" s="25"/>
      <c r="H269" s="25"/>
      <c r="I269" s="25"/>
      <c r="J269" s="26"/>
      <c r="K269" s="26">
        <v>60</v>
      </c>
      <c r="L269" s="25"/>
      <c r="M269" s="21"/>
      <c r="N269" s="8"/>
      <c r="O269" s="8"/>
      <c r="P269" s="7" t="s">
        <v>23</v>
      </c>
      <c r="Q269" s="7" t="s">
        <v>156</v>
      </c>
      <c r="R269" s="7" t="s">
        <v>24</v>
      </c>
      <c r="S269" s="7" t="s">
        <v>177</v>
      </c>
      <c r="T269" s="9" t="s">
        <v>38</v>
      </c>
      <c r="U269" s="12" t="s">
        <v>461</v>
      </c>
      <c r="V269" s="7" t="s">
        <v>39</v>
      </c>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c r="GA269" s="10"/>
      <c r="GB269" s="10"/>
      <c r="GC269" s="10"/>
      <c r="GD269" s="10"/>
      <c r="GE269" s="10"/>
      <c r="GF269" s="10"/>
      <c r="GG269" s="10"/>
      <c r="GH269" s="10"/>
      <c r="GI269" s="10"/>
      <c r="GJ269" s="10"/>
      <c r="GK269" s="10"/>
      <c r="GL269" s="10"/>
      <c r="GM269" s="10"/>
      <c r="GN269" s="10"/>
      <c r="GO269" s="10"/>
      <c r="GP269" s="10"/>
      <c r="GQ269" s="10"/>
      <c r="GR269" s="10"/>
      <c r="GS269" s="10"/>
      <c r="GT269" s="10"/>
      <c r="GU269" s="10"/>
      <c r="GV269" s="10"/>
      <c r="GW269" s="10"/>
      <c r="GX269" s="10"/>
      <c r="GY269" s="10"/>
      <c r="GZ269" s="10"/>
      <c r="HA269" s="10"/>
      <c r="HB269" s="10"/>
      <c r="HC269" s="10"/>
      <c r="HD269" s="10"/>
      <c r="HE269" s="10"/>
      <c r="HF269" s="10"/>
      <c r="HG269" s="10"/>
      <c r="HH269" s="10"/>
      <c r="HI269" s="10"/>
      <c r="HJ269" s="10"/>
      <c r="HK269" s="10"/>
      <c r="HL269" s="10"/>
      <c r="HM269" s="10"/>
      <c r="HN269" s="10"/>
      <c r="HO269" s="10"/>
      <c r="HP269" s="10"/>
      <c r="HQ269" s="10"/>
      <c r="HR269" s="10"/>
      <c r="HS269" s="10"/>
      <c r="HT269" s="10"/>
      <c r="HU269" s="10"/>
      <c r="HV269" s="10"/>
      <c r="HW269" s="10"/>
      <c r="HX269" s="10"/>
      <c r="HY269" s="10"/>
      <c r="HZ269" s="10"/>
      <c r="IA269" s="10"/>
      <c r="IB269" s="10"/>
      <c r="IC269" s="10"/>
      <c r="ID269" s="10"/>
      <c r="IE269" s="10"/>
      <c r="IF269" s="10"/>
      <c r="IG269" s="10"/>
      <c r="IH269" s="10"/>
      <c r="II269" s="10"/>
      <c r="IJ269" s="10"/>
      <c r="IK269" s="10"/>
      <c r="IL269" s="10"/>
      <c r="IM269" s="10"/>
      <c r="IN269" s="10"/>
      <c r="IO269" s="10"/>
      <c r="IP269" s="10"/>
      <c r="IQ269" s="10"/>
      <c r="IR269" s="10"/>
      <c r="IS269" s="10"/>
      <c r="IT269" s="10"/>
      <c r="IU269" s="10"/>
      <c r="IV269" s="10"/>
      <c r="IW269" s="10"/>
    </row>
    <row r="270" spans="1:257" s="11" customFormat="1" ht="12" customHeight="1" x14ac:dyDescent="0.2">
      <c r="A270" s="7">
        <v>269</v>
      </c>
      <c r="B270" s="7" t="s">
        <v>35</v>
      </c>
      <c r="C270" s="7" t="s">
        <v>36</v>
      </c>
      <c r="D270" s="7" t="s">
        <v>155</v>
      </c>
      <c r="E270" s="20" t="s">
        <v>947</v>
      </c>
      <c r="F270" s="18" t="s">
        <v>22</v>
      </c>
      <c r="G270" s="25"/>
      <c r="H270" s="25"/>
      <c r="I270" s="25"/>
      <c r="J270" s="26"/>
      <c r="K270" s="26">
        <v>25</v>
      </c>
      <c r="L270" s="25"/>
      <c r="M270" s="21"/>
      <c r="N270" s="8"/>
      <c r="O270" s="8"/>
      <c r="P270" s="7" t="s">
        <v>80</v>
      </c>
      <c r="Q270" s="7" t="s">
        <v>87</v>
      </c>
      <c r="R270" s="7" t="s">
        <v>44</v>
      </c>
      <c r="S270" s="7" t="s">
        <v>27</v>
      </c>
      <c r="T270" s="9" t="s">
        <v>38</v>
      </c>
      <c r="U270" s="12" t="s">
        <v>461</v>
      </c>
      <c r="V270" s="7" t="s">
        <v>39</v>
      </c>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0"/>
      <c r="EX270" s="10"/>
      <c r="EY270" s="10"/>
      <c r="EZ270" s="10"/>
      <c r="FA270" s="10"/>
      <c r="FB270" s="10"/>
      <c r="FC270" s="10"/>
      <c r="FD270" s="10"/>
      <c r="FE270" s="10"/>
      <c r="FF270" s="10"/>
      <c r="FG270" s="10"/>
      <c r="FH270" s="10"/>
      <c r="FI270" s="10"/>
      <c r="FJ270" s="10"/>
      <c r="FK270" s="10"/>
      <c r="FL270" s="10"/>
      <c r="FM270" s="10"/>
      <c r="FN270" s="10"/>
      <c r="FO270" s="10"/>
      <c r="FP270" s="10"/>
      <c r="FQ270" s="10"/>
      <c r="FR270" s="10"/>
      <c r="FS270" s="10"/>
      <c r="FT270" s="10"/>
      <c r="FU270" s="10"/>
      <c r="FV270" s="10"/>
      <c r="FW270" s="10"/>
      <c r="FX270" s="10"/>
      <c r="FY270" s="10"/>
      <c r="FZ270" s="10"/>
      <c r="GA270" s="10"/>
      <c r="GB270" s="10"/>
      <c r="GC270" s="10"/>
      <c r="GD270" s="10"/>
      <c r="GE270" s="10"/>
      <c r="GF270" s="10"/>
      <c r="GG270" s="10"/>
      <c r="GH270" s="10"/>
      <c r="GI270" s="10"/>
      <c r="GJ270" s="10"/>
      <c r="GK270" s="10"/>
      <c r="GL270" s="10"/>
      <c r="GM270" s="10"/>
      <c r="GN270" s="10"/>
      <c r="GO270" s="10"/>
      <c r="GP270" s="10"/>
      <c r="GQ270" s="10"/>
      <c r="GR270" s="10"/>
      <c r="GS270" s="10"/>
      <c r="GT270" s="10"/>
      <c r="GU270" s="10"/>
      <c r="GV270" s="10"/>
      <c r="GW270" s="10"/>
      <c r="GX270" s="10"/>
      <c r="GY270" s="10"/>
      <c r="GZ270" s="10"/>
      <c r="HA270" s="10"/>
      <c r="HB270" s="10"/>
      <c r="HC270" s="10"/>
      <c r="HD270" s="10"/>
      <c r="HE270" s="10"/>
      <c r="HF270" s="10"/>
      <c r="HG270" s="10"/>
      <c r="HH270" s="10"/>
      <c r="HI270" s="10"/>
      <c r="HJ270" s="10"/>
      <c r="HK270" s="10"/>
      <c r="HL270" s="10"/>
      <c r="HM270" s="10"/>
      <c r="HN270" s="10"/>
      <c r="HO270" s="10"/>
      <c r="HP270" s="10"/>
      <c r="HQ270" s="10"/>
      <c r="HR270" s="10"/>
      <c r="HS270" s="10"/>
      <c r="HT270" s="10"/>
      <c r="HU270" s="10"/>
      <c r="HV270" s="10"/>
      <c r="HW270" s="10"/>
      <c r="HX270" s="10"/>
      <c r="HY270" s="10"/>
      <c r="HZ270" s="10"/>
      <c r="IA270" s="10"/>
      <c r="IB270" s="10"/>
      <c r="IC270" s="10"/>
      <c r="ID270" s="10"/>
      <c r="IE270" s="10"/>
      <c r="IF270" s="10"/>
      <c r="IG270" s="10"/>
      <c r="IH270" s="10"/>
      <c r="II270" s="10"/>
      <c r="IJ270" s="10"/>
      <c r="IK270" s="10"/>
      <c r="IL270" s="10"/>
      <c r="IM270" s="10"/>
      <c r="IN270" s="10"/>
      <c r="IO270" s="10"/>
      <c r="IP270" s="10"/>
      <c r="IQ270" s="10"/>
      <c r="IR270" s="10"/>
      <c r="IS270" s="10"/>
      <c r="IT270" s="10"/>
      <c r="IU270" s="10"/>
      <c r="IV270" s="10"/>
      <c r="IW270" s="10"/>
    </row>
    <row r="271" spans="1:257" s="11" customFormat="1" ht="12" customHeight="1" x14ac:dyDescent="0.2">
      <c r="A271" s="7">
        <v>270</v>
      </c>
      <c r="B271" s="7" t="s">
        <v>35</v>
      </c>
      <c r="C271" s="7" t="s">
        <v>36</v>
      </c>
      <c r="D271" s="7" t="s">
        <v>155</v>
      </c>
      <c r="E271" s="20" t="s">
        <v>508</v>
      </c>
      <c r="F271" s="18" t="s">
        <v>22</v>
      </c>
      <c r="G271" s="25"/>
      <c r="H271" s="25"/>
      <c r="I271" s="25"/>
      <c r="J271" s="26"/>
      <c r="K271" s="26">
        <v>11</v>
      </c>
      <c r="L271" s="25"/>
      <c r="M271" s="21"/>
      <c r="N271" s="8"/>
      <c r="O271" s="8"/>
      <c r="P271" s="7" t="s">
        <v>80</v>
      </c>
      <c r="Q271" s="7" t="s">
        <v>87</v>
      </c>
      <c r="R271" s="7" t="s">
        <v>44</v>
      </c>
      <c r="S271" s="7" t="s">
        <v>27</v>
      </c>
      <c r="T271" s="9" t="s">
        <v>38</v>
      </c>
      <c r="U271" s="12" t="s">
        <v>461</v>
      </c>
      <c r="V271" s="7" t="s">
        <v>39</v>
      </c>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c r="IW271" s="10"/>
    </row>
    <row r="272" spans="1:257" s="11" customFormat="1" ht="12" customHeight="1" x14ac:dyDescent="0.2">
      <c r="A272" s="7">
        <v>271</v>
      </c>
      <c r="B272" s="7" t="s">
        <v>35</v>
      </c>
      <c r="C272" s="7" t="s">
        <v>36</v>
      </c>
      <c r="D272" s="7" t="s">
        <v>155</v>
      </c>
      <c r="E272" s="20" t="s">
        <v>646</v>
      </c>
      <c r="F272" s="18" t="s">
        <v>22</v>
      </c>
      <c r="G272" s="25">
        <v>2.5000000000000001E-3</v>
      </c>
      <c r="H272" s="25">
        <v>2.5000000000000001E-3</v>
      </c>
      <c r="I272" s="25">
        <v>2.5000000000000001E-3</v>
      </c>
      <c r="J272" s="26">
        <v>70</v>
      </c>
      <c r="K272" s="26"/>
      <c r="L272" s="25"/>
      <c r="M272" s="21"/>
      <c r="N272" s="8"/>
      <c r="O272" s="8"/>
      <c r="P272" s="7" t="s">
        <v>80</v>
      </c>
      <c r="Q272" s="7" t="s">
        <v>155</v>
      </c>
      <c r="R272" s="7" t="s">
        <v>24</v>
      </c>
      <c r="S272" s="7" t="s">
        <v>460</v>
      </c>
      <c r="T272" s="9" t="s">
        <v>38</v>
      </c>
      <c r="U272" s="12" t="s">
        <v>461</v>
      </c>
      <c r="V272" s="7" t="s">
        <v>39</v>
      </c>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0"/>
      <c r="EX272" s="10"/>
      <c r="EY272" s="10"/>
      <c r="EZ272" s="10"/>
      <c r="FA272" s="10"/>
      <c r="FB272" s="10"/>
      <c r="FC272" s="10"/>
      <c r="FD272" s="10"/>
      <c r="FE272" s="10"/>
      <c r="FF272" s="10"/>
      <c r="FG272" s="10"/>
      <c r="FH272" s="10"/>
      <c r="FI272" s="10"/>
      <c r="FJ272" s="10"/>
      <c r="FK272" s="10"/>
      <c r="FL272" s="10"/>
      <c r="FM272" s="10"/>
      <c r="FN272" s="10"/>
      <c r="FO272" s="10"/>
      <c r="FP272" s="10"/>
      <c r="FQ272" s="10"/>
      <c r="FR272" s="10"/>
      <c r="FS272" s="10"/>
      <c r="FT272" s="10"/>
      <c r="FU272" s="10"/>
      <c r="FV272" s="10"/>
      <c r="FW272" s="10"/>
      <c r="FX272" s="10"/>
      <c r="FY272" s="10"/>
      <c r="FZ272" s="10"/>
      <c r="GA272" s="10"/>
      <c r="GB272" s="10"/>
      <c r="GC272" s="10"/>
      <c r="GD272" s="10"/>
      <c r="GE272" s="10"/>
      <c r="GF272" s="10"/>
      <c r="GG272" s="10"/>
      <c r="GH272" s="10"/>
      <c r="GI272" s="10"/>
      <c r="GJ272" s="10"/>
      <c r="GK272" s="10"/>
      <c r="GL272" s="10"/>
      <c r="GM272" s="10"/>
      <c r="GN272" s="10"/>
      <c r="GO272" s="10"/>
      <c r="GP272" s="10"/>
      <c r="GQ272" s="10"/>
      <c r="GR272" s="10"/>
      <c r="GS272" s="10"/>
      <c r="GT272" s="10"/>
      <c r="GU272" s="10"/>
      <c r="GV272" s="10"/>
      <c r="GW272" s="10"/>
      <c r="GX272" s="10"/>
      <c r="GY272" s="10"/>
      <c r="GZ272" s="10"/>
      <c r="HA272" s="10"/>
      <c r="HB272" s="10"/>
      <c r="HC272" s="10"/>
      <c r="HD272" s="10"/>
      <c r="HE272" s="10"/>
      <c r="HF272" s="10"/>
      <c r="HG272" s="10"/>
      <c r="HH272" s="10"/>
      <c r="HI272" s="10"/>
      <c r="HJ272" s="10"/>
      <c r="HK272" s="10"/>
      <c r="HL272" s="10"/>
      <c r="HM272" s="10"/>
      <c r="HN272" s="10"/>
      <c r="HO272" s="10"/>
      <c r="HP272" s="10"/>
      <c r="HQ272" s="10"/>
      <c r="HR272" s="10"/>
      <c r="HS272" s="10"/>
      <c r="HT272" s="10"/>
      <c r="HU272" s="10"/>
      <c r="HV272" s="10"/>
      <c r="HW272" s="10"/>
      <c r="HX272" s="10"/>
      <c r="HY272" s="10"/>
      <c r="HZ272" s="10"/>
      <c r="IA272" s="10"/>
      <c r="IB272" s="10"/>
      <c r="IC272" s="10"/>
      <c r="ID272" s="10"/>
      <c r="IE272" s="10"/>
      <c r="IF272" s="10"/>
      <c r="IG272" s="10"/>
      <c r="IH272" s="10"/>
      <c r="II272" s="10"/>
      <c r="IJ272" s="10"/>
      <c r="IK272" s="10"/>
      <c r="IL272" s="10"/>
      <c r="IM272" s="10"/>
      <c r="IN272" s="10"/>
      <c r="IO272" s="10"/>
      <c r="IP272" s="10"/>
      <c r="IQ272" s="10"/>
      <c r="IR272" s="10"/>
      <c r="IS272" s="10"/>
      <c r="IT272" s="10"/>
      <c r="IU272" s="10"/>
      <c r="IV272" s="10"/>
      <c r="IW272" s="10"/>
    </row>
    <row r="273" spans="1:257" s="11" customFormat="1" ht="12" customHeight="1" x14ac:dyDescent="0.2">
      <c r="A273" s="7">
        <v>272</v>
      </c>
      <c r="B273" s="7" t="s">
        <v>35</v>
      </c>
      <c r="C273" s="7" t="s">
        <v>36</v>
      </c>
      <c r="D273" s="7" t="s">
        <v>155</v>
      </c>
      <c r="E273" s="20" t="s">
        <v>904</v>
      </c>
      <c r="F273" s="18" t="s">
        <v>29</v>
      </c>
      <c r="G273" s="25">
        <v>8.3259999999999996E-4</v>
      </c>
      <c r="H273" s="25">
        <v>1.6659999999999999E-3</v>
      </c>
      <c r="I273" s="25">
        <v>2.5000000000000001E-3</v>
      </c>
      <c r="J273" s="26">
        <v>70</v>
      </c>
      <c r="K273" s="26"/>
      <c r="L273" s="25"/>
      <c r="M273" s="21"/>
      <c r="N273" s="8"/>
      <c r="O273" s="8"/>
      <c r="P273" s="7" t="s">
        <v>90</v>
      </c>
      <c r="Q273" s="7" t="s">
        <v>158</v>
      </c>
      <c r="R273" s="7" t="s">
        <v>24</v>
      </c>
      <c r="S273" s="7" t="s">
        <v>903</v>
      </c>
      <c r="T273" s="9" t="s">
        <v>38</v>
      </c>
      <c r="U273" s="12" t="s">
        <v>461</v>
      </c>
      <c r="V273" s="7" t="s">
        <v>39</v>
      </c>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0"/>
      <c r="EU273" s="10"/>
      <c r="EV273" s="10"/>
      <c r="EW273" s="10"/>
      <c r="EX273" s="10"/>
      <c r="EY273" s="10"/>
      <c r="EZ273" s="10"/>
      <c r="FA273" s="10"/>
      <c r="FB273" s="10"/>
      <c r="FC273" s="10"/>
      <c r="FD273" s="10"/>
      <c r="FE273" s="10"/>
      <c r="FF273" s="10"/>
      <c r="FG273" s="10"/>
      <c r="FH273" s="10"/>
      <c r="FI273" s="10"/>
      <c r="FJ273" s="10"/>
      <c r="FK273" s="10"/>
      <c r="FL273" s="10"/>
      <c r="FM273" s="10"/>
      <c r="FN273" s="10"/>
      <c r="FO273" s="10"/>
      <c r="FP273" s="10"/>
      <c r="FQ273" s="10"/>
      <c r="FR273" s="10"/>
      <c r="FS273" s="10"/>
      <c r="FT273" s="10"/>
      <c r="FU273" s="10"/>
      <c r="FV273" s="10"/>
      <c r="FW273" s="10"/>
      <c r="FX273" s="10"/>
      <c r="FY273" s="10"/>
      <c r="FZ273" s="10"/>
      <c r="GA273" s="10"/>
      <c r="GB273" s="10"/>
      <c r="GC273" s="10"/>
      <c r="GD273" s="10"/>
      <c r="GE273" s="10"/>
      <c r="GF273" s="10"/>
      <c r="GG273" s="10"/>
      <c r="GH273" s="10"/>
      <c r="GI273" s="10"/>
      <c r="GJ273" s="10"/>
      <c r="GK273" s="10"/>
      <c r="GL273" s="10"/>
      <c r="GM273" s="10"/>
      <c r="GN273" s="10"/>
      <c r="GO273" s="10"/>
      <c r="GP273" s="10"/>
      <c r="GQ273" s="10"/>
      <c r="GR273" s="10"/>
      <c r="GS273" s="10"/>
      <c r="GT273" s="10"/>
      <c r="GU273" s="10"/>
      <c r="GV273" s="10"/>
      <c r="GW273" s="10"/>
      <c r="GX273" s="10"/>
      <c r="GY273" s="10"/>
      <c r="GZ273" s="10"/>
      <c r="HA273" s="10"/>
      <c r="HB273" s="10"/>
      <c r="HC273" s="10"/>
      <c r="HD273" s="10"/>
      <c r="HE273" s="10"/>
      <c r="HF273" s="10"/>
      <c r="HG273" s="10"/>
      <c r="HH273" s="10"/>
      <c r="HI273" s="10"/>
      <c r="HJ273" s="10"/>
      <c r="HK273" s="10"/>
      <c r="HL273" s="10"/>
      <c r="HM273" s="10"/>
      <c r="HN273" s="10"/>
      <c r="HO273" s="10"/>
      <c r="HP273" s="10"/>
      <c r="HQ273" s="10"/>
      <c r="HR273" s="10"/>
      <c r="HS273" s="10"/>
      <c r="HT273" s="10"/>
      <c r="HU273" s="10"/>
      <c r="HV273" s="10"/>
      <c r="HW273" s="10"/>
      <c r="HX273" s="10"/>
      <c r="HY273" s="10"/>
      <c r="HZ273" s="10"/>
      <c r="IA273" s="10"/>
      <c r="IB273" s="10"/>
      <c r="IC273" s="10"/>
      <c r="ID273" s="10"/>
      <c r="IE273" s="10"/>
      <c r="IF273" s="10"/>
      <c r="IG273" s="10"/>
      <c r="IH273" s="10"/>
      <c r="II273" s="10"/>
      <c r="IJ273" s="10"/>
      <c r="IK273" s="10"/>
      <c r="IL273" s="10"/>
      <c r="IM273" s="10"/>
      <c r="IN273" s="10"/>
      <c r="IO273" s="10"/>
      <c r="IP273" s="10"/>
      <c r="IQ273" s="10"/>
      <c r="IR273" s="10"/>
      <c r="IS273" s="10"/>
      <c r="IT273" s="10"/>
      <c r="IU273" s="10"/>
      <c r="IV273" s="10"/>
      <c r="IW273" s="10"/>
    </row>
    <row r="274" spans="1:257" s="11" customFormat="1" ht="12" customHeight="1" x14ac:dyDescent="0.2">
      <c r="A274" s="7">
        <v>273</v>
      </c>
      <c r="B274" s="7" t="s">
        <v>35</v>
      </c>
      <c r="C274" s="7" t="s">
        <v>36</v>
      </c>
      <c r="D274" s="7" t="s">
        <v>155</v>
      </c>
      <c r="E274" s="20" t="s">
        <v>905</v>
      </c>
      <c r="F274" s="18" t="s">
        <v>29</v>
      </c>
      <c r="G274" s="25">
        <v>2.0598000000000001E-3</v>
      </c>
      <c r="H274" s="25">
        <v>4.1238999999999998E-3</v>
      </c>
      <c r="I274" s="25">
        <v>6.2500000000000003E-3</v>
      </c>
      <c r="J274" s="26">
        <v>60</v>
      </c>
      <c r="K274" s="26"/>
      <c r="L274" s="25"/>
      <c r="M274" s="21"/>
      <c r="N274" s="8"/>
      <c r="O274" s="8"/>
      <c r="P274" s="7" t="s">
        <v>90</v>
      </c>
      <c r="Q274" s="7" t="s">
        <v>89</v>
      </c>
      <c r="R274" s="7" t="s">
        <v>24</v>
      </c>
      <c r="S274" s="7" t="s">
        <v>459</v>
      </c>
      <c r="T274" s="9" t="s">
        <v>38</v>
      </c>
      <c r="U274" s="12" t="s">
        <v>461</v>
      </c>
      <c r="V274" s="7" t="s">
        <v>39</v>
      </c>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c r="GA274" s="10"/>
      <c r="GB274" s="10"/>
      <c r="GC274" s="10"/>
      <c r="GD274" s="10"/>
      <c r="GE274" s="10"/>
      <c r="GF274" s="10"/>
      <c r="GG274" s="10"/>
      <c r="GH274" s="10"/>
      <c r="GI274" s="10"/>
      <c r="GJ274" s="10"/>
      <c r="GK274" s="10"/>
      <c r="GL274" s="10"/>
      <c r="GM274" s="10"/>
      <c r="GN274" s="10"/>
      <c r="GO274" s="10"/>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c r="HR274" s="10"/>
      <c r="HS274" s="10"/>
      <c r="HT274" s="10"/>
      <c r="HU274" s="10"/>
      <c r="HV274" s="10"/>
      <c r="HW274" s="10"/>
      <c r="HX274" s="10"/>
      <c r="HY274" s="10"/>
      <c r="HZ274" s="10"/>
      <c r="IA274" s="10"/>
      <c r="IB274" s="10"/>
      <c r="IC274" s="10"/>
      <c r="ID274" s="10"/>
      <c r="IE274" s="10"/>
      <c r="IF274" s="10"/>
      <c r="IG274" s="10"/>
      <c r="IH274" s="10"/>
      <c r="II274" s="10"/>
      <c r="IJ274" s="10"/>
      <c r="IK274" s="10"/>
      <c r="IL274" s="10"/>
      <c r="IM274" s="10"/>
      <c r="IN274" s="10"/>
      <c r="IO274" s="10"/>
      <c r="IP274" s="10"/>
      <c r="IQ274" s="10"/>
      <c r="IR274" s="10"/>
      <c r="IS274" s="10"/>
      <c r="IT274" s="10"/>
      <c r="IU274" s="10"/>
      <c r="IV274" s="10"/>
      <c r="IW274" s="10"/>
    </row>
    <row r="275" spans="1:257" s="11" customFormat="1" ht="12" customHeight="1" x14ac:dyDescent="0.2">
      <c r="A275" s="7">
        <v>274</v>
      </c>
      <c r="B275" s="7" t="s">
        <v>35</v>
      </c>
      <c r="C275" s="7" t="s">
        <v>36</v>
      </c>
      <c r="D275" s="7" t="s">
        <v>155</v>
      </c>
      <c r="E275" s="20" t="s">
        <v>663</v>
      </c>
      <c r="F275" s="18" t="s">
        <v>29</v>
      </c>
      <c r="G275" s="25"/>
      <c r="H275" s="25"/>
      <c r="I275" s="25"/>
      <c r="J275" s="26"/>
      <c r="K275" s="26">
        <v>50</v>
      </c>
      <c r="L275" s="25"/>
      <c r="M275" s="21"/>
      <c r="N275" s="8"/>
      <c r="O275" s="8"/>
      <c r="P275" s="7" t="s">
        <v>90</v>
      </c>
      <c r="Q275" s="7" t="s">
        <v>155</v>
      </c>
      <c r="R275" s="7" t="s">
        <v>98</v>
      </c>
      <c r="S275" s="7" t="s">
        <v>178</v>
      </c>
      <c r="T275" s="9" t="s">
        <v>38</v>
      </c>
      <c r="U275" s="12" t="s">
        <v>461</v>
      </c>
      <c r="V275" s="7" t="s">
        <v>39</v>
      </c>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0"/>
      <c r="EX275" s="10"/>
      <c r="EY275" s="10"/>
      <c r="EZ275" s="10"/>
      <c r="FA275" s="10"/>
      <c r="FB275" s="10"/>
      <c r="FC275" s="10"/>
      <c r="FD275" s="10"/>
      <c r="FE275" s="10"/>
      <c r="FF275" s="10"/>
      <c r="FG275" s="10"/>
      <c r="FH275" s="10"/>
      <c r="FI275" s="10"/>
      <c r="FJ275" s="10"/>
      <c r="FK275" s="10"/>
      <c r="FL275" s="10"/>
      <c r="FM275" s="10"/>
      <c r="FN275" s="10"/>
      <c r="FO275" s="10"/>
      <c r="FP275" s="10"/>
      <c r="FQ275" s="10"/>
      <c r="FR275" s="10"/>
      <c r="FS275" s="10"/>
      <c r="FT275" s="10"/>
      <c r="FU275" s="10"/>
      <c r="FV275" s="10"/>
      <c r="FW275" s="10"/>
      <c r="FX275" s="10"/>
      <c r="FY275" s="10"/>
      <c r="FZ275" s="10"/>
      <c r="GA275" s="10"/>
      <c r="GB275" s="10"/>
      <c r="GC275" s="10"/>
      <c r="GD275" s="10"/>
      <c r="GE275" s="10"/>
      <c r="GF275" s="10"/>
      <c r="GG275" s="10"/>
      <c r="GH275" s="10"/>
      <c r="GI275" s="10"/>
      <c r="GJ275" s="10"/>
      <c r="GK275" s="10"/>
      <c r="GL275" s="10"/>
      <c r="GM275" s="10"/>
      <c r="GN275" s="10"/>
      <c r="GO275" s="10"/>
      <c r="GP275" s="10"/>
      <c r="GQ275" s="10"/>
      <c r="GR275" s="10"/>
      <c r="GS275" s="10"/>
      <c r="GT275" s="10"/>
      <c r="GU275" s="10"/>
      <c r="GV275" s="10"/>
      <c r="GW275" s="10"/>
      <c r="GX275" s="10"/>
      <c r="GY275" s="10"/>
      <c r="GZ275" s="10"/>
      <c r="HA275" s="10"/>
      <c r="HB275" s="10"/>
      <c r="HC275" s="10"/>
      <c r="HD275" s="10"/>
      <c r="HE275" s="10"/>
      <c r="HF275" s="10"/>
      <c r="HG275" s="10"/>
      <c r="HH275" s="10"/>
      <c r="HI275" s="10"/>
      <c r="HJ275" s="10"/>
      <c r="HK275" s="10"/>
      <c r="HL275" s="10"/>
      <c r="HM275" s="10"/>
      <c r="HN275" s="10"/>
      <c r="HO275" s="10"/>
      <c r="HP275" s="10"/>
      <c r="HQ275" s="10"/>
      <c r="HR275" s="10"/>
      <c r="HS275" s="10"/>
      <c r="HT275" s="10"/>
      <c r="HU275" s="10"/>
      <c r="HV275" s="10"/>
      <c r="HW275" s="10"/>
      <c r="HX275" s="10"/>
      <c r="HY275" s="10"/>
      <c r="HZ275" s="10"/>
      <c r="IA275" s="10"/>
      <c r="IB275" s="10"/>
      <c r="IC275" s="10"/>
      <c r="ID275" s="10"/>
      <c r="IE275" s="10"/>
      <c r="IF275" s="10"/>
      <c r="IG275" s="10"/>
      <c r="IH275" s="10"/>
      <c r="II275" s="10"/>
      <c r="IJ275" s="10"/>
      <c r="IK275" s="10"/>
      <c r="IL275" s="10"/>
      <c r="IM275" s="10"/>
      <c r="IN275" s="10"/>
      <c r="IO275" s="10"/>
      <c r="IP275" s="10"/>
      <c r="IQ275" s="10"/>
      <c r="IR275" s="10"/>
      <c r="IS275" s="10"/>
      <c r="IT275" s="10"/>
      <c r="IU275" s="10"/>
      <c r="IV275" s="10"/>
      <c r="IW275" s="10"/>
    </row>
    <row r="276" spans="1:257" s="11" customFormat="1" ht="12" customHeight="1" x14ac:dyDescent="0.2">
      <c r="A276" s="7">
        <v>275</v>
      </c>
      <c r="B276" s="7" t="s">
        <v>35</v>
      </c>
      <c r="C276" s="7" t="s">
        <v>36</v>
      </c>
      <c r="D276" s="7" t="s">
        <v>155</v>
      </c>
      <c r="E276" s="20" t="s">
        <v>508</v>
      </c>
      <c r="F276" s="18" t="s">
        <v>29</v>
      </c>
      <c r="G276" s="25"/>
      <c r="H276" s="25"/>
      <c r="I276" s="25"/>
      <c r="J276" s="26"/>
      <c r="K276" s="26">
        <v>11</v>
      </c>
      <c r="L276" s="25"/>
      <c r="M276" s="21"/>
      <c r="N276" s="8"/>
      <c r="O276" s="8"/>
      <c r="P276" s="7" t="s">
        <v>90</v>
      </c>
      <c r="Q276" s="7" t="s">
        <v>155</v>
      </c>
      <c r="R276" s="7" t="s">
        <v>24</v>
      </c>
      <c r="S276" s="7" t="s">
        <v>179</v>
      </c>
      <c r="T276" s="9" t="s">
        <v>38</v>
      </c>
      <c r="U276" s="12" t="s">
        <v>461</v>
      </c>
      <c r="V276" s="7" t="s">
        <v>39</v>
      </c>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0"/>
      <c r="EU276" s="10"/>
      <c r="EV276" s="10"/>
      <c r="EW276" s="10"/>
      <c r="EX276" s="10"/>
      <c r="EY276" s="10"/>
      <c r="EZ276" s="10"/>
      <c r="FA276" s="10"/>
      <c r="FB276" s="10"/>
      <c r="FC276" s="10"/>
      <c r="FD276" s="10"/>
      <c r="FE276" s="10"/>
      <c r="FF276" s="10"/>
      <c r="FG276" s="10"/>
      <c r="FH276" s="10"/>
      <c r="FI276" s="10"/>
      <c r="FJ276" s="10"/>
      <c r="FK276" s="10"/>
      <c r="FL276" s="10"/>
      <c r="FM276" s="10"/>
      <c r="FN276" s="10"/>
      <c r="FO276" s="10"/>
      <c r="FP276" s="10"/>
      <c r="FQ276" s="10"/>
      <c r="FR276" s="10"/>
      <c r="FS276" s="10"/>
      <c r="FT276" s="10"/>
      <c r="FU276" s="10"/>
      <c r="FV276" s="10"/>
      <c r="FW276" s="10"/>
      <c r="FX276" s="10"/>
      <c r="FY276" s="10"/>
      <c r="FZ276" s="10"/>
      <c r="GA276" s="10"/>
      <c r="GB276" s="10"/>
      <c r="GC276" s="10"/>
      <c r="GD276" s="10"/>
      <c r="GE276" s="10"/>
      <c r="GF276" s="10"/>
      <c r="GG276" s="10"/>
      <c r="GH276" s="10"/>
      <c r="GI276" s="10"/>
      <c r="GJ276" s="10"/>
      <c r="GK276" s="10"/>
      <c r="GL276" s="10"/>
      <c r="GM276" s="10"/>
      <c r="GN276" s="10"/>
      <c r="GO276" s="10"/>
      <c r="GP276" s="10"/>
      <c r="GQ276" s="10"/>
      <c r="GR276" s="10"/>
      <c r="GS276" s="10"/>
      <c r="GT276" s="10"/>
      <c r="GU276" s="10"/>
      <c r="GV276" s="10"/>
      <c r="GW276" s="10"/>
      <c r="GX276" s="10"/>
      <c r="GY276" s="10"/>
      <c r="GZ276" s="10"/>
      <c r="HA276" s="10"/>
      <c r="HB276" s="10"/>
      <c r="HC276" s="10"/>
      <c r="HD276" s="10"/>
      <c r="HE276" s="10"/>
      <c r="HF276" s="10"/>
      <c r="HG276" s="10"/>
      <c r="HH276" s="10"/>
      <c r="HI276" s="10"/>
      <c r="HJ276" s="10"/>
      <c r="HK276" s="10"/>
      <c r="HL276" s="10"/>
      <c r="HM276" s="10"/>
      <c r="HN276" s="10"/>
      <c r="HO276" s="10"/>
      <c r="HP276" s="10"/>
      <c r="HQ276" s="10"/>
      <c r="HR276" s="10"/>
      <c r="HS276" s="10"/>
      <c r="HT276" s="10"/>
      <c r="HU276" s="10"/>
      <c r="HV276" s="10"/>
      <c r="HW276" s="10"/>
      <c r="HX276" s="10"/>
      <c r="HY276" s="10"/>
      <c r="HZ276" s="10"/>
      <c r="IA276" s="10"/>
      <c r="IB276" s="10"/>
      <c r="IC276" s="10"/>
      <c r="ID276" s="10"/>
      <c r="IE276" s="10"/>
      <c r="IF276" s="10"/>
      <c r="IG276" s="10"/>
      <c r="IH276" s="10"/>
      <c r="II276" s="10"/>
      <c r="IJ276" s="10"/>
      <c r="IK276" s="10"/>
      <c r="IL276" s="10"/>
      <c r="IM276" s="10"/>
      <c r="IN276" s="10"/>
      <c r="IO276" s="10"/>
      <c r="IP276" s="10"/>
      <c r="IQ276" s="10"/>
      <c r="IR276" s="10"/>
      <c r="IS276" s="10"/>
      <c r="IT276" s="10"/>
      <c r="IU276" s="10"/>
      <c r="IV276" s="10"/>
      <c r="IW276" s="10"/>
    </row>
    <row r="277" spans="1:257" s="11" customFormat="1" ht="12" customHeight="1" x14ac:dyDescent="0.2">
      <c r="A277" s="7">
        <v>276</v>
      </c>
      <c r="B277" s="7" t="s">
        <v>35</v>
      </c>
      <c r="C277" s="7" t="s">
        <v>36</v>
      </c>
      <c r="D277" s="7" t="s">
        <v>155</v>
      </c>
      <c r="E277" s="20" t="s">
        <v>974</v>
      </c>
      <c r="F277" s="18" t="s">
        <v>29</v>
      </c>
      <c r="G277" s="25"/>
      <c r="H277" s="25"/>
      <c r="I277" s="25"/>
      <c r="J277" s="26"/>
      <c r="K277" s="26">
        <v>25</v>
      </c>
      <c r="L277" s="25"/>
      <c r="M277" s="21"/>
      <c r="N277" s="8"/>
      <c r="O277" s="8"/>
      <c r="P277" s="7" t="s">
        <v>90</v>
      </c>
      <c r="Q277" s="7" t="s">
        <v>155</v>
      </c>
      <c r="R277" s="7" t="s">
        <v>44</v>
      </c>
      <c r="S277" s="7" t="s">
        <v>180</v>
      </c>
      <c r="T277" s="9" t="s">
        <v>38</v>
      </c>
      <c r="U277" s="12" t="s">
        <v>461</v>
      </c>
      <c r="V277" s="7" t="s">
        <v>39</v>
      </c>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0"/>
      <c r="FI277" s="10"/>
      <c r="FJ277" s="10"/>
      <c r="FK277" s="10"/>
      <c r="FL277" s="10"/>
      <c r="FM277" s="10"/>
      <c r="FN277" s="10"/>
      <c r="FO277" s="10"/>
      <c r="FP277" s="10"/>
      <c r="FQ277" s="10"/>
      <c r="FR277" s="10"/>
      <c r="FS277" s="10"/>
      <c r="FT277" s="10"/>
      <c r="FU277" s="10"/>
      <c r="FV277" s="10"/>
      <c r="FW277" s="10"/>
      <c r="FX277" s="10"/>
      <c r="FY277" s="10"/>
      <c r="FZ277" s="10"/>
      <c r="GA277" s="10"/>
      <c r="GB277" s="10"/>
      <c r="GC277" s="10"/>
      <c r="GD277" s="10"/>
      <c r="GE277" s="10"/>
      <c r="GF277" s="10"/>
      <c r="GG277" s="10"/>
      <c r="GH277" s="10"/>
      <c r="GI277" s="10"/>
      <c r="GJ277" s="10"/>
      <c r="GK277" s="10"/>
      <c r="GL277" s="10"/>
      <c r="GM277" s="10"/>
      <c r="GN277" s="10"/>
      <c r="GO277" s="10"/>
      <c r="GP277" s="10"/>
      <c r="GQ277" s="10"/>
      <c r="GR277" s="10"/>
      <c r="GS277" s="10"/>
      <c r="GT277" s="10"/>
      <c r="GU277" s="10"/>
      <c r="GV277" s="10"/>
      <c r="GW277" s="10"/>
      <c r="GX277" s="10"/>
      <c r="GY277" s="10"/>
      <c r="GZ277" s="10"/>
      <c r="HA277" s="10"/>
      <c r="HB277" s="10"/>
      <c r="HC277" s="10"/>
      <c r="HD277" s="10"/>
      <c r="HE277" s="10"/>
      <c r="HF277" s="10"/>
      <c r="HG277" s="10"/>
      <c r="HH277" s="10"/>
      <c r="HI277" s="10"/>
      <c r="HJ277" s="10"/>
      <c r="HK277" s="10"/>
      <c r="HL277" s="10"/>
      <c r="HM277" s="10"/>
      <c r="HN277" s="10"/>
      <c r="HO277" s="10"/>
      <c r="HP277" s="10"/>
      <c r="HQ277" s="10"/>
      <c r="HR277" s="10"/>
      <c r="HS277" s="10"/>
      <c r="HT277" s="10"/>
      <c r="HU277" s="10"/>
      <c r="HV277" s="10"/>
      <c r="HW277" s="10"/>
      <c r="HX277" s="10"/>
      <c r="HY277" s="10"/>
      <c r="HZ277" s="10"/>
      <c r="IA277" s="10"/>
      <c r="IB277" s="10"/>
      <c r="IC277" s="10"/>
      <c r="ID277" s="10"/>
      <c r="IE277" s="10"/>
      <c r="IF277" s="10"/>
      <c r="IG277" s="10"/>
      <c r="IH277" s="10"/>
      <c r="II277" s="10"/>
      <c r="IJ277" s="10"/>
      <c r="IK277" s="10"/>
      <c r="IL277" s="10"/>
      <c r="IM277" s="10"/>
      <c r="IN277" s="10"/>
      <c r="IO277" s="10"/>
      <c r="IP277" s="10"/>
      <c r="IQ277" s="10"/>
      <c r="IR277" s="10"/>
      <c r="IS277" s="10"/>
      <c r="IT277" s="10"/>
      <c r="IU277" s="10"/>
      <c r="IV277" s="10"/>
      <c r="IW277" s="10"/>
    </row>
    <row r="278" spans="1:257" s="11" customFormat="1" ht="12" customHeight="1" x14ac:dyDescent="0.2">
      <c r="A278" s="7">
        <v>277</v>
      </c>
      <c r="B278" s="7" t="s">
        <v>35</v>
      </c>
      <c r="C278" s="7" t="s">
        <v>36</v>
      </c>
      <c r="D278" s="7" t="s">
        <v>155</v>
      </c>
      <c r="E278" s="20" t="s">
        <v>664</v>
      </c>
      <c r="F278" s="18" t="s">
        <v>29</v>
      </c>
      <c r="G278" s="25">
        <v>8.3259999999999996E-4</v>
      </c>
      <c r="H278" s="25">
        <v>1.6659999999999999E-3</v>
      </c>
      <c r="I278" s="25">
        <v>2.5000000000000001E-3</v>
      </c>
      <c r="J278" s="26"/>
      <c r="K278" s="26">
        <v>70</v>
      </c>
      <c r="L278" s="25"/>
      <c r="M278" s="21"/>
      <c r="N278" s="8"/>
      <c r="O278" s="8"/>
      <c r="P278" s="7" t="s">
        <v>90</v>
      </c>
      <c r="Q278" s="7" t="s">
        <v>155</v>
      </c>
      <c r="R278" s="7" t="s">
        <v>98</v>
      </c>
      <c r="S278" s="7" t="s">
        <v>181</v>
      </c>
      <c r="T278" s="9" t="s">
        <v>38</v>
      </c>
      <c r="U278" s="12" t="s">
        <v>461</v>
      </c>
      <c r="V278" s="7" t="s">
        <v>39</v>
      </c>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0"/>
      <c r="EX278" s="10"/>
      <c r="EY278" s="10"/>
      <c r="EZ278" s="10"/>
      <c r="FA278" s="10"/>
      <c r="FB278" s="10"/>
      <c r="FC278" s="10"/>
      <c r="FD278" s="10"/>
      <c r="FE278" s="10"/>
      <c r="FF278" s="10"/>
      <c r="FG278" s="10"/>
      <c r="FH278" s="10"/>
      <c r="FI278" s="10"/>
      <c r="FJ278" s="10"/>
      <c r="FK278" s="10"/>
      <c r="FL278" s="10"/>
      <c r="FM278" s="10"/>
      <c r="FN278" s="10"/>
      <c r="FO278" s="10"/>
      <c r="FP278" s="10"/>
      <c r="FQ278" s="10"/>
      <c r="FR278" s="10"/>
      <c r="FS278" s="10"/>
      <c r="FT278" s="10"/>
      <c r="FU278" s="10"/>
      <c r="FV278" s="10"/>
      <c r="FW278" s="10"/>
      <c r="FX278" s="10"/>
      <c r="FY278" s="10"/>
      <c r="FZ278" s="10"/>
      <c r="GA278" s="10"/>
      <c r="GB278" s="10"/>
      <c r="GC278" s="10"/>
      <c r="GD278" s="10"/>
      <c r="GE278" s="10"/>
      <c r="GF278" s="10"/>
      <c r="GG278" s="10"/>
      <c r="GH278" s="10"/>
      <c r="GI278" s="10"/>
      <c r="GJ278" s="10"/>
      <c r="GK278" s="10"/>
      <c r="GL278" s="10"/>
      <c r="GM278" s="10"/>
      <c r="GN278" s="10"/>
      <c r="GO278" s="10"/>
      <c r="GP278" s="10"/>
      <c r="GQ278" s="10"/>
      <c r="GR278" s="10"/>
      <c r="GS278" s="10"/>
      <c r="GT278" s="10"/>
      <c r="GU278" s="10"/>
      <c r="GV278" s="10"/>
      <c r="GW278" s="10"/>
      <c r="GX278" s="10"/>
      <c r="GY278" s="10"/>
      <c r="GZ278" s="10"/>
      <c r="HA278" s="10"/>
      <c r="HB278" s="10"/>
      <c r="HC278" s="10"/>
      <c r="HD278" s="10"/>
      <c r="HE278" s="10"/>
      <c r="HF278" s="10"/>
      <c r="HG278" s="10"/>
      <c r="HH278" s="10"/>
      <c r="HI278" s="10"/>
      <c r="HJ278" s="10"/>
      <c r="HK278" s="10"/>
      <c r="HL278" s="10"/>
      <c r="HM278" s="10"/>
      <c r="HN278" s="10"/>
      <c r="HO278" s="10"/>
      <c r="HP278" s="10"/>
      <c r="HQ278" s="10"/>
      <c r="HR278" s="10"/>
      <c r="HS278" s="10"/>
      <c r="HT278" s="10"/>
      <c r="HU278" s="10"/>
      <c r="HV278" s="10"/>
      <c r="HW278" s="10"/>
      <c r="HX278" s="10"/>
      <c r="HY278" s="10"/>
      <c r="HZ278" s="10"/>
      <c r="IA278" s="10"/>
      <c r="IB278" s="10"/>
      <c r="IC278" s="10"/>
      <c r="ID278" s="10"/>
      <c r="IE278" s="10"/>
      <c r="IF278" s="10"/>
      <c r="IG278" s="10"/>
      <c r="IH278" s="10"/>
      <c r="II278" s="10"/>
      <c r="IJ278" s="10"/>
      <c r="IK278" s="10"/>
      <c r="IL278" s="10"/>
      <c r="IM278" s="10"/>
      <c r="IN278" s="10"/>
      <c r="IO278" s="10"/>
      <c r="IP278" s="10"/>
      <c r="IQ278" s="10"/>
      <c r="IR278" s="10"/>
      <c r="IS278" s="10"/>
      <c r="IT278" s="10"/>
      <c r="IU278" s="10"/>
      <c r="IV278" s="10"/>
      <c r="IW278" s="10"/>
    </row>
    <row r="279" spans="1:257" s="11" customFormat="1" ht="12" customHeight="1" x14ac:dyDescent="0.2">
      <c r="A279" s="7">
        <v>278</v>
      </c>
      <c r="B279" s="7" t="s">
        <v>35</v>
      </c>
      <c r="C279" s="7" t="s">
        <v>36</v>
      </c>
      <c r="D279" s="7" t="s">
        <v>155</v>
      </c>
      <c r="E279" s="20" t="s">
        <v>665</v>
      </c>
      <c r="F279" s="18" t="s">
        <v>29</v>
      </c>
      <c r="G279" s="25">
        <v>1.25E-3</v>
      </c>
      <c r="H279" s="25">
        <v>1.25E-3</v>
      </c>
      <c r="I279" s="25">
        <v>1.25E-3</v>
      </c>
      <c r="J279" s="26">
        <v>40</v>
      </c>
      <c r="K279" s="26"/>
      <c r="L279" s="25"/>
      <c r="M279" s="21"/>
      <c r="N279" s="8"/>
      <c r="O279" s="8"/>
      <c r="P279" s="7" t="s">
        <v>23</v>
      </c>
      <c r="Q279" s="7" t="s">
        <v>182</v>
      </c>
      <c r="R279" s="7" t="s">
        <v>24</v>
      </c>
      <c r="S279" s="7" t="s">
        <v>183</v>
      </c>
      <c r="T279" s="9" t="s">
        <v>38</v>
      </c>
      <c r="U279" s="12" t="s">
        <v>461</v>
      </c>
      <c r="V279" s="7" t="s">
        <v>39</v>
      </c>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0"/>
      <c r="EU279" s="10"/>
      <c r="EV279" s="10"/>
      <c r="EW279" s="10"/>
      <c r="EX279" s="10"/>
      <c r="EY279" s="10"/>
      <c r="EZ279" s="10"/>
      <c r="FA279" s="10"/>
      <c r="FB279" s="10"/>
      <c r="FC279" s="10"/>
      <c r="FD279" s="10"/>
      <c r="FE279" s="10"/>
      <c r="FF279" s="10"/>
      <c r="FG279" s="10"/>
      <c r="FH279" s="10"/>
      <c r="FI279" s="10"/>
      <c r="FJ279" s="10"/>
      <c r="FK279" s="10"/>
      <c r="FL279" s="10"/>
      <c r="FM279" s="10"/>
      <c r="FN279" s="10"/>
      <c r="FO279" s="10"/>
      <c r="FP279" s="10"/>
      <c r="FQ279" s="10"/>
      <c r="FR279" s="10"/>
      <c r="FS279" s="10"/>
      <c r="FT279" s="10"/>
      <c r="FU279" s="10"/>
      <c r="FV279" s="10"/>
      <c r="FW279" s="10"/>
      <c r="FX279" s="10"/>
      <c r="FY279" s="10"/>
      <c r="FZ279" s="10"/>
      <c r="GA279" s="10"/>
      <c r="GB279" s="10"/>
      <c r="GC279" s="10"/>
      <c r="GD279" s="10"/>
      <c r="GE279" s="10"/>
      <c r="GF279" s="10"/>
      <c r="GG279" s="10"/>
      <c r="GH279" s="10"/>
      <c r="GI279" s="10"/>
      <c r="GJ279" s="10"/>
      <c r="GK279" s="10"/>
      <c r="GL279" s="10"/>
      <c r="GM279" s="10"/>
      <c r="GN279" s="10"/>
      <c r="GO279" s="10"/>
      <c r="GP279" s="10"/>
      <c r="GQ279" s="10"/>
      <c r="GR279" s="10"/>
      <c r="GS279" s="10"/>
      <c r="GT279" s="10"/>
      <c r="GU279" s="10"/>
      <c r="GV279" s="10"/>
      <c r="GW279" s="10"/>
      <c r="GX279" s="10"/>
      <c r="GY279" s="10"/>
      <c r="GZ279" s="10"/>
      <c r="HA279" s="10"/>
      <c r="HB279" s="10"/>
      <c r="HC279" s="10"/>
      <c r="HD279" s="10"/>
      <c r="HE279" s="10"/>
      <c r="HF279" s="10"/>
      <c r="HG279" s="10"/>
      <c r="HH279" s="10"/>
      <c r="HI279" s="10"/>
      <c r="HJ279" s="10"/>
      <c r="HK279" s="10"/>
      <c r="HL279" s="10"/>
      <c r="HM279" s="10"/>
      <c r="HN279" s="10"/>
      <c r="HO279" s="10"/>
      <c r="HP279" s="10"/>
      <c r="HQ279" s="10"/>
      <c r="HR279" s="10"/>
      <c r="HS279" s="10"/>
      <c r="HT279" s="10"/>
      <c r="HU279" s="10"/>
      <c r="HV279" s="10"/>
      <c r="HW279" s="10"/>
      <c r="HX279" s="10"/>
      <c r="HY279" s="10"/>
      <c r="HZ279" s="10"/>
      <c r="IA279" s="10"/>
      <c r="IB279" s="10"/>
      <c r="IC279" s="10"/>
      <c r="ID279" s="10"/>
      <c r="IE279" s="10"/>
      <c r="IF279" s="10"/>
      <c r="IG279" s="10"/>
      <c r="IH279" s="10"/>
      <c r="II279" s="10"/>
      <c r="IJ279" s="10"/>
      <c r="IK279" s="10"/>
      <c r="IL279" s="10"/>
      <c r="IM279" s="10"/>
      <c r="IN279" s="10"/>
      <c r="IO279" s="10"/>
      <c r="IP279" s="10"/>
      <c r="IQ279" s="10"/>
      <c r="IR279" s="10"/>
      <c r="IS279" s="10"/>
      <c r="IT279" s="10"/>
      <c r="IU279" s="10"/>
      <c r="IV279" s="10"/>
      <c r="IW279" s="10"/>
    </row>
    <row r="280" spans="1:257" s="11" customFormat="1" ht="12" customHeight="1" x14ac:dyDescent="0.2">
      <c r="A280" s="7">
        <v>279</v>
      </c>
      <c r="B280" s="7" t="s">
        <v>35</v>
      </c>
      <c r="C280" s="7" t="s">
        <v>36</v>
      </c>
      <c r="D280" s="7" t="s">
        <v>155</v>
      </c>
      <c r="E280" s="20" t="s">
        <v>666</v>
      </c>
      <c r="F280" s="18" t="s">
        <v>29</v>
      </c>
      <c r="G280" s="25"/>
      <c r="H280" s="25"/>
      <c r="I280" s="25"/>
      <c r="J280" s="26"/>
      <c r="K280" s="26">
        <v>60</v>
      </c>
      <c r="L280" s="25"/>
      <c r="M280" s="21"/>
      <c r="N280" s="8"/>
      <c r="O280" s="8"/>
      <c r="P280" s="7" t="s">
        <v>90</v>
      </c>
      <c r="Q280" s="7" t="s">
        <v>155</v>
      </c>
      <c r="R280" s="7" t="s">
        <v>24</v>
      </c>
      <c r="S280" s="7" t="s">
        <v>184</v>
      </c>
      <c r="T280" s="9" t="s">
        <v>38</v>
      </c>
      <c r="U280" s="12" t="s">
        <v>461</v>
      </c>
      <c r="V280" s="7" t="s">
        <v>39</v>
      </c>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0"/>
      <c r="EX280" s="10"/>
      <c r="EY280" s="10"/>
      <c r="EZ280" s="10"/>
      <c r="FA280" s="10"/>
      <c r="FB280" s="10"/>
      <c r="FC280" s="10"/>
      <c r="FD280" s="10"/>
      <c r="FE280" s="10"/>
      <c r="FF280" s="10"/>
      <c r="FG280" s="10"/>
      <c r="FH280" s="10"/>
      <c r="FI280" s="10"/>
      <c r="FJ280" s="10"/>
      <c r="FK280" s="10"/>
      <c r="FL280" s="10"/>
      <c r="FM280" s="10"/>
      <c r="FN280" s="10"/>
      <c r="FO280" s="10"/>
      <c r="FP280" s="10"/>
      <c r="FQ280" s="10"/>
      <c r="FR280" s="10"/>
      <c r="FS280" s="10"/>
      <c r="FT280" s="10"/>
      <c r="FU280" s="10"/>
      <c r="FV280" s="10"/>
      <c r="FW280" s="10"/>
      <c r="FX280" s="10"/>
      <c r="FY280" s="10"/>
      <c r="FZ280" s="10"/>
      <c r="GA280" s="10"/>
      <c r="GB280" s="10"/>
      <c r="GC280" s="10"/>
      <c r="GD280" s="10"/>
      <c r="GE280" s="10"/>
      <c r="GF280" s="10"/>
      <c r="GG280" s="10"/>
      <c r="GH280" s="10"/>
      <c r="GI280" s="10"/>
      <c r="GJ280" s="10"/>
      <c r="GK280" s="10"/>
      <c r="GL280" s="10"/>
      <c r="GM280" s="10"/>
      <c r="GN280" s="10"/>
      <c r="GO280" s="10"/>
      <c r="GP280" s="10"/>
      <c r="GQ280" s="10"/>
      <c r="GR280" s="10"/>
      <c r="GS280" s="10"/>
      <c r="GT280" s="10"/>
      <c r="GU280" s="10"/>
      <c r="GV280" s="10"/>
      <c r="GW280" s="10"/>
      <c r="GX280" s="10"/>
      <c r="GY280" s="10"/>
      <c r="GZ280" s="10"/>
      <c r="HA280" s="10"/>
      <c r="HB280" s="10"/>
      <c r="HC280" s="10"/>
      <c r="HD280" s="10"/>
      <c r="HE280" s="10"/>
      <c r="HF280" s="10"/>
      <c r="HG280" s="10"/>
      <c r="HH280" s="10"/>
      <c r="HI280" s="10"/>
      <c r="HJ280" s="10"/>
      <c r="HK280" s="10"/>
      <c r="HL280" s="10"/>
      <c r="HM280" s="10"/>
      <c r="HN280" s="10"/>
      <c r="HO280" s="10"/>
      <c r="HP280" s="10"/>
      <c r="HQ280" s="10"/>
      <c r="HR280" s="10"/>
      <c r="HS280" s="10"/>
      <c r="HT280" s="10"/>
      <c r="HU280" s="10"/>
      <c r="HV280" s="10"/>
      <c r="HW280" s="10"/>
      <c r="HX280" s="10"/>
      <c r="HY280" s="10"/>
      <c r="HZ280" s="10"/>
      <c r="IA280" s="10"/>
      <c r="IB280" s="10"/>
      <c r="IC280" s="10"/>
      <c r="ID280" s="10"/>
      <c r="IE280" s="10"/>
      <c r="IF280" s="10"/>
      <c r="IG280" s="10"/>
      <c r="IH280" s="10"/>
      <c r="II280" s="10"/>
      <c r="IJ280" s="10"/>
      <c r="IK280" s="10"/>
      <c r="IL280" s="10"/>
      <c r="IM280" s="10"/>
      <c r="IN280" s="10"/>
      <c r="IO280" s="10"/>
      <c r="IP280" s="10"/>
      <c r="IQ280" s="10"/>
      <c r="IR280" s="10"/>
      <c r="IS280" s="10"/>
      <c r="IT280" s="10"/>
      <c r="IU280" s="10"/>
      <c r="IV280" s="10"/>
      <c r="IW280" s="10"/>
    </row>
    <row r="281" spans="1:257" s="11" customFormat="1" ht="12" customHeight="1" x14ac:dyDescent="0.2">
      <c r="A281" s="7">
        <v>280</v>
      </c>
      <c r="B281" s="7" t="s">
        <v>35</v>
      </c>
      <c r="C281" s="7" t="s">
        <v>36</v>
      </c>
      <c r="D281" s="7" t="s">
        <v>155</v>
      </c>
      <c r="E281" s="20" t="s">
        <v>571</v>
      </c>
      <c r="F281" s="18" t="s">
        <v>29</v>
      </c>
      <c r="G281" s="25"/>
      <c r="H281" s="25"/>
      <c r="I281" s="25"/>
      <c r="J281" s="26"/>
      <c r="K281" s="26">
        <v>60</v>
      </c>
      <c r="L281" s="25"/>
      <c r="M281" s="21"/>
      <c r="N281" s="8"/>
      <c r="O281" s="8"/>
      <c r="P281" s="7" t="s">
        <v>90</v>
      </c>
      <c r="Q281" s="7" t="s">
        <v>155</v>
      </c>
      <c r="R281" s="7" t="s">
        <v>49</v>
      </c>
      <c r="S281" s="7" t="s">
        <v>184</v>
      </c>
      <c r="T281" s="9" t="s">
        <v>38</v>
      </c>
      <c r="U281" s="12" t="s">
        <v>461</v>
      </c>
      <c r="V281" s="7" t="s">
        <v>39</v>
      </c>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0"/>
      <c r="EX281" s="10"/>
      <c r="EY281" s="10"/>
      <c r="EZ281" s="10"/>
      <c r="FA281" s="10"/>
      <c r="FB281" s="10"/>
      <c r="FC281" s="10"/>
      <c r="FD281" s="10"/>
      <c r="FE281" s="10"/>
      <c r="FF281" s="10"/>
      <c r="FG281" s="10"/>
      <c r="FH281" s="10"/>
      <c r="FI281" s="10"/>
      <c r="FJ281" s="10"/>
      <c r="FK281" s="10"/>
      <c r="FL281" s="10"/>
      <c r="FM281" s="10"/>
      <c r="FN281" s="10"/>
      <c r="FO281" s="10"/>
      <c r="FP281" s="10"/>
      <c r="FQ281" s="10"/>
      <c r="FR281" s="10"/>
      <c r="FS281" s="10"/>
      <c r="FT281" s="10"/>
      <c r="FU281" s="10"/>
      <c r="FV281" s="10"/>
      <c r="FW281" s="10"/>
      <c r="FX281" s="10"/>
      <c r="FY281" s="10"/>
      <c r="FZ281" s="10"/>
      <c r="GA281" s="10"/>
      <c r="GB281" s="10"/>
      <c r="GC281" s="10"/>
      <c r="GD281" s="10"/>
      <c r="GE281" s="10"/>
      <c r="GF281" s="10"/>
      <c r="GG281" s="10"/>
      <c r="GH281" s="10"/>
      <c r="GI281" s="10"/>
      <c r="GJ281" s="10"/>
      <c r="GK281" s="10"/>
      <c r="GL281" s="10"/>
      <c r="GM281" s="10"/>
      <c r="GN281" s="10"/>
      <c r="GO281" s="10"/>
      <c r="GP281" s="10"/>
      <c r="GQ281" s="10"/>
      <c r="GR281" s="10"/>
      <c r="GS281" s="10"/>
      <c r="GT281" s="10"/>
      <c r="GU281" s="10"/>
      <c r="GV281" s="10"/>
      <c r="GW281" s="10"/>
      <c r="GX281" s="10"/>
      <c r="GY281" s="10"/>
      <c r="GZ281" s="10"/>
      <c r="HA281" s="10"/>
      <c r="HB281" s="10"/>
      <c r="HC281" s="10"/>
      <c r="HD281" s="10"/>
      <c r="HE281" s="10"/>
      <c r="HF281" s="10"/>
      <c r="HG281" s="10"/>
      <c r="HH281" s="10"/>
      <c r="HI281" s="10"/>
      <c r="HJ281" s="10"/>
      <c r="HK281" s="10"/>
      <c r="HL281" s="10"/>
      <c r="HM281" s="10"/>
      <c r="HN281" s="10"/>
      <c r="HO281" s="10"/>
      <c r="HP281" s="10"/>
      <c r="HQ281" s="10"/>
      <c r="HR281" s="10"/>
      <c r="HS281" s="10"/>
      <c r="HT281" s="10"/>
      <c r="HU281" s="10"/>
      <c r="HV281" s="10"/>
      <c r="HW281" s="10"/>
      <c r="HX281" s="10"/>
      <c r="HY281" s="10"/>
      <c r="HZ281" s="10"/>
      <c r="IA281" s="10"/>
      <c r="IB281" s="10"/>
      <c r="IC281" s="10"/>
      <c r="ID281" s="10"/>
      <c r="IE281" s="10"/>
      <c r="IF281" s="10"/>
      <c r="IG281" s="10"/>
      <c r="IH281" s="10"/>
      <c r="II281" s="10"/>
      <c r="IJ281" s="10"/>
      <c r="IK281" s="10"/>
      <c r="IL281" s="10"/>
      <c r="IM281" s="10"/>
      <c r="IN281" s="10"/>
      <c r="IO281" s="10"/>
      <c r="IP281" s="10"/>
      <c r="IQ281" s="10"/>
      <c r="IR281" s="10"/>
      <c r="IS281" s="10"/>
      <c r="IT281" s="10"/>
      <c r="IU281" s="10"/>
      <c r="IV281" s="10"/>
      <c r="IW281" s="10"/>
    </row>
    <row r="282" spans="1:257" s="11" customFormat="1" ht="12" customHeight="1" x14ac:dyDescent="0.2">
      <c r="A282" s="7">
        <v>281</v>
      </c>
      <c r="B282" s="7" t="s">
        <v>35</v>
      </c>
      <c r="C282" s="7" t="s">
        <v>36</v>
      </c>
      <c r="D282" s="7" t="s">
        <v>155</v>
      </c>
      <c r="E282" s="20" t="s">
        <v>590</v>
      </c>
      <c r="F282" s="18" t="s">
        <v>29</v>
      </c>
      <c r="G282" s="25"/>
      <c r="H282" s="25"/>
      <c r="I282" s="25"/>
      <c r="J282" s="26"/>
      <c r="K282" s="26">
        <v>45</v>
      </c>
      <c r="L282" s="25"/>
      <c r="M282" s="21"/>
      <c r="N282" s="8"/>
      <c r="O282" s="8"/>
      <c r="P282" s="7" t="s">
        <v>90</v>
      </c>
      <c r="Q282" s="7" t="s">
        <v>155</v>
      </c>
      <c r="R282" s="7" t="s">
        <v>24</v>
      </c>
      <c r="S282" s="7" t="s">
        <v>185</v>
      </c>
      <c r="T282" s="9" t="s">
        <v>38</v>
      </c>
      <c r="U282" s="12" t="s">
        <v>461</v>
      </c>
      <c r="V282" s="7" t="s">
        <v>39</v>
      </c>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0"/>
      <c r="EX282" s="10"/>
      <c r="EY282" s="10"/>
      <c r="EZ282" s="10"/>
      <c r="FA282" s="10"/>
      <c r="FB282" s="10"/>
      <c r="FC282" s="10"/>
      <c r="FD282" s="10"/>
      <c r="FE282" s="10"/>
      <c r="FF282" s="10"/>
      <c r="FG282" s="10"/>
      <c r="FH282" s="10"/>
      <c r="FI282" s="10"/>
      <c r="FJ282" s="10"/>
      <c r="FK282" s="10"/>
      <c r="FL282" s="10"/>
      <c r="FM282" s="10"/>
      <c r="FN282" s="10"/>
      <c r="FO282" s="10"/>
      <c r="FP282" s="10"/>
      <c r="FQ282" s="10"/>
      <c r="FR282" s="10"/>
      <c r="FS282" s="10"/>
      <c r="FT282" s="10"/>
      <c r="FU282" s="10"/>
      <c r="FV282" s="10"/>
      <c r="FW282" s="10"/>
      <c r="FX282" s="10"/>
      <c r="FY282" s="10"/>
      <c r="FZ282" s="10"/>
      <c r="GA282" s="10"/>
      <c r="GB282" s="10"/>
      <c r="GC282" s="10"/>
      <c r="GD282" s="10"/>
      <c r="GE282" s="10"/>
      <c r="GF282" s="10"/>
      <c r="GG282" s="10"/>
      <c r="GH282" s="10"/>
      <c r="GI282" s="10"/>
      <c r="GJ282" s="10"/>
      <c r="GK282" s="10"/>
      <c r="GL282" s="10"/>
      <c r="GM282" s="10"/>
      <c r="GN282" s="10"/>
      <c r="GO282" s="10"/>
      <c r="GP282" s="10"/>
      <c r="GQ282" s="10"/>
      <c r="GR282" s="10"/>
      <c r="GS282" s="10"/>
      <c r="GT282" s="10"/>
      <c r="GU282" s="10"/>
      <c r="GV282" s="10"/>
      <c r="GW282" s="10"/>
      <c r="GX282" s="10"/>
      <c r="GY282" s="10"/>
      <c r="GZ282" s="10"/>
      <c r="HA282" s="10"/>
      <c r="HB282" s="10"/>
      <c r="HC282" s="10"/>
      <c r="HD282" s="10"/>
      <c r="HE282" s="10"/>
      <c r="HF282" s="10"/>
      <c r="HG282" s="10"/>
      <c r="HH282" s="10"/>
      <c r="HI282" s="10"/>
      <c r="HJ282" s="10"/>
      <c r="HK282" s="10"/>
      <c r="HL282" s="10"/>
      <c r="HM282" s="10"/>
      <c r="HN282" s="10"/>
      <c r="HO282" s="10"/>
      <c r="HP282" s="10"/>
      <c r="HQ282" s="10"/>
      <c r="HR282" s="10"/>
      <c r="HS282" s="10"/>
      <c r="HT282" s="10"/>
      <c r="HU282" s="10"/>
      <c r="HV282" s="10"/>
      <c r="HW282" s="10"/>
      <c r="HX282" s="10"/>
      <c r="HY282" s="10"/>
      <c r="HZ282" s="10"/>
      <c r="IA282" s="10"/>
      <c r="IB282" s="10"/>
      <c r="IC282" s="10"/>
      <c r="ID282" s="10"/>
      <c r="IE282" s="10"/>
      <c r="IF282" s="10"/>
      <c r="IG282" s="10"/>
      <c r="IH282" s="10"/>
      <c r="II282" s="10"/>
      <c r="IJ282" s="10"/>
      <c r="IK282" s="10"/>
      <c r="IL282" s="10"/>
      <c r="IM282" s="10"/>
      <c r="IN282" s="10"/>
      <c r="IO282" s="10"/>
      <c r="IP282" s="10"/>
      <c r="IQ282" s="10"/>
      <c r="IR282" s="10"/>
      <c r="IS282" s="10"/>
      <c r="IT282" s="10"/>
      <c r="IU282" s="10"/>
      <c r="IV282" s="10"/>
      <c r="IW282" s="10"/>
    </row>
    <row r="283" spans="1:257" s="11" customFormat="1" ht="12" customHeight="1" x14ac:dyDescent="0.2">
      <c r="A283" s="7">
        <v>282</v>
      </c>
      <c r="B283" s="7" t="s">
        <v>35</v>
      </c>
      <c r="C283" s="7" t="s">
        <v>36</v>
      </c>
      <c r="D283" s="7" t="s">
        <v>155</v>
      </c>
      <c r="E283" s="20" t="s">
        <v>667</v>
      </c>
      <c r="F283" s="18" t="s">
        <v>29</v>
      </c>
      <c r="G283" s="25"/>
      <c r="H283" s="25"/>
      <c r="I283" s="25"/>
      <c r="J283" s="26"/>
      <c r="K283" s="26">
        <v>35</v>
      </c>
      <c r="L283" s="25"/>
      <c r="M283" s="21"/>
      <c r="N283" s="8"/>
      <c r="O283" s="8"/>
      <c r="P283" s="7" t="s">
        <v>90</v>
      </c>
      <c r="Q283" s="7" t="s">
        <v>155</v>
      </c>
      <c r="R283" s="7" t="s">
        <v>24</v>
      </c>
      <c r="S283" s="7" t="s">
        <v>186</v>
      </c>
      <c r="T283" s="9" t="s">
        <v>38</v>
      </c>
      <c r="U283" s="12" t="s">
        <v>461</v>
      </c>
      <c r="V283" s="7" t="s">
        <v>39</v>
      </c>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0"/>
      <c r="EU283" s="10"/>
      <c r="EV283" s="10"/>
      <c r="EW283" s="10"/>
      <c r="EX283" s="10"/>
      <c r="EY283" s="10"/>
      <c r="EZ283" s="10"/>
      <c r="FA283" s="10"/>
      <c r="FB283" s="10"/>
      <c r="FC283" s="10"/>
      <c r="FD283" s="10"/>
      <c r="FE283" s="10"/>
      <c r="FF283" s="10"/>
      <c r="FG283" s="10"/>
      <c r="FH283" s="10"/>
      <c r="FI283" s="10"/>
      <c r="FJ283" s="10"/>
      <c r="FK283" s="10"/>
      <c r="FL283" s="10"/>
      <c r="FM283" s="10"/>
      <c r="FN283" s="10"/>
      <c r="FO283" s="10"/>
      <c r="FP283" s="10"/>
      <c r="FQ283" s="10"/>
      <c r="FR283" s="10"/>
      <c r="FS283" s="10"/>
      <c r="FT283" s="10"/>
      <c r="FU283" s="10"/>
      <c r="FV283" s="10"/>
      <c r="FW283" s="10"/>
      <c r="FX283" s="10"/>
      <c r="FY283" s="10"/>
      <c r="FZ283" s="10"/>
      <c r="GA283" s="10"/>
      <c r="GB283" s="10"/>
      <c r="GC283" s="10"/>
      <c r="GD283" s="10"/>
      <c r="GE283" s="10"/>
      <c r="GF283" s="10"/>
      <c r="GG283" s="10"/>
      <c r="GH283" s="10"/>
      <c r="GI283" s="10"/>
      <c r="GJ283" s="10"/>
      <c r="GK283" s="10"/>
      <c r="GL283" s="10"/>
      <c r="GM283" s="10"/>
      <c r="GN283" s="10"/>
      <c r="GO283" s="10"/>
      <c r="GP283" s="10"/>
      <c r="GQ283" s="10"/>
      <c r="GR283" s="10"/>
      <c r="GS283" s="10"/>
      <c r="GT283" s="10"/>
      <c r="GU283" s="10"/>
      <c r="GV283" s="10"/>
      <c r="GW283" s="10"/>
      <c r="GX283" s="10"/>
      <c r="GY283" s="10"/>
      <c r="GZ283" s="10"/>
      <c r="HA283" s="10"/>
      <c r="HB283" s="10"/>
      <c r="HC283" s="10"/>
      <c r="HD283" s="10"/>
      <c r="HE283" s="10"/>
      <c r="HF283" s="10"/>
      <c r="HG283" s="10"/>
      <c r="HH283" s="10"/>
      <c r="HI283" s="10"/>
      <c r="HJ283" s="10"/>
      <c r="HK283" s="10"/>
      <c r="HL283" s="10"/>
      <c r="HM283" s="10"/>
      <c r="HN283" s="10"/>
      <c r="HO283" s="10"/>
      <c r="HP283" s="10"/>
      <c r="HQ283" s="10"/>
      <c r="HR283" s="10"/>
      <c r="HS283" s="10"/>
      <c r="HT283" s="10"/>
      <c r="HU283" s="10"/>
      <c r="HV283" s="10"/>
      <c r="HW283" s="10"/>
      <c r="HX283" s="10"/>
      <c r="HY283" s="10"/>
      <c r="HZ283" s="10"/>
      <c r="IA283" s="10"/>
      <c r="IB283" s="10"/>
      <c r="IC283" s="10"/>
      <c r="ID283" s="10"/>
      <c r="IE283" s="10"/>
      <c r="IF283" s="10"/>
      <c r="IG283" s="10"/>
      <c r="IH283" s="10"/>
      <c r="II283" s="10"/>
      <c r="IJ283" s="10"/>
      <c r="IK283" s="10"/>
      <c r="IL283" s="10"/>
      <c r="IM283" s="10"/>
      <c r="IN283" s="10"/>
      <c r="IO283" s="10"/>
      <c r="IP283" s="10"/>
      <c r="IQ283" s="10"/>
      <c r="IR283" s="10"/>
      <c r="IS283" s="10"/>
      <c r="IT283" s="10"/>
      <c r="IU283" s="10"/>
      <c r="IV283" s="10"/>
      <c r="IW283" s="10"/>
    </row>
    <row r="284" spans="1:257" s="11" customFormat="1" ht="12" customHeight="1" x14ac:dyDescent="0.2">
      <c r="A284" s="7">
        <v>283</v>
      </c>
      <c r="B284" s="7" t="s">
        <v>35</v>
      </c>
      <c r="C284" s="7" t="s">
        <v>36</v>
      </c>
      <c r="D284" s="7" t="s">
        <v>155</v>
      </c>
      <c r="E284" s="20" t="s">
        <v>668</v>
      </c>
      <c r="F284" s="18" t="s">
        <v>29</v>
      </c>
      <c r="G284" s="25"/>
      <c r="H284" s="25"/>
      <c r="I284" s="25"/>
      <c r="J284" s="26"/>
      <c r="K284" s="26">
        <v>20</v>
      </c>
      <c r="L284" s="25"/>
      <c r="M284" s="21"/>
      <c r="N284" s="8"/>
      <c r="O284" s="8"/>
      <c r="P284" s="7" t="s">
        <v>90</v>
      </c>
      <c r="Q284" s="7" t="s">
        <v>155</v>
      </c>
      <c r="R284" s="7" t="s">
        <v>24</v>
      </c>
      <c r="S284" s="7" t="s">
        <v>105</v>
      </c>
      <c r="T284" s="9" t="s">
        <v>38</v>
      </c>
      <c r="U284" s="12" t="s">
        <v>461</v>
      </c>
      <c r="V284" s="7" t="s">
        <v>39</v>
      </c>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0"/>
      <c r="EX284" s="10"/>
      <c r="EY284" s="10"/>
      <c r="EZ284" s="10"/>
      <c r="FA284" s="10"/>
      <c r="FB284" s="10"/>
      <c r="FC284" s="10"/>
      <c r="FD284" s="10"/>
      <c r="FE284" s="10"/>
      <c r="FF284" s="10"/>
      <c r="FG284" s="10"/>
      <c r="FH284" s="10"/>
      <c r="FI284" s="10"/>
      <c r="FJ284" s="10"/>
      <c r="FK284" s="10"/>
      <c r="FL284" s="10"/>
      <c r="FM284" s="10"/>
      <c r="FN284" s="10"/>
      <c r="FO284" s="10"/>
      <c r="FP284" s="10"/>
      <c r="FQ284" s="10"/>
      <c r="FR284" s="10"/>
      <c r="FS284" s="10"/>
      <c r="FT284" s="10"/>
      <c r="FU284" s="10"/>
      <c r="FV284" s="10"/>
      <c r="FW284" s="10"/>
      <c r="FX284" s="10"/>
      <c r="FY284" s="10"/>
      <c r="FZ284" s="10"/>
      <c r="GA284" s="10"/>
      <c r="GB284" s="10"/>
      <c r="GC284" s="10"/>
      <c r="GD284" s="10"/>
      <c r="GE284" s="10"/>
      <c r="GF284" s="10"/>
      <c r="GG284" s="10"/>
      <c r="GH284" s="10"/>
      <c r="GI284" s="10"/>
      <c r="GJ284" s="10"/>
      <c r="GK284" s="10"/>
      <c r="GL284" s="10"/>
      <c r="GM284" s="10"/>
      <c r="GN284" s="10"/>
      <c r="GO284" s="10"/>
      <c r="GP284" s="10"/>
      <c r="GQ284" s="10"/>
      <c r="GR284" s="10"/>
      <c r="GS284" s="10"/>
      <c r="GT284" s="10"/>
      <c r="GU284" s="10"/>
      <c r="GV284" s="10"/>
      <c r="GW284" s="10"/>
      <c r="GX284" s="10"/>
      <c r="GY284" s="10"/>
      <c r="GZ284" s="10"/>
      <c r="HA284" s="10"/>
      <c r="HB284" s="10"/>
      <c r="HC284" s="10"/>
      <c r="HD284" s="10"/>
      <c r="HE284" s="10"/>
      <c r="HF284" s="10"/>
      <c r="HG284" s="10"/>
      <c r="HH284" s="10"/>
      <c r="HI284" s="10"/>
      <c r="HJ284" s="10"/>
      <c r="HK284" s="10"/>
      <c r="HL284" s="10"/>
      <c r="HM284" s="10"/>
      <c r="HN284" s="10"/>
      <c r="HO284" s="10"/>
      <c r="HP284" s="10"/>
      <c r="HQ284" s="10"/>
      <c r="HR284" s="10"/>
      <c r="HS284" s="10"/>
      <c r="HT284" s="10"/>
      <c r="HU284" s="10"/>
      <c r="HV284" s="10"/>
      <c r="HW284" s="10"/>
      <c r="HX284" s="10"/>
      <c r="HY284" s="10"/>
      <c r="HZ284" s="10"/>
      <c r="IA284" s="10"/>
      <c r="IB284" s="10"/>
      <c r="IC284" s="10"/>
      <c r="ID284" s="10"/>
      <c r="IE284" s="10"/>
      <c r="IF284" s="10"/>
      <c r="IG284" s="10"/>
      <c r="IH284" s="10"/>
      <c r="II284" s="10"/>
      <c r="IJ284" s="10"/>
      <c r="IK284" s="10"/>
      <c r="IL284" s="10"/>
      <c r="IM284" s="10"/>
      <c r="IN284" s="10"/>
      <c r="IO284" s="10"/>
      <c r="IP284" s="10"/>
      <c r="IQ284" s="10"/>
      <c r="IR284" s="10"/>
      <c r="IS284" s="10"/>
      <c r="IT284" s="10"/>
      <c r="IU284" s="10"/>
      <c r="IV284" s="10"/>
      <c r="IW284" s="10"/>
    </row>
    <row r="285" spans="1:257" s="11" customFormat="1" ht="12" customHeight="1" x14ac:dyDescent="0.2">
      <c r="A285" s="7">
        <v>284</v>
      </c>
      <c r="B285" s="7" t="s">
        <v>35</v>
      </c>
      <c r="C285" s="7" t="s">
        <v>36</v>
      </c>
      <c r="D285" s="7" t="s">
        <v>155</v>
      </c>
      <c r="E285" s="20" t="s">
        <v>669</v>
      </c>
      <c r="F285" s="18" t="s">
        <v>29</v>
      </c>
      <c r="G285" s="25"/>
      <c r="H285" s="25"/>
      <c r="I285" s="25"/>
      <c r="J285" s="26"/>
      <c r="K285" s="26">
        <v>30</v>
      </c>
      <c r="L285" s="25"/>
      <c r="M285" s="21"/>
      <c r="N285" s="8"/>
      <c r="O285" s="8"/>
      <c r="P285" s="7" t="s">
        <v>80</v>
      </c>
      <c r="Q285" s="7" t="s">
        <v>155</v>
      </c>
      <c r="R285" s="7" t="s">
        <v>24</v>
      </c>
      <c r="S285" s="7" t="s">
        <v>105</v>
      </c>
      <c r="T285" s="9" t="s">
        <v>38</v>
      </c>
      <c r="U285" s="12" t="s">
        <v>461</v>
      </c>
      <c r="V285" s="7" t="s">
        <v>39</v>
      </c>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0"/>
      <c r="EX285" s="10"/>
      <c r="EY285" s="10"/>
      <c r="EZ285" s="10"/>
      <c r="FA285" s="10"/>
      <c r="FB285" s="10"/>
      <c r="FC285" s="10"/>
      <c r="FD285" s="10"/>
      <c r="FE285" s="10"/>
      <c r="FF285" s="10"/>
      <c r="FG285" s="10"/>
      <c r="FH285" s="10"/>
      <c r="FI285" s="10"/>
      <c r="FJ285" s="10"/>
      <c r="FK285" s="10"/>
      <c r="FL285" s="10"/>
      <c r="FM285" s="10"/>
      <c r="FN285" s="10"/>
      <c r="FO285" s="10"/>
      <c r="FP285" s="10"/>
      <c r="FQ285" s="10"/>
      <c r="FR285" s="10"/>
      <c r="FS285" s="10"/>
      <c r="FT285" s="10"/>
      <c r="FU285" s="10"/>
      <c r="FV285" s="10"/>
      <c r="FW285" s="10"/>
      <c r="FX285" s="10"/>
      <c r="FY285" s="10"/>
      <c r="FZ285" s="10"/>
      <c r="GA285" s="10"/>
      <c r="GB285" s="10"/>
      <c r="GC285" s="10"/>
      <c r="GD285" s="10"/>
      <c r="GE285" s="10"/>
      <c r="GF285" s="10"/>
      <c r="GG285" s="10"/>
      <c r="GH285" s="10"/>
      <c r="GI285" s="10"/>
      <c r="GJ285" s="10"/>
      <c r="GK285" s="10"/>
      <c r="GL285" s="10"/>
      <c r="GM285" s="10"/>
      <c r="GN285" s="10"/>
      <c r="GO285" s="10"/>
      <c r="GP285" s="10"/>
      <c r="GQ285" s="10"/>
      <c r="GR285" s="10"/>
      <c r="GS285" s="10"/>
      <c r="GT285" s="10"/>
      <c r="GU285" s="10"/>
      <c r="GV285" s="10"/>
      <c r="GW285" s="10"/>
      <c r="GX285" s="10"/>
      <c r="GY285" s="10"/>
      <c r="GZ285" s="10"/>
      <c r="HA285" s="10"/>
      <c r="HB285" s="10"/>
      <c r="HC285" s="10"/>
      <c r="HD285" s="10"/>
      <c r="HE285" s="10"/>
      <c r="HF285" s="10"/>
      <c r="HG285" s="10"/>
      <c r="HH285" s="10"/>
      <c r="HI285" s="10"/>
      <c r="HJ285" s="10"/>
      <c r="HK285" s="10"/>
      <c r="HL285" s="10"/>
      <c r="HM285" s="10"/>
      <c r="HN285" s="10"/>
      <c r="HO285" s="10"/>
      <c r="HP285" s="10"/>
      <c r="HQ285" s="10"/>
      <c r="HR285" s="10"/>
      <c r="HS285" s="10"/>
      <c r="HT285" s="10"/>
      <c r="HU285" s="10"/>
      <c r="HV285" s="10"/>
      <c r="HW285" s="10"/>
      <c r="HX285" s="10"/>
      <c r="HY285" s="10"/>
      <c r="HZ285" s="10"/>
      <c r="IA285" s="10"/>
      <c r="IB285" s="10"/>
      <c r="IC285" s="10"/>
      <c r="ID285" s="10"/>
      <c r="IE285" s="10"/>
      <c r="IF285" s="10"/>
      <c r="IG285" s="10"/>
      <c r="IH285" s="10"/>
      <c r="II285" s="10"/>
      <c r="IJ285" s="10"/>
      <c r="IK285" s="10"/>
      <c r="IL285" s="10"/>
      <c r="IM285" s="10"/>
      <c r="IN285" s="10"/>
      <c r="IO285" s="10"/>
      <c r="IP285" s="10"/>
      <c r="IQ285" s="10"/>
      <c r="IR285" s="10"/>
      <c r="IS285" s="10"/>
      <c r="IT285" s="10"/>
      <c r="IU285" s="10"/>
      <c r="IV285" s="10"/>
      <c r="IW285" s="10"/>
    </row>
    <row r="286" spans="1:257" s="11" customFormat="1" ht="12" customHeight="1" x14ac:dyDescent="0.2">
      <c r="A286" s="7">
        <v>285</v>
      </c>
      <c r="B286" s="7" t="s">
        <v>35</v>
      </c>
      <c r="C286" s="7" t="s">
        <v>36</v>
      </c>
      <c r="D286" s="7" t="s">
        <v>155</v>
      </c>
      <c r="E286" s="20" t="s">
        <v>672</v>
      </c>
      <c r="F286" s="18" t="s">
        <v>29</v>
      </c>
      <c r="G286" s="25"/>
      <c r="H286" s="25"/>
      <c r="I286" s="25"/>
      <c r="J286" s="26"/>
      <c r="K286" s="26">
        <v>50</v>
      </c>
      <c r="L286" s="25"/>
      <c r="M286" s="21"/>
      <c r="N286" s="8"/>
      <c r="O286" s="8"/>
      <c r="P286" s="7" t="s">
        <v>86</v>
      </c>
      <c r="Q286" s="7" t="s">
        <v>155</v>
      </c>
      <c r="R286" s="7" t="s">
        <v>24</v>
      </c>
      <c r="S286" s="7" t="s">
        <v>136</v>
      </c>
      <c r="T286" s="9" t="s">
        <v>38</v>
      </c>
      <c r="U286" s="12" t="s">
        <v>461</v>
      </c>
      <c r="V286" s="7" t="s">
        <v>39</v>
      </c>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0"/>
      <c r="EX286" s="10"/>
      <c r="EY286" s="10"/>
      <c r="EZ286" s="10"/>
      <c r="FA286" s="10"/>
      <c r="FB286" s="10"/>
      <c r="FC286" s="10"/>
      <c r="FD286" s="10"/>
      <c r="FE286" s="10"/>
      <c r="FF286" s="10"/>
      <c r="FG286" s="10"/>
      <c r="FH286" s="10"/>
      <c r="FI286" s="10"/>
      <c r="FJ286" s="10"/>
      <c r="FK286" s="10"/>
      <c r="FL286" s="10"/>
      <c r="FM286" s="10"/>
      <c r="FN286" s="10"/>
      <c r="FO286" s="10"/>
      <c r="FP286" s="10"/>
      <c r="FQ286" s="10"/>
      <c r="FR286" s="10"/>
      <c r="FS286" s="10"/>
      <c r="FT286" s="10"/>
      <c r="FU286" s="10"/>
      <c r="FV286" s="10"/>
      <c r="FW286" s="10"/>
      <c r="FX286" s="10"/>
      <c r="FY286" s="10"/>
      <c r="FZ286" s="10"/>
      <c r="GA286" s="10"/>
      <c r="GB286" s="10"/>
      <c r="GC286" s="10"/>
      <c r="GD286" s="10"/>
      <c r="GE286" s="10"/>
      <c r="GF286" s="10"/>
      <c r="GG286" s="10"/>
      <c r="GH286" s="10"/>
      <c r="GI286" s="10"/>
      <c r="GJ286" s="10"/>
      <c r="GK286" s="10"/>
      <c r="GL286" s="10"/>
      <c r="GM286" s="10"/>
      <c r="GN286" s="10"/>
      <c r="GO286" s="10"/>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c r="HR286" s="10"/>
      <c r="HS286" s="10"/>
      <c r="HT286" s="10"/>
      <c r="HU286" s="10"/>
      <c r="HV286" s="10"/>
      <c r="HW286" s="10"/>
      <c r="HX286" s="10"/>
      <c r="HY286" s="10"/>
      <c r="HZ286" s="10"/>
      <c r="IA286" s="10"/>
      <c r="IB286" s="10"/>
      <c r="IC286" s="10"/>
      <c r="ID286" s="10"/>
      <c r="IE286" s="10"/>
      <c r="IF286" s="10"/>
      <c r="IG286" s="10"/>
      <c r="IH286" s="10"/>
      <c r="II286" s="10"/>
      <c r="IJ286" s="10"/>
      <c r="IK286" s="10"/>
      <c r="IL286" s="10"/>
      <c r="IM286" s="10"/>
      <c r="IN286" s="10"/>
      <c r="IO286" s="10"/>
      <c r="IP286" s="10"/>
      <c r="IQ286" s="10"/>
      <c r="IR286" s="10"/>
      <c r="IS286" s="10"/>
      <c r="IT286" s="10"/>
      <c r="IU286" s="10"/>
      <c r="IV286" s="10"/>
      <c r="IW286" s="10"/>
    </row>
    <row r="287" spans="1:257" s="11" customFormat="1" ht="12" customHeight="1" x14ac:dyDescent="0.2">
      <c r="A287" s="7">
        <v>286</v>
      </c>
      <c r="B287" s="7" t="s">
        <v>40</v>
      </c>
      <c r="C287" s="7" t="s">
        <v>41</v>
      </c>
      <c r="D287" s="7" t="s">
        <v>155</v>
      </c>
      <c r="E287" s="20" t="s">
        <v>671</v>
      </c>
      <c r="F287" s="18" t="s">
        <v>22</v>
      </c>
      <c r="G287" s="25"/>
      <c r="H287" s="25"/>
      <c r="I287" s="25"/>
      <c r="J287" s="26"/>
      <c r="K287" s="26">
        <v>60</v>
      </c>
      <c r="L287" s="25"/>
      <c r="M287" s="21"/>
      <c r="N287" s="8"/>
      <c r="O287" s="8"/>
      <c r="P287" s="7" t="s">
        <v>23</v>
      </c>
      <c r="Q287" s="7" t="s">
        <v>156</v>
      </c>
      <c r="R287" s="7" t="s">
        <v>24</v>
      </c>
      <c r="S287" s="7" t="s">
        <v>111</v>
      </c>
      <c r="T287" s="9" t="s">
        <v>109</v>
      </c>
      <c r="U287" s="12" t="s">
        <v>468</v>
      </c>
      <c r="V287" s="7" t="s">
        <v>407</v>
      </c>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0"/>
      <c r="EX287" s="10"/>
      <c r="EY287" s="10"/>
      <c r="EZ287" s="10"/>
      <c r="FA287" s="10"/>
      <c r="FB287" s="10"/>
      <c r="FC287" s="10"/>
      <c r="FD287" s="10"/>
      <c r="FE287" s="10"/>
      <c r="FF287" s="10"/>
      <c r="FG287" s="10"/>
      <c r="FH287" s="10"/>
      <c r="FI287" s="10"/>
      <c r="FJ287" s="10"/>
      <c r="FK287" s="10"/>
      <c r="FL287" s="10"/>
      <c r="FM287" s="10"/>
      <c r="FN287" s="10"/>
      <c r="FO287" s="10"/>
      <c r="FP287" s="10"/>
      <c r="FQ287" s="10"/>
      <c r="FR287" s="10"/>
      <c r="FS287" s="10"/>
      <c r="FT287" s="10"/>
      <c r="FU287" s="10"/>
      <c r="FV287" s="10"/>
      <c r="FW287" s="10"/>
      <c r="FX287" s="10"/>
      <c r="FY287" s="10"/>
      <c r="FZ287" s="10"/>
      <c r="GA287" s="10"/>
      <c r="GB287" s="10"/>
      <c r="GC287" s="10"/>
      <c r="GD287" s="10"/>
      <c r="GE287" s="10"/>
      <c r="GF287" s="10"/>
      <c r="GG287" s="10"/>
      <c r="GH287" s="10"/>
      <c r="GI287" s="10"/>
      <c r="GJ287" s="10"/>
      <c r="GK287" s="10"/>
      <c r="GL287" s="10"/>
      <c r="GM287" s="10"/>
      <c r="GN287" s="10"/>
      <c r="GO287" s="10"/>
      <c r="GP287" s="10"/>
      <c r="GQ287" s="10"/>
      <c r="GR287" s="10"/>
      <c r="GS287" s="10"/>
      <c r="GT287" s="10"/>
      <c r="GU287" s="10"/>
      <c r="GV287" s="10"/>
      <c r="GW287" s="10"/>
      <c r="GX287" s="10"/>
      <c r="GY287" s="10"/>
      <c r="GZ287" s="10"/>
      <c r="HA287" s="10"/>
      <c r="HB287" s="10"/>
      <c r="HC287" s="10"/>
      <c r="HD287" s="10"/>
      <c r="HE287" s="10"/>
      <c r="HF287" s="10"/>
      <c r="HG287" s="10"/>
      <c r="HH287" s="10"/>
      <c r="HI287" s="10"/>
      <c r="HJ287" s="10"/>
      <c r="HK287" s="10"/>
      <c r="HL287" s="10"/>
      <c r="HM287" s="10"/>
      <c r="HN287" s="10"/>
      <c r="HO287" s="10"/>
      <c r="HP287" s="10"/>
      <c r="HQ287" s="10"/>
      <c r="HR287" s="10"/>
      <c r="HS287" s="10"/>
      <c r="HT287" s="10"/>
      <c r="HU287" s="10"/>
      <c r="HV287" s="10"/>
      <c r="HW287" s="10"/>
      <c r="HX287" s="10"/>
      <c r="HY287" s="10"/>
      <c r="HZ287" s="10"/>
      <c r="IA287" s="10"/>
      <c r="IB287" s="10"/>
      <c r="IC287" s="10"/>
      <c r="ID287" s="10"/>
      <c r="IE287" s="10"/>
      <c r="IF287" s="10"/>
      <c r="IG287" s="10"/>
      <c r="IH287" s="10"/>
      <c r="II287" s="10"/>
      <c r="IJ287" s="10"/>
      <c r="IK287" s="10"/>
      <c r="IL287" s="10"/>
      <c r="IM287" s="10"/>
      <c r="IN287" s="10"/>
      <c r="IO287" s="10"/>
      <c r="IP287" s="10"/>
      <c r="IQ287" s="10"/>
      <c r="IR287" s="10"/>
      <c r="IS287" s="10"/>
      <c r="IT287" s="10"/>
      <c r="IU287" s="10"/>
      <c r="IV287" s="10"/>
      <c r="IW287" s="10"/>
    </row>
    <row r="288" spans="1:257" s="11" customFormat="1" ht="12" customHeight="1" x14ac:dyDescent="0.2">
      <c r="A288" s="7">
        <v>287</v>
      </c>
      <c r="B288" s="7" t="s">
        <v>40</v>
      </c>
      <c r="C288" s="7" t="s">
        <v>41</v>
      </c>
      <c r="D288" s="7" t="s">
        <v>155</v>
      </c>
      <c r="E288" s="20" t="s">
        <v>947</v>
      </c>
      <c r="F288" s="18" t="s">
        <v>22</v>
      </c>
      <c r="G288" s="25"/>
      <c r="H288" s="25"/>
      <c r="I288" s="25"/>
      <c r="J288" s="26">
        <v>20</v>
      </c>
      <c r="K288" s="26"/>
      <c r="L288" s="25"/>
      <c r="M288" s="21"/>
      <c r="N288" s="8"/>
      <c r="O288" s="8"/>
      <c r="P288" s="7" t="s">
        <v>23</v>
      </c>
      <c r="Q288" s="7" t="s">
        <v>155</v>
      </c>
      <c r="R288" s="7" t="s">
        <v>24</v>
      </c>
      <c r="S288" s="7" t="s">
        <v>108</v>
      </c>
      <c r="T288" s="9" t="s">
        <v>109</v>
      </c>
      <c r="U288" s="12" t="s">
        <v>468</v>
      </c>
      <c r="V288" s="7" t="s">
        <v>407</v>
      </c>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c r="EW288" s="10"/>
      <c r="EX288" s="10"/>
      <c r="EY288" s="10"/>
      <c r="EZ288" s="10"/>
      <c r="FA288" s="10"/>
      <c r="FB288" s="10"/>
      <c r="FC288" s="10"/>
      <c r="FD288" s="10"/>
      <c r="FE288" s="10"/>
      <c r="FF288" s="10"/>
      <c r="FG288" s="10"/>
      <c r="FH288" s="10"/>
      <c r="FI288" s="10"/>
      <c r="FJ288" s="10"/>
      <c r="FK288" s="10"/>
      <c r="FL288" s="10"/>
      <c r="FM288" s="10"/>
      <c r="FN288" s="10"/>
      <c r="FO288" s="10"/>
      <c r="FP288" s="10"/>
      <c r="FQ288" s="10"/>
      <c r="FR288" s="10"/>
      <c r="FS288" s="10"/>
      <c r="FT288" s="10"/>
      <c r="FU288" s="10"/>
      <c r="FV288" s="10"/>
      <c r="FW288" s="10"/>
      <c r="FX288" s="10"/>
      <c r="FY288" s="10"/>
      <c r="FZ288" s="10"/>
      <c r="GA288" s="10"/>
      <c r="GB288" s="10"/>
      <c r="GC288" s="10"/>
      <c r="GD288" s="10"/>
      <c r="GE288" s="10"/>
      <c r="GF288" s="10"/>
      <c r="GG288" s="10"/>
      <c r="GH288" s="10"/>
      <c r="GI288" s="10"/>
      <c r="GJ288" s="10"/>
      <c r="GK288" s="10"/>
      <c r="GL288" s="10"/>
      <c r="GM288" s="10"/>
      <c r="GN288" s="10"/>
      <c r="GO288" s="10"/>
      <c r="GP288" s="10"/>
      <c r="GQ288" s="10"/>
      <c r="GR288" s="10"/>
      <c r="GS288" s="10"/>
      <c r="GT288" s="10"/>
      <c r="GU288" s="10"/>
      <c r="GV288" s="10"/>
      <c r="GW288" s="10"/>
      <c r="GX288" s="10"/>
      <c r="GY288" s="10"/>
      <c r="GZ288" s="10"/>
      <c r="HA288" s="10"/>
      <c r="HB288" s="10"/>
      <c r="HC288" s="10"/>
      <c r="HD288" s="10"/>
      <c r="HE288" s="10"/>
      <c r="HF288" s="10"/>
      <c r="HG288" s="10"/>
      <c r="HH288" s="10"/>
      <c r="HI288" s="10"/>
      <c r="HJ288" s="10"/>
      <c r="HK288" s="10"/>
      <c r="HL288" s="10"/>
      <c r="HM288" s="10"/>
      <c r="HN288" s="10"/>
      <c r="HO288" s="10"/>
      <c r="HP288" s="10"/>
      <c r="HQ288" s="10"/>
      <c r="HR288" s="10"/>
      <c r="HS288" s="10"/>
      <c r="HT288" s="10"/>
      <c r="HU288" s="10"/>
      <c r="HV288" s="10"/>
      <c r="HW288" s="10"/>
      <c r="HX288" s="10"/>
      <c r="HY288" s="10"/>
      <c r="HZ288" s="10"/>
      <c r="IA288" s="10"/>
      <c r="IB288" s="10"/>
      <c r="IC288" s="10"/>
      <c r="ID288" s="10"/>
      <c r="IE288" s="10"/>
      <c r="IF288" s="10"/>
      <c r="IG288" s="10"/>
      <c r="IH288" s="10"/>
      <c r="II288" s="10"/>
      <c r="IJ288" s="10"/>
      <c r="IK288" s="10"/>
      <c r="IL288" s="10"/>
      <c r="IM288" s="10"/>
      <c r="IN288" s="10"/>
      <c r="IO288" s="10"/>
      <c r="IP288" s="10"/>
      <c r="IQ288" s="10"/>
      <c r="IR288" s="10"/>
      <c r="IS288" s="10"/>
      <c r="IT288" s="10"/>
      <c r="IU288" s="10"/>
      <c r="IV288" s="10"/>
      <c r="IW288" s="10"/>
    </row>
    <row r="289" spans="1:257" s="11" customFormat="1" ht="12" customHeight="1" x14ac:dyDescent="0.2">
      <c r="A289" s="7">
        <v>288</v>
      </c>
      <c r="B289" s="7" t="s">
        <v>40</v>
      </c>
      <c r="C289" s="7" t="s">
        <v>41</v>
      </c>
      <c r="D289" s="7" t="s">
        <v>155</v>
      </c>
      <c r="E289" s="20" t="s">
        <v>262</v>
      </c>
      <c r="F289" s="18" t="s">
        <v>22</v>
      </c>
      <c r="G289" s="25"/>
      <c r="H289" s="25"/>
      <c r="I289" s="25"/>
      <c r="J289" s="26">
        <v>11</v>
      </c>
      <c r="K289" s="26"/>
      <c r="L289" s="25"/>
      <c r="M289" s="21"/>
      <c r="N289" s="8"/>
      <c r="O289" s="8"/>
      <c r="P289" s="7" t="s">
        <v>23</v>
      </c>
      <c r="Q289" s="7" t="s">
        <v>155</v>
      </c>
      <c r="R289" s="7" t="s">
        <v>24</v>
      </c>
      <c r="S289" s="7" t="s">
        <v>108</v>
      </c>
      <c r="T289" s="9" t="s">
        <v>109</v>
      </c>
      <c r="U289" s="12" t="s">
        <v>468</v>
      </c>
      <c r="V289" s="7" t="s">
        <v>407</v>
      </c>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0"/>
      <c r="EX289" s="10"/>
      <c r="EY289" s="10"/>
      <c r="EZ289" s="10"/>
      <c r="FA289" s="10"/>
      <c r="FB289" s="10"/>
      <c r="FC289" s="10"/>
      <c r="FD289" s="10"/>
      <c r="FE289" s="10"/>
      <c r="FF289" s="10"/>
      <c r="FG289" s="10"/>
      <c r="FH289" s="10"/>
      <c r="FI289" s="10"/>
      <c r="FJ289" s="10"/>
      <c r="FK289" s="10"/>
      <c r="FL289" s="10"/>
      <c r="FM289" s="10"/>
      <c r="FN289" s="10"/>
      <c r="FO289" s="10"/>
      <c r="FP289" s="10"/>
      <c r="FQ289" s="10"/>
      <c r="FR289" s="10"/>
      <c r="FS289" s="10"/>
      <c r="FT289" s="10"/>
      <c r="FU289" s="10"/>
      <c r="FV289" s="10"/>
      <c r="FW289" s="10"/>
      <c r="FX289" s="10"/>
      <c r="FY289" s="10"/>
      <c r="FZ289" s="10"/>
      <c r="GA289" s="10"/>
      <c r="GB289" s="10"/>
      <c r="GC289" s="10"/>
      <c r="GD289" s="10"/>
      <c r="GE289" s="10"/>
      <c r="GF289" s="10"/>
      <c r="GG289" s="10"/>
      <c r="GH289" s="10"/>
      <c r="GI289" s="10"/>
      <c r="GJ289" s="10"/>
      <c r="GK289" s="10"/>
      <c r="GL289" s="10"/>
      <c r="GM289" s="10"/>
      <c r="GN289" s="10"/>
      <c r="GO289" s="10"/>
      <c r="GP289" s="10"/>
      <c r="GQ289" s="10"/>
      <c r="GR289" s="10"/>
      <c r="GS289" s="10"/>
      <c r="GT289" s="10"/>
      <c r="GU289" s="10"/>
      <c r="GV289" s="10"/>
      <c r="GW289" s="10"/>
      <c r="GX289" s="10"/>
      <c r="GY289" s="10"/>
      <c r="GZ289" s="10"/>
      <c r="HA289" s="10"/>
      <c r="HB289" s="10"/>
      <c r="HC289" s="10"/>
      <c r="HD289" s="10"/>
      <c r="HE289" s="10"/>
      <c r="HF289" s="10"/>
      <c r="HG289" s="10"/>
      <c r="HH289" s="10"/>
      <c r="HI289" s="10"/>
      <c r="HJ289" s="10"/>
      <c r="HK289" s="10"/>
      <c r="HL289" s="10"/>
      <c r="HM289" s="10"/>
      <c r="HN289" s="10"/>
      <c r="HO289" s="10"/>
      <c r="HP289" s="10"/>
      <c r="HQ289" s="10"/>
      <c r="HR289" s="10"/>
      <c r="HS289" s="10"/>
      <c r="HT289" s="10"/>
      <c r="HU289" s="10"/>
      <c r="HV289" s="10"/>
      <c r="HW289" s="10"/>
      <c r="HX289" s="10"/>
      <c r="HY289" s="10"/>
      <c r="HZ289" s="10"/>
      <c r="IA289" s="10"/>
      <c r="IB289" s="10"/>
      <c r="IC289" s="10"/>
      <c r="ID289" s="10"/>
      <c r="IE289" s="10"/>
      <c r="IF289" s="10"/>
      <c r="IG289" s="10"/>
      <c r="IH289" s="10"/>
      <c r="II289" s="10"/>
      <c r="IJ289" s="10"/>
      <c r="IK289" s="10"/>
      <c r="IL289" s="10"/>
      <c r="IM289" s="10"/>
      <c r="IN289" s="10"/>
      <c r="IO289" s="10"/>
      <c r="IP289" s="10"/>
      <c r="IQ289" s="10"/>
      <c r="IR289" s="10"/>
      <c r="IS289" s="10"/>
      <c r="IT289" s="10"/>
      <c r="IU289" s="10"/>
      <c r="IV289" s="10"/>
      <c r="IW289" s="10"/>
    </row>
    <row r="290" spans="1:257" s="11" customFormat="1" ht="12" customHeight="1" x14ac:dyDescent="0.2">
      <c r="A290" s="7">
        <v>289</v>
      </c>
      <c r="B290" s="7" t="s">
        <v>40</v>
      </c>
      <c r="C290" s="7" t="s">
        <v>41</v>
      </c>
      <c r="D290" s="7" t="s">
        <v>155</v>
      </c>
      <c r="E290" s="20" t="s">
        <v>673</v>
      </c>
      <c r="F290" s="18" t="s">
        <v>22</v>
      </c>
      <c r="G290" s="25">
        <v>2.5000000000000001E-3</v>
      </c>
      <c r="H290" s="25">
        <v>2.5000000000000001E-3</v>
      </c>
      <c r="I290" s="25">
        <v>2.5000000000000001E-3</v>
      </c>
      <c r="J290" s="26">
        <v>60</v>
      </c>
      <c r="K290" s="26"/>
      <c r="L290" s="25"/>
      <c r="M290" s="21"/>
      <c r="N290" s="8"/>
      <c r="O290" s="8"/>
      <c r="P290" s="7" t="s">
        <v>80</v>
      </c>
      <c r="Q290" s="7" t="s">
        <v>155</v>
      </c>
      <c r="R290" s="7" t="s">
        <v>24</v>
      </c>
      <c r="S290" s="7" t="s">
        <v>187</v>
      </c>
      <c r="T290" s="9" t="s">
        <v>109</v>
      </c>
      <c r="U290" s="12" t="s">
        <v>468</v>
      </c>
      <c r="V290" s="7" t="s">
        <v>407</v>
      </c>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0"/>
      <c r="EU290" s="10"/>
      <c r="EV290" s="10"/>
      <c r="EW290" s="10"/>
      <c r="EX290" s="10"/>
      <c r="EY290" s="10"/>
      <c r="EZ290" s="10"/>
      <c r="FA290" s="10"/>
      <c r="FB290" s="10"/>
      <c r="FC290" s="10"/>
      <c r="FD290" s="10"/>
      <c r="FE290" s="10"/>
      <c r="FF290" s="10"/>
      <c r="FG290" s="10"/>
      <c r="FH290" s="10"/>
      <c r="FI290" s="10"/>
      <c r="FJ290" s="10"/>
      <c r="FK290" s="10"/>
      <c r="FL290" s="10"/>
      <c r="FM290" s="10"/>
      <c r="FN290" s="10"/>
      <c r="FO290" s="10"/>
      <c r="FP290" s="10"/>
      <c r="FQ290" s="10"/>
      <c r="FR290" s="10"/>
      <c r="FS290" s="10"/>
      <c r="FT290" s="10"/>
      <c r="FU290" s="10"/>
      <c r="FV290" s="10"/>
      <c r="FW290" s="10"/>
      <c r="FX290" s="10"/>
      <c r="FY290" s="10"/>
      <c r="FZ290" s="10"/>
      <c r="GA290" s="10"/>
      <c r="GB290" s="10"/>
      <c r="GC290" s="10"/>
      <c r="GD290" s="10"/>
      <c r="GE290" s="10"/>
      <c r="GF290" s="10"/>
      <c r="GG290" s="10"/>
      <c r="GH290" s="10"/>
      <c r="GI290" s="10"/>
      <c r="GJ290" s="10"/>
      <c r="GK290" s="10"/>
      <c r="GL290" s="10"/>
      <c r="GM290" s="10"/>
      <c r="GN290" s="10"/>
      <c r="GO290" s="10"/>
      <c r="GP290" s="10"/>
      <c r="GQ290" s="10"/>
      <c r="GR290" s="10"/>
      <c r="GS290" s="10"/>
      <c r="GT290" s="10"/>
      <c r="GU290" s="10"/>
      <c r="GV290" s="10"/>
      <c r="GW290" s="10"/>
      <c r="GX290" s="10"/>
      <c r="GY290" s="10"/>
      <c r="GZ290" s="10"/>
      <c r="HA290" s="10"/>
      <c r="HB290" s="10"/>
      <c r="HC290" s="10"/>
      <c r="HD290" s="10"/>
      <c r="HE290" s="10"/>
      <c r="HF290" s="10"/>
      <c r="HG290" s="10"/>
      <c r="HH290" s="10"/>
      <c r="HI290" s="10"/>
      <c r="HJ290" s="10"/>
      <c r="HK290" s="10"/>
      <c r="HL290" s="10"/>
      <c r="HM290" s="10"/>
      <c r="HN290" s="10"/>
      <c r="HO290" s="10"/>
      <c r="HP290" s="10"/>
      <c r="HQ290" s="10"/>
      <c r="HR290" s="10"/>
      <c r="HS290" s="10"/>
      <c r="HT290" s="10"/>
      <c r="HU290" s="10"/>
      <c r="HV290" s="10"/>
      <c r="HW290" s="10"/>
      <c r="HX290" s="10"/>
      <c r="HY290" s="10"/>
      <c r="HZ290" s="10"/>
      <c r="IA290" s="10"/>
      <c r="IB290" s="10"/>
      <c r="IC290" s="10"/>
      <c r="ID290" s="10"/>
      <c r="IE290" s="10"/>
      <c r="IF290" s="10"/>
      <c r="IG290" s="10"/>
      <c r="IH290" s="10"/>
      <c r="II290" s="10"/>
      <c r="IJ290" s="10"/>
      <c r="IK290" s="10"/>
      <c r="IL290" s="10"/>
      <c r="IM290" s="10"/>
      <c r="IN290" s="10"/>
      <c r="IO290" s="10"/>
      <c r="IP290" s="10"/>
      <c r="IQ290" s="10"/>
      <c r="IR290" s="10"/>
      <c r="IS290" s="10"/>
      <c r="IT290" s="10"/>
      <c r="IU290" s="10"/>
      <c r="IV290" s="10"/>
      <c r="IW290" s="10"/>
    </row>
    <row r="291" spans="1:257" s="11" customFormat="1" ht="12" customHeight="1" x14ac:dyDescent="0.2">
      <c r="A291" s="7">
        <v>290</v>
      </c>
      <c r="B291" s="7" t="s">
        <v>40</v>
      </c>
      <c r="C291" s="7" t="s">
        <v>41</v>
      </c>
      <c r="D291" s="7" t="s">
        <v>155</v>
      </c>
      <c r="E291" s="20" t="s">
        <v>947</v>
      </c>
      <c r="F291" s="18" t="s">
        <v>22</v>
      </c>
      <c r="G291" s="25"/>
      <c r="H291" s="25"/>
      <c r="I291" s="25"/>
      <c r="J291" s="26">
        <v>20</v>
      </c>
      <c r="K291" s="26"/>
      <c r="L291" s="25"/>
      <c r="M291" s="21"/>
      <c r="N291" s="8"/>
      <c r="O291" s="8"/>
      <c r="P291" s="7" t="s">
        <v>80</v>
      </c>
      <c r="Q291" s="7" t="s">
        <v>155</v>
      </c>
      <c r="R291" s="7" t="s">
        <v>24</v>
      </c>
      <c r="S291" s="7" t="s">
        <v>108</v>
      </c>
      <c r="T291" s="9" t="s">
        <v>109</v>
      </c>
      <c r="U291" s="12" t="s">
        <v>468</v>
      </c>
      <c r="V291" s="7" t="s">
        <v>407</v>
      </c>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0"/>
      <c r="EX291" s="10"/>
      <c r="EY291" s="10"/>
      <c r="EZ291" s="10"/>
      <c r="FA291" s="10"/>
      <c r="FB291" s="10"/>
      <c r="FC291" s="10"/>
      <c r="FD291" s="10"/>
      <c r="FE291" s="10"/>
      <c r="FF291" s="10"/>
      <c r="FG291" s="10"/>
      <c r="FH291" s="10"/>
      <c r="FI291" s="10"/>
      <c r="FJ291" s="10"/>
      <c r="FK291" s="10"/>
      <c r="FL291" s="10"/>
      <c r="FM291" s="10"/>
      <c r="FN291" s="10"/>
      <c r="FO291" s="10"/>
      <c r="FP291" s="10"/>
      <c r="FQ291" s="10"/>
      <c r="FR291" s="10"/>
      <c r="FS291" s="10"/>
      <c r="FT291" s="10"/>
      <c r="FU291" s="10"/>
      <c r="FV291" s="10"/>
      <c r="FW291" s="10"/>
      <c r="FX291" s="10"/>
      <c r="FY291" s="10"/>
      <c r="FZ291" s="10"/>
      <c r="GA291" s="10"/>
      <c r="GB291" s="10"/>
      <c r="GC291" s="10"/>
      <c r="GD291" s="10"/>
      <c r="GE291" s="10"/>
      <c r="GF291" s="10"/>
      <c r="GG291" s="10"/>
      <c r="GH291" s="10"/>
      <c r="GI291" s="10"/>
      <c r="GJ291" s="10"/>
      <c r="GK291" s="10"/>
      <c r="GL291" s="10"/>
      <c r="GM291" s="10"/>
      <c r="GN291" s="10"/>
      <c r="GO291" s="10"/>
      <c r="GP291" s="10"/>
      <c r="GQ291" s="10"/>
      <c r="GR291" s="10"/>
      <c r="GS291" s="10"/>
      <c r="GT291" s="10"/>
      <c r="GU291" s="10"/>
      <c r="GV291" s="10"/>
      <c r="GW291" s="10"/>
      <c r="GX291" s="10"/>
      <c r="GY291" s="10"/>
      <c r="GZ291" s="10"/>
      <c r="HA291" s="10"/>
      <c r="HB291" s="10"/>
      <c r="HC291" s="10"/>
      <c r="HD291" s="10"/>
      <c r="HE291" s="10"/>
      <c r="HF291" s="10"/>
      <c r="HG291" s="10"/>
      <c r="HH291" s="10"/>
      <c r="HI291" s="10"/>
      <c r="HJ291" s="10"/>
      <c r="HK291" s="10"/>
      <c r="HL291" s="10"/>
      <c r="HM291" s="10"/>
      <c r="HN291" s="10"/>
      <c r="HO291" s="10"/>
      <c r="HP291" s="10"/>
      <c r="HQ291" s="10"/>
      <c r="HR291" s="10"/>
      <c r="HS291" s="10"/>
      <c r="HT291" s="10"/>
      <c r="HU291" s="10"/>
      <c r="HV291" s="10"/>
      <c r="HW291" s="10"/>
      <c r="HX291" s="10"/>
      <c r="HY291" s="10"/>
      <c r="HZ291" s="10"/>
      <c r="IA291" s="10"/>
      <c r="IB291" s="10"/>
      <c r="IC291" s="10"/>
      <c r="ID291" s="10"/>
      <c r="IE291" s="10"/>
      <c r="IF291" s="10"/>
      <c r="IG291" s="10"/>
      <c r="IH291" s="10"/>
      <c r="II291" s="10"/>
      <c r="IJ291" s="10"/>
      <c r="IK291" s="10"/>
      <c r="IL291" s="10"/>
      <c r="IM291" s="10"/>
      <c r="IN291" s="10"/>
      <c r="IO291" s="10"/>
      <c r="IP291" s="10"/>
      <c r="IQ291" s="10"/>
      <c r="IR291" s="10"/>
      <c r="IS291" s="10"/>
      <c r="IT291" s="10"/>
      <c r="IU291" s="10"/>
      <c r="IV291" s="10"/>
      <c r="IW291" s="10"/>
    </row>
    <row r="292" spans="1:257" s="11" customFormat="1" ht="12" customHeight="1" x14ac:dyDescent="0.2">
      <c r="A292" s="7">
        <v>291</v>
      </c>
      <c r="B292" s="7" t="s">
        <v>40</v>
      </c>
      <c r="C292" s="7" t="s">
        <v>41</v>
      </c>
      <c r="D292" s="7" t="s">
        <v>155</v>
      </c>
      <c r="E292" s="20" t="s">
        <v>262</v>
      </c>
      <c r="F292" s="18" t="s">
        <v>22</v>
      </c>
      <c r="G292" s="25"/>
      <c r="H292" s="25"/>
      <c r="I292" s="25"/>
      <c r="J292" s="26">
        <v>11</v>
      </c>
      <c r="K292" s="26"/>
      <c r="L292" s="25"/>
      <c r="M292" s="21"/>
      <c r="N292" s="8"/>
      <c r="O292" s="8"/>
      <c r="P292" s="7" t="s">
        <v>80</v>
      </c>
      <c r="Q292" s="7" t="s">
        <v>155</v>
      </c>
      <c r="R292" s="7" t="s">
        <v>24</v>
      </c>
      <c r="S292" s="7" t="s">
        <v>108</v>
      </c>
      <c r="T292" s="9" t="s">
        <v>109</v>
      </c>
      <c r="U292" s="12" t="s">
        <v>468</v>
      </c>
      <c r="V292" s="7" t="s">
        <v>407</v>
      </c>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0"/>
      <c r="EX292" s="10"/>
      <c r="EY292" s="10"/>
      <c r="EZ292" s="10"/>
      <c r="FA292" s="10"/>
      <c r="FB292" s="10"/>
      <c r="FC292" s="10"/>
      <c r="FD292" s="10"/>
      <c r="FE292" s="10"/>
      <c r="FF292" s="10"/>
      <c r="FG292" s="10"/>
      <c r="FH292" s="10"/>
      <c r="FI292" s="10"/>
      <c r="FJ292" s="10"/>
      <c r="FK292" s="10"/>
      <c r="FL292" s="10"/>
      <c r="FM292" s="10"/>
      <c r="FN292" s="10"/>
      <c r="FO292" s="10"/>
      <c r="FP292" s="10"/>
      <c r="FQ292" s="10"/>
      <c r="FR292" s="10"/>
      <c r="FS292" s="10"/>
      <c r="FT292" s="10"/>
      <c r="FU292" s="10"/>
      <c r="FV292" s="10"/>
      <c r="FW292" s="10"/>
      <c r="FX292" s="10"/>
      <c r="FY292" s="10"/>
      <c r="FZ292" s="10"/>
      <c r="GA292" s="10"/>
      <c r="GB292" s="10"/>
      <c r="GC292" s="10"/>
      <c r="GD292" s="10"/>
      <c r="GE292" s="10"/>
      <c r="GF292" s="10"/>
      <c r="GG292" s="10"/>
      <c r="GH292" s="10"/>
      <c r="GI292" s="10"/>
      <c r="GJ292" s="10"/>
      <c r="GK292" s="10"/>
      <c r="GL292" s="10"/>
      <c r="GM292" s="10"/>
      <c r="GN292" s="10"/>
      <c r="GO292" s="10"/>
      <c r="GP292" s="10"/>
      <c r="GQ292" s="10"/>
      <c r="GR292" s="10"/>
      <c r="GS292" s="10"/>
      <c r="GT292" s="10"/>
      <c r="GU292" s="10"/>
      <c r="GV292" s="10"/>
      <c r="GW292" s="10"/>
      <c r="GX292" s="10"/>
      <c r="GY292" s="10"/>
      <c r="GZ292" s="10"/>
      <c r="HA292" s="10"/>
      <c r="HB292" s="10"/>
      <c r="HC292" s="10"/>
      <c r="HD292" s="10"/>
      <c r="HE292" s="10"/>
      <c r="HF292" s="10"/>
      <c r="HG292" s="10"/>
      <c r="HH292" s="10"/>
      <c r="HI292" s="10"/>
      <c r="HJ292" s="10"/>
      <c r="HK292" s="10"/>
      <c r="HL292" s="10"/>
      <c r="HM292" s="10"/>
      <c r="HN292" s="10"/>
      <c r="HO292" s="10"/>
      <c r="HP292" s="10"/>
      <c r="HQ292" s="10"/>
      <c r="HR292" s="10"/>
      <c r="HS292" s="10"/>
      <c r="HT292" s="10"/>
      <c r="HU292" s="10"/>
      <c r="HV292" s="10"/>
      <c r="HW292" s="10"/>
      <c r="HX292" s="10"/>
      <c r="HY292" s="10"/>
      <c r="HZ292" s="10"/>
      <c r="IA292" s="10"/>
      <c r="IB292" s="10"/>
      <c r="IC292" s="10"/>
      <c r="ID292" s="10"/>
      <c r="IE292" s="10"/>
      <c r="IF292" s="10"/>
      <c r="IG292" s="10"/>
      <c r="IH292" s="10"/>
      <c r="II292" s="10"/>
      <c r="IJ292" s="10"/>
      <c r="IK292" s="10"/>
      <c r="IL292" s="10"/>
      <c r="IM292" s="10"/>
      <c r="IN292" s="10"/>
      <c r="IO292" s="10"/>
      <c r="IP292" s="10"/>
      <c r="IQ292" s="10"/>
      <c r="IR292" s="10"/>
      <c r="IS292" s="10"/>
      <c r="IT292" s="10"/>
      <c r="IU292" s="10"/>
      <c r="IV292" s="10"/>
      <c r="IW292" s="10"/>
    </row>
    <row r="293" spans="1:257" s="11" customFormat="1" ht="12" customHeight="1" x14ac:dyDescent="0.2">
      <c r="A293" s="7">
        <v>292</v>
      </c>
      <c r="B293" s="7" t="s">
        <v>40</v>
      </c>
      <c r="C293" s="7" t="s">
        <v>41</v>
      </c>
      <c r="D293" s="7" t="s">
        <v>155</v>
      </c>
      <c r="E293" s="20" t="s">
        <v>972</v>
      </c>
      <c r="F293" s="18" t="s">
        <v>22</v>
      </c>
      <c r="G293" s="25"/>
      <c r="H293" s="25"/>
      <c r="I293" s="25"/>
      <c r="J293" s="26"/>
      <c r="K293" s="26"/>
      <c r="L293" s="25"/>
      <c r="M293" s="21"/>
      <c r="N293" s="8"/>
      <c r="O293" s="8"/>
      <c r="P293" s="7" t="s">
        <v>23</v>
      </c>
      <c r="Q293" s="7" t="s">
        <v>155</v>
      </c>
      <c r="R293" s="7" t="s">
        <v>24</v>
      </c>
      <c r="S293" s="7" t="s">
        <v>110</v>
      </c>
      <c r="T293" s="9" t="s">
        <v>109</v>
      </c>
      <c r="U293" s="12" t="s">
        <v>468</v>
      </c>
      <c r="V293" s="7" t="s">
        <v>407</v>
      </c>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0"/>
      <c r="EX293" s="10"/>
      <c r="EY293" s="10"/>
      <c r="EZ293" s="10"/>
      <c r="FA293" s="10"/>
      <c r="FB293" s="10"/>
      <c r="FC293" s="10"/>
      <c r="FD293" s="10"/>
      <c r="FE293" s="10"/>
      <c r="FF293" s="10"/>
      <c r="FG293" s="10"/>
      <c r="FH293" s="10"/>
      <c r="FI293" s="10"/>
      <c r="FJ293" s="10"/>
      <c r="FK293" s="10"/>
      <c r="FL293" s="10"/>
      <c r="FM293" s="10"/>
      <c r="FN293" s="10"/>
      <c r="FO293" s="10"/>
      <c r="FP293" s="10"/>
      <c r="FQ293" s="10"/>
      <c r="FR293" s="10"/>
      <c r="FS293" s="10"/>
      <c r="FT293" s="10"/>
      <c r="FU293" s="10"/>
      <c r="FV293" s="10"/>
      <c r="FW293" s="10"/>
      <c r="FX293" s="10"/>
      <c r="FY293" s="10"/>
      <c r="FZ293" s="10"/>
      <c r="GA293" s="10"/>
      <c r="GB293" s="10"/>
      <c r="GC293" s="10"/>
      <c r="GD293" s="10"/>
      <c r="GE293" s="10"/>
      <c r="GF293" s="10"/>
      <c r="GG293" s="10"/>
      <c r="GH293" s="10"/>
      <c r="GI293" s="10"/>
      <c r="GJ293" s="10"/>
      <c r="GK293" s="10"/>
      <c r="GL293" s="10"/>
      <c r="GM293" s="10"/>
      <c r="GN293" s="10"/>
      <c r="GO293" s="10"/>
      <c r="GP293" s="10"/>
      <c r="GQ293" s="10"/>
      <c r="GR293" s="10"/>
      <c r="GS293" s="10"/>
      <c r="GT293" s="10"/>
      <c r="GU293" s="10"/>
      <c r="GV293" s="10"/>
      <c r="GW293" s="10"/>
      <c r="GX293" s="10"/>
      <c r="GY293" s="10"/>
      <c r="GZ293" s="10"/>
      <c r="HA293" s="10"/>
      <c r="HB293" s="10"/>
      <c r="HC293" s="10"/>
      <c r="HD293" s="10"/>
      <c r="HE293" s="10"/>
      <c r="HF293" s="10"/>
      <c r="HG293" s="10"/>
      <c r="HH293" s="10"/>
      <c r="HI293" s="10"/>
      <c r="HJ293" s="10"/>
      <c r="HK293" s="10"/>
      <c r="HL293" s="10"/>
      <c r="HM293" s="10"/>
      <c r="HN293" s="10"/>
      <c r="HO293" s="10"/>
      <c r="HP293" s="10"/>
      <c r="HQ293" s="10"/>
      <c r="HR293" s="10"/>
      <c r="HS293" s="10"/>
      <c r="HT293" s="10"/>
      <c r="HU293" s="10"/>
      <c r="HV293" s="10"/>
      <c r="HW293" s="10"/>
      <c r="HX293" s="10"/>
      <c r="HY293" s="10"/>
      <c r="HZ293" s="10"/>
      <c r="IA293" s="10"/>
      <c r="IB293" s="10"/>
      <c r="IC293" s="10"/>
      <c r="ID293" s="10"/>
      <c r="IE293" s="10"/>
      <c r="IF293" s="10"/>
      <c r="IG293" s="10"/>
      <c r="IH293" s="10"/>
      <c r="II293" s="10"/>
      <c r="IJ293" s="10"/>
      <c r="IK293" s="10"/>
      <c r="IL293" s="10"/>
      <c r="IM293" s="10"/>
      <c r="IN293" s="10"/>
      <c r="IO293" s="10"/>
      <c r="IP293" s="10"/>
      <c r="IQ293" s="10"/>
      <c r="IR293" s="10"/>
      <c r="IS293" s="10"/>
      <c r="IT293" s="10"/>
      <c r="IU293" s="10"/>
      <c r="IV293" s="10"/>
      <c r="IW293" s="10"/>
    </row>
    <row r="294" spans="1:257" s="11" customFormat="1" ht="12" customHeight="1" x14ac:dyDescent="0.2">
      <c r="A294" s="7">
        <v>293</v>
      </c>
      <c r="B294" s="7" t="s">
        <v>40</v>
      </c>
      <c r="C294" s="7" t="s">
        <v>41</v>
      </c>
      <c r="D294" s="7" t="s">
        <v>155</v>
      </c>
      <c r="E294" s="20" t="s">
        <v>674</v>
      </c>
      <c r="F294" s="18" t="s">
        <v>22</v>
      </c>
      <c r="G294" s="25">
        <v>1.6516E-3</v>
      </c>
      <c r="H294" s="25">
        <v>3.3059000000000001E-3</v>
      </c>
      <c r="I294" s="25">
        <v>4.9629000000000001E-3</v>
      </c>
      <c r="J294" s="26">
        <v>60</v>
      </c>
      <c r="K294" s="26"/>
      <c r="L294" s="25"/>
      <c r="M294" s="21"/>
      <c r="N294" s="8"/>
      <c r="O294" s="8"/>
      <c r="P294" s="7" t="s">
        <v>90</v>
      </c>
      <c r="Q294" s="7" t="s">
        <v>89</v>
      </c>
      <c r="R294" s="7" t="s">
        <v>24</v>
      </c>
      <c r="S294" s="7" t="s">
        <v>897</v>
      </c>
      <c r="T294" s="9" t="s">
        <v>109</v>
      </c>
      <c r="U294" s="12" t="s">
        <v>468</v>
      </c>
      <c r="V294" s="7" t="s">
        <v>407</v>
      </c>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0"/>
      <c r="EX294" s="10"/>
      <c r="EY294" s="10"/>
      <c r="EZ294" s="10"/>
      <c r="FA294" s="10"/>
      <c r="FB294" s="10"/>
      <c r="FC294" s="10"/>
      <c r="FD294" s="10"/>
      <c r="FE294" s="10"/>
      <c r="FF294" s="10"/>
      <c r="FG294" s="10"/>
      <c r="FH294" s="10"/>
      <c r="FI294" s="10"/>
      <c r="FJ294" s="10"/>
      <c r="FK294" s="10"/>
      <c r="FL294" s="10"/>
      <c r="FM294" s="10"/>
      <c r="FN294" s="10"/>
      <c r="FO294" s="10"/>
      <c r="FP294" s="10"/>
      <c r="FQ294" s="10"/>
      <c r="FR294" s="10"/>
      <c r="FS294" s="10"/>
      <c r="FT294" s="10"/>
      <c r="FU294" s="10"/>
      <c r="FV294" s="10"/>
      <c r="FW294" s="10"/>
      <c r="FX294" s="10"/>
      <c r="FY294" s="10"/>
      <c r="FZ294" s="10"/>
      <c r="GA294" s="10"/>
      <c r="GB294" s="10"/>
      <c r="GC294" s="10"/>
      <c r="GD294" s="10"/>
      <c r="GE294" s="10"/>
      <c r="GF294" s="10"/>
      <c r="GG294" s="10"/>
      <c r="GH294" s="10"/>
      <c r="GI294" s="10"/>
      <c r="GJ294" s="10"/>
      <c r="GK294" s="10"/>
      <c r="GL294" s="10"/>
      <c r="GM294" s="10"/>
      <c r="GN294" s="10"/>
      <c r="GO294" s="10"/>
      <c r="GP294" s="10"/>
      <c r="GQ294" s="10"/>
      <c r="GR294" s="10"/>
      <c r="GS294" s="10"/>
      <c r="GT294" s="10"/>
      <c r="GU294" s="10"/>
      <c r="GV294" s="10"/>
      <c r="GW294" s="10"/>
      <c r="GX294" s="10"/>
      <c r="GY294" s="10"/>
      <c r="GZ294" s="10"/>
      <c r="HA294" s="10"/>
      <c r="HB294" s="10"/>
      <c r="HC294" s="10"/>
      <c r="HD294" s="10"/>
      <c r="HE294" s="10"/>
      <c r="HF294" s="10"/>
      <c r="HG294" s="10"/>
      <c r="HH294" s="10"/>
      <c r="HI294" s="10"/>
      <c r="HJ294" s="10"/>
      <c r="HK294" s="10"/>
      <c r="HL294" s="10"/>
      <c r="HM294" s="10"/>
      <c r="HN294" s="10"/>
      <c r="HO294" s="10"/>
      <c r="HP294" s="10"/>
      <c r="HQ294" s="10"/>
      <c r="HR294" s="10"/>
      <c r="HS294" s="10"/>
      <c r="HT294" s="10"/>
      <c r="HU294" s="10"/>
      <c r="HV294" s="10"/>
      <c r="HW294" s="10"/>
      <c r="HX294" s="10"/>
      <c r="HY294" s="10"/>
      <c r="HZ294" s="10"/>
      <c r="IA294" s="10"/>
      <c r="IB294" s="10"/>
      <c r="IC294" s="10"/>
      <c r="ID294" s="10"/>
      <c r="IE294" s="10"/>
      <c r="IF294" s="10"/>
      <c r="IG294" s="10"/>
      <c r="IH294" s="10"/>
      <c r="II294" s="10"/>
      <c r="IJ294" s="10"/>
      <c r="IK294" s="10"/>
      <c r="IL294" s="10"/>
      <c r="IM294" s="10"/>
      <c r="IN294" s="10"/>
      <c r="IO294" s="10"/>
      <c r="IP294" s="10"/>
      <c r="IQ294" s="10"/>
      <c r="IR294" s="10"/>
      <c r="IS294" s="10"/>
      <c r="IT294" s="10"/>
      <c r="IU294" s="10"/>
      <c r="IV294" s="10"/>
      <c r="IW294" s="10"/>
    </row>
    <row r="295" spans="1:257" s="11" customFormat="1" ht="12" customHeight="1" x14ac:dyDescent="0.2">
      <c r="A295" s="7">
        <v>294</v>
      </c>
      <c r="B295" s="7" t="s">
        <v>40</v>
      </c>
      <c r="C295" s="7" t="s">
        <v>41</v>
      </c>
      <c r="D295" s="7" t="s">
        <v>155</v>
      </c>
      <c r="E295" s="20" t="s">
        <v>947</v>
      </c>
      <c r="F295" s="18" t="s">
        <v>22</v>
      </c>
      <c r="G295" s="25"/>
      <c r="H295" s="25"/>
      <c r="I295" s="25"/>
      <c r="J295" s="26">
        <v>20</v>
      </c>
      <c r="K295" s="26"/>
      <c r="L295" s="25"/>
      <c r="M295" s="21"/>
      <c r="N295" s="8"/>
      <c r="O295" s="8"/>
      <c r="P295" s="7" t="s">
        <v>90</v>
      </c>
      <c r="Q295" s="7" t="s">
        <v>87</v>
      </c>
      <c r="R295" s="7" t="s">
        <v>24</v>
      </c>
      <c r="S295" s="7" t="s">
        <v>108</v>
      </c>
      <c r="T295" s="9" t="s">
        <v>109</v>
      </c>
      <c r="U295" s="12" t="s">
        <v>468</v>
      </c>
      <c r="V295" s="7" t="s">
        <v>407</v>
      </c>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0"/>
      <c r="EU295" s="10"/>
      <c r="EV295" s="10"/>
      <c r="EW295" s="10"/>
      <c r="EX295" s="10"/>
      <c r="EY295" s="10"/>
      <c r="EZ295" s="10"/>
      <c r="FA295" s="10"/>
      <c r="FB295" s="10"/>
      <c r="FC295" s="10"/>
      <c r="FD295" s="10"/>
      <c r="FE295" s="10"/>
      <c r="FF295" s="10"/>
      <c r="FG295" s="10"/>
      <c r="FH295" s="10"/>
      <c r="FI295" s="10"/>
      <c r="FJ295" s="10"/>
      <c r="FK295" s="10"/>
      <c r="FL295" s="10"/>
      <c r="FM295" s="10"/>
      <c r="FN295" s="10"/>
      <c r="FO295" s="10"/>
      <c r="FP295" s="10"/>
      <c r="FQ295" s="10"/>
      <c r="FR295" s="10"/>
      <c r="FS295" s="10"/>
      <c r="FT295" s="10"/>
      <c r="FU295" s="10"/>
      <c r="FV295" s="10"/>
      <c r="FW295" s="10"/>
      <c r="FX295" s="10"/>
      <c r="FY295" s="10"/>
      <c r="FZ295" s="10"/>
      <c r="GA295" s="10"/>
      <c r="GB295" s="10"/>
      <c r="GC295" s="10"/>
      <c r="GD295" s="10"/>
      <c r="GE295" s="10"/>
      <c r="GF295" s="10"/>
      <c r="GG295" s="10"/>
      <c r="GH295" s="10"/>
      <c r="GI295" s="10"/>
      <c r="GJ295" s="10"/>
      <c r="GK295" s="10"/>
      <c r="GL295" s="10"/>
      <c r="GM295" s="10"/>
      <c r="GN295" s="10"/>
      <c r="GO295" s="10"/>
      <c r="GP295" s="10"/>
      <c r="GQ295" s="10"/>
      <c r="GR295" s="10"/>
      <c r="GS295" s="10"/>
      <c r="GT295" s="10"/>
      <c r="GU295" s="10"/>
      <c r="GV295" s="10"/>
      <c r="GW295" s="10"/>
      <c r="GX295" s="10"/>
      <c r="GY295" s="10"/>
      <c r="GZ295" s="10"/>
      <c r="HA295" s="10"/>
      <c r="HB295" s="10"/>
      <c r="HC295" s="10"/>
      <c r="HD295" s="10"/>
      <c r="HE295" s="10"/>
      <c r="HF295" s="10"/>
      <c r="HG295" s="10"/>
      <c r="HH295" s="10"/>
      <c r="HI295" s="10"/>
      <c r="HJ295" s="10"/>
      <c r="HK295" s="10"/>
      <c r="HL295" s="10"/>
      <c r="HM295" s="10"/>
      <c r="HN295" s="10"/>
      <c r="HO295" s="10"/>
      <c r="HP295" s="10"/>
      <c r="HQ295" s="10"/>
      <c r="HR295" s="10"/>
      <c r="HS295" s="10"/>
      <c r="HT295" s="10"/>
      <c r="HU295" s="10"/>
      <c r="HV295" s="10"/>
      <c r="HW295" s="10"/>
      <c r="HX295" s="10"/>
      <c r="HY295" s="10"/>
      <c r="HZ295" s="10"/>
      <c r="IA295" s="10"/>
      <c r="IB295" s="10"/>
      <c r="IC295" s="10"/>
      <c r="ID295" s="10"/>
      <c r="IE295" s="10"/>
      <c r="IF295" s="10"/>
      <c r="IG295" s="10"/>
      <c r="IH295" s="10"/>
      <c r="II295" s="10"/>
      <c r="IJ295" s="10"/>
      <c r="IK295" s="10"/>
      <c r="IL295" s="10"/>
      <c r="IM295" s="10"/>
      <c r="IN295" s="10"/>
      <c r="IO295" s="10"/>
      <c r="IP295" s="10"/>
      <c r="IQ295" s="10"/>
      <c r="IR295" s="10"/>
      <c r="IS295" s="10"/>
      <c r="IT295" s="10"/>
      <c r="IU295" s="10"/>
      <c r="IV295" s="10"/>
      <c r="IW295" s="10"/>
    </row>
    <row r="296" spans="1:257" s="11" customFormat="1" ht="12" customHeight="1" x14ac:dyDescent="0.2">
      <c r="A296" s="7">
        <v>295</v>
      </c>
      <c r="B296" s="7" t="s">
        <v>40</v>
      </c>
      <c r="C296" s="7" t="s">
        <v>41</v>
      </c>
      <c r="D296" s="7" t="s">
        <v>155</v>
      </c>
      <c r="E296" s="20" t="s">
        <v>262</v>
      </c>
      <c r="F296" s="18" t="s">
        <v>22</v>
      </c>
      <c r="G296" s="25"/>
      <c r="H296" s="25"/>
      <c r="I296" s="25"/>
      <c r="J296" s="26">
        <v>11</v>
      </c>
      <c r="K296" s="26"/>
      <c r="L296" s="25"/>
      <c r="M296" s="21"/>
      <c r="N296" s="8"/>
      <c r="O296" s="8"/>
      <c r="P296" s="7" t="s">
        <v>90</v>
      </c>
      <c r="Q296" s="7" t="s">
        <v>87</v>
      </c>
      <c r="R296" s="7" t="s">
        <v>24</v>
      </c>
      <c r="S296" s="7" t="s">
        <v>108</v>
      </c>
      <c r="T296" s="9" t="s">
        <v>109</v>
      </c>
      <c r="U296" s="12" t="s">
        <v>468</v>
      </c>
      <c r="V296" s="7" t="s">
        <v>407</v>
      </c>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0"/>
      <c r="EX296" s="10"/>
      <c r="EY296" s="10"/>
      <c r="EZ296" s="10"/>
      <c r="FA296" s="10"/>
      <c r="FB296" s="10"/>
      <c r="FC296" s="10"/>
      <c r="FD296" s="10"/>
      <c r="FE296" s="10"/>
      <c r="FF296" s="10"/>
      <c r="FG296" s="10"/>
      <c r="FH296" s="10"/>
      <c r="FI296" s="10"/>
      <c r="FJ296" s="10"/>
      <c r="FK296" s="10"/>
      <c r="FL296" s="10"/>
      <c r="FM296" s="10"/>
      <c r="FN296" s="10"/>
      <c r="FO296" s="10"/>
      <c r="FP296" s="10"/>
      <c r="FQ296" s="10"/>
      <c r="FR296" s="10"/>
      <c r="FS296" s="10"/>
      <c r="FT296" s="10"/>
      <c r="FU296" s="10"/>
      <c r="FV296" s="10"/>
      <c r="FW296" s="10"/>
      <c r="FX296" s="10"/>
      <c r="FY296" s="10"/>
      <c r="FZ296" s="10"/>
      <c r="GA296" s="10"/>
      <c r="GB296" s="10"/>
      <c r="GC296" s="10"/>
      <c r="GD296" s="10"/>
      <c r="GE296" s="10"/>
      <c r="GF296" s="10"/>
      <c r="GG296" s="10"/>
      <c r="GH296" s="10"/>
      <c r="GI296" s="10"/>
      <c r="GJ296" s="10"/>
      <c r="GK296" s="10"/>
      <c r="GL296" s="10"/>
      <c r="GM296" s="10"/>
      <c r="GN296" s="10"/>
      <c r="GO296" s="10"/>
      <c r="GP296" s="10"/>
      <c r="GQ296" s="10"/>
      <c r="GR296" s="10"/>
      <c r="GS296" s="10"/>
      <c r="GT296" s="10"/>
      <c r="GU296" s="10"/>
      <c r="GV296" s="10"/>
      <c r="GW296" s="10"/>
      <c r="GX296" s="10"/>
      <c r="GY296" s="10"/>
      <c r="GZ296" s="10"/>
      <c r="HA296" s="10"/>
      <c r="HB296" s="10"/>
      <c r="HC296" s="10"/>
      <c r="HD296" s="10"/>
      <c r="HE296" s="10"/>
      <c r="HF296" s="10"/>
      <c r="HG296" s="10"/>
      <c r="HH296" s="10"/>
      <c r="HI296" s="10"/>
      <c r="HJ296" s="10"/>
      <c r="HK296" s="10"/>
      <c r="HL296" s="10"/>
      <c r="HM296" s="10"/>
      <c r="HN296" s="10"/>
      <c r="HO296" s="10"/>
      <c r="HP296" s="10"/>
      <c r="HQ296" s="10"/>
      <c r="HR296" s="10"/>
      <c r="HS296" s="10"/>
      <c r="HT296" s="10"/>
      <c r="HU296" s="10"/>
      <c r="HV296" s="10"/>
      <c r="HW296" s="10"/>
      <c r="HX296" s="10"/>
      <c r="HY296" s="10"/>
      <c r="HZ296" s="10"/>
      <c r="IA296" s="10"/>
      <c r="IB296" s="10"/>
      <c r="IC296" s="10"/>
      <c r="ID296" s="10"/>
      <c r="IE296" s="10"/>
      <c r="IF296" s="10"/>
      <c r="IG296" s="10"/>
      <c r="IH296" s="10"/>
      <c r="II296" s="10"/>
      <c r="IJ296" s="10"/>
      <c r="IK296" s="10"/>
      <c r="IL296" s="10"/>
      <c r="IM296" s="10"/>
      <c r="IN296" s="10"/>
      <c r="IO296" s="10"/>
      <c r="IP296" s="10"/>
      <c r="IQ296" s="10"/>
      <c r="IR296" s="10"/>
      <c r="IS296" s="10"/>
      <c r="IT296" s="10"/>
      <c r="IU296" s="10"/>
      <c r="IV296" s="10"/>
      <c r="IW296" s="10"/>
    </row>
    <row r="297" spans="1:257" s="11" customFormat="1" ht="12" customHeight="1" x14ac:dyDescent="0.2">
      <c r="A297" s="7">
        <v>296</v>
      </c>
      <c r="B297" s="7" t="s">
        <v>40</v>
      </c>
      <c r="C297" s="7" t="s">
        <v>41</v>
      </c>
      <c r="D297" s="7" t="s">
        <v>155</v>
      </c>
      <c r="E297" s="20" t="s">
        <v>675</v>
      </c>
      <c r="F297" s="18" t="s">
        <v>29</v>
      </c>
      <c r="G297" s="25">
        <v>8.3259999999999996E-4</v>
      </c>
      <c r="H297" s="25">
        <v>1.6659999999999999E-3</v>
      </c>
      <c r="I297" s="25">
        <v>2.5000000000000001E-3</v>
      </c>
      <c r="J297" s="26">
        <v>60</v>
      </c>
      <c r="K297" s="26"/>
      <c r="L297" s="25"/>
      <c r="M297" s="21"/>
      <c r="N297" s="8"/>
      <c r="O297" s="8"/>
      <c r="P297" s="7" t="s">
        <v>23</v>
      </c>
      <c r="Q297" s="7" t="s">
        <v>158</v>
      </c>
      <c r="R297" s="7" t="s">
        <v>24</v>
      </c>
      <c r="S297" s="7" t="s">
        <v>887</v>
      </c>
      <c r="T297" s="9" t="s">
        <v>109</v>
      </c>
      <c r="U297" s="12" t="s">
        <v>468</v>
      </c>
      <c r="V297" s="7" t="s">
        <v>407</v>
      </c>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0"/>
      <c r="EX297" s="10"/>
      <c r="EY297" s="10"/>
      <c r="EZ297" s="10"/>
      <c r="FA297" s="10"/>
      <c r="FB297" s="10"/>
      <c r="FC297" s="10"/>
      <c r="FD297" s="10"/>
      <c r="FE297" s="10"/>
      <c r="FF297" s="10"/>
      <c r="FG297" s="10"/>
      <c r="FH297" s="10"/>
      <c r="FI297" s="10"/>
      <c r="FJ297" s="10"/>
      <c r="FK297" s="10"/>
      <c r="FL297" s="10"/>
      <c r="FM297" s="10"/>
      <c r="FN297" s="10"/>
      <c r="FO297" s="10"/>
      <c r="FP297" s="10"/>
      <c r="FQ297" s="10"/>
      <c r="FR297" s="10"/>
      <c r="FS297" s="10"/>
      <c r="FT297" s="10"/>
      <c r="FU297" s="10"/>
      <c r="FV297" s="10"/>
      <c r="FW297" s="10"/>
      <c r="FX297" s="10"/>
      <c r="FY297" s="10"/>
      <c r="FZ297" s="10"/>
      <c r="GA297" s="10"/>
      <c r="GB297" s="10"/>
      <c r="GC297" s="10"/>
      <c r="GD297" s="10"/>
      <c r="GE297" s="10"/>
      <c r="GF297" s="10"/>
      <c r="GG297" s="10"/>
      <c r="GH297" s="10"/>
      <c r="GI297" s="10"/>
      <c r="GJ297" s="10"/>
      <c r="GK297" s="10"/>
      <c r="GL297" s="10"/>
      <c r="GM297" s="10"/>
      <c r="GN297" s="10"/>
      <c r="GO297" s="10"/>
      <c r="GP297" s="10"/>
      <c r="GQ297" s="10"/>
      <c r="GR297" s="10"/>
      <c r="GS297" s="10"/>
      <c r="GT297" s="10"/>
      <c r="GU297" s="10"/>
      <c r="GV297" s="10"/>
      <c r="GW297" s="10"/>
      <c r="GX297" s="10"/>
      <c r="GY297" s="10"/>
      <c r="GZ297" s="10"/>
      <c r="HA297" s="10"/>
      <c r="HB297" s="10"/>
      <c r="HC297" s="10"/>
      <c r="HD297" s="10"/>
      <c r="HE297" s="10"/>
      <c r="HF297" s="10"/>
      <c r="HG297" s="10"/>
      <c r="HH297" s="10"/>
      <c r="HI297" s="10"/>
      <c r="HJ297" s="10"/>
      <c r="HK297" s="10"/>
      <c r="HL297" s="10"/>
      <c r="HM297" s="10"/>
      <c r="HN297" s="10"/>
      <c r="HO297" s="10"/>
      <c r="HP297" s="10"/>
      <c r="HQ297" s="10"/>
      <c r="HR297" s="10"/>
      <c r="HS297" s="10"/>
      <c r="HT297" s="10"/>
      <c r="HU297" s="10"/>
      <c r="HV297" s="10"/>
      <c r="HW297" s="10"/>
      <c r="HX297" s="10"/>
      <c r="HY297" s="10"/>
      <c r="HZ297" s="10"/>
      <c r="IA297" s="10"/>
      <c r="IB297" s="10"/>
      <c r="IC297" s="10"/>
      <c r="ID297" s="10"/>
      <c r="IE297" s="10"/>
      <c r="IF297" s="10"/>
      <c r="IG297" s="10"/>
      <c r="IH297" s="10"/>
      <c r="II297" s="10"/>
      <c r="IJ297" s="10"/>
      <c r="IK297" s="10"/>
      <c r="IL297" s="10"/>
      <c r="IM297" s="10"/>
      <c r="IN297" s="10"/>
      <c r="IO297" s="10"/>
      <c r="IP297" s="10"/>
      <c r="IQ297" s="10"/>
      <c r="IR297" s="10"/>
      <c r="IS297" s="10"/>
      <c r="IT297" s="10"/>
      <c r="IU297" s="10"/>
      <c r="IV297" s="10"/>
      <c r="IW297" s="10"/>
    </row>
    <row r="298" spans="1:257" s="11" customFormat="1" ht="12" customHeight="1" x14ac:dyDescent="0.2">
      <c r="A298" s="7">
        <v>297</v>
      </c>
      <c r="B298" s="7" t="s">
        <v>40</v>
      </c>
      <c r="C298" s="7" t="s">
        <v>41</v>
      </c>
      <c r="D298" s="7" t="s">
        <v>155</v>
      </c>
      <c r="E298" s="20" t="s">
        <v>947</v>
      </c>
      <c r="F298" s="18" t="s">
        <v>29</v>
      </c>
      <c r="G298" s="25"/>
      <c r="H298" s="25"/>
      <c r="I298" s="25"/>
      <c r="J298" s="26">
        <v>20</v>
      </c>
      <c r="K298" s="26"/>
      <c r="L298" s="25"/>
      <c r="M298" s="21"/>
      <c r="N298" s="8"/>
      <c r="O298" s="8"/>
      <c r="P298" s="7" t="s">
        <v>23</v>
      </c>
      <c r="Q298" s="7" t="s">
        <v>155</v>
      </c>
      <c r="R298" s="7" t="s">
        <v>24</v>
      </c>
      <c r="S298" s="7" t="s">
        <v>108</v>
      </c>
      <c r="T298" s="9" t="s">
        <v>109</v>
      </c>
      <c r="U298" s="12" t="s">
        <v>468</v>
      </c>
      <c r="V298" s="7" t="s">
        <v>407</v>
      </c>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0"/>
      <c r="EX298" s="10"/>
      <c r="EY298" s="10"/>
      <c r="EZ298" s="10"/>
      <c r="FA298" s="10"/>
      <c r="FB298" s="10"/>
      <c r="FC298" s="10"/>
      <c r="FD298" s="10"/>
      <c r="FE298" s="10"/>
      <c r="FF298" s="10"/>
      <c r="FG298" s="10"/>
      <c r="FH298" s="10"/>
      <c r="FI298" s="10"/>
      <c r="FJ298" s="10"/>
      <c r="FK298" s="10"/>
      <c r="FL298" s="10"/>
      <c r="FM298" s="10"/>
      <c r="FN298" s="10"/>
      <c r="FO298" s="10"/>
      <c r="FP298" s="10"/>
      <c r="FQ298" s="10"/>
      <c r="FR298" s="10"/>
      <c r="FS298" s="10"/>
      <c r="FT298" s="10"/>
      <c r="FU298" s="10"/>
      <c r="FV298" s="10"/>
      <c r="FW298" s="10"/>
      <c r="FX298" s="10"/>
      <c r="FY298" s="10"/>
      <c r="FZ298" s="10"/>
      <c r="GA298" s="10"/>
      <c r="GB298" s="10"/>
      <c r="GC298" s="10"/>
      <c r="GD298" s="10"/>
      <c r="GE298" s="10"/>
      <c r="GF298" s="10"/>
      <c r="GG298" s="10"/>
      <c r="GH298" s="10"/>
      <c r="GI298" s="10"/>
      <c r="GJ298" s="10"/>
      <c r="GK298" s="10"/>
      <c r="GL298" s="10"/>
      <c r="GM298" s="10"/>
      <c r="GN298" s="10"/>
      <c r="GO298" s="10"/>
      <c r="GP298" s="10"/>
      <c r="GQ298" s="10"/>
      <c r="GR298" s="10"/>
      <c r="GS298" s="10"/>
      <c r="GT298" s="10"/>
      <c r="GU298" s="10"/>
      <c r="GV298" s="10"/>
      <c r="GW298" s="10"/>
      <c r="GX298" s="10"/>
      <c r="GY298" s="10"/>
      <c r="GZ298" s="10"/>
      <c r="HA298" s="10"/>
      <c r="HB298" s="10"/>
      <c r="HC298" s="10"/>
      <c r="HD298" s="10"/>
      <c r="HE298" s="10"/>
      <c r="HF298" s="10"/>
      <c r="HG298" s="10"/>
      <c r="HH298" s="10"/>
      <c r="HI298" s="10"/>
      <c r="HJ298" s="10"/>
      <c r="HK298" s="10"/>
      <c r="HL298" s="10"/>
      <c r="HM298" s="10"/>
      <c r="HN298" s="10"/>
      <c r="HO298" s="10"/>
      <c r="HP298" s="10"/>
      <c r="HQ298" s="10"/>
      <c r="HR298" s="10"/>
      <c r="HS298" s="10"/>
      <c r="HT298" s="10"/>
      <c r="HU298" s="10"/>
      <c r="HV298" s="10"/>
      <c r="HW298" s="10"/>
      <c r="HX298" s="10"/>
      <c r="HY298" s="10"/>
      <c r="HZ298" s="10"/>
      <c r="IA298" s="10"/>
      <c r="IB298" s="10"/>
      <c r="IC298" s="10"/>
      <c r="ID298" s="10"/>
      <c r="IE298" s="10"/>
      <c r="IF298" s="10"/>
      <c r="IG298" s="10"/>
      <c r="IH298" s="10"/>
      <c r="II298" s="10"/>
      <c r="IJ298" s="10"/>
      <c r="IK298" s="10"/>
      <c r="IL298" s="10"/>
      <c r="IM298" s="10"/>
      <c r="IN298" s="10"/>
      <c r="IO298" s="10"/>
      <c r="IP298" s="10"/>
      <c r="IQ298" s="10"/>
      <c r="IR298" s="10"/>
      <c r="IS298" s="10"/>
      <c r="IT298" s="10"/>
      <c r="IU298" s="10"/>
      <c r="IV298" s="10"/>
      <c r="IW298" s="10"/>
    </row>
    <row r="299" spans="1:257" s="11" customFormat="1" ht="12" customHeight="1" x14ac:dyDescent="0.2">
      <c r="A299" s="7">
        <v>298</v>
      </c>
      <c r="B299" s="7" t="s">
        <v>40</v>
      </c>
      <c r="C299" s="7" t="s">
        <v>41</v>
      </c>
      <c r="D299" s="7" t="s">
        <v>155</v>
      </c>
      <c r="E299" s="20" t="s">
        <v>262</v>
      </c>
      <c r="F299" s="18" t="s">
        <v>29</v>
      </c>
      <c r="G299" s="25"/>
      <c r="H299" s="25"/>
      <c r="I299" s="25"/>
      <c r="J299" s="26">
        <v>11</v>
      </c>
      <c r="K299" s="26"/>
      <c r="L299" s="25"/>
      <c r="M299" s="21"/>
      <c r="N299" s="8"/>
      <c r="O299" s="8"/>
      <c r="P299" s="7" t="s">
        <v>23</v>
      </c>
      <c r="Q299" s="7" t="s">
        <v>155</v>
      </c>
      <c r="R299" s="7" t="s">
        <v>24</v>
      </c>
      <c r="S299" s="7" t="s">
        <v>108</v>
      </c>
      <c r="T299" s="9" t="s">
        <v>109</v>
      </c>
      <c r="U299" s="12" t="s">
        <v>468</v>
      </c>
      <c r="V299" s="7" t="s">
        <v>407</v>
      </c>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0"/>
      <c r="EX299" s="10"/>
      <c r="EY299" s="10"/>
      <c r="EZ299" s="10"/>
      <c r="FA299" s="10"/>
      <c r="FB299" s="10"/>
      <c r="FC299" s="10"/>
      <c r="FD299" s="10"/>
      <c r="FE299" s="10"/>
      <c r="FF299" s="10"/>
      <c r="FG299" s="10"/>
      <c r="FH299" s="10"/>
      <c r="FI299" s="10"/>
      <c r="FJ299" s="10"/>
      <c r="FK299" s="10"/>
      <c r="FL299" s="10"/>
      <c r="FM299" s="10"/>
      <c r="FN299" s="10"/>
      <c r="FO299" s="10"/>
      <c r="FP299" s="10"/>
      <c r="FQ299" s="10"/>
      <c r="FR299" s="10"/>
      <c r="FS299" s="10"/>
      <c r="FT299" s="10"/>
      <c r="FU299" s="10"/>
      <c r="FV299" s="10"/>
      <c r="FW299" s="10"/>
      <c r="FX299" s="10"/>
      <c r="FY299" s="10"/>
      <c r="FZ299" s="10"/>
      <c r="GA299" s="10"/>
      <c r="GB299" s="10"/>
      <c r="GC299" s="10"/>
      <c r="GD299" s="10"/>
      <c r="GE299" s="10"/>
      <c r="GF299" s="10"/>
      <c r="GG299" s="10"/>
      <c r="GH299" s="10"/>
      <c r="GI299" s="10"/>
      <c r="GJ299" s="10"/>
      <c r="GK299" s="10"/>
      <c r="GL299" s="10"/>
      <c r="GM299" s="10"/>
      <c r="GN299" s="10"/>
      <c r="GO299" s="10"/>
      <c r="GP299" s="10"/>
      <c r="GQ299" s="10"/>
      <c r="GR299" s="10"/>
      <c r="GS299" s="10"/>
      <c r="GT299" s="10"/>
      <c r="GU299" s="10"/>
      <c r="GV299" s="10"/>
      <c r="GW299" s="10"/>
      <c r="GX299" s="10"/>
      <c r="GY299" s="10"/>
      <c r="GZ299" s="10"/>
      <c r="HA299" s="10"/>
      <c r="HB299" s="10"/>
      <c r="HC299" s="10"/>
      <c r="HD299" s="10"/>
      <c r="HE299" s="10"/>
      <c r="HF299" s="10"/>
      <c r="HG299" s="10"/>
      <c r="HH299" s="10"/>
      <c r="HI299" s="10"/>
      <c r="HJ299" s="10"/>
      <c r="HK299" s="10"/>
      <c r="HL299" s="10"/>
      <c r="HM299" s="10"/>
      <c r="HN299" s="10"/>
      <c r="HO299" s="10"/>
      <c r="HP299" s="10"/>
      <c r="HQ299" s="10"/>
      <c r="HR299" s="10"/>
      <c r="HS299" s="10"/>
      <c r="HT299" s="10"/>
      <c r="HU299" s="10"/>
      <c r="HV299" s="10"/>
      <c r="HW299" s="10"/>
      <c r="HX299" s="10"/>
      <c r="HY299" s="10"/>
      <c r="HZ299" s="10"/>
      <c r="IA299" s="10"/>
      <c r="IB299" s="10"/>
      <c r="IC299" s="10"/>
      <c r="ID299" s="10"/>
      <c r="IE299" s="10"/>
      <c r="IF299" s="10"/>
      <c r="IG299" s="10"/>
      <c r="IH299" s="10"/>
      <c r="II299" s="10"/>
      <c r="IJ299" s="10"/>
      <c r="IK299" s="10"/>
      <c r="IL299" s="10"/>
      <c r="IM299" s="10"/>
      <c r="IN299" s="10"/>
      <c r="IO299" s="10"/>
      <c r="IP299" s="10"/>
      <c r="IQ299" s="10"/>
      <c r="IR299" s="10"/>
      <c r="IS299" s="10"/>
      <c r="IT299" s="10"/>
      <c r="IU299" s="10"/>
      <c r="IV299" s="10"/>
      <c r="IW299" s="10"/>
    </row>
    <row r="300" spans="1:257" s="11" customFormat="1" ht="12" customHeight="1" x14ac:dyDescent="0.2">
      <c r="A300" s="7">
        <v>299</v>
      </c>
      <c r="B300" s="7" t="s">
        <v>40</v>
      </c>
      <c r="C300" s="7" t="s">
        <v>41</v>
      </c>
      <c r="D300" s="7" t="s">
        <v>155</v>
      </c>
      <c r="E300" s="20" t="s">
        <v>677</v>
      </c>
      <c r="F300" s="18" t="s">
        <v>29</v>
      </c>
      <c r="G300" s="25">
        <v>8.3259999999999996E-4</v>
      </c>
      <c r="H300" s="25">
        <v>1.6659999999999999E-3</v>
      </c>
      <c r="I300" s="25">
        <v>2.5000000000000001E-3</v>
      </c>
      <c r="J300" s="26">
        <v>60</v>
      </c>
      <c r="K300" s="26"/>
      <c r="L300" s="25"/>
      <c r="M300" s="21"/>
      <c r="N300" s="8"/>
      <c r="O300" s="8"/>
      <c r="P300" s="7" t="s">
        <v>90</v>
      </c>
      <c r="Q300" s="7" t="s">
        <v>155</v>
      </c>
      <c r="R300" s="7" t="s">
        <v>98</v>
      </c>
      <c r="S300" s="7" t="s">
        <v>888</v>
      </c>
      <c r="T300" s="9" t="s">
        <v>109</v>
      </c>
      <c r="U300" s="12" t="s">
        <v>468</v>
      </c>
      <c r="V300" s="7" t="s">
        <v>407</v>
      </c>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0"/>
      <c r="EX300" s="10"/>
      <c r="EY300" s="10"/>
      <c r="EZ300" s="10"/>
      <c r="FA300" s="10"/>
      <c r="FB300" s="10"/>
      <c r="FC300" s="10"/>
      <c r="FD300" s="10"/>
      <c r="FE300" s="10"/>
      <c r="FF300" s="10"/>
      <c r="FG300" s="10"/>
      <c r="FH300" s="10"/>
      <c r="FI300" s="10"/>
      <c r="FJ300" s="10"/>
      <c r="FK300" s="10"/>
      <c r="FL300" s="10"/>
      <c r="FM300" s="10"/>
      <c r="FN300" s="10"/>
      <c r="FO300" s="10"/>
      <c r="FP300" s="10"/>
      <c r="FQ300" s="10"/>
      <c r="FR300" s="10"/>
      <c r="FS300" s="10"/>
      <c r="FT300" s="10"/>
      <c r="FU300" s="10"/>
      <c r="FV300" s="10"/>
      <c r="FW300" s="10"/>
      <c r="FX300" s="10"/>
      <c r="FY300" s="10"/>
      <c r="FZ300" s="10"/>
      <c r="GA300" s="10"/>
      <c r="GB300" s="10"/>
      <c r="GC300" s="10"/>
      <c r="GD300" s="10"/>
      <c r="GE300" s="10"/>
      <c r="GF300" s="10"/>
      <c r="GG300" s="10"/>
      <c r="GH300" s="10"/>
      <c r="GI300" s="10"/>
      <c r="GJ300" s="10"/>
      <c r="GK300" s="10"/>
      <c r="GL300" s="10"/>
      <c r="GM300" s="10"/>
      <c r="GN300" s="10"/>
      <c r="GO300" s="10"/>
      <c r="GP300" s="10"/>
      <c r="GQ300" s="10"/>
      <c r="GR300" s="10"/>
      <c r="GS300" s="10"/>
      <c r="GT300" s="10"/>
      <c r="GU300" s="10"/>
      <c r="GV300" s="10"/>
      <c r="GW300" s="10"/>
      <c r="GX300" s="10"/>
      <c r="GY300" s="10"/>
      <c r="GZ300" s="10"/>
      <c r="HA300" s="10"/>
      <c r="HB300" s="10"/>
      <c r="HC300" s="10"/>
      <c r="HD300" s="10"/>
      <c r="HE300" s="10"/>
      <c r="HF300" s="10"/>
      <c r="HG300" s="10"/>
      <c r="HH300" s="10"/>
      <c r="HI300" s="10"/>
      <c r="HJ300" s="10"/>
      <c r="HK300" s="10"/>
      <c r="HL300" s="10"/>
      <c r="HM300" s="10"/>
      <c r="HN300" s="10"/>
      <c r="HO300" s="10"/>
      <c r="HP300" s="10"/>
      <c r="HQ300" s="10"/>
      <c r="HR300" s="10"/>
      <c r="HS300" s="10"/>
      <c r="HT300" s="10"/>
      <c r="HU300" s="10"/>
      <c r="HV300" s="10"/>
      <c r="HW300" s="10"/>
      <c r="HX300" s="10"/>
      <c r="HY300" s="10"/>
      <c r="HZ300" s="10"/>
      <c r="IA300" s="10"/>
      <c r="IB300" s="10"/>
      <c r="IC300" s="10"/>
      <c r="ID300" s="10"/>
      <c r="IE300" s="10"/>
      <c r="IF300" s="10"/>
      <c r="IG300" s="10"/>
      <c r="IH300" s="10"/>
      <c r="II300" s="10"/>
      <c r="IJ300" s="10"/>
      <c r="IK300" s="10"/>
      <c r="IL300" s="10"/>
      <c r="IM300" s="10"/>
      <c r="IN300" s="10"/>
      <c r="IO300" s="10"/>
      <c r="IP300" s="10"/>
      <c r="IQ300" s="10"/>
      <c r="IR300" s="10"/>
      <c r="IS300" s="10"/>
      <c r="IT300" s="10"/>
      <c r="IU300" s="10"/>
      <c r="IV300" s="10"/>
      <c r="IW300" s="10"/>
    </row>
    <row r="301" spans="1:257" s="11" customFormat="1" ht="12" customHeight="1" x14ac:dyDescent="0.2">
      <c r="A301" s="7">
        <v>300</v>
      </c>
      <c r="B301" s="7" t="s">
        <v>40</v>
      </c>
      <c r="C301" s="7" t="s">
        <v>41</v>
      </c>
      <c r="D301" s="7" t="s">
        <v>155</v>
      </c>
      <c r="E301" s="20" t="s">
        <v>947</v>
      </c>
      <c r="F301" s="18" t="s">
        <v>29</v>
      </c>
      <c r="G301" s="25"/>
      <c r="H301" s="25"/>
      <c r="I301" s="25"/>
      <c r="J301" s="26">
        <v>20</v>
      </c>
      <c r="K301" s="26"/>
      <c r="L301" s="25"/>
      <c r="M301" s="21"/>
      <c r="N301" s="8"/>
      <c r="O301" s="8"/>
      <c r="P301" s="7" t="s">
        <v>90</v>
      </c>
      <c r="Q301" s="7" t="s">
        <v>155</v>
      </c>
      <c r="R301" s="7" t="s">
        <v>24</v>
      </c>
      <c r="S301" s="7" t="s">
        <v>108</v>
      </c>
      <c r="T301" s="9" t="s">
        <v>109</v>
      </c>
      <c r="U301" s="12" t="s">
        <v>468</v>
      </c>
      <c r="V301" s="7" t="s">
        <v>407</v>
      </c>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0"/>
      <c r="EX301" s="10"/>
      <c r="EY301" s="10"/>
      <c r="EZ301" s="10"/>
      <c r="FA301" s="10"/>
      <c r="FB301" s="10"/>
      <c r="FC301" s="10"/>
      <c r="FD301" s="10"/>
      <c r="FE301" s="10"/>
      <c r="FF301" s="10"/>
      <c r="FG301" s="10"/>
      <c r="FH301" s="10"/>
      <c r="FI301" s="10"/>
      <c r="FJ301" s="10"/>
      <c r="FK301" s="10"/>
      <c r="FL301" s="10"/>
      <c r="FM301" s="10"/>
      <c r="FN301" s="10"/>
      <c r="FO301" s="10"/>
      <c r="FP301" s="10"/>
      <c r="FQ301" s="10"/>
      <c r="FR301" s="10"/>
      <c r="FS301" s="10"/>
      <c r="FT301" s="10"/>
      <c r="FU301" s="10"/>
      <c r="FV301" s="10"/>
      <c r="FW301" s="10"/>
      <c r="FX301" s="10"/>
      <c r="FY301" s="10"/>
      <c r="FZ301" s="10"/>
      <c r="GA301" s="10"/>
      <c r="GB301" s="10"/>
      <c r="GC301" s="10"/>
      <c r="GD301" s="10"/>
      <c r="GE301" s="10"/>
      <c r="GF301" s="10"/>
      <c r="GG301" s="10"/>
      <c r="GH301" s="10"/>
      <c r="GI301" s="10"/>
      <c r="GJ301" s="10"/>
      <c r="GK301" s="10"/>
      <c r="GL301" s="10"/>
      <c r="GM301" s="10"/>
      <c r="GN301" s="10"/>
      <c r="GO301" s="10"/>
      <c r="GP301" s="10"/>
      <c r="GQ301" s="10"/>
      <c r="GR301" s="10"/>
      <c r="GS301" s="10"/>
      <c r="GT301" s="10"/>
      <c r="GU301" s="10"/>
      <c r="GV301" s="10"/>
      <c r="GW301" s="10"/>
      <c r="GX301" s="10"/>
      <c r="GY301" s="10"/>
      <c r="GZ301" s="10"/>
      <c r="HA301" s="10"/>
      <c r="HB301" s="10"/>
      <c r="HC301" s="10"/>
      <c r="HD301" s="10"/>
      <c r="HE301" s="10"/>
      <c r="HF301" s="10"/>
      <c r="HG301" s="10"/>
      <c r="HH301" s="10"/>
      <c r="HI301" s="10"/>
      <c r="HJ301" s="10"/>
      <c r="HK301" s="10"/>
      <c r="HL301" s="10"/>
      <c r="HM301" s="10"/>
      <c r="HN301" s="10"/>
      <c r="HO301" s="10"/>
      <c r="HP301" s="10"/>
      <c r="HQ301" s="10"/>
      <c r="HR301" s="10"/>
      <c r="HS301" s="10"/>
      <c r="HT301" s="10"/>
      <c r="HU301" s="10"/>
      <c r="HV301" s="10"/>
      <c r="HW301" s="10"/>
      <c r="HX301" s="10"/>
      <c r="HY301" s="10"/>
      <c r="HZ301" s="10"/>
      <c r="IA301" s="10"/>
      <c r="IB301" s="10"/>
      <c r="IC301" s="10"/>
      <c r="ID301" s="10"/>
      <c r="IE301" s="10"/>
      <c r="IF301" s="10"/>
      <c r="IG301" s="10"/>
      <c r="IH301" s="10"/>
      <c r="II301" s="10"/>
      <c r="IJ301" s="10"/>
      <c r="IK301" s="10"/>
      <c r="IL301" s="10"/>
      <c r="IM301" s="10"/>
      <c r="IN301" s="10"/>
      <c r="IO301" s="10"/>
      <c r="IP301" s="10"/>
      <c r="IQ301" s="10"/>
      <c r="IR301" s="10"/>
      <c r="IS301" s="10"/>
      <c r="IT301" s="10"/>
      <c r="IU301" s="10"/>
      <c r="IV301" s="10"/>
      <c r="IW301" s="10"/>
    </row>
    <row r="302" spans="1:257" s="11" customFormat="1" ht="12" customHeight="1" x14ac:dyDescent="0.2">
      <c r="A302" s="7">
        <v>301</v>
      </c>
      <c r="B302" s="7" t="s">
        <v>40</v>
      </c>
      <c r="C302" s="7" t="s">
        <v>41</v>
      </c>
      <c r="D302" s="7" t="s">
        <v>155</v>
      </c>
      <c r="E302" s="20" t="s">
        <v>262</v>
      </c>
      <c r="F302" s="18" t="s">
        <v>29</v>
      </c>
      <c r="G302" s="25"/>
      <c r="H302" s="25"/>
      <c r="I302" s="25"/>
      <c r="J302" s="26">
        <v>11</v>
      </c>
      <c r="K302" s="26"/>
      <c r="L302" s="25"/>
      <c r="M302" s="21"/>
      <c r="N302" s="8"/>
      <c r="O302" s="8"/>
      <c r="P302" s="7" t="s">
        <v>90</v>
      </c>
      <c r="Q302" s="7" t="s">
        <v>155</v>
      </c>
      <c r="R302" s="7" t="s">
        <v>24</v>
      </c>
      <c r="S302" s="7" t="s">
        <v>108</v>
      </c>
      <c r="T302" s="9" t="s">
        <v>109</v>
      </c>
      <c r="U302" s="12" t="s">
        <v>468</v>
      </c>
      <c r="V302" s="7" t="s">
        <v>407</v>
      </c>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0"/>
      <c r="EX302" s="10"/>
      <c r="EY302" s="10"/>
      <c r="EZ302" s="10"/>
      <c r="FA302" s="10"/>
      <c r="FB302" s="10"/>
      <c r="FC302" s="10"/>
      <c r="FD302" s="10"/>
      <c r="FE302" s="10"/>
      <c r="FF302" s="10"/>
      <c r="FG302" s="10"/>
      <c r="FH302" s="10"/>
      <c r="FI302" s="10"/>
      <c r="FJ302" s="10"/>
      <c r="FK302" s="10"/>
      <c r="FL302" s="10"/>
      <c r="FM302" s="10"/>
      <c r="FN302" s="10"/>
      <c r="FO302" s="10"/>
      <c r="FP302" s="10"/>
      <c r="FQ302" s="10"/>
      <c r="FR302" s="10"/>
      <c r="FS302" s="10"/>
      <c r="FT302" s="10"/>
      <c r="FU302" s="10"/>
      <c r="FV302" s="10"/>
      <c r="FW302" s="10"/>
      <c r="FX302" s="10"/>
      <c r="FY302" s="10"/>
      <c r="FZ302" s="10"/>
      <c r="GA302" s="10"/>
      <c r="GB302" s="10"/>
      <c r="GC302" s="10"/>
      <c r="GD302" s="10"/>
      <c r="GE302" s="10"/>
      <c r="GF302" s="10"/>
      <c r="GG302" s="10"/>
      <c r="GH302" s="10"/>
      <c r="GI302" s="10"/>
      <c r="GJ302" s="10"/>
      <c r="GK302" s="10"/>
      <c r="GL302" s="10"/>
      <c r="GM302" s="10"/>
      <c r="GN302" s="10"/>
      <c r="GO302" s="10"/>
      <c r="GP302" s="10"/>
      <c r="GQ302" s="10"/>
      <c r="GR302" s="10"/>
      <c r="GS302" s="10"/>
      <c r="GT302" s="10"/>
      <c r="GU302" s="10"/>
      <c r="GV302" s="10"/>
      <c r="GW302" s="10"/>
      <c r="GX302" s="10"/>
      <c r="GY302" s="10"/>
      <c r="GZ302" s="10"/>
      <c r="HA302" s="10"/>
      <c r="HB302" s="10"/>
      <c r="HC302" s="10"/>
      <c r="HD302" s="10"/>
      <c r="HE302" s="10"/>
      <c r="HF302" s="10"/>
      <c r="HG302" s="10"/>
      <c r="HH302" s="10"/>
      <c r="HI302" s="10"/>
      <c r="HJ302" s="10"/>
      <c r="HK302" s="10"/>
      <c r="HL302" s="10"/>
      <c r="HM302" s="10"/>
      <c r="HN302" s="10"/>
      <c r="HO302" s="10"/>
      <c r="HP302" s="10"/>
      <c r="HQ302" s="10"/>
      <c r="HR302" s="10"/>
      <c r="HS302" s="10"/>
      <c r="HT302" s="10"/>
      <c r="HU302" s="10"/>
      <c r="HV302" s="10"/>
      <c r="HW302" s="10"/>
      <c r="HX302" s="10"/>
      <c r="HY302" s="10"/>
      <c r="HZ302" s="10"/>
      <c r="IA302" s="10"/>
      <c r="IB302" s="10"/>
      <c r="IC302" s="10"/>
      <c r="ID302" s="10"/>
      <c r="IE302" s="10"/>
      <c r="IF302" s="10"/>
      <c r="IG302" s="10"/>
      <c r="IH302" s="10"/>
      <c r="II302" s="10"/>
      <c r="IJ302" s="10"/>
      <c r="IK302" s="10"/>
      <c r="IL302" s="10"/>
      <c r="IM302" s="10"/>
      <c r="IN302" s="10"/>
      <c r="IO302" s="10"/>
      <c r="IP302" s="10"/>
      <c r="IQ302" s="10"/>
      <c r="IR302" s="10"/>
      <c r="IS302" s="10"/>
      <c r="IT302" s="10"/>
      <c r="IU302" s="10"/>
      <c r="IV302" s="10"/>
      <c r="IW302" s="10"/>
    </row>
    <row r="303" spans="1:257" s="11" customFormat="1" ht="12" customHeight="1" x14ac:dyDescent="0.2">
      <c r="A303" s="7">
        <v>302</v>
      </c>
      <c r="B303" s="7" t="s">
        <v>40</v>
      </c>
      <c r="C303" s="7" t="s">
        <v>41</v>
      </c>
      <c r="D303" s="7" t="s">
        <v>155</v>
      </c>
      <c r="E303" s="20" t="s">
        <v>678</v>
      </c>
      <c r="F303" s="18" t="s">
        <v>29</v>
      </c>
      <c r="G303" s="25"/>
      <c r="H303" s="25"/>
      <c r="I303" s="25"/>
      <c r="J303" s="26">
        <v>40</v>
      </c>
      <c r="K303" s="26"/>
      <c r="L303" s="25"/>
      <c r="M303" s="21"/>
      <c r="N303" s="8"/>
      <c r="O303" s="8"/>
      <c r="P303" s="7" t="s">
        <v>90</v>
      </c>
      <c r="Q303" s="7" t="s">
        <v>155</v>
      </c>
      <c r="R303" s="7" t="s">
        <v>98</v>
      </c>
      <c r="S303" s="7" t="s">
        <v>188</v>
      </c>
      <c r="T303" s="9" t="s">
        <v>109</v>
      </c>
      <c r="U303" s="12" t="s">
        <v>468</v>
      </c>
      <c r="V303" s="7" t="s">
        <v>407</v>
      </c>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0"/>
      <c r="EX303" s="10"/>
      <c r="EY303" s="10"/>
      <c r="EZ303" s="10"/>
      <c r="FA303" s="10"/>
      <c r="FB303" s="10"/>
      <c r="FC303" s="10"/>
      <c r="FD303" s="10"/>
      <c r="FE303" s="10"/>
      <c r="FF303" s="10"/>
      <c r="FG303" s="10"/>
      <c r="FH303" s="10"/>
      <c r="FI303" s="10"/>
      <c r="FJ303" s="10"/>
      <c r="FK303" s="10"/>
      <c r="FL303" s="10"/>
      <c r="FM303" s="10"/>
      <c r="FN303" s="10"/>
      <c r="FO303" s="10"/>
      <c r="FP303" s="10"/>
      <c r="FQ303" s="10"/>
      <c r="FR303" s="10"/>
      <c r="FS303" s="10"/>
      <c r="FT303" s="10"/>
      <c r="FU303" s="10"/>
      <c r="FV303" s="10"/>
      <c r="FW303" s="10"/>
      <c r="FX303" s="10"/>
      <c r="FY303" s="10"/>
      <c r="FZ303" s="10"/>
      <c r="GA303" s="10"/>
      <c r="GB303" s="10"/>
      <c r="GC303" s="10"/>
      <c r="GD303" s="10"/>
      <c r="GE303" s="10"/>
      <c r="GF303" s="10"/>
      <c r="GG303" s="10"/>
      <c r="GH303" s="10"/>
      <c r="GI303" s="10"/>
      <c r="GJ303" s="10"/>
      <c r="GK303" s="10"/>
      <c r="GL303" s="10"/>
      <c r="GM303" s="10"/>
      <c r="GN303" s="10"/>
      <c r="GO303" s="10"/>
      <c r="GP303" s="10"/>
      <c r="GQ303" s="10"/>
      <c r="GR303" s="10"/>
      <c r="GS303" s="10"/>
      <c r="GT303" s="10"/>
      <c r="GU303" s="10"/>
      <c r="GV303" s="10"/>
      <c r="GW303" s="10"/>
      <c r="GX303" s="10"/>
      <c r="GY303" s="10"/>
      <c r="GZ303" s="10"/>
      <c r="HA303" s="10"/>
      <c r="HB303" s="10"/>
      <c r="HC303" s="10"/>
      <c r="HD303" s="10"/>
      <c r="HE303" s="10"/>
      <c r="HF303" s="10"/>
      <c r="HG303" s="10"/>
      <c r="HH303" s="10"/>
      <c r="HI303" s="10"/>
      <c r="HJ303" s="10"/>
      <c r="HK303" s="10"/>
      <c r="HL303" s="10"/>
      <c r="HM303" s="10"/>
      <c r="HN303" s="10"/>
      <c r="HO303" s="10"/>
      <c r="HP303" s="10"/>
      <c r="HQ303" s="10"/>
      <c r="HR303" s="10"/>
      <c r="HS303" s="10"/>
      <c r="HT303" s="10"/>
      <c r="HU303" s="10"/>
      <c r="HV303" s="10"/>
      <c r="HW303" s="10"/>
      <c r="HX303" s="10"/>
      <c r="HY303" s="10"/>
      <c r="HZ303" s="10"/>
      <c r="IA303" s="10"/>
      <c r="IB303" s="10"/>
      <c r="IC303" s="10"/>
      <c r="ID303" s="10"/>
      <c r="IE303" s="10"/>
      <c r="IF303" s="10"/>
      <c r="IG303" s="10"/>
      <c r="IH303" s="10"/>
      <c r="II303" s="10"/>
      <c r="IJ303" s="10"/>
      <c r="IK303" s="10"/>
      <c r="IL303" s="10"/>
      <c r="IM303" s="10"/>
      <c r="IN303" s="10"/>
      <c r="IO303" s="10"/>
      <c r="IP303" s="10"/>
      <c r="IQ303" s="10"/>
      <c r="IR303" s="10"/>
      <c r="IS303" s="10"/>
      <c r="IT303" s="10"/>
      <c r="IU303" s="10"/>
      <c r="IV303" s="10"/>
      <c r="IW303" s="10"/>
    </row>
    <row r="304" spans="1:257" s="11" customFormat="1" ht="12" customHeight="1" x14ac:dyDescent="0.2">
      <c r="A304" s="7">
        <v>303</v>
      </c>
      <c r="B304" s="7" t="s">
        <v>40</v>
      </c>
      <c r="C304" s="7" t="s">
        <v>41</v>
      </c>
      <c r="D304" s="7" t="s">
        <v>155</v>
      </c>
      <c r="E304" s="20" t="s">
        <v>947</v>
      </c>
      <c r="F304" s="18" t="s">
        <v>29</v>
      </c>
      <c r="G304" s="25"/>
      <c r="H304" s="25"/>
      <c r="I304" s="25"/>
      <c r="J304" s="26">
        <v>20</v>
      </c>
      <c r="K304" s="26"/>
      <c r="L304" s="25"/>
      <c r="M304" s="21"/>
      <c r="N304" s="8"/>
      <c r="O304" s="8"/>
      <c r="P304" s="7" t="s">
        <v>90</v>
      </c>
      <c r="Q304" s="7" t="s">
        <v>155</v>
      </c>
      <c r="R304" s="7" t="s">
        <v>24</v>
      </c>
      <c r="S304" s="7" t="s">
        <v>108</v>
      </c>
      <c r="T304" s="9" t="s">
        <v>109</v>
      </c>
      <c r="U304" s="12" t="s">
        <v>468</v>
      </c>
      <c r="V304" s="7" t="s">
        <v>407</v>
      </c>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0"/>
      <c r="EU304" s="10"/>
      <c r="EV304" s="10"/>
      <c r="EW304" s="10"/>
      <c r="EX304" s="10"/>
      <c r="EY304" s="10"/>
      <c r="EZ304" s="10"/>
      <c r="FA304" s="10"/>
      <c r="FB304" s="10"/>
      <c r="FC304" s="10"/>
      <c r="FD304" s="10"/>
      <c r="FE304" s="10"/>
      <c r="FF304" s="10"/>
      <c r="FG304" s="10"/>
      <c r="FH304" s="10"/>
      <c r="FI304" s="10"/>
      <c r="FJ304" s="10"/>
      <c r="FK304" s="10"/>
      <c r="FL304" s="10"/>
      <c r="FM304" s="10"/>
      <c r="FN304" s="10"/>
      <c r="FO304" s="10"/>
      <c r="FP304" s="10"/>
      <c r="FQ304" s="10"/>
      <c r="FR304" s="10"/>
      <c r="FS304" s="10"/>
      <c r="FT304" s="10"/>
      <c r="FU304" s="10"/>
      <c r="FV304" s="10"/>
      <c r="FW304" s="10"/>
      <c r="FX304" s="10"/>
      <c r="FY304" s="10"/>
      <c r="FZ304" s="10"/>
      <c r="GA304" s="10"/>
      <c r="GB304" s="10"/>
      <c r="GC304" s="10"/>
      <c r="GD304" s="10"/>
      <c r="GE304" s="10"/>
      <c r="GF304" s="10"/>
      <c r="GG304" s="10"/>
      <c r="GH304" s="10"/>
      <c r="GI304" s="10"/>
      <c r="GJ304" s="10"/>
      <c r="GK304" s="10"/>
      <c r="GL304" s="10"/>
      <c r="GM304" s="10"/>
      <c r="GN304" s="10"/>
      <c r="GO304" s="10"/>
      <c r="GP304" s="10"/>
      <c r="GQ304" s="10"/>
      <c r="GR304" s="10"/>
      <c r="GS304" s="10"/>
      <c r="GT304" s="10"/>
      <c r="GU304" s="10"/>
      <c r="GV304" s="10"/>
      <c r="GW304" s="10"/>
      <c r="GX304" s="10"/>
      <c r="GY304" s="10"/>
      <c r="GZ304" s="10"/>
      <c r="HA304" s="10"/>
      <c r="HB304" s="10"/>
      <c r="HC304" s="10"/>
      <c r="HD304" s="10"/>
      <c r="HE304" s="10"/>
      <c r="HF304" s="10"/>
      <c r="HG304" s="10"/>
      <c r="HH304" s="10"/>
      <c r="HI304" s="10"/>
      <c r="HJ304" s="10"/>
      <c r="HK304" s="10"/>
      <c r="HL304" s="10"/>
      <c r="HM304" s="10"/>
      <c r="HN304" s="10"/>
      <c r="HO304" s="10"/>
      <c r="HP304" s="10"/>
      <c r="HQ304" s="10"/>
      <c r="HR304" s="10"/>
      <c r="HS304" s="10"/>
      <c r="HT304" s="10"/>
      <c r="HU304" s="10"/>
      <c r="HV304" s="10"/>
      <c r="HW304" s="10"/>
      <c r="HX304" s="10"/>
      <c r="HY304" s="10"/>
      <c r="HZ304" s="10"/>
      <c r="IA304" s="10"/>
      <c r="IB304" s="10"/>
      <c r="IC304" s="10"/>
      <c r="ID304" s="10"/>
      <c r="IE304" s="10"/>
      <c r="IF304" s="10"/>
      <c r="IG304" s="10"/>
      <c r="IH304" s="10"/>
      <c r="II304" s="10"/>
      <c r="IJ304" s="10"/>
      <c r="IK304" s="10"/>
      <c r="IL304" s="10"/>
      <c r="IM304" s="10"/>
      <c r="IN304" s="10"/>
      <c r="IO304" s="10"/>
      <c r="IP304" s="10"/>
      <c r="IQ304" s="10"/>
      <c r="IR304" s="10"/>
      <c r="IS304" s="10"/>
      <c r="IT304" s="10"/>
      <c r="IU304" s="10"/>
      <c r="IV304" s="10"/>
      <c r="IW304" s="10"/>
    </row>
    <row r="305" spans="1:257" s="11" customFormat="1" ht="12" customHeight="1" x14ac:dyDescent="0.2">
      <c r="A305" s="7">
        <v>304</v>
      </c>
      <c r="B305" s="7" t="s">
        <v>40</v>
      </c>
      <c r="C305" s="7" t="s">
        <v>41</v>
      </c>
      <c r="D305" s="7" t="s">
        <v>155</v>
      </c>
      <c r="E305" s="20" t="s">
        <v>262</v>
      </c>
      <c r="F305" s="18" t="s">
        <v>29</v>
      </c>
      <c r="G305" s="25"/>
      <c r="H305" s="25"/>
      <c r="I305" s="25"/>
      <c r="J305" s="26">
        <v>11</v>
      </c>
      <c r="K305" s="26"/>
      <c r="L305" s="25"/>
      <c r="M305" s="21"/>
      <c r="N305" s="8"/>
      <c r="O305" s="8"/>
      <c r="P305" s="7" t="s">
        <v>90</v>
      </c>
      <c r="Q305" s="7" t="s">
        <v>155</v>
      </c>
      <c r="R305" s="7" t="s">
        <v>24</v>
      </c>
      <c r="S305" s="7" t="s">
        <v>108</v>
      </c>
      <c r="T305" s="9" t="s">
        <v>109</v>
      </c>
      <c r="U305" s="12" t="s">
        <v>468</v>
      </c>
      <c r="V305" s="7" t="s">
        <v>407</v>
      </c>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c r="DK305" s="10"/>
      <c r="DL305" s="10"/>
      <c r="DM305" s="10"/>
      <c r="DN305" s="10"/>
      <c r="DO305" s="10"/>
      <c r="DP305" s="10"/>
      <c r="DQ305" s="10"/>
      <c r="DR305" s="10"/>
      <c r="DS305" s="10"/>
      <c r="DT305" s="10"/>
      <c r="DU305" s="10"/>
      <c r="DV305" s="10"/>
      <c r="DW305" s="10"/>
      <c r="DX305" s="10"/>
      <c r="DY305" s="10"/>
      <c r="DZ305" s="10"/>
      <c r="EA305" s="10"/>
      <c r="EB305" s="10"/>
      <c r="EC305" s="10"/>
      <c r="ED305" s="10"/>
      <c r="EE305" s="10"/>
      <c r="EF305" s="10"/>
      <c r="EG305" s="10"/>
      <c r="EH305" s="10"/>
      <c r="EI305" s="10"/>
      <c r="EJ305" s="10"/>
      <c r="EK305" s="10"/>
      <c r="EL305" s="10"/>
      <c r="EM305" s="10"/>
      <c r="EN305" s="10"/>
      <c r="EO305" s="10"/>
      <c r="EP305" s="10"/>
      <c r="EQ305" s="10"/>
      <c r="ER305" s="10"/>
      <c r="ES305" s="10"/>
      <c r="ET305" s="10"/>
      <c r="EU305" s="10"/>
      <c r="EV305" s="10"/>
      <c r="EW305" s="10"/>
      <c r="EX305" s="10"/>
      <c r="EY305" s="10"/>
      <c r="EZ305" s="10"/>
      <c r="FA305" s="10"/>
      <c r="FB305" s="10"/>
      <c r="FC305" s="10"/>
      <c r="FD305" s="10"/>
      <c r="FE305" s="10"/>
      <c r="FF305" s="10"/>
      <c r="FG305" s="10"/>
      <c r="FH305" s="10"/>
      <c r="FI305" s="10"/>
      <c r="FJ305" s="10"/>
      <c r="FK305" s="10"/>
      <c r="FL305" s="10"/>
      <c r="FM305" s="10"/>
      <c r="FN305" s="10"/>
      <c r="FO305" s="10"/>
      <c r="FP305" s="10"/>
      <c r="FQ305" s="10"/>
      <c r="FR305" s="10"/>
      <c r="FS305" s="10"/>
      <c r="FT305" s="10"/>
      <c r="FU305" s="10"/>
      <c r="FV305" s="10"/>
      <c r="FW305" s="10"/>
      <c r="FX305" s="10"/>
      <c r="FY305" s="10"/>
      <c r="FZ305" s="10"/>
      <c r="GA305" s="10"/>
      <c r="GB305" s="10"/>
      <c r="GC305" s="10"/>
      <c r="GD305" s="10"/>
      <c r="GE305" s="10"/>
      <c r="GF305" s="10"/>
      <c r="GG305" s="10"/>
      <c r="GH305" s="10"/>
      <c r="GI305" s="10"/>
      <c r="GJ305" s="10"/>
      <c r="GK305" s="10"/>
      <c r="GL305" s="10"/>
      <c r="GM305" s="10"/>
      <c r="GN305" s="10"/>
      <c r="GO305" s="10"/>
      <c r="GP305" s="10"/>
      <c r="GQ305" s="10"/>
      <c r="GR305" s="10"/>
      <c r="GS305" s="10"/>
      <c r="GT305" s="10"/>
      <c r="GU305" s="10"/>
      <c r="GV305" s="10"/>
      <c r="GW305" s="10"/>
      <c r="GX305" s="10"/>
      <c r="GY305" s="10"/>
      <c r="GZ305" s="10"/>
      <c r="HA305" s="10"/>
      <c r="HB305" s="10"/>
      <c r="HC305" s="10"/>
      <c r="HD305" s="10"/>
      <c r="HE305" s="10"/>
      <c r="HF305" s="10"/>
      <c r="HG305" s="10"/>
      <c r="HH305" s="10"/>
      <c r="HI305" s="10"/>
      <c r="HJ305" s="10"/>
      <c r="HK305" s="10"/>
      <c r="HL305" s="10"/>
      <c r="HM305" s="10"/>
      <c r="HN305" s="10"/>
      <c r="HO305" s="10"/>
      <c r="HP305" s="10"/>
      <c r="HQ305" s="10"/>
      <c r="HR305" s="10"/>
      <c r="HS305" s="10"/>
      <c r="HT305" s="10"/>
      <c r="HU305" s="10"/>
      <c r="HV305" s="10"/>
      <c r="HW305" s="10"/>
      <c r="HX305" s="10"/>
      <c r="HY305" s="10"/>
      <c r="HZ305" s="10"/>
      <c r="IA305" s="10"/>
      <c r="IB305" s="10"/>
      <c r="IC305" s="10"/>
      <c r="ID305" s="10"/>
      <c r="IE305" s="10"/>
      <c r="IF305" s="10"/>
      <c r="IG305" s="10"/>
      <c r="IH305" s="10"/>
      <c r="II305" s="10"/>
      <c r="IJ305" s="10"/>
      <c r="IK305" s="10"/>
      <c r="IL305" s="10"/>
      <c r="IM305" s="10"/>
      <c r="IN305" s="10"/>
      <c r="IO305" s="10"/>
      <c r="IP305" s="10"/>
      <c r="IQ305" s="10"/>
      <c r="IR305" s="10"/>
      <c r="IS305" s="10"/>
      <c r="IT305" s="10"/>
      <c r="IU305" s="10"/>
      <c r="IV305" s="10"/>
      <c r="IW305" s="10"/>
    </row>
    <row r="306" spans="1:257" s="11" customFormat="1" ht="12" customHeight="1" x14ac:dyDescent="0.2">
      <c r="A306" s="7">
        <v>305</v>
      </c>
      <c r="B306" s="7" t="s">
        <v>40</v>
      </c>
      <c r="C306" s="7" t="s">
        <v>41</v>
      </c>
      <c r="D306" s="7" t="s">
        <v>155</v>
      </c>
      <c r="E306" s="20" t="s">
        <v>679</v>
      </c>
      <c r="F306" s="18" t="s">
        <v>29</v>
      </c>
      <c r="G306" s="25">
        <v>8.3259999999999996E-4</v>
      </c>
      <c r="H306" s="25">
        <v>1.6659999999999999E-3</v>
      </c>
      <c r="I306" s="25">
        <v>2.5000000000000001E-3</v>
      </c>
      <c r="J306" s="26">
        <v>60</v>
      </c>
      <c r="K306" s="26"/>
      <c r="L306" s="25"/>
      <c r="M306" s="21"/>
      <c r="N306" s="8"/>
      <c r="O306" s="8"/>
      <c r="P306" s="7" t="s">
        <v>90</v>
      </c>
      <c r="Q306" s="7" t="s">
        <v>155</v>
      </c>
      <c r="R306" s="7" t="s">
        <v>159</v>
      </c>
      <c r="S306" s="7" t="s">
        <v>889</v>
      </c>
      <c r="T306" s="9" t="s">
        <v>109</v>
      </c>
      <c r="U306" s="12" t="s">
        <v>468</v>
      </c>
      <c r="V306" s="7" t="s">
        <v>407</v>
      </c>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c r="DK306" s="10"/>
      <c r="DL306" s="10"/>
      <c r="DM306" s="10"/>
      <c r="DN306" s="10"/>
      <c r="DO306" s="10"/>
      <c r="DP306" s="10"/>
      <c r="DQ306" s="10"/>
      <c r="DR306" s="10"/>
      <c r="DS306" s="10"/>
      <c r="DT306" s="10"/>
      <c r="DU306" s="10"/>
      <c r="DV306" s="10"/>
      <c r="DW306" s="10"/>
      <c r="DX306" s="10"/>
      <c r="DY306" s="10"/>
      <c r="DZ306" s="10"/>
      <c r="EA306" s="10"/>
      <c r="EB306" s="10"/>
      <c r="EC306" s="10"/>
      <c r="ED306" s="10"/>
      <c r="EE306" s="10"/>
      <c r="EF306" s="10"/>
      <c r="EG306" s="10"/>
      <c r="EH306" s="10"/>
      <c r="EI306" s="10"/>
      <c r="EJ306" s="10"/>
      <c r="EK306" s="10"/>
      <c r="EL306" s="10"/>
      <c r="EM306" s="10"/>
      <c r="EN306" s="10"/>
      <c r="EO306" s="10"/>
      <c r="EP306" s="10"/>
      <c r="EQ306" s="10"/>
      <c r="ER306" s="10"/>
      <c r="ES306" s="10"/>
      <c r="ET306" s="10"/>
      <c r="EU306" s="10"/>
      <c r="EV306" s="10"/>
      <c r="EW306" s="10"/>
      <c r="EX306" s="10"/>
      <c r="EY306" s="10"/>
      <c r="EZ306" s="10"/>
      <c r="FA306" s="10"/>
      <c r="FB306" s="10"/>
      <c r="FC306" s="10"/>
      <c r="FD306" s="10"/>
      <c r="FE306" s="10"/>
      <c r="FF306" s="10"/>
      <c r="FG306" s="10"/>
      <c r="FH306" s="10"/>
      <c r="FI306" s="10"/>
      <c r="FJ306" s="10"/>
      <c r="FK306" s="10"/>
      <c r="FL306" s="10"/>
      <c r="FM306" s="10"/>
      <c r="FN306" s="10"/>
      <c r="FO306" s="10"/>
      <c r="FP306" s="10"/>
      <c r="FQ306" s="10"/>
      <c r="FR306" s="10"/>
      <c r="FS306" s="10"/>
      <c r="FT306" s="10"/>
      <c r="FU306" s="10"/>
      <c r="FV306" s="10"/>
      <c r="FW306" s="10"/>
      <c r="FX306" s="10"/>
      <c r="FY306" s="10"/>
      <c r="FZ306" s="10"/>
      <c r="GA306" s="10"/>
      <c r="GB306" s="10"/>
      <c r="GC306" s="10"/>
      <c r="GD306" s="10"/>
      <c r="GE306" s="10"/>
      <c r="GF306" s="10"/>
      <c r="GG306" s="10"/>
      <c r="GH306" s="10"/>
      <c r="GI306" s="10"/>
      <c r="GJ306" s="10"/>
      <c r="GK306" s="10"/>
      <c r="GL306" s="10"/>
      <c r="GM306" s="10"/>
      <c r="GN306" s="10"/>
      <c r="GO306" s="10"/>
      <c r="GP306" s="10"/>
      <c r="GQ306" s="10"/>
      <c r="GR306" s="10"/>
      <c r="GS306" s="10"/>
      <c r="GT306" s="10"/>
      <c r="GU306" s="10"/>
      <c r="GV306" s="10"/>
      <c r="GW306" s="10"/>
      <c r="GX306" s="10"/>
      <c r="GY306" s="10"/>
      <c r="GZ306" s="10"/>
      <c r="HA306" s="10"/>
      <c r="HB306" s="10"/>
      <c r="HC306" s="10"/>
      <c r="HD306" s="10"/>
      <c r="HE306" s="10"/>
      <c r="HF306" s="10"/>
      <c r="HG306" s="10"/>
      <c r="HH306" s="10"/>
      <c r="HI306" s="10"/>
      <c r="HJ306" s="10"/>
      <c r="HK306" s="10"/>
      <c r="HL306" s="10"/>
      <c r="HM306" s="10"/>
      <c r="HN306" s="10"/>
      <c r="HO306" s="10"/>
      <c r="HP306" s="10"/>
      <c r="HQ306" s="10"/>
      <c r="HR306" s="10"/>
      <c r="HS306" s="10"/>
      <c r="HT306" s="10"/>
      <c r="HU306" s="10"/>
      <c r="HV306" s="10"/>
      <c r="HW306" s="10"/>
      <c r="HX306" s="10"/>
      <c r="HY306" s="10"/>
      <c r="HZ306" s="10"/>
      <c r="IA306" s="10"/>
      <c r="IB306" s="10"/>
      <c r="IC306" s="10"/>
      <c r="ID306" s="10"/>
      <c r="IE306" s="10"/>
      <c r="IF306" s="10"/>
      <c r="IG306" s="10"/>
      <c r="IH306" s="10"/>
      <c r="II306" s="10"/>
      <c r="IJ306" s="10"/>
      <c r="IK306" s="10"/>
      <c r="IL306" s="10"/>
      <c r="IM306" s="10"/>
      <c r="IN306" s="10"/>
      <c r="IO306" s="10"/>
      <c r="IP306" s="10"/>
      <c r="IQ306" s="10"/>
      <c r="IR306" s="10"/>
      <c r="IS306" s="10"/>
      <c r="IT306" s="10"/>
      <c r="IU306" s="10"/>
      <c r="IV306" s="10"/>
      <c r="IW306" s="10"/>
    </row>
    <row r="307" spans="1:257" s="11" customFormat="1" ht="12" customHeight="1" x14ac:dyDescent="0.2">
      <c r="A307" s="7">
        <v>306</v>
      </c>
      <c r="B307" s="7" t="s">
        <v>40</v>
      </c>
      <c r="C307" s="7" t="s">
        <v>41</v>
      </c>
      <c r="D307" s="7" t="s">
        <v>155</v>
      </c>
      <c r="E307" s="20" t="s">
        <v>947</v>
      </c>
      <c r="F307" s="18" t="s">
        <v>29</v>
      </c>
      <c r="G307" s="25"/>
      <c r="H307" s="25"/>
      <c r="I307" s="25"/>
      <c r="J307" s="26">
        <v>20</v>
      </c>
      <c r="K307" s="26"/>
      <c r="L307" s="25"/>
      <c r="M307" s="21"/>
      <c r="N307" s="8"/>
      <c r="O307" s="8"/>
      <c r="P307" s="7" t="s">
        <v>90</v>
      </c>
      <c r="Q307" s="7" t="s">
        <v>155</v>
      </c>
      <c r="R307" s="7" t="s">
        <v>24</v>
      </c>
      <c r="S307" s="7" t="s">
        <v>108</v>
      </c>
      <c r="T307" s="9" t="s">
        <v>109</v>
      </c>
      <c r="U307" s="12" t="s">
        <v>468</v>
      </c>
      <c r="V307" s="7" t="s">
        <v>407</v>
      </c>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c r="EG307" s="10"/>
      <c r="EH307" s="10"/>
      <c r="EI307" s="10"/>
      <c r="EJ307" s="10"/>
      <c r="EK307" s="10"/>
      <c r="EL307" s="10"/>
      <c r="EM307" s="10"/>
      <c r="EN307" s="10"/>
      <c r="EO307" s="10"/>
      <c r="EP307" s="10"/>
      <c r="EQ307" s="10"/>
      <c r="ER307" s="10"/>
      <c r="ES307" s="10"/>
      <c r="ET307" s="10"/>
      <c r="EU307" s="10"/>
      <c r="EV307" s="10"/>
      <c r="EW307" s="10"/>
      <c r="EX307" s="10"/>
      <c r="EY307" s="10"/>
      <c r="EZ307" s="10"/>
      <c r="FA307" s="10"/>
      <c r="FB307" s="10"/>
      <c r="FC307" s="10"/>
      <c r="FD307" s="10"/>
      <c r="FE307" s="10"/>
      <c r="FF307" s="10"/>
      <c r="FG307" s="10"/>
      <c r="FH307" s="10"/>
      <c r="FI307" s="10"/>
      <c r="FJ307" s="10"/>
      <c r="FK307" s="10"/>
      <c r="FL307" s="10"/>
      <c r="FM307" s="10"/>
      <c r="FN307" s="10"/>
      <c r="FO307" s="10"/>
      <c r="FP307" s="10"/>
      <c r="FQ307" s="10"/>
      <c r="FR307" s="10"/>
      <c r="FS307" s="10"/>
      <c r="FT307" s="10"/>
      <c r="FU307" s="10"/>
      <c r="FV307" s="10"/>
      <c r="FW307" s="10"/>
      <c r="FX307" s="10"/>
      <c r="FY307" s="10"/>
      <c r="FZ307" s="10"/>
      <c r="GA307" s="10"/>
      <c r="GB307" s="10"/>
      <c r="GC307" s="10"/>
      <c r="GD307" s="10"/>
      <c r="GE307" s="10"/>
      <c r="GF307" s="10"/>
      <c r="GG307" s="10"/>
      <c r="GH307" s="10"/>
      <c r="GI307" s="10"/>
      <c r="GJ307" s="10"/>
      <c r="GK307" s="10"/>
      <c r="GL307" s="10"/>
      <c r="GM307" s="10"/>
      <c r="GN307" s="10"/>
      <c r="GO307" s="10"/>
      <c r="GP307" s="10"/>
      <c r="GQ307" s="10"/>
      <c r="GR307" s="10"/>
      <c r="GS307" s="10"/>
      <c r="GT307" s="10"/>
      <c r="GU307" s="10"/>
      <c r="GV307" s="10"/>
      <c r="GW307" s="10"/>
      <c r="GX307" s="10"/>
      <c r="GY307" s="10"/>
      <c r="GZ307" s="10"/>
      <c r="HA307" s="10"/>
      <c r="HB307" s="10"/>
      <c r="HC307" s="10"/>
      <c r="HD307" s="10"/>
      <c r="HE307" s="10"/>
      <c r="HF307" s="10"/>
      <c r="HG307" s="10"/>
      <c r="HH307" s="10"/>
      <c r="HI307" s="10"/>
      <c r="HJ307" s="10"/>
      <c r="HK307" s="10"/>
      <c r="HL307" s="10"/>
      <c r="HM307" s="10"/>
      <c r="HN307" s="10"/>
      <c r="HO307" s="10"/>
      <c r="HP307" s="10"/>
      <c r="HQ307" s="10"/>
      <c r="HR307" s="10"/>
      <c r="HS307" s="10"/>
      <c r="HT307" s="10"/>
      <c r="HU307" s="10"/>
      <c r="HV307" s="10"/>
      <c r="HW307" s="10"/>
      <c r="HX307" s="10"/>
      <c r="HY307" s="10"/>
      <c r="HZ307" s="10"/>
      <c r="IA307" s="10"/>
      <c r="IB307" s="10"/>
      <c r="IC307" s="10"/>
      <c r="ID307" s="10"/>
      <c r="IE307" s="10"/>
      <c r="IF307" s="10"/>
      <c r="IG307" s="10"/>
      <c r="IH307" s="10"/>
      <c r="II307" s="10"/>
      <c r="IJ307" s="10"/>
      <c r="IK307" s="10"/>
      <c r="IL307" s="10"/>
      <c r="IM307" s="10"/>
      <c r="IN307" s="10"/>
      <c r="IO307" s="10"/>
      <c r="IP307" s="10"/>
      <c r="IQ307" s="10"/>
      <c r="IR307" s="10"/>
      <c r="IS307" s="10"/>
      <c r="IT307" s="10"/>
      <c r="IU307" s="10"/>
      <c r="IV307" s="10"/>
      <c r="IW307" s="10"/>
    </row>
    <row r="308" spans="1:257" s="11" customFormat="1" ht="12" customHeight="1" x14ac:dyDescent="0.2">
      <c r="A308" s="7">
        <v>307</v>
      </c>
      <c r="B308" s="7" t="s">
        <v>40</v>
      </c>
      <c r="C308" s="7" t="s">
        <v>41</v>
      </c>
      <c r="D308" s="7" t="s">
        <v>155</v>
      </c>
      <c r="E308" s="20" t="s">
        <v>262</v>
      </c>
      <c r="F308" s="18" t="s">
        <v>29</v>
      </c>
      <c r="G308" s="25"/>
      <c r="H308" s="25"/>
      <c r="I308" s="25"/>
      <c r="J308" s="26">
        <v>11</v>
      </c>
      <c r="K308" s="26"/>
      <c r="L308" s="25"/>
      <c r="M308" s="21"/>
      <c r="N308" s="8"/>
      <c r="O308" s="8"/>
      <c r="P308" s="7" t="s">
        <v>90</v>
      </c>
      <c r="Q308" s="7" t="s">
        <v>155</v>
      </c>
      <c r="R308" s="7" t="s">
        <v>24</v>
      </c>
      <c r="S308" s="7" t="s">
        <v>108</v>
      </c>
      <c r="T308" s="9" t="s">
        <v>109</v>
      </c>
      <c r="U308" s="12" t="s">
        <v>468</v>
      </c>
      <c r="V308" s="7" t="s">
        <v>407</v>
      </c>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c r="EG308" s="10"/>
      <c r="EH308" s="10"/>
      <c r="EI308" s="10"/>
      <c r="EJ308" s="10"/>
      <c r="EK308" s="10"/>
      <c r="EL308" s="10"/>
      <c r="EM308" s="10"/>
      <c r="EN308" s="10"/>
      <c r="EO308" s="10"/>
      <c r="EP308" s="10"/>
      <c r="EQ308" s="10"/>
      <c r="ER308" s="10"/>
      <c r="ES308" s="10"/>
      <c r="ET308" s="10"/>
      <c r="EU308" s="10"/>
      <c r="EV308" s="10"/>
      <c r="EW308" s="10"/>
      <c r="EX308" s="10"/>
      <c r="EY308" s="10"/>
      <c r="EZ308" s="10"/>
      <c r="FA308" s="10"/>
      <c r="FB308" s="10"/>
      <c r="FC308" s="10"/>
      <c r="FD308" s="10"/>
      <c r="FE308" s="10"/>
      <c r="FF308" s="10"/>
      <c r="FG308" s="10"/>
      <c r="FH308" s="10"/>
      <c r="FI308" s="10"/>
      <c r="FJ308" s="10"/>
      <c r="FK308" s="10"/>
      <c r="FL308" s="10"/>
      <c r="FM308" s="10"/>
      <c r="FN308" s="10"/>
      <c r="FO308" s="10"/>
      <c r="FP308" s="10"/>
      <c r="FQ308" s="10"/>
      <c r="FR308" s="10"/>
      <c r="FS308" s="10"/>
      <c r="FT308" s="10"/>
      <c r="FU308" s="10"/>
      <c r="FV308" s="10"/>
      <c r="FW308" s="10"/>
      <c r="FX308" s="10"/>
      <c r="FY308" s="10"/>
      <c r="FZ308" s="10"/>
      <c r="GA308" s="10"/>
      <c r="GB308" s="10"/>
      <c r="GC308" s="10"/>
      <c r="GD308" s="10"/>
      <c r="GE308" s="10"/>
      <c r="GF308" s="10"/>
      <c r="GG308" s="10"/>
      <c r="GH308" s="10"/>
      <c r="GI308" s="10"/>
      <c r="GJ308" s="10"/>
      <c r="GK308" s="10"/>
      <c r="GL308" s="10"/>
      <c r="GM308" s="10"/>
      <c r="GN308" s="10"/>
      <c r="GO308" s="10"/>
      <c r="GP308" s="10"/>
      <c r="GQ308" s="10"/>
      <c r="GR308" s="10"/>
      <c r="GS308" s="10"/>
      <c r="GT308" s="10"/>
      <c r="GU308" s="10"/>
      <c r="GV308" s="10"/>
      <c r="GW308" s="10"/>
      <c r="GX308" s="10"/>
      <c r="GY308" s="10"/>
      <c r="GZ308" s="10"/>
      <c r="HA308" s="10"/>
      <c r="HB308" s="10"/>
      <c r="HC308" s="10"/>
      <c r="HD308" s="10"/>
      <c r="HE308" s="10"/>
      <c r="HF308" s="10"/>
      <c r="HG308" s="10"/>
      <c r="HH308" s="10"/>
      <c r="HI308" s="10"/>
      <c r="HJ308" s="10"/>
      <c r="HK308" s="10"/>
      <c r="HL308" s="10"/>
      <c r="HM308" s="10"/>
      <c r="HN308" s="10"/>
      <c r="HO308" s="10"/>
      <c r="HP308" s="10"/>
      <c r="HQ308" s="10"/>
      <c r="HR308" s="10"/>
      <c r="HS308" s="10"/>
      <c r="HT308" s="10"/>
      <c r="HU308" s="10"/>
      <c r="HV308" s="10"/>
      <c r="HW308" s="10"/>
      <c r="HX308" s="10"/>
      <c r="HY308" s="10"/>
      <c r="HZ308" s="10"/>
      <c r="IA308" s="10"/>
      <c r="IB308" s="10"/>
      <c r="IC308" s="10"/>
      <c r="ID308" s="10"/>
      <c r="IE308" s="10"/>
      <c r="IF308" s="10"/>
      <c r="IG308" s="10"/>
      <c r="IH308" s="10"/>
      <c r="II308" s="10"/>
      <c r="IJ308" s="10"/>
      <c r="IK308" s="10"/>
      <c r="IL308" s="10"/>
      <c r="IM308" s="10"/>
      <c r="IN308" s="10"/>
      <c r="IO308" s="10"/>
      <c r="IP308" s="10"/>
      <c r="IQ308" s="10"/>
      <c r="IR308" s="10"/>
      <c r="IS308" s="10"/>
      <c r="IT308" s="10"/>
      <c r="IU308" s="10"/>
      <c r="IV308" s="10"/>
      <c r="IW308" s="10"/>
    </row>
    <row r="309" spans="1:257" s="11" customFormat="1" ht="12" customHeight="1" x14ac:dyDescent="0.2">
      <c r="A309" s="7">
        <v>308</v>
      </c>
      <c r="B309" s="7" t="s">
        <v>40</v>
      </c>
      <c r="C309" s="7" t="s">
        <v>41</v>
      </c>
      <c r="D309" s="7" t="s">
        <v>155</v>
      </c>
      <c r="E309" s="20" t="s">
        <v>680</v>
      </c>
      <c r="F309" s="18" t="s">
        <v>29</v>
      </c>
      <c r="G309" s="25"/>
      <c r="H309" s="25"/>
      <c r="I309" s="25"/>
      <c r="J309" s="26">
        <v>40</v>
      </c>
      <c r="K309" s="26"/>
      <c r="L309" s="25"/>
      <c r="M309" s="21"/>
      <c r="N309" s="8"/>
      <c r="O309" s="8"/>
      <c r="P309" s="7" t="s">
        <v>90</v>
      </c>
      <c r="Q309" s="7" t="s">
        <v>155</v>
      </c>
      <c r="R309" s="7" t="s">
        <v>24</v>
      </c>
      <c r="S309" s="7" t="s">
        <v>188</v>
      </c>
      <c r="T309" s="9" t="s">
        <v>109</v>
      </c>
      <c r="U309" s="12" t="s">
        <v>468</v>
      </c>
      <c r="V309" s="7" t="s">
        <v>407</v>
      </c>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0"/>
      <c r="EX309" s="10"/>
      <c r="EY309" s="10"/>
      <c r="EZ309" s="10"/>
      <c r="FA309" s="10"/>
      <c r="FB309" s="10"/>
      <c r="FC309" s="10"/>
      <c r="FD309" s="10"/>
      <c r="FE309" s="10"/>
      <c r="FF309" s="10"/>
      <c r="FG309" s="10"/>
      <c r="FH309" s="10"/>
      <c r="FI309" s="10"/>
      <c r="FJ309" s="10"/>
      <c r="FK309" s="10"/>
      <c r="FL309" s="10"/>
      <c r="FM309" s="10"/>
      <c r="FN309" s="10"/>
      <c r="FO309" s="10"/>
      <c r="FP309" s="10"/>
      <c r="FQ309" s="10"/>
      <c r="FR309" s="10"/>
      <c r="FS309" s="10"/>
      <c r="FT309" s="10"/>
      <c r="FU309" s="10"/>
      <c r="FV309" s="10"/>
      <c r="FW309" s="10"/>
      <c r="FX309" s="10"/>
      <c r="FY309" s="10"/>
      <c r="FZ309" s="10"/>
      <c r="GA309" s="10"/>
      <c r="GB309" s="10"/>
      <c r="GC309" s="10"/>
      <c r="GD309" s="10"/>
      <c r="GE309" s="10"/>
      <c r="GF309" s="10"/>
      <c r="GG309" s="10"/>
      <c r="GH309" s="10"/>
      <c r="GI309" s="10"/>
      <c r="GJ309" s="10"/>
      <c r="GK309" s="10"/>
      <c r="GL309" s="10"/>
      <c r="GM309" s="10"/>
      <c r="GN309" s="10"/>
      <c r="GO309" s="10"/>
      <c r="GP309" s="10"/>
      <c r="GQ309" s="10"/>
      <c r="GR309" s="10"/>
      <c r="GS309" s="10"/>
      <c r="GT309" s="10"/>
      <c r="GU309" s="10"/>
      <c r="GV309" s="10"/>
      <c r="GW309" s="10"/>
      <c r="GX309" s="10"/>
      <c r="GY309" s="10"/>
      <c r="GZ309" s="10"/>
      <c r="HA309" s="10"/>
      <c r="HB309" s="10"/>
      <c r="HC309" s="10"/>
      <c r="HD309" s="10"/>
      <c r="HE309" s="10"/>
      <c r="HF309" s="10"/>
      <c r="HG309" s="10"/>
      <c r="HH309" s="10"/>
      <c r="HI309" s="10"/>
      <c r="HJ309" s="10"/>
      <c r="HK309" s="10"/>
      <c r="HL309" s="10"/>
      <c r="HM309" s="10"/>
      <c r="HN309" s="10"/>
      <c r="HO309" s="10"/>
      <c r="HP309" s="10"/>
      <c r="HQ309" s="10"/>
      <c r="HR309" s="10"/>
      <c r="HS309" s="10"/>
      <c r="HT309" s="10"/>
      <c r="HU309" s="10"/>
      <c r="HV309" s="10"/>
      <c r="HW309" s="10"/>
      <c r="HX309" s="10"/>
      <c r="HY309" s="10"/>
      <c r="HZ309" s="10"/>
      <c r="IA309" s="10"/>
      <c r="IB309" s="10"/>
      <c r="IC309" s="10"/>
      <c r="ID309" s="10"/>
      <c r="IE309" s="10"/>
      <c r="IF309" s="10"/>
      <c r="IG309" s="10"/>
      <c r="IH309" s="10"/>
      <c r="II309" s="10"/>
      <c r="IJ309" s="10"/>
      <c r="IK309" s="10"/>
      <c r="IL309" s="10"/>
      <c r="IM309" s="10"/>
      <c r="IN309" s="10"/>
      <c r="IO309" s="10"/>
      <c r="IP309" s="10"/>
      <c r="IQ309" s="10"/>
      <c r="IR309" s="10"/>
      <c r="IS309" s="10"/>
      <c r="IT309" s="10"/>
      <c r="IU309" s="10"/>
      <c r="IV309" s="10"/>
      <c r="IW309" s="10"/>
    </row>
    <row r="310" spans="1:257" s="11" customFormat="1" ht="12" customHeight="1" x14ac:dyDescent="0.2">
      <c r="A310" s="7">
        <v>309</v>
      </c>
      <c r="B310" s="7" t="s">
        <v>40</v>
      </c>
      <c r="C310" s="7" t="s">
        <v>41</v>
      </c>
      <c r="D310" s="7" t="s">
        <v>155</v>
      </c>
      <c r="E310" s="20" t="s">
        <v>947</v>
      </c>
      <c r="F310" s="18" t="s">
        <v>29</v>
      </c>
      <c r="G310" s="25"/>
      <c r="H310" s="25"/>
      <c r="I310" s="25"/>
      <c r="J310" s="26">
        <v>20</v>
      </c>
      <c r="K310" s="26"/>
      <c r="L310" s="25"/>
      <c r="M310" s="21"/>
      <c r="N310" s="8"/>
      <c r="O310" s="8"/>
      <c r="P310" s="7" t="s">
        <v>90</v>
      </c>
      <c r="Q310" s="7" t="s">
        <v>155</v>
      </c>
      <c r="R310" s="7" t="s">
        <v>24</v>
      </c>
      <c r="S310" s="7" t="s">
        <v>108</v>
      </c>
      <c r="T310" s="9" t="s">
        <v>109</v>
      </c>
      <c r="U310" s="12" t="s">
        <v>468</v>
      </c>
      <c r="V310" s="7" t="s">
        <v>407</v>
      </c>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0"/>
      <c r="EX310" s="10"/>
      <c r="EY310" s="10"/>
      <c r="EZ310" s="10"/>
      <c r="FA310" s="10"/>
      <c r="FB310" s="10"/>
      <c r="FC310" s="10"/>
      <c r="FD310" s="10"/>
      <c r="FE310" s="10"/>
      <c r="FF310" s="10"/>
      <c r="FG310" s="10"/>
      <c r="FH310" s="10"/>
      <c r="FI310" s="10"/>
      <c r="FJ310" s="10"/>
      <c r="FK310" s="10"/>
      <c r="FL310" s="10"/>
      <c r="FM310" s="10"/>
      <c r="FN310" s="10"/>
      <c r="FO310" s="10"/>
      <c r="FP310" s="10"/>
      <c r="FQ310" s="10"/>
      <c r="FR310" s="10"/>
      <c r="FS310" s="10"/>
      <c r="FT310" s="10"/>
      <c r="FU310" s="10"/>
      <c r="FV310" s="10"/>
      <c r="FW310" s="10"/>
      <c r="FX310" s="10"/>
      <c r="FY310" s="10"/>
      <c r="FZ310" s="10"/>
      <c r="GA310" s="10"/>
      <c r="GB310" s="10"/>
      <c r="GC310" s="10"/>
      <c r="GD310" s="10"/>
      <c r="GE310" s="10"/>
      <c r="GF310" s="10"/>
      <c r="GG310" s="10"/>
      <c r="GH310" s="10"/>
      <c r="GI310" s="10"/>
      <c r="GJ310" s="10"/>
      <c r="GK310" s="10"/>
      <c r="GL310" s="10"/>
      <c r="GM310" s="10"/>
      <c r="GN310" s="10"/>
      <c r="GO310" s="10"/>
      <c r="GP310" s="10"/>
      <c r="GQ310" s="10"/>
      <c r="GR310" s="10"/>
      <c r="GS310" s="10"/>
      <c r="GT310" s="10"/>
      <c r="GU310" s="10"/>
      <c r="GV310" s="10"/>
      <c r="GW310" s="10"/>
      <c r="GX310" s="10"/>
      <c r="GY310" s="10"/>
      <c r="GZ310" s="10"/>
      <c r="HA310" s="10"/>
      <c r="HB310" s="10"/>
      <c r="HC310" s="10"/>
      <c r="HD310" s="10"/>
      <c r="HE310" s="10"/>
      <c r="HF310" s="10"/>
      <c r="HG310" s="10"/>
      <c r="HH310" s="10"/>
      <c r="HI310" s="10"/>
      <c r="HJ310" s="10"/>
      <c r="HK310" s="10"/>
      <c r="HL310" s="10"/>
      <c r="HM310" s="10"/>
      <c r="HN310" s="10"/>
      <c r="HO310" s="10"/>
      <c r="HP310" s="10"/>
      <c r="HQ310" s="10"/>
      <c r="HR310" s="10"/>
      <c r="HS310" s="10"/>
      <c r="HT310" s="10"/>
      <c r="HU310" s="10"/>
      <c r="HV310" s="10"/>
      <c r="HW310" s="10"/>
      <c r="HX310" s="10"/>
      <c r="HY310" s="10"/>
      <c r="HZ310" s="10"/>
      <c r="IA310" s="10"/>
      <c r="IB310" s="10"/>
      <c r="IC310" s="10"/>
      <c r="ID310" s="10"/>
      <c r="IE310" s="10"/>
      <c r="IF310" s="10"/>
      <c r="IG310" s="10"/>
      <c r="IH310" s="10"/>
      <c r="II310" s="10"/>
      <c r="IJ310" s="10"/>
      <c r="IK310" s="10"/>
      <c r="IL310" s="10"/>
      <c r="IM310" s="10"/>
      <c r="IN310" s="10"/>
      <c r="IO310" s="10"/>
      <c r="IP310" s="10"/>
      <c r="IQ310" s="10"/>
      <c r="IR310" s="10"/>
      <c r="IS310" s="10"/>
      <c r="IT310" s="10"/>
      <c r="IU310" s="10"/>
      <c r="IV310" s="10"/>
      <c r="IW310" s="10"/>
    </row>
    <row r="311" spans="1:257" s="11" customFormat="1" ht="12" customHeight="1" x14ac:dyDescent="0.2">
      <c r="A311" s="7">
        <v>310</v>
      </c>
      <c r="B311" s="7" t="s">
        <v>40</v>
      </c>
      <c r="C311" s="7" t="s">
        <v>41</v>
      </c>
      <c r="D311" s="7" t="s">
        <v>155</v>
      </c>
      <c r="E311" s="20" t="s">
        <v>262</v>
      </c>
      <c r="F311" s="18" t="s">
        <v>29</v>
      </c>
      <c r="G311" s="25"/>
      <c r="H311" s="25"/>
      <c r="I311" s="25"/>
      <c r="J311" s="26">
        <v>11</v>
      </c>
      <c r="K311" s="26"/>
      <c r="L311" s="25"/>
      <c r="M311" s="21"/>
      <c r="N311" s="8"/>
      <c r="O311" s="8"/>
      <c r="P311" s="7" t="s">
        <v>90</v>
      </c>
      <c r="Q311" s="7" t="s">
        <v>155</v>
      </c>
      <c r="R311" s="7" t="s">
        <v>24</v>
      </c>
      <c r="S311" s="7" t="s">
        <v>108</v>
      </c>
      <c r="T311" s="9" t="s">
        <v>109</v>
      </c>
      <c r="U311" s="12" t="s">
        <v>468</v>
      </c>
      <c r="V311" s="7" t="s">
        <v>407</v>
      </c>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c r="DK311" s="10"/>
      <c r="DL311" s="10"/>
      <c r="DM311" s="10"/>
      <c r="DN311" s="10"/>
      <c r="DO311" s="10"/>
      <c r="DP311" s="10"/>
      <c r="DQ311" s="10"/>
      <c r="DR311" s="10"/>
      <c r="DS311" s="10"/>
      <c r="DT311" s="10"/>
      <c r="DU311" s="10"/>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0"/>
      <c r="EX311" s="10"/>
      <c r="EY311" s="10"/>
      <c r="EZ311" s="10"/>
      <c r="FA311" s="10"/>
      <c r="FB311" s="10"/>
      <c r="FC311" s="10"/>
      <c r="FD311" s="10"/>
      <c r="FE311" s="10"/>
      <c r="FF311" s="10"/>
      <c r="FG311" s="10"/>
      <c r="FH311" s="10"/>
      <c r="FI311" s="10"/>
      <c r="FJ311" s="10"/>
      <c r="FK311" s="10"/>
      <c r="FL311" s="10"/>
      <c r="FM311" s="10"/>
      <c r="FN311" s="10"/>
      <c r="FO311" s="10"/>
      <c r="FP311" s="10"/>
      <c r="FQ311" s="10"/>
      <c r="FR311" s="10"/>
      <c r="FS311" s="10"/>
      <c r="FT311" s="10"/>
      <c r="FU311" s="10"/>
      <c r="FV311" s="10"/>
      <c r="FW311" s="10"/>
      <c r="FX311" s="10"/>
      <c r="FY311" s="10"/>
      <c r="FZ311" s="10"/>
      <c r="GA311" s="10"/>
      <c r="GB311" s="10"/>
      <c r="GC311" s="10"/>
      <c r="GD311" s="10"/>
      <c r="GE311" s="10"/>
      <c r="GF311" s="10"/>
      <c r="GG311" s="10"/>
      <c r="GH311" s="10"/>
      <c r="GI311" s="10"/>
      <c r="GJ311" s="10"/>
      <c r="GK311" s="10"/>
      <c r="GL311" s="10"/>
      <c r="GM311" s="10"/>
      <c r="GN311" s="10"/>
      <c r="GO311" s="10"/>
      <c r="GP311" s="10"/>
      <c r="GQ311" s="10"/>
      <c r="GR311" s="10"/>
      <c r="GS311" s="10"/>
      <c r="GT311" s="10"/>
      <c r="GU311" s="10"/>
      <c r="GV311" s="10"/>
      <c r="GW311" s="10"/>
      <c r="GX311" s="10"/>
      <c r="GY311" s="10"/>
      <c r="GZ311" s="10"/>
      <c r="HA311" s="10"/>
      <c r="HB311" s="10"/>
      <c r="HC311" s="10"/>
      <c r="HD311" s="10"/>
      <c r="HE311" s="10"/>
      <c r="HF311" s="10"/>
      <c r="HG311" s="10"/>
      <c r="HH311" s="10"/>
      <c r="HI311" s="10"/>
      <c r="HJ311" s="10"/>
      <c r="HK311" s="10"/>
      <c r="HL311" s="10"/>
      <c r="HM311" s="10"/>
      <c r="HN311" s="10"/>
      <c r="HO311" s="10"/>
      <c r="HP311" s="10"/>
      <c r="HQ311" s="10"/>
      <c r="HR311" s="10"/>
      <c r="HS311" s="10"/>
      <c r="HT311" s="10"/>
      <c r="HU311" s="10"/>
      <c r="HV311" s="10"/>
      <c r="HW311" s="10"/>
      <c r="HX311" s="10"/>
      <c r="HY311" s="10"/>
      <c r="HZ311" s="10"/>
      <c r="IA311" s="10"/>
      <c r="IB311" s="10"/>
      <c r="IC311" s="10"/>
      <c r="ID311" s="10"/>
      <c r="IE311" s="10"/>
      <c r="IF311" s="10"/>
      <c r="IG311" s="10"/>
      <c r="IH311" s="10"/>
      <c r="II311" s="10"/>
      <c r="IJ311" s="10"/>
      <c r="IK311" s="10"/>
      <c r="IL311" s="10"/>
      <c r="IM311" s="10"/>
      <c r="IN311" s="10"/>
      <c r="IO311" s="10"/>
      <c r="IP311" s="10"/>
      <c r="IQ311" s="10"/>
      <c r="IR311" s="10"/>
      <c r="IS311" s="10"/>
      <c r="IT311" s="10"/>
      <c r="IU311" s="10"/>
      <c r="IV311" s="10"/>
      <c r="IW311" s="10"/>
    </row>
    <row r="312" spans="1:257" s="11" customFormat="1" ht="12" customHeight="1" x14ac:dyDescent="0.2">
      <c r="A312" s="7">
        <v>311</v>
      </c>
      <c r="B312" s="7" t="s">
        <v>40</v>
      </c>
      <c r="C312" s="7" t="s">
        <v>41</v>
      </c>
      <c r="D312" s="7" t="s">
        <v>155</v>
      </c>
      <c r="E312" s="20" t="s">
        <v>975</v>
      </c>
      <c r="F312" s="18" t="s">
        <v>29</v>
      </c>
      <c r="G312" s="25"/>
      <c r="H312" s="25"/>
      <c r="I312" s="25"/>
      <c r="J312" s="26">
        <v>40</v>
      </c>
      <c r="K312" s="26"/>
      <c r="L312" s="25"/>
      <c r="M312" s="21"/>
      <c r="N312" s="8"/>
      <c r="O312" s="8"/>
      <c r="P312" s="7" t="s">
        <v>23</v>
      </c>
      <c r="Q312" s="7" t="s">
        <v>189</v>
      </c>
      <c r="R312" s="7" t="s">
        <v>24</v>
      </c>
      <c r="S312" s="7" t="s">
        <v>111</v>
      </c>
      <c r="T312" s="9" t="s">
        <v>109</v>
      </c>
      <c r="U312" s="12" t="s">
        <v>468</v>
      </c>
      <c r="V312" s="7" t="s">
        <v>407</v>
      </c>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0"/>
      <c r="EX312" s="10"/>
      <c r="EY312" s="10"/>
      <c r="EZ312" s="10"/>
      <c r="FA312" s="10"/>
      <c r="FB312" s="10"/>
      <c r="FC312" s="10"/>
      <c r="FD312" s="10"/>
      <c r="FE312" s="10"/>
      <c r="FF312" s="10"/>
      <c r="FG312" s="10"/>
      <c r="FH312" s="10"/>
      <c r="FI312" s="10"/>
      <c r="FJ312" s="10"/>
      <c r="FK312" s="10"/>
      <c r="FL312" s="10"/>
      <c r="FM312" s="10"/>
      <c r="FN312" s="10"/>
      <c r="FO312" s="10"/>
      <c r="FP312" s="10"/>
      <c r="FQ312" s="10"/>
      <c r="FR312" s="10"/>
      <c r="FS312" s="10"/>
      <c r="FT312" s="10"/>
      <c r="FU312" s="10"/>
      <c r="FV312" s="10"/>
      <c r="FW312" s="10"/>
      <c r="FX312" s="10"/>
      <c r="FY312" s="10"/>
      <c r="FZ312" s="10"/>
      <c r="GA312" s="10"/>
      <c r="GB312" s="10"/>
      <c r="GC312" s="10"/>
      <c r="GD312" s="10"/>
      <c r="GE312" s="10"/>
      <c r="GF312" s="10"/>
      <c r="GG312" s="10"/>
      <c r="GH312" s="10"/>
      <c r="GI312" s="10"/>
      <c r="GJ312" s="10"/>
      <c r="GK312" s="10"/>
      <c r="GL312" s="10"/>
      <c r="GM312" s="10"/>
      <c r="GN312" s="10"/>
      <c r="GO312" s="10"/>
      <c r="GP312" s="10"/>
      <c r="GQ312" s="10"/>
      <c r="GR312" s="10"/>
      <c r="GS312" s="10"/>
      <c r="GT312" s="10"/>
      <c r="GU312" s="10"/>
      <c r="GV312" s="10"/>
      <c r="GW312" s="10"/>
      <c r="GX312" s="10"/>
      <c r="GY312" s="10"/>
      <c r="GZ312" s="10"/>
      <c r="HA312" s="10"/>
      <c r="HB312" s="10"/>
      <c r="HC312" s="10"/>
      <c r="HD312" s="10"/>
      <c r="HE312" s="10"/>
      <c r="HF312" s="10"/>
      <c r="HG312" s="10"/>
      <c r="HH312" s="10"/>
      <c r="HI312" s="10"/>
      <c r="HJ312" s="10"/>
      <c r="HK312" s="10"/>
      <c r="HL312" s="10"/>
      <c r="HM312" s="10"/>
      <c r="HN312" s="10"/>
      <c r="HO312" s="10"/>
      <c r="HP312" s="10"/>
      <c r="HQ312" s="10"/>
      <c r="HR312" s="10"/>
      <c r="HS312" s="10"/>
      <c r="HT312" s="10"/>
      <c r="HU312" s="10"/>
      <c r="HV312" s="10"/>
      <c r="HW312" s="10"/>
      <c r="HX312" s="10"/>
      <c r="HY312" s="10"/>
      <c r="HZ312" s="10"/>
      <c r="IA312" s="10"/>
      <c r="IB312" s="10"/>
      <c r="IC312" s="10"/>
      <c r="ID312" s="10"/>
      <c r="IE312" s="10"/>
      <c r="IF312" s="10"/>
      <c r="IG312" s="10"/>
      <c r="IH312" s="10"/>
      <c r="II312" s="10"/>
      <c r="IJ312" s="10"/>
      <c r="IK312" s="10"/>
      <c r="IL312" s="10"/>
      <c r="IM312" s="10"/>
      <c r="IN312" s="10"/>
      <c r="IO312" s="10"/>
      <c r="IP312" s="10"/>
      <c r="IQ312" s="10"/>
      <c r="IR312" s="10"/>
      <c r="IS312" s="10"/>
      <c r="IT312" s="10"/>
      <c r="IU312" s="10"/>
      <c r="IV312" s="10"/>
      <c r="IW312" s="10"/>
    </row>
    <row r="313" spans="1:257" s="11" customFormat="1" ht="12" customHeight="1" x14ac:dyDescent="0.2">
      <c r="A313" s="7">
        <v>312</v>
      </c>
      <c r="B313" s="7" t="s">
        <v>40</v>
      </c>
      <c r="C313" s="7" t="s">
        <v>41</v>
      </c>
      <c r="D313" s="7" t="s">
        <v>155</v>
      </c>
      <c r="E313" s="20" t="s">
        <v>681</v>
      </c>
      <c r="F313" s="18" t="s">
        <v>29</v>
      </c>
      <c r="G313" s="25">
        <v>2.5000000000000001E-3</v>
      </c>
      <c r="H313" s="25">
        <v>2.5000000000000001E-3</v>
      </c>
      <c r="I313" s="25">
        <v>2.5000000000000001E-3</v>
      </c>
      <c r="J313" s="26">
        <v>60</v>
      </c>
      <c r="K313" s="26"/>
      <c r="L313" s="25"/>
      <c r="M313" s="21"/>
      <c r="N313" s="8"/>
      <c r="O313" s="8"/>
      <c r="P313" s="7" t="s">
        <v>23</v>
      </c>
      <c r="Q313" s="7" t="s">
        <v>190</v>
      </c>
      <c r="R313" s="7" t="s">
        <v>24</v>
      </c>
      <c r="S313" s="7" t="s">
        <v>191</v>
      </c>
      <c r="T313" s="9" t="s">
        <v>109</v>
      </c>
      <c r="U313" s="12" t="s">
        <v>468</v>
      </c>
      <c r="V313" s="7" t="s">
        <v>407</v>
      </c>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0"/>
      <c r="EX313" s="10"/>
      <c r="EY313" s="10"/>
      <c r="EZ313" s="10"/>
      <c r="FA313" s="10"/>
      <c r="FB313" s="10"/>
      <c r="FC313" s="10"/>
      <c r="FD313" s="10"/>
      <c r="FE313" s="10"/>
      <c r="FF313" s="10"/>
      <c r="FG313" s="10"/>
      <c r="FH313" s="10"/>
      <c r="FI313" s="10"/>
      <c r="FJ313" s="10"/>
      <c r="FK313" s="10"/>
      <c r="FL313" s="10"/>
      <c r="FM313" s="10"/>
      <c r="FN313" s="10"/>
      <c r="FO313" s="10"/>
      <c r="FP313" s="10"/>
      <c r="FQ313" s="10"/>
      <c r="FR313" s="10"/>
      <c r="FS313" s="10"/>
      <c r="FT313" s="10"/>
      <c r="FU313" s="10"/>
      <c r="FV313" s="10"/>
      <c r="FW313" s="10"/>
      <c r="FX313" s="10"/>
      <c r="FY313" s="10"/>
      <c r="FZ313" s="10"/>
      <c r="GA313" s="10"/>
      <c r="GB313" s="10"/>
      <c r="GC313" s="10"/>
      <c r="GD313" s="10"/>
      <c r="GE313" s="10"/>
      <c r="GF313" s="10"/>
      <c r="GG313" s="10"/>
      <c r="GH313" s="10"/>
      <c r="GI313" s="10"/>
      <c r="GJ313" s="10"/>
      <c r="GK313" s="10"/>
      <c r="GL313" s="10"/>
      <c r="GM313" s="10"/>
      <c r="GN313" s="10"/>
      <c r="GO313" s="10"/>
      <c r="GP313" s="10"/>
      <c r="GQ313" s="10"/>
      <c r="GR313" s="10"/>
      <c r="GS313" s="10"/>
      <c r="GT313" s="10"/>
      <c r="GU313" s="10"/>
      <c r="GV313" s="10"/>
      <c r="GW313" s="10"/>
      <c r="GX313" s="10"/>
      <c r="GY313" s="10"/>
      <c r="GZ313" s="10"/>
      <c r="HA313" s="10"/>
      <c r="HB313" s="10"/>
      <c r="HC313" s="10"/>
      <c r="HD313" s="10"/>
      <c r="HE313" s="10"/>
      <c r="HF313" s="10"/>
      <c r="HG313" s="10"/>
      <c r="HH313" s="10"/>
      <c r="HI313" s="10"/>
      <c r="HJ313" s="10"/>
      <c r="HK313" s="10"/>
      <c r="HL313" s="10"/>
      <c r="HM313" s="10"/>
      <c r="HN313" s="10"/>
      <c r="HO313" s="10"/>
      <c r="HP313" s="10"/>
      <c r="HQ313" s="10"/>
      <c r="HR313" s="10"/>
      <c r="HS313" s="10"/>
      <c r="HT313" s="10"/>
      <c r="HU313" s="10"/>
      <c r="HV313" s="10"/>
      <c r="HW313" s="10"/>
      <c r="HX313" s="10"/>
      <c r="HY313" s="10"/>
      <c r="HZ313" s="10"/>
      <c r="IA313" s="10"/>
      <c r="IB313" s="10"/>
      <c r="IC313" s="10"/>
      <c r="ID313" s="10"/>
      <c r="IE313" s="10"/>
      <c r="IF313" s="10"/>
      <c r="IG313" s="10"/>
      <c r="IH313" s="10"/>
      <c r="II313" s="10"/>
      <c r="IJ313" s="10"/>
      <c r="IK313" s="10"/>
      <c r="IL313" s="10"/>
      <c r="IM313" s="10"/>
      <c r="IN313" s="10"/>
      <c r="IO313" s="10"/>
      <c r="IP313" s="10"/>
      <c r="IQ313" s="10"/>
      <c r="IR313" s="10"/>
      <c r="IS313" s="10"/>
      <c r="IT313" s="10"/>
      <c r="IU313" s="10"/>
      <c r="IV313" s="10"/>
      <c r="IW313" s="10"/>
    </row>
    <row r="314" spans="1:257" s="11" customFormat="1" ht="12" customHeight="1" x14ac:dyDescent="0.2">
      <c r="A314" s="7">
        <v>313</v>
      </c>
      <c r="B314" s="7" t="s">
        <v>40</v>
      </c>
      <c r="C314" s="7" t="s">
        <v>41</v>
      </c>
      <c r="D314" s="7" t="s">
        <v>155</v>
      </c>
      <c r="E314" s="20" t="s">
        <v>506</v>
      </c>
      <c r="F314" s="18" t="s">
        <v>29</v>
      </c>
      <c r="G314" s="25"/>
      <c r="H314" s="25"/>
      <c r="I314" s="25"/>
      <c r="J314" s="26">
        <v>20</v>
      </c>
      <c r="K314" s="26"/>
      <c r="L314" s="25"/>
      <c r="M314" s="21"/>
      <c r="N314" s="8"/>
      <c r="O314" s="8"/>
      <c r="P314" s="7" t="s">
        <v>23</v>
      </c>
      <c r="Q314" s="7" t="s">
        <v>155</v>
      </c>
      <c r="R314" s="7" t="s">
        <v>24</v>
      </c>
      <c r="S314" s="7" t="s">
        <v>108</v>
      </c>
      <c r="T314" s="9" t="s">
        <v>109</v>
      </c>
      <c r="U314" s="12" t="s">
        <v>468</v>
      </c>
      <c r="V314" s="7" t="s">
        <v>407</v>
      </c>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0"/>
      <c r="EX314" s="10"/>
      <c r="EY314" s="10"/>
      <c r="EZ314" s="10"/>
      <c r="FA314" s="10"/>
      <c r="FB314" s="10"/>
      <c r="FC314" s="10"/>
      <c r="FD314" s="10"/>
      <c r="FE314" s="10"/>
      <c r="FF314" s="10"/>
      <c r="FG314" s="10"/>
      <c r="FH314" s="10"/>
      <c r="FI314" s="10"/>
      <c r="FJ314" s="10"/>
      <c r="FK314" s="10"/>
      <c r="FL314" s="10"/>
      <c r="FM314" s="10"/>
      <c r="FN314" s="10"/>
      <c r="FO314" s="10"/>
      <c r="FP314" s="10"/>
      <c r="FQ314" s="10"/>
      <c r="FR314" s="10"/>
      <c r="FS314" s="10"/>
      <c r="FT314" s="10"/>
      <c r="FU314" s="10"/>
      <c r="FV314" s="10"/>
      <c r="FW314" s="10"/>
      <c r="FX314" s="10"/>
      <c r="FY314" s="10"/>
      <c r="FZ314" s="10"/>
      <c r="GA314" s="10"/>
      <c r="GB314" s="10"/>
      <c r="GC314" s="10"/>
      <c r="GD314" s="10"/>
      <c r="GE314" s="10"/>
      <c r="GF314" s="10"/>
      <c r="GG314" s="10"/>
      <c r="GH314" s="10"/>
      <c r="GI314" s="10"/>
      <c r="GJ314" s="10"/>
      <c r="GK314" s="10"/>
      <c r="GL314" s="10"/>
      <c r="GM314" s="10"/>
      <c r="GN314" s="10"/>
      <c r="GO314" s="10"/>
      <c r="GP314" s="10"/>
      <c r="GQ314" s="10"/>
      <c r="GR314" s="10"/>
      <c r="GS314" s="10"/>
      <c r="GT314" s="10"/>
      <c r="GU314" s="10"/>
      <c r="GV314" s="10"/>
      <c r="GW314" s="10"/>
      <c r="GX314" s="10"/>
      <c r="GY314" s="10"/>
      <c r="GZ314" s="10"/>
      <c r="HA314" s="10"/>
      <c r="HB314" s="10"/>
      <c r="HC314" s="10"/>
      <c r="HD314" s="10"/>
      <c r="HE314" s="10"/>
      <c r="HF314" s="10"/>
      <c r="HG314" s="10"/>
      <c r="HH314" s="10"/>
      <c r="HI314" s="10"/>
      <c r="HJ314" s="10"/>
      <c r="HK314" s="10"/>
      <c r="HL314" s="10"/>
      <c r="HM314" s="10"/>
      <c r="HN314" s="10"/>
      <c r="HO314" s="10"/>
      <c r="HP314" s="10"/>
      <c r="HQ314" s="10"/>
      <c r="HR314" s="10"/>
      <c r="HS314" s="10"/>
      <c r="HT314" s="10"/>
      <c r="HU314" s="10"/>
      <c r="HV314" s="10"/>
      <c r="HW314" s="10"/>
      <c r="HX314" s="10"/>
      <c r="HY314" s="10"/>
      <c r="HZ314" s="10"/>
      <c r="IA314" s="10"/>
      <c r="IB314" s="10"/>
      <c r="IC314" s="10"/>
      <c r="ID314" s="10"/>
      <c r="IE314" s="10"/>
      <c r="IF314" s="10"/>
      <c r="IG314" s="10"/>
      <c r="IH314" s="10"/>
      <c r="II314" s="10"/>
      <c r="IJ314" s="10"/>
      <c r="IK314" s="10"/>
      <c r="IL314" s="10"/>
      <c r="IM314" s="10"/>
      <c r="IN314" s="10"/>
      <c r="IO314" s="10"/>
      <c r="IP314" s="10"/>
      <c r="IQ314" s="10"/>
      <c r="IR314" s="10"/>
      <c r="IS314" s="10"/>
      <c r="IT314" s="10"/>
      <c r="IU314" s="10"/>
      <c r="IV314" s="10"/>
      <c r="IW314" s="10"/>
    </row>
    <row r="315" spans="1:257" s="11" customFormat="1" ht="12" customHeight="1" x14ac:dyDescent="0.2">
      <c r="A315" s="7">
        <v>314</v>
      </c>
      <c r="B315" s="7" t="s">
        <v>40</v>
      </c>
      <c r="C315" s="7" t="s">
        <v>41</v>
      </c>
      <c r="D315" s="7" t="s">
        <v>155</v>
      </c>
      <c r="E315" s="20" t="s">
        <v>262</v>
      </c>
      <c r="F315" s="18" t="s">
        <v>29</v>
      </c>
      <c r="G315" s="25"/>
      <c r="H315" s="25"/>
      <c r="I315" s="25"/>
      <c r="J315" s="26">
        <v>11</v>
      </c>
      <c r="K315" s="26"/>
      <c r="L315" s="25"/>
      <c r="M315" s="21"/>
      <c r="N315" s="8"/>
      <c r="O315" s="8"/>
      <c r="P315" s="7" t="s">
        <v>23</v>
      </c>
      <c r="Q315" s="7" t="s">
        <v>155</v>
      </c>
      <c r="R315" s="7" t="s">
        <v>24</v>
      </c>
      <c r="S315" s="7" t="s">
        <v>108</v>
      </c>
      <c r="T315" s="9" t="s">
        <v>109</v>
      </c>
      <c r="U315" s="12" t="s">
        <v>468</v>
      </c>
      <c r="V315" s="7" t="s">
        <v>407</v>
      </c>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0"/>
      <c r="EU315" s="10"/>
      <c r="EV315" s="10"/>
      <c r="EW315" s="10"/>
      <c r="EX315" s="10"/>
      <c r="EY315" s="10"/>
      <c r="EZ315" s="10"/>
      <c r="FA315" s="10"/>
      <c r="FB315" s="10"/>
      <c r="FC315" s="10"/>
      <c r="FD315" s="10"/>
      <c r="FE315" s="10"/>
      <c r="FF315" s="10"/>
      <c r="FG315" s="10"/>
      <c r="FH315" s="10"/>
      <c r="FI315" s="10"/>
      <c r="FJ315" s="10"/>
      <c r="FK315" s="10"/>
      <c r="FL315" s="10"/>
      <c r="FM315" s="10"/>
      <c r="FN315" s="10"/>
      <c r="FO315" s="10"/>
      <c r="FP315" s="10"/>
      <c r="FQ315" s="10"/>
      <c r="FR315" s="10"/>
      <c r="FS315" s="10"/>
      <c r="FT315" s="10"/>
      <c r="FU315" s="10"/>
      <c r="FV315" s="10"/>
      <c r="FW315" s="10"/>
      <c r="FX315" s="10"/>
      <c r="FY315" s="10"/>
      <c r="FZ315" s="10"/>
      <c r="GA315" s="10"/>
      <c r="GB315" s="10"/>
      <c r="GC315" s="10"/>
      <c r="GD315" s="10"/>
      <c r="GE315" s="10"/>
      <c r="GF315" s="10"/>
      <c r="GG315" s="10"/>
      <c r="GH315" s="10"/>
      <c r="GI315" s="10"/>
      <c r="GJ315" s="10"/>
      <c r="GK315" s="10"/>
      <c r="GL315" s="10"/>
      <c r="GM315" s="10"/>
      <c r="GN315" s="10"/>
      <c r="GO315" s="10"/>
      <c r="GP315" s="10"/>
      <c r="GQ315" s="10"/>
      <c r="GR315" s="10"/>
      <c r="GS315" s="10"/>
      <c r="GT315" s="10"/>
      <c r="GU315" s="10"/>
      <c r="GV315" s="10"/>
      <c r="GW315" s="10"/>
      <c r="GX315" s="10"/>
      <c r="GY315" s="10"/>
      <c r="GZ315" s="10"/>
      <c r="HA315" s="10"/>
      <c r="HB315" s="10"/>
      <c r="HC315" s="10"/>
      <c r="HD315" s="10"/>
      <c r="HE315" s="10"/>
      <c r="HF315" s="10"/>
      <c r="HG315" s="10"/>
      <c r="HH315" s="10"/>
      <c r="HI315" s="10"/>
      <c r="HJ315" s="10"/>
      <c r="HK315" s="10"/>
      <c r="HL315" s="10"/>
      <c r="HM315" s="10"/>
      <c r="HN315" s="10"/>
      <c r="HO315" s="10"/>
      <c r="HP315" s="10"/>
      <c r="HQ315" s="10"/>
      <c r="HR315" s="10"/>
      <c r="HS315" s="10"/>
      <c r="HT315" s="10"/>
      <c r="HU315" s="10"/>
      <c r="HV315" s="10"/>
      <c r="HW315" s="10"/>
      <c r="HX315" s="10"/>
      <c r="HY315" s="10"/>
      <c r="HZ315" s="10"/>
      <c r="IA315" s="10"/>
      <c r="IB315" s="10"/>
      <c r="IC315" s="10"/>
      <c r="ID315" s="10"/>
      <c r="IE315" s="10"/>
      <c r="IF315" s="10"/>
      <c r="IG315" s="10"/>
      <c r="IH315" s="10"/>
      <c r="II315" s="10"/>
      <c r="IJ315" s="10"/>
      <c r="IK315" s="10"/>
      <c r="IL315" s="10"/>
      <c r="IM315" s="10"/>
      <c r="IN315" s="10"/>
      <c r="IO315" s="10"/>
      <c r="IP315" s="10"/>
      <c r="IQ315" s="10"/>
      <c r="IR315" s="10"/>
      <c r="IS315" s="10"/>
      <c r="IT315" s="10"/>
      <c r="IU315" s="10"/>
      <c r="IV315" s="10"/>
      <c r="IW315" s="10"/>
    </row>
    <row r="316" spans="1:257" s="11" customFormat="1" ht="12" customHeight="1" x14ac:dyDescent="0.2">
      <c r="A316" s="7">
        <v>315</v>
      </c>
      <c r="B316" s="7" t="s">
        <v>40</v>
      </c>
      <c r="C316" s="7" t="s">
        <v>41</v>
      </c>
      <c r="D316" s="7" t="s">
        <v>155</v>
      </c>
      <c r="E316" s="20" t="s">
        <v>682</v>
      </c>
      <c r="F316" s="18" t="s">
        <v>29</v>
      </c>
      <c r="G316" s="25"/>
      <c r="H316" s="25"/>
      <c r="I316" s="25"/>
      <c r="J316" s="26">
        <v>60</v>
      </c>
      <c r="K316" s="26"/>
      <c r="L316" s="25"/>
      <c r="M316" s="21"/>
      <c r="N316" s="8"/>
      <c r="O316" s="8"/>
      <c r="P316" s="7" t="s">
        <v>80</v>
      </c>
      <c r="Q316" s="7" t="s">
        <v>155</v>
      </c>
      <c r="R316" s="7" t="s">
        <v>165</v>
      </c>
      <c r="S316" s="7" t="s">
        <v>192</v>
      </c>
      <c r="T316" s="9" t="s">
        <v>109</v>
      </c>
      <c r="U316" s="12" t="s">
        <v>468</v>
      </c>
      <c r="V316" s="7" t="s">
        <v>407</v>
      </c>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c r="EJ316" s="10"/>
      <c r="EK316" s="10"/>
      <c r="EL316" s="10"/>
      <c r="EM316" s="10"/>
      <c r="EN316" s="10"/>
      <c r="EO316" s="10"/>
      <c r="EP316" s="10"/>
      <c r="EQ316" s="10"/>
      <c r="ER316" s="10"/>
      <c r="ES316" s="10"/>
      <c r="ET316" s="10"/>
      <c r="EU316" s="10"/>
      <c r="EV316" s="10"/>
      <c r="EW316" s="10"/>
      <c r="EX316" s="10"/>
      <c r="EY316" s="10"/>
      <c r="EZ316" s="10"/>
      <c r="FA316" s="10"/>
      <c r="FB316" s="10"/>
      <c r="FC316" s="10"/>
      <c r="FD316" s="10"/>
      <c r="FE316" s="10"/>
      <c r="FF316" s="10"/>
      <c r="FG316" s="10"/>
      <c r="FH316" s="10"/>
      <c r="FI316" s="10"/>
      <c r="FJ316" s="10"/>
      <c r="FK316" s="10"/>
      <c r="FL316" s="10"/>
      <c r="FM316" s="10"/>
      <c r="FN316" s="10"/>
      <c r="FO316" s="10"/>
      <c r="FP316" s="10"/>
      <c r="FQ316" s="10"/>
      <c r="FR316" s="10"/>
      <c r="FS316" s="10"/>
      <c r="FT316" s="10"/>
      <c r="FU316" s="10"/>
      <c r="FV316" s="10"/>
      <c r="FW316" s="10"/>
      <c r="FX316" s="10"/>
      <c r="FY316" s="10"/>
      <c r="FZ316" s="10"/>
      <c r="GA316" s="10"/>
      <c r="GB316" s="10"/>
      <c r="GC316" s="10"/>
      <c r="GD316" s="10"/>
      <c r="GE316" s="10"/>
      <c r="GF316" s="10"/>
      <c r="GG316" s="10"/>
      <c r="GH316" s="10"/>
      <c r="GI316" s="10"/>
      <c r="GJ316" s="10"/>
      <c r="GK316" s="10"/>
      <c r="GL316" s="10"/>
      <c r="GM316" s="10"/>
      <c r="GN316" s="10"/>
      <c r="GO316" s="10"/>
      <c r="GP316" s="10"/>
      <c r="GQ316" s="10"/>
      <c r="GR316" s="10"/>
      <c r="GS316" s="10"/>
      <c r="GT316" s="10"/>
      <c r="GU316" s="10"/>
      <c r="GV316" s="10"/>
      <c r="GW316" s="10"/>
      <c r="GX316" s="10"/>
      <c r="GY316" s="10"/>
      <c r="GZ316" s="10"/>
      <c r="HA316" s="10"/>
      <c r="HB316" s="10"/>
      <c r="HC316" s="10"/>
      <c r="HD316" s="10"/>
      <c r="HE316" s="10"/>
      <c r="HF316" s="10"/>
      <c r="HG316" s="10"/>
      <c r="HH316" s="10"/>
      <c r="HI316" s="10"/>
      <c r="HJ316" s="10"/>
      <c r="HK316" s="10"/>
      <c r="HL316" s="10"/>
      <c r="HM316" s="10"/>
      <c r="HN316" s="10"/>
      <c r="HO316" s="10"/>
      <c r="HP316" s="10"/>
      <c r="HQ316" s="10"/>
      <c r="HR316" s="10"/>
      <c r="HS316" s="10"/>
      <c r="HT316" s="10"/>
      <c r="HU316" s="10"/>
      <c r="HV316" s="10"/>
      <c r="HW316" s="10"/>
      <c r="HX316" s="10"/>
      <c r="HY316" s="10"/>
      <c r="HZ316" s="10"/>
      <c r="IA316" s="10"/>
      <c r="IB316" s="10"/>
      <c r="IC316" s="10"/>
      <c r="ID316" s="10"/>
      <c r="IE316" s="10"/>
      <c r="IF316" s="10"/>
      <c r="IG316" s="10"/>
      <c r="IH316" s="10"/>
      <c r="II316" s="10"/>
      <c r="IJ316" s="10"/>
      <c r="IK316" s="10"/>
      <c r="IL316" s="10"/>
      <c r="IM316" s="10"/>
      <c r="IN316" s="10"/>
      <c r="IO316" s="10"/>
      <c r="IP316" s="10"/>
      <c r="IQ316" s="10"/>
      <c r="IR316" s="10"/>
      <c r="IS316" s="10"/>
      <c r="IT316" s="10"/>
      <c r="IU316" s="10"/>
      <c r="IV316" s="10"/>
      <c r="IW316" s="10"/>
    </row>
    <row r="317" spans="1:257" s="11" customFormat="1" ht="12" customHeight="1" x14ac:dyDescent="0.2">
      <c r="A317" s="7">
        <v>316</v>
      </c>
      <c r="B317" s="7" t="s">
        <v>40</v>
      </c>
      <c r="C317" s="7" t="s">
        <v>41</v>
      </c>
      <c r="D317" s="7" t="s">
        <v>155</v>
      </c>
      <c r="E317" s="20" t="s">
        <v>683</v>
      </c>
      <c r="F317" s="18" t="s">
        <v>29</v>
      </c>
      <c r="G317" s="25"/>
      <c r="H317" s="25"/>
      <c r="I317" s="25"/>
      <c r="J317" s="26">
        <v>35</v>
      </c>
      <c r="K317" s="26"/>
      <c r="L317" s="25"/>
      <c r="M317" s="21"/>
      <c r="N317" s="8"/>
      <c r="O317" s="8"/>
      <c r="P317" s="7" t="s">
        <v>90</v>
      </c>
      <c r="Q317" s="7" t="s">
        <v>155</v>
      </c>
      <c r="R317" s="7" t="s">
        <v>49</v>
      </c>
      <c r="S317" s="7" t="s">
        <v>111</v>
      </c>
      <c r="T317" s="9" t="s">
        <v>109</v>
      </c>
      <c r="U317" s="12" t="s">
        <v>468</v>
      </c>
      <c r="V317" s="7" t="s">
        <v>407</v>
      </c>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c r="EJ317" s="10"/>
      <c r="EK317" s="10"/>
      <c r="EL317" s="10"/>
      <c r="EM317" s="10"/>
      <c r="EN317" s="10"/>
      <c r="EO317" s="10"/>
      <c r="EP317" s="10"/>
      <c r="EQ317" s="10"/>
      <c r="ER317" s="10"/>
      <c r="ES317" s="10"/>
      <c r="ET317" s="10"/>
      <c r="EU317" s="10"/>
      <c r="EV317" s="10"/>
      <c r="EW317" s="10"/>
      <c r="EX317" s="10"/>
      <c r="EY317" s="10"/>
      <c r="EZ317" s="10"/>
      <c r="FA317" s="10"/>
      <c r="FB317" s="10"/>
      <c r="FC317" s="10"/>
      <c r="FD317" s="10"/>
      <c r="FE317" s="10"/>
      <c r="FF317" s="10"/>
      <c r="FG317" s="10"/>
      <c r="FH317" s="10"/>
      <c r="FI317" s="10"/>
      <c r="FJ317" s="10"/>
      <c r="FK317" s="10"/>
      <c r="FL317" s="10"/>
      <c r="FM317" s="10"/>
      <c r="FN317" s="10"/>
      <c r="FO317" s="10"/>
      <c r="FP317" s="10"/>
      <c r="FQ317" s="10"/>
      <c r="FR317" s="10"/>
      <c r="FS317" s="10"/>
      <c r="FT317" s="10"/>
      <c r="FU317" s="10"/>
      <c r="FV317" s="10"/>
      <c r="FW317" s="10"/>
      <c r="FX317" s="10"/>
      <c r="FY317" s="10"/>
      <c r="FZ317" s="10"/>
      <c r="GA317" s="10"/>
      <c r="GB317" s="10"/>
      <c r="GC317" s="10"/>
      <c r="GD317" s="10"/>
      <c r="GE317" s="10"/>
      <c r="GF317" s="10"/>
      <c r="GG317" s="10"/>
      <c r="GH317" s="10"/>
      <c r="GI317" s="10"/>
      <c r="GJ317" s="10"/>
      <c r="GK317" s="10"/>
      <c r="GL317" s="10"/>
      <c r="GM317" s="10"/>
      <c r="GN317" s="10"/>
      <c r="GO317" s="10"/>
      <c r="GP317" s="10"/>
      <c r="GQ317" s="10"/>
      <c r="GR317" s="10"/>
      <c r="GS317" s="10"/>
      <c r="GT317" s="10"/>
      <c r="GU317" s="10"/>
      <c r="GV317" s="10"/>
      <c r="GW317" s="10"/>
      <c r="GX317" s="10"/>
      <c r="GY317" s="10"/>
      <c r="GZ317" s="10"/>
      <c r="HA317" s="10"/>
      <c r="HB317" s="10"/>
      <c r="HC317" s="10"/>
      <c r="HD317" s="10"/>
      <c r="HE317" s="10"/>
      <c r="HF317" s="10"/>
      <c r="HG317" s="10"/>
      <c r="HH317" s="10"/>
      <c r="HI317" s="10"/>
      <c r="HJ317" s="10"/>
      <c r="HK317" s="10"/>
      <c r="HL317" s="10"/>
      <c r="HM317" s="10"/>
      <c r="HN317" s="10"/>
      <c r="HO317" s="10"/>
      <c r="HP317" s="10"/>
      <c r="HQ317" s="10"/>
      <c r="HR317" s="10"/>
      <c r="HS317" s="10"/>
      <c r="HT317" s="10"/>
      <c r="HU317" s="10"/>
      <c r="HV317" s="10"/>
      <c r="HW317" s="10"/>
      <c r="HX317" s="10"/>
      <c r="HY317" s="10"/>
      <c r="HZ317" s="10"/>
      <c r="IA317" s="10"/>
      <c r="IB317" s="10"/>
      <c r="IC317" s="10"/>
      <c r="ID317" s="10"/>
      <c r="IE317" s="10"/>
      <c r="IF317" s="10"/>
      <c r="IG317" s="10"/>
      <c r="IH317" s="10"/>
      <c r="II317" s="10"/>
      <c r="IJ317" s="10"/>
      <c r="IK317" s="10"/>
      <c r="IL317" s="10"/>
      <c r="IM317" s="10"/>
      <c r="IN317" s="10"/>
      <c r="IO317" s="10"/>
      <c r="IP317" s="10"/>
      <c r="IQ317" s="10"/>
      <c r="IR317" s="10"/>
      <c r="IS317" s="10"/>
      <c r="IT317" s="10"/>
      <c r="IU317" s="10"/>
      <c r="IV317" s="10"/>
      <c r="IW317" s="10"/>
    </row>
    <row r="318" spans="1:257" s="11" customFormat="1" ht="12" customHeight="1" x14ac:dyDescent="0.2">
      <c r="A318" s="7">
        <v>317</v>
      </c>
      <c r="B318" s="7" t="s">
        <v>40</v>
      </c>
      <c r="C318" s="7" t="s">
        <v>41</v>
      </c>
      <c r="D318" s="7" t="s">
        <v>155</v>
      </c>
      <c r="E318" s="20" t="s">
        <v>506</v>
      </c>
      <c r="F318" s="18" t="s">
        <v>29</v>
      </c>
      <c r="G318" s="25"/>
      <c r="H318" s="25"/>
      <c r="I318" s="25"/>
      <c r="J318" s="26">
        <v>20</v>
      </c>
      <c r="K318" s="26"/>
      <c r="L318" s="25"/>
      <c r="M318" s="21"/>
      <c r="N318" s="8"/>
      <c r="O318" s="8"/>
      <c r="P318" s="7" t="s">
        <v>90</v>
      </c>
      <c r="Q318" s="7" t="s">
        <v>155</v>
      </c>
      <c r="R318" s="7" t="s">
        <v>24</v>
      </c>
      <c r="S318" s="7" t="s">
        <v>108</v>
      </c>
      <c r="T318" s="9" t="s">
        <v>109</v>
      </c>
      <c r="U318" s="12" t="s">
        <v>468</v>
      </c>
      <c r="V318" s="7" t="s">
        <v>407</v>
      </c>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c r="EJ318" s="10"/>
      <c r="EK318" s="10"/>
      <c r="EL318" s="10"/>
      <c r="EM318" s="10"/>
      <c r="EN318" s="10"/>
      <c r="EO318" s="10"/>
      <c r="EP318" s="10"/>
      <c r="EQ318" s="10"/>
      <c r="ER318" s="10"/>
      <c r="ES318" s="10"/>
      <c r="ET318" s="10"/>
      <c r="EU318" s="10"/>
      <c r="EV318" s="10"/>
      <c r="EW318" s="10"/>
      <c r="EX318" s="10"/>
      <c r="EY318" s="10"/>
      <c r="EZ318" s="10"/>
      <c r="FA318" s="10"/>
      <c r="FB318" s="10"/>
      <c r="FC318" s="10"/>
      <c r="FD318" s="10"/>
      <c r="FE318" s="10"/>
      <c r="FF318" s="10"/>
      <c r="FG318" s="10"/>
      <c r="FH318" s="10"/>
      <c r="FI318" s="10"/>
      <c r="FJ318" s="10"/>
      <c r="FK318" s="10"/>
      <c r="FL318" s="10"/>
      <c r="FM318" s="10"/>
      <c r="FN318" s="10"/>
      <c r="FO318" s="10"/>
      <c r="FP318" s="10"/>
      <c r="FQ318" s="10"/>
      <c r="FR318" s="10"/>
      <c r="FS318" s="10"/>
      <c r="FT318" s="10"/>
      <c r="FU318" s="10"/>
      <c r="FV318" s="10"/>
      <c r="FW318" s="10"/>
      <c r="FX318" s="10"/>
      <c r="FY318" s="10"/>
      <c r="FZ318" s="10"/>
      <c r="GA318" s="10"/>
      <c r="GB318" s="10"/>
      <c r="GC318" s="10"/>
      <c r="GD318" s="10"/>
      <c r="GE318" s="10"/>
      <c r="GF318" s="10"/>
      <c r="GG318" s="10"/>
      <c r="GH318" s="10"/>
      <c r="GI318" s="10"/>
      <c r="GJ318" s="10"/>
      <c r="GK318" s="10"/>
      <c r="GL318" s="10"/>
      <c r="GM318" s="10"/>
      <c r="GN318" s="10"/>
      <c r="GO318" s="10"/>
      <c r="GP318" s="10"/>
      <c r="GQ318" s="10"/>
      <c r="GR318" s="10"/>
      <c r="GS318" s="10"/>
      <c r="GT318" s="10"/>
      <c r="GU318" s="10"/>
      <c r="GV318" s="10"/>
      <c r="GW318" s="10"/>
      <c r="GX318" s="10"/>
      <c r="GY318" s="10"/>
      <c r="GZ318" s="10"/>
      <c r="HA318" s="10"/>
      <c r="HB318" s="10"/>
      <c r="HC318" s="10"/>
      <c r="HD318" s="10"/>
      <c r="HE318" s="10"/>
      <c r="HF318" s="10"/>
      <c r="HG318" s="10"/>
      <c r="HH318" s="10"/>
      <c r="HI318" s="10"/>
      <c r="HJ318" s="10"/>
      <c r="HK318" s="10"/>
      <c r="HL318" s="10"/>
      <c r="HM318" s="10"/>
      <c r="HN318" s="10"/>
      <c r="HO318" s="10"/>
      <c r="HP318" s="10"/>
      <c r="HQ318" s="10"/>
      <c r="HR318" s="10"/>
      <c r="HS318" s="10"/>
      <c r="HT318" s="10"/>
      <c r="HU318" s="10"/>
      <c r="HV318" s="10"/>
      <c r="HW318" s="10"/>
      <c r="HX318" s="10"/>
      <c r="HY318" s="10"/>
      <c r="HZ318" s="10"/>
      <c r="IA318" s="10"/>
      <c r="IB318" s="10"/>
      <c r="IC318" s="10"/>
      <c r="ID318" s="10"/>
      <c r="IE318" s="10"/>
      <c r="IF318" s="10"/>
      <c r="IG318" s="10"/>
      <c r="IH318" s="10"/>
      <c r="II318" s="10"/>
      <c r="IJ318" s="10"/>
      <c r="IK318" s="10"/>
      <c r="IL318" s="10"/>
      <c r="IM318" s="10"/>
      <c r="IN318" s="10"/>
      <c r="IO318" s="10"/>
      <c r="IP318" s="10"/>
      <c r="IQ318" s="10"/>
      <c r="IR318" s="10"/>
      <c r="IS318" s="10"/>
      <c r="IT318" s="10"/>
      <c r="IU318" s="10"/>
      <c r="IV318" s="10"/>
      <c r="IW318" s="10"/>
    </row>
    <row r="319" spans="1:257" s="11" customFormat="1" ht="12" customHeight="1" x14ac:dyDescent="0.2">
      <c r="A319" s="7">
        <v>318</v>
      </c>
      <c r="B319" s="7" t="s">
        <v>40</v>
      </c>
      <c r="C319" s="7" t="s">
        <v>41</v>
      </c>
      <c r="D319" s="7" t="s">
        <v>155</v>
      </c>
      <c r="E319" s="20" t="s">
        <v>262</v>
      </c>
      <c r="F319" s="18" t="s">
        <v>29</v>
      </c>
      <c r="G319" s="25"/>
      <c r="H319" s="25"/>
      <c r="I319" s="25"/>
      <c r="J319" s="26">
        <v>11</v>
      </c>
      <c r="K319" s="26"/>
      <c r="L319" s="25"/>
      <c r="M319" s="21"/>
      <c r="N319" s="8"/>
      <c r="O319" s="8"/>
      <c r="P319" s="7" t="s">
        <v>90</v>
      </c>
      <c r="Q319" s="7" t="s">
        <v>155</v>
      </c>
      <c r="R319" s="7" t="s">
        <v>24</v>
      </c>
      <c r="S319" s="7" t="s">
        <v>108</v>
      </c>
      <c r="T319" s="9" t="s">
        <v>109</v>
      </c>
      <c r="U319" s="12" t="s">
        <v>468</v>
      </c>
      <c r="V319" s="7" t="s">
        <v>407</v>
      </c>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c r="EJ319" s="10"/>
      <c r="EK319" s="10"/>
      <c r="EL319" s="10"/>
      <c r="EM319" s="10"/>
      <c r="EN319" s="10"/>
      <c r="EO319" s="10"/>
      <c r="EP319" s="10"/>
      <c r="EQ319" s="10"/>
      <c r="ER319" s="10"/>
      <c r="ES319" s="10"/>
      <c r="ET319" s="10"/>
      <c r="EU319" s="10"/>
      <c r="EV319" s="10"/>
      <c r="EW319" s="10"/>
      <c r="EX319" s="10"/>
      <c r="EY319" s="10"/>
      <c r="EZ319" s="10"/>
      <c r="FA319" s="10"/>
      <c r="FB319" s="10"/>
      <c r="FC319" s="10"/>
      <c r="FD319" s="10"/>
      <c r="FE319" s="10"/>
      <c r="FF319" s="10"/>
      <c r="FG319" s="10"/>
      <c r="FH319" s="10"/>
      <c r="FI319" s="10"/>
      <c r="FJ319" s="10"/>
      <c r="FK319" s="10"/>
      <c r="FL319" s="10"/>
      <c r="FM319" s="10"/>
      <c r="FN319" s="10"/>
      <c r="FO319" s="10"/>
      <c r="FP319" s="10"/>
      <c r="FQ319" s="10"/>
      <c r="FR319" s="10"/>
      <c r="FS319" s="10"/>
      <c r="FT319" s="10"/>
      <c r="FU319" s="10"/>
      <c r="FV319" s="10"/>
      <c r="FW319" s="10"/>
      <c r="FX319" s="10"/>
      <c r="FY319" s="10"/>
      <c r="FZ319" s="10"/>
      <c r="GA319" s="10"/>
      <c r="GB319" s="10"/>
      <c r="GC319" s="10"/>
      <c r="GD319" s="10"/>
      <c r="GE319" s="10"/>
      <c r="GF319" s="10"/>
      <c r="GG319" s="10"/>
      <c r="GH319" s="10"/>
      <c r="GI319" s="10"/>
      <c r="GJ319" s="10"/>
      <c r="GK319" s="10"/>
      <c r="GL319" s="10"/>
      <c r="GM319" s="10"/>
      <c r="GN319" s="10"/>
      <c r="GO319" s="10"/>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c r="HR319" s="10"/>
      <c r="HS319" s="10"/>
      <c r="HT319" s="10"/>
      <c r="HU319" s="10"/>
      <c r="HV319" s="10"/>
      <c r="HW319" s="10"/>
      <c r="HX319" s="10"/>
      <c r="HY319" s="10"/>
      <c r="HZ319" s="10"/>
      <c r="IA319" s="10"/>
      <c r="IB319" s="10"/>
      <c r="IC319" s="10"/>
      <c r="ID319" s="10"/>
      <c r="IE319" s="10"/>
      <c r="IF319" s="10"/>
      <c r="IG319" s="10"/>
      <c r="IH319" s="10"/>
      <c r="II319" s="10"/>
      <c r="IJ319" s="10"/>
      <c r="IK319" s="10"/>
      <c r="IL319" s="10"/>
      <c r="IM319" s="10"/>
      <c r="IN319" s="10"/>
      <c r="IO319" s="10"/>
      <c r="IP319" s="10"/>
      <c r="IQ319" s="10"/>
      <c r="IR319" s="10"/>
      <c r="IS319" s="10"/>
      <c r="IT319" s="10"/>
      <c r="IU319" s="10"/>
      <c r="IV319" s="10"/>
      <c r="IW319" s="10"/>
    </row>
    <row r="320" spans="1:257" s="11" customFormat="1" ht="12" customHeight="1" x14ac:dyDescent="0.2">
      <c r="A320" s="7">
        <v>319</v>
      </c>
      <c r="B320" s="7" t="s">
        <v>40</v>
      </c>
      <c r="C320" s="7" t="s">
        <v>41</v>
      </c>
      <c r="D320" s="7" t="s">
        <v>155</v>
      </c>
      <c r="E320" s="20" t="s">
        <v>684</v>
      </c>
      <c r="F320" s="18" t="s">
        <v>29</v>
      </c>
      <c r="G320" s="25"/>
      <c r="H320" s="25"/>
      <c r="I320" s="25"/>
      <c r="J320" s="26">
        <v>25</v>
      </c>
      <c r="K320" s="26"/>
      <c r="L320" s="25"/>
      <c r="M320" s="21"/>
      <c r="N320" s="8"/>
      <c r="O320" s="8"/>
      <c r="P320" s="7" t="s">
        <v>80</v>
      </c>
      <c r="Q320" s="7" t="s">
        <v>155</v>
      </c>
      <c r="R320" s="7" t="s">
        <v>24</v>
      </c>
      <c r="S320" s="7" t="s">
        <v>111</v>
      </c>
      <c r="T320" s="9" t="s">
        <v>109</v>
      </c>
      <c r="U320" s="12" t="s">
        <v>468</v>
      </c>
      <c r="V320" s="7" t="s">
        <v>407</v>
      </c>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c r="EJ320" s="10"/>
      <c r="EK320" s="10"/>
      <c r="EL320" s="10"/>
      <c r="EM320" s="10"/>
      <c r="EN320" s="10"/>
      <c r="EO320" s="10"/>
      <c r="EP320" s="10"/>
      <c r="EQ320" s="10"/>
      <c r="ER320" s="10"/>
      <c r="ES320" s="10"/>
      <c r="ET320" s="10"/>
      <c r="EU320" s="10"/>
      <c r="EV320" s="10"/>
      <c r="EW320" s="10"/>
      <c r="EX320" s="10"/>
      <c r="EY320" s="10"/>
      <c r="EZ320" s="10"/>
      <c r="FA320" s="10"/>
      <c r="FB320" s="10"/>
      <c r="FC320" s="10"/>
      <c r="FD320" s="10"/>
      <c r="FE320" s="10"/>
      <c r="FF320" s="10"/>
      <c r="FG320" s="10"/>
      <c r="FH320" s="10"/>
      <c r="FI320" s="10"/>
      <c r="FJ320" s="10"/>
      <c r="FK320" s="10"/>
      <c r="FL320" s="10"/>
      <c r="FM320" s="10"/>
      <c r="FN320" s="10"/>
      <c r="FO320" s="10"/>
      <c r="FP320" s="10"/>
      <c r="FQ320" s="10"/>
      <c r="FR320" s="10"/>
      <c r="FS320" s="10"/>
      <c r="FT320" s="10"/>
      <c r="FU320" s="10"/>
      <c r="FV320" s="10"/>
      <c r="FW320" s="10"/>
      <c r="FX320" s="10"/>
      <c r="FY320" s="10"/>
      <c r="FZ320" s="10"/>
      <c r="GA320" s="10"/>
      <c r="GB320" s="10"/>
      <c r="GC320" s="10"/>
      <c r="GD320" s="10"/>
      <c r="GE320" s="10"/>
      <c r="GF320" s="10"/>
      <c r="GG320" s="10"/>
      <c r="GH320" s="10"/>
      <c r="GI320" s="10"/>
      <c r="GJ320" s="10"/>
      <c r="GK320" s="10"/>
      <c r="GL320" s="10"/>
      <c r="GM320" s="10"/>
      <c r="GN320" s="10"/>
      <c r="GO320" s="10"/>
      <c r="GP320" s="10"/>
      <c r="GQ320" s="10"/>
      <c r="GR320" s="10"/>
      <c r="GS320" s="10"/>
      <c r="GT320" s="10"/>
      <c r="GU320" s="10"/>
      <c r="GV320" s="10"/>
      <c r="GW320" s="10"/>
      <c r="GX320" s="10"/>
      <c r="GY320" s="10"/>
      <c r="GZ320" s="10"/>
      <c r="HA320" s="10"/>
      <c r="HB320" s="10"/>
      <c r="HC320" s="10"/>
      <c r="HD320" s="10"/>
      <c r="HE320" s="10"/>
      <c r="HF320" s="10"/>
      <c r="HG320" s="10"/>
      <c r="HH320" s="10"/>
      <c r="HI320" s="10"/>
      <c r="HJ320" s="10"/>
      <c r="HK320" s="10"/>
      <c r="HL320" s="10"/>
      <c r="HM320" s="10"/>
      <c r="HN320" s="10"/>
      <c r="HO320" s="10"/>
      <c r="HP320" s="10"/>
      <c r="HQ320" s="10"/>
      <c r="HR320" s="10"/>
      <c r="HS320" s="10"/>
      <c r="HT320" s="10"/>
      <c r="HU320" s="10"/>
      <c r="HV320" s="10"/>
      <c r="HW320" s="10"/>
      <c r="HX320" s="10"/>
      <c r="HY320" s="10"/>
      <c r="HZ320" s="10"/>
      <c r="IA320" s="10"/>
      <c r="IB320" s="10"/>
      <c r="IC320" s="10"/>
      <c r="ID320" s="10"/>
      <c r="IE320" s="10"/>
      <c r="IF320" s="10"/>
      <c r="IG320" s="10"/>
      <c r="IH320" s="10"/>
      <c r="II320" s="10"/>
      <c r="IJ320" s="10"/>
      <c r="IK320" s="10"/>
      <c r="IL320" s="10"/>
      <c r="IM320" s="10"/>
      <c r="IN320" s="10"/>
      <c r="IO320" s="10"/>
      <c r="IP320" s="10"/>
      <c r="IQ320" s="10"/>
      <c r="IR320" s="10"/>
      <c r="IS320" s="10"/>
      <c r="IT320" s="10"/>
      <c r="IU320" s="10"/>
      <c r="IV320" s="10"/>
      <c r="IW320" s="10"/>
    </row>
    <row r="321" spans="1:257" s="11" customFormat="1" ht="12" customHeight="1" x14ac:dyDescent="0.2">
      <c r="A321" s="7">
        <v>320</v>
      </c>
      <c r="B321" s="7" t="s">
        <v>40</v>
      </c>
      <c r="C321" s="7" t="s">
        <v>41</v>
      </c>
      <c r="D321" s="7" t="s">
        <v>155</v>
      </c>
      <c r="E321" s="20" t="s">
        <v>506</v>
      </c>
      <c r="F321" s="18" t="s">
        <v>29</v>
      </c>
      <c r="G321" s="25"/>
      <c r="H321" s="25"/>
      <c r="I321" s="25"/>
      <c r="J321" s="26">
        <v>20</v>
      </c>
      <c r="K321" s="26"/>
      <c r="L321" s="25"/>
      <c r="M321" s="21"/>
      <c r="N321" s="8"/>
      <c r="O321" s="8"/>
      <c r="P321" s="7" t="s">
        <v>80</v>
      </c>
      <c r="Q321" s="7" t="s">
        <v>155</v>
      </c>
      <c r="R321" s="7" t="s">
        <v>24</v>
      </c>
      <c r="S321" s="7" t="s">
        <v>108</v>
      </c>
      <c r="T321" s="9" t="s">
        <v>109</v>
      </c>
      <c r="U321" s="12" t="s">
        <v>468</v>
      </c>
      <c r="V321" s="7" t="s">
        <v>407</v>
      </c>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c r="EJ321" s="10"/>
      <c r="EK321" s="10"/>
      <c r="EL321" s="10"/>
      <c r="EM321" s="10"/>
      <c r="EN321" s="10"/>
      <c r="EO321" s="10"/>
      <c r="EP321" s="10"/>
      <c r="EQ321" s="10"/>
      <c r="ER321" s="10"/>
      <c r="ES321" s="10"/>
      <c r="ET321" s="10"/>
      <c r="EU321" s="10"/>
      <c r="EV321" s="10"/>
      <c r="EW321" s="10"/>
      <c r="EX321" s="10"/>
      <c r="EY321" s="10"/>
      <c r="EZ321" s="10"/>
      <c r="FA321" s="10"/>
      <c r="FB321" s="10"/>
      <c r="FC321" s="10"/>
      <c r="FD321" s="10"/>
      <c r="FE321" s="10"/>
      <c r="FF321" s="10"/>
      <c r="FG321" s="10"/>
      <c r="FH321" s="10"/>
      <c r="FI321" s="10"/>
      <c r="FJ321" s="10"/>
      <c r="FK321" s="10"/>
      <c r="FL321" s="10"/>
      <c r="FM321" s="10"/>
      <c r="FN321" s="10"/>
      <c r="FO321" s="10"/>
      <c r="FP321" s="10"/>
      <c r="FQ321" s="10"/>
      <c r="FR321" s="10"/>
      <c r="FS321" s="10"/>
      <c r="FT321" s="10"/>
      <c r="FU321" s="10"/>
      <c r="FV321" s="10"/>
      <c r="FW321" s="10"/>
      <c r="FX321" s="10"/>
      <c r="FY321" s="10"/>
      <c r="FZ321" s="10"/>
      <c r="GA321" s="10"/>
      <c r="GB321" s="10"/>
      <c r="GC321" s="10"/>
      <c r="GD321" s="10"/>
      <c r="GE321" s="10"/>
      <c r="GF321" s="10"/>
      <c r="GG321" s="10"/>
      <c r="GH321" s="10"/>
      <c r="GI321" s="10"/>
      <c r="GJ321" s="10"/>
      <c r="GK321" s="10"/>
      <c r="GL321" s="10"/>
      <c r="GM321" s="10"/>
      <c r="GN321" s="10"/>
      <c r="GO321" s="10"/>
      <c r="GP321" s="10"/>
      <c r="GQ321" s="10"/>
      <c r="GR321" s="10"/>
      <c r="GS321" s="10"/>
      <c r="GT321" s="10"/>
      <c r="GU321" s="10"/>
      <c r="GV321" s="10"/>
      <c r="GW321" s="10"/>
      <c r="GX321" s="10"/>
      <c r="GY321" s="10"/>
      <c r="GZ321" s="10"/>
      <c r="HA321" s="10"/>
      <c r="HB321" s="10"/>
      <c r="HC321" s="10"/>
      <c r="HD321" s="10"/>
      <c r="HE321" s="10"/>
      <c r="HF321" s="10"/>
      <c r="HG321" s="10"/>
      <c r="HH321" s="10"/>
      <c r="HI321" s="10"/>
      <c r="HJ321" s="10"/>
      <c r="HK321" s="10"/>
      <c r="HL321" s="10"/>
      <c r="HM321" s="10"/>
      <c r="HN321" s="10"/>
      <c r="HO321" s="10"/>
      <c r="HP321" s="10"/>
      <c r="HQ321" s="10"/>
      <c r="HR321" s="10"/>
      <c r="HS321" s="10"/>
      <c r="HT321" s="10"/>
      <c r="HU321" s="10"/>
      <c r="HV321" s="10"/>
      <c r="HW321" s="10"/>
      <c r="HX321" s="10"/>
      <c r="HY321" s="10"/>
      <c r="HZ321" s="10"/>
      <c r="IA321" s="10"/>
      <c r="IB321" s="10"/>
      <c r="IC321" s="10"/>
      <c r="ID321" s="10"/>
      <c r="IE321" s="10"/>
      <c r="IF321" s="10"/>
      <c r="IG321" s="10"/>
      <c r="IH321" s="10"/>
      <c r="II321" s="10"/>
      <c r="IJ321" s="10"/>
      <c r="IK321" s="10"/>
      <c r="IL321" s="10"/>
      <c r="IM321" s="10"/>
      <c r="IN321" s="10"/>
      <c r="IO321" s="10"/>
      <c r="IP321" s="10"/>
      <c r="IQ321" s="10"/>
      <c r="IR321" s="10"/>
      <c r="IS321" s="10"/>
      <c r="IT321" s="10"/>
      <c r="IU321" s="10"/>
      <c r="IV321" s="10"/>
      <c r="IW321" s="10"/>
    </row>
    <row r="322" spans="1:257" s="11" customFormat="1" ht="12" customHeight="1" x14ac:dyDescent="0.2">
      <c r="A322" s="7">
        <v>321</v>
      </c>
      <c r="B322" s="7" t="s">
        <v>40</v>
      </c>
      <c r="C322" s="7" t="s">
        <v>41</v>
      </c>
      <c r="D322" s="7" t="s">
        <v>155</v>
      </c>
      <c r="E322" s="20" t="s">
        <v>262</v>
      </c>
      <c r="F322" s="18" t="s">
        <v>29</v>
      </c>
      <c r="G322" s="25"/>
      <c r="H322" s="25"/>
      <c r="I322" s="25"/>
      <c r="J322" s="26">
        <v>11</v>
      </c>
      <c r="K322" s="26"/>
      <c r="L322" s="25"/>
      <c r="M322" s="21"/>
      <c r="N322" s="8"/>
      <c r="O322" s="8"/>
      <c r="P322" s="7" t="s">
        <v>80</v>
      </c>
      <c r="Q322" s="7" t="s">
        <v>155</v>
      </c>
      <c r="R322" s="7" t="s">
        <v>24</v>
      </c>
      <c r="S322" s="7" t="s">
        <v>108</v>
      </c>
      <c r="T322" s="9" t="s">
        <v>109</v>
      </c>
      <c r="U322" s="12" t="s">
        <v>468</v>
      </c>
      <c r="V322" s="7" t="s">
        <v>407</v>
      </c>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c r="EJ322" s="10"/>
      <c r="EK322" s="10"/>
      <c r="EL322" s="10"/>
      <c r="EM322" s="10"/>
      <c r="EN322" s="10"/>
      <c r="EO322" s="10"/>
      <c r="EP322" s="10"/>
      <c r="EQ322" s="10"/>
      <c r="ER322" s="10"/>
      <c r="ES322" s="10"/>
      <c r="ET322" s="10"/>
      <c r="EU322" s="10"/>
      <c r="EV322" s="10"/>
      <c r="EW322" s="10"/>
      <c r="EX322" s="10"/>
      <c r="EY322" s="10"/>
      <c r="EZ322" s="10"/>
      <c r="FA322" s="10"/>
      <c r="FB322" s="10"/>
      <c r="FC322" s="10"/>
      <c r="FD322" s="10"/>
      <c r="FE322" s="10"/>
      <c r="FF322" s="10"/>
      <c r="FG322" s="10"/>
      <c r="FH322" s="10"/>
      <c r="FI322" s="10"/>
      <c r="FJ322" s="10"/>
      <c r="FK322" s="10"/>
      <c r="FL322" s="10"/>
      <c r="FM322" s="10"/>
      <c r="FN322" s="10"/>
      <c r="FO322" s="10"/>
      <c r="FP322" s="10"/>
      <c r="FQ322" s="10"/>
      <c r="FR322" s="10"/>
      <c r="FS322" s="10"/>
      <c r="FT322" s="10"/>
      <c r="FU322" s="10"/>
      <c r="FV322" s="10"/>
      <c r="FW322" s="10"/>
      <c r="FX322" s="10"/>
      <c r="FY322" s="10"/>
      <c r="FZ322" s="10"/>
      <c r="GA322" s="10"/>
      <c r="GB322" s="10"/>
      <c r="GC322" s="10"/>
      <c r="GD322" s="10"/>
      <c r="GE322" s="10"/>
      <c r="GF322" s="10"/>
      <c r="GG322" s="10"/>
      <c r="GH322" s="10"/>
      <c r="GI322" s="10"/>
      <c r="GJ322" s="10"/>
      <c r="GK322" s="10"/>
      <c r="GL322" s="10"/>
      <c r="GM322" s="10"/>
      <c r="GN322" s="10"/>
      <c r="GO322" s="10"/>
      <c r="GP322" s="10"/>
      <c r="GQ322" s="10"/>
      <c r="GR322" s="10"/>
      <c r="GS322" s="10"/>
      <c r="GT322" s="10"/>
      <c r="GU322" s="10"/>
      <c r="GV322" s="10"/>
      <c r="GW322" s="10"/>
      <c r="GX322" s="10"/>
      <c r="GY322" s="10"/>
      <c r="GZ322" s="10"/>
      <c r="HA322" s="10"/>
      <c r="HB322" s="10"/>
      <c r="HC322" s="10"/>
      <c r="HD322" s="10"/>
      <c r="HE322" s="10"/>
      <c r="HF322" s="10"/>
      <c r="HG322" s="10"/>
      <c r="HH322" s="10"/>
      <c r="HI322" s="10"/>
      <c r="HJ322" s="10"/>
      <c r="HK322" s="10"/>
      <c r="HL322" s="10"/>
      <c r="HM322" s="10"/>
      <c r="HN322" s="10"/>
      <c r="HO322" s="10"/>
      <c r="HP322" s="10"/>
      <c r="HQ322" s="10"/>
      <c r="HR322" s="10"/>
      <c r="HS322" s="10"/>
      <c r="HT322" s="10"/>
      <c r="HU322" s="10"/>
      <c r="HV322" s="10"/>
      <c r="HW322" s="10"/>
      <c r="HX322" s="10"/>
      <c r="HY322" s="10"/>
      <c r="HZ322" s="10"/>
      <c r="IA322" s="10"/>
      <c r="IB322" s="10"/>
      <c r="IC322" s="10"/>
      <c r="ID322" s="10"/>
      <c r="IE322" s="10"/>
      <c r="IF322" s="10"/>
      <c r="IG322" s="10"/>
      <c r="IH322" s="10"/>
      <c r="II322" s="10"/>
      <c r="IJ322" s="10"/>
      <c r="IK322" s="10"/>
      <c r="IL322" s="10"/>
      <c r="IM322" s="10"/>
      <c r="IN322" s="10"/>
      <c r="IO322" s="10"/>
      <c r="IP322" s="10"/>
      <c r="IQ322" s="10"/>
      <c r="IR322" s="10"/>
      <c r="IS322" s="10"/>
      <c r="IT322" s="10"/>
      <c r="IU322" s="10"/>
      <c r="IV322" s="10"/>
      <c r="IW322" s="10"/>
    </row>
    <row r="323" spans="1:257" s="11" customFormat="1" ht="12" customHeight="1" x14ac:dyDescent="0.2">
      <c r="A323" s="7">
        <v>322</v>
      </c>
      <c r="B323" s="7" t="s">
        <v>40</v>
      </c>
      <c r="C323" s="7" t="s">
        <v>41</v>
      </c>
      <c r="D323" s="7" t="s">
        <v>155</v>
      </c>
      <c r="E323" s="20" t="s">
        <v>685</v>
      </c>
      <c r="F323" s="18" t="s">
        <v>29</v>
      </c>
      <c r="G323" s="25"/>
      <c r="H323" s="25"/>
      <c r="I323" s="25"/>
      <c r="J323" s="26">
        <v>20</v>
      </c>
      <c r="K323" s="26"/>
      <c r="L323" s="25"/>
      <c r="M323" s="21"/>
      <c r="N323" s="8"/>
      <c r="O323" s="8"/>
      <c r="P323" s="7" t="s">
        <v>90</v>
      </c>
      <c r="Q323" s="7" t="s">
        <v>155</v>
      </c>
      <c r="R323" s="7" t="s">
        <v>101</v>
      </c>
      <c r="S323" s="7" t="s">
        <v>193</v>
      </c>
      <c r="T323" s="9" t="s">
        <v>109</v>
      </c>
      <c r="U323" s="12" t="s">
        <v>468</v>
      </c>
      <c r="V323" s="7" t="s">
        <v>407</v>
      </c>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c r="GA323" s="10"/>
      <c r="GB323" s="10"/>
      <c r="GC323" s="10"/>
      <c r="GD323" s="10"/>
      <c r="GE323" s="10"/>
      <c r="GF323" s="10"/>
      <c r="GG323" s="10"/>
      <c r="GH323" s="10"/>
      <c r="GI323" s="10"/>
      <c r="GJ323" s="10"/>
      <c r="GK323" s="10"/>
      <c r="GL323" s="10"/>
      <c r="GM323" s="10"/>
      <c r="GN323" s="10"/>
      <c r="GO323" s="10"/>
      <c r="GP323" s="10"/>
      <c r="GQ323" s="10"/>
      <c r="GR323" s="10"/>
      <c r="GS323" s="10"/>
      <c r="GT323" s="10"/>
      <c r="GU323" s="10"/>
      <c r="GV323" s="10"/>
      <c r="GW323" s="10"/>
      <c r="GX323" s="10"/>
      <c r="GY323" s="10"/>
      <c r="GZ323" s="10"/>
      <c r="HA323" s="10"/>
      <c r="HB323" s="10"/>
      <c r="HC323" s="10"/>
      <c r="HD323" s="10"/>
      <c r="HE323" s="10"/>
      <c r="HF323" s="10"/>
      <c r="HG323" s="10"/>
      <c r="HH323" s="10"/>
      <c r="HI323" s="10"/>
      <c r="HJ323" s="10"/>
      <c r="HK323" s="10"/>
      <c r="HL323" s="10"/>
      <c r="HM323" s="10"/>
      <c r="HN323" s="10"/>
      <c r="HO323" s="10"/>
      <c r="HP323" s="10"/>
      <c r="HQ323" s="10"/>
      <c r="HR323" s="10"/>
      <c r="HS323" s="10"/>
      <c r="HT323" s="10"/>
      <c r="HU323" s="10"/>
      <c r="HV323" s="10"/>
      <c r="HW323" s="10"/>
      <c r="HX323" s="10"/>
      <c r="HY323" s="10"/>
      <c r="HZ323" s="10"/>
      <c r="IA323" s="10"/>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row>
    <row r="324" spans="1:257" s="11" customFormat="1" ht="12" customHeight="1" x14ac:dyDescent="0.2">
      <c r="A324" s="7">
        <v>323</v>
      </c>
      <c r="B324" s="7" t="s">
        <v>40</v>
      </c>
      <c r="C324" s="7" t="s">
        <v>41</v>
      </c>
      <c r="D324" s="7" t="s">
        <v>155</v>
      </c>
      <c r="E324" s="20" t="s">
        <v>506</v>
      </c>
      <c r="F324" s="18" t="s">
        <v>29</v>
      </c>
      <c r="G324" s="25"/>
      <c r="H324" s="25"/>
      <c r="I324" s="25"/>
      <c r="J324" s="26">
        <v>20</v>
      </c>
      <c r="K324" s="26"/>
      <c r="L324" s="25"/>
      <c r="M324" s="21"/>
      <c r="N324" s="8"/>
      <c r="O324" s="8"/>
      <c r="P324" s="7" t="s">
        <v>90</v>
      </c>
      <c r="Q324" s="7" t="s">
        <v>155</v>
      </c>
      <c r="R324" s="7" t="s">
        <v>24</v>
      </c>
      <c r="S324" s="7" t="s">
        <v>108</v>
      </c>
      <c r="T324" s="9" t="s">
        <v>109</v>
      </c>
      <c r="U324" s="12" t="s">
        <v>468</v>
      </c>
      <c r="V324" s="7" t="s">
        <v>407</v>
      </c>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0"/>
      <c r="EX324" s="10"/>
      <c r="EY324" s="10"/>
      <c r="EZ324" s="10"/>
      <c r="FA324" s="10"/>
      <c r="FB324" s="10"/>
      <c r="FC324" s="10"/>
      <c r="FD324" s="10"/>
      <c r="FE324" s="10"/>
      <c r="FF324" s="10"/>
      <c r="FG324" s="10"/>
      <c r="FH324" s="10"/>
      <c r="FI324" s="10"/>
      <c r="FJ324" s="10"/>
      <c r="FK324" s="10"/>
      <c r="FL324" s="10"/>
      <c r="FM324" s="10"/>
      <c r="FN324" s="10"/>
      <c r="FO324" s="10"/>
      <c r="FP324" s="10"/>
      <c r="FQ324" s="10"/>
      <c r="FR324" s="10"/>
      <c r="FS324" s="10"/>
      <c r="FT324" s="10"/>
      <c r="FU324" s="10"/>
      <c r="FV324" s="10"/>
      <c r="FW324" s="10"/>
      <c r="FX324" s="10"/>
      <c r="FY324" s="10"/>
      <c r="FZ324" s="10"/>
      <c r="GA324" s="10"/>
      <c r="GB324" s="10"/>
      <c r="GC324" s="10"/>
      <c r="GD324" s="10"/>
      <c r="GE324" s="10"/>
      <c r="GF324" s="10"/>
      <c r="GG324" s="10"/>
      <c r="GH324" s="10"/>
      <c r="GI324" s="10"/>
      <c r="GJ324" s="10"/>
      <c r="GK324" s="10"/>
      <c r="GL324" s="10"/>
      <c r="GM324" s="10"/>
      <c r="GN324" s="10"/>
      <c r="GO324" s="10"/>
      <c r="GP324" s="10"/>
      <c r="GQ324" s="10"/>
      <c r="GR324" s="10"/>
      <c r="GS324" s="10"/>
      <c r="GT324" s="10"/>
      <c r="GU324" s="10"/>
      <c r="GV324" s="10"/>
      <c r="GW324" s="10"/>
      <c r="GX324" s="10"/>
      <c r="GY324" s="10"/>
      <c r="GZ324" s="10"/>
      <c r="HA324" s="10"/>
      <c r="HB324" s="10"/>
      <c r="HC324" s="10"/>
      <c r="HD324" s="10"/>
      <c r="HE324" s="10"/>
      <c r="HF324" s="10"/>
      <c r="HG324" s="10"/>
      <c r="HH324" s="10"/>
      <c r="HI324" s="10"/>
      <c r="HJ324" s="10"/>
      <c r="HK324" s="10"/>
      <c r="HL324" s="10"/>
      <c r="HM324" s="10"/>
      <c r="HN324" s="10"/>
      <c r="HO324" s="10"/>
      <c r="HP324" s="10"/>
      <c r="HQ324" s="10"/>
      <c r="HR324" s="10"/>
      <c r="HS324" s="10"/>
      <c r="HT324" s="10"/>
      <c r="HU324" s="10"/>
      <c r="HV324" s="10"/>
      <c r="HW324" s="10"/>
      <c r="HX324" s="10"/>
      <c r="HY324" s="10"/>
      <c r="HZ324" s="10"/>
      <c r="IA324" s="10"/>
      <c r="IB324" s="10"/>
      <c r="IC324" s="10"/>
      <c r="ID324" s="10"/>
      <c r="IE324" s="10"/>
      <c r="IF324" s="10"/>
      <c r="IG324" s="10"/>
      <c r="IH324" s="10"/>
      <c r="II324" s="10"/>
      <c r="IJ324" s="10"/>
      <c r="IK324" s="10"/>
      <c r="IL324" s="10"/>
      <c r="IM324" s="10"/>
      <c r="IN324" s="10"/>
      <c r="IO324" s="10"/>
      <c r="IP324" s="10"/>
      <c r="IQ324" s="10"/>
      <c r="IR324" s="10"/>
      <c r="IS324" s="10"/>
      <c r="IT324" s="10"/>
      <c r="IU324" s="10"/>
      <c r="IV324" s="10"/>
      <c r="IW324" s="10"/>
    </row>
    <row r="325" spans="1:257" s="11" customFormat="1" ht="12" customHeight="1" x14ac:dyDescent="0.2">
      <c r="A325" s="7">
        <v>324</v>
      </c>
      <c r="B325" s="7" t="s">
        <v>40</v>
      </c>
      <c r="C325" s="7" t="s">
        <v>41</v>
      </c>
      <c r="D325" s="7" t="s">
        <v>155</v>
      </c>
      <c r="E325" s="20" t="s">
        <v>262</v>
      </c>
      <c r="F325" s="18" t="s">
        <v>29</v>
      </c>
      <c r="G325" s="25"/>
      <c r="H325" s="25"/>
      <c r="I325" s="25"/>
      <c r="J325" s="26">
        <v>11</v>
      </c>
      <c r="K325" s="26"/>
      <c r="L325" s="25"/>
      <c r="M325" s="21"/>
      <c r="N325" s="8"/>
      <c r="O325" s="8"/>
      <c r="P325" s="7" t="s">
        <v>90</v>
      </c>
      <c r="Q325" s="7" t="s">
        <v>155</v>
      </c>
      <c r="R325" s="7" t="s">
        <v>24</v>
      </c>
      <c r="S325" s="7" t="s">
        <v>108</v>
      </c>
      <c r="T325" s="9" t="s">
        <v>109</v>
      </c>
      <c r="U325" s="12" t="s">
        <v>468</v>
      </c>
      <c r="V325" s="7" t="s">
        <v>407</v>
      </c>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0"/>
      <c r="EX325" s="10"/>
      <c r="EY325" s="10"/>
      <c r="EZ325" s="10"/>
      <c r="FA325" s="10"/>
      <c r="FB325" s="10"/>
      <c r="FC325" s="10"/>
      <c r="FD325" s="10"/>
      <c r="FE325" s="10"/>
      <c r="FF325" s="10"/>
      <c r="FG325" s="10"/>
      <c r="FH325" s="10"/>
      <c r="FI325" s="10"/>
      <c r="FJ325" s="10"/>
      <c r="FK325" s="10"/>
      <c r="FL325" s="10"/>
      <c r="FM325" s="10"/>
      <c r="FN325" s="10"/>
      <c r="FO325" s="10"/>
      <c r="FP325" s="10"/>
      <c r="FQ325" s="10"/>
      <c r="FR325" s="10"/>
      <c r="FS325" s="10"/>
      <c r="FT325" s="10"/>
      <c r="FU325" s="10"/>
      <c r="FV325" s="10"/>
      <c r="FW325" s="10"/>
      <c r="FX325" s="10"/>
      <c r="FY325" s="10"/>
      <c r="FZ325" s="10"/>
      <c r="GA325" s="10"/>
      <c r="GB325" s="10"/>
      <c r="GC325" s="10"/>
      <c r="GD325" s="10"/>
      <c r="GE325" s="10"/>
      <c r="GF325" s="10"/>
      <c r="GG325" s="10"/>
      <c r="GH325" s="10"/>
      <c r="GI325" s="10"/>
      <c r="GJ325" s="10"/>
      <c r="GK325" s="10"/>
      <c r="GL325" s="10"/>
      <c r="GM325" s="10"/>
      <c r="GN325" s="10"/>
      <c r="GO325" s="10"/>
      <c r="GP325" s="10"/>
      <c r="GQ325" s="10"/>
      <c r="GR325" s="10"/>
      <c r="GS325" s="10"/>
      <c r="GT325" s="10"/>
      <c r="GU325" s="10"/>
      <c r="GV325" s="10"/>
      <c r="GW325" s="10"/>
      <c r="GX325" s="10"/>
      <c r="GY325" s="10"/>
      <c r="GZ325" s="10"/>
      <c r="HA325" s="10"/>
      <c r="HB325" s="10"/>
      <c r="HC325" s="10"/>
      <c r="HD325" s="10"/>
      <c r="HE325" s="10"/>
      <c r="HF325" s="10"/>
      <c r="HG325" s="10"/>
      <c r="HH325" s="10"/>
      <c r="HI325" s="10"/>
      <c r="HJ325" s="10"/>
      <c r="HK325" s="10"/>
      <c r="HL325" s="10"/>
      <c r="HM325" s="10"/>
      <c r="HN325" s="10"/>
      <c r="HO325" s="10"/>
      <c r="HP325" s="10"/>
      <c r="HQ325" s="10"/>
      <c r="HR325" s="10"/>
      <c r="HS325" s="10"/>
      <c r="HT325" s="10"/>
      <c r="HU325" s="10"/>
      <c r="HV325" s="10"/>
      <c r="HW325" s="10"/>
      <c r="HX325" s="10"/>
      <c r="HY325" s="10"/>
      <c r="HZ325" s="10"/>
      <c r="IA325" s="10"/>
      <c r="IB325" s="10"/>
      <c r="IC325" s="10"/>
      <c r="ID325" s="10"/>
      <c r="IE325" s="10"/>
      <c r="IF325" s="10"/>
      <c r="IG325" s="10"/>
      <c r="IH325" s="10"/>
      <c r="II325" s="10"/>
      <c r="IJ325" s="10"/>
      <c r="IK325" s="10"/>
      <c r="IL325" s="10"/>
      <c r="IM325" s="10"/>
      <c r="IN325" s="10"/>
      <c r="IO325" s="10"/>
      <c r="IP325" s="10"/>
      <c r="IQ325" s="10"/>
      <c r="IR325" s="10"/>
      <c r="IS325" s="10"/>
      <c r="IT325" s="10"/>
      <c r="IU325" s="10"/>
      <c r="IV325" s="10"/>
      <c r="IW325" s="10"/>
    </row>
    <row r="326" spans="1:257" s="11" customFormat="1" ht="12" customHeight="1" x14ac:dyDescent="0.2">
      <c r="A326" s="7">
        <v>325</v>
      </c>
      <c r="B326" s="7" t="s">
        <v>40</v>
      </c>
      <c r="C326" s="7" t="s">
        <v>41</v>
      </c>
      <c r="D326" s="7" t="s">
        <v>155</v>
      </c>
      <c r="E326" s="20" t="s">
        <v>686</v>
      </c>
      <c r="F326" s="18" t="s">
        <v>29</v>
      </c>
      <c r="G326" s="25"/>
      <c r="H326" s="25"/>
      <c r="I326" s="25"/>
      <c r="J326" s="26">
        <v>60</v>
      </c>
      <c r="K326" s="26"/>
      <c r="L326" s="25"/>
      <c r="M326" s="21"/>
      <c r="N326" s="8"/>
      <c r="O326" s="8"/>
      <c r="P326" s="7" t="s">
        <v>90</v>
      </c>
      <c r="Q326" s="7" t="s">
        <v>155</v>
      </c>
      <c r="R326" s="7" t="s">
        <v>24</v>
      </c>
      <c r="S326" s="7" t="s">
        <v>194</v>
      </c>
      <c r="T326" s="9" t="s">
        <v>109</v>
      </c>
      <c r="U326" s="12" t="s">
        <v>468</v>
      </c>
      <c r="V326" s="7" t="s">
        <v>407</v>
      </c>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0"/>
      <c r="EX326" s="10"/>
      <c r="EY326" s="10"/>
      <c r="EZ326" s="10"/>
      <c r="FA326" s="10"/>
      <c r="FB326" s="10"/>
      <c r="FC326" s="10"/>
      <c r="FD326" s="10"/>
      <c r="FE326" s="10"/>
      <c r="FF326" s="10"/>
      <c r="FG326" s="10"/>
      <c r="FH326" s="10"/>
      <c r="FI326" s="10"/>
      <c r="FJ326" s="10"/>
      <c r="FK326" s="10"/>
      <c r="FL326" s="10"/>
      <c r="FM326" s="10"/>
      <c r="FN326" s="10"/>
      <c r="FO326" s="10"/>
      <c r="FP326" s="10"/>
      <c r="FQ326" s="10"/>
      <c r="FR326" s="10"/>
      <c r="FS326" s="10"/>
      <c r="FT326" s="10"/>
      <c r="FU326" s="10"/>
      <c r="FV326" s="10"/>
      <c r="FW326" s="10"/>
      <c r="FX326" s="10"/>
      <c r="FY326" s="10"/>
      <c r="FZ326" s="10"/>
      <c r="GA326" s="10"/>
      <c r="GB326" s="10"/>
      <c r="GC326" s="10"/>
      <c r="GD326" s="10"/>
      <c r="GE326" s="10"/>
      <c r="GF326" s="10"/>
      <c r="GG326" s="10"/>
      <c r="GH326" s="10"/>
      <c r="GI326" s="10"/>
      <c r="GJ326" s="10"/>
      <c r="GK326" s="10"/>
      <c r="GL326" s="10"/>
      <c r="GM326" s="10"/>
      <c r="GN326" s="10"/>
      <c r="GO326" s="10"/>
      <c r="GP326" s="10"/>
      <c r="GQ326" s="10"/>
      <c r="GR326" s="10"/>
      <c r="GS326" s="10"/>
      <c r="GT326" s="10"/>
      <c r="GU326" s="10"/>
      <c r="GV326" s="10"/>
      <c r="GW326" s="10"/>
      <c r="GX326" s="10"/>
      <c r="GY326" s="10"/>
      <c r="GZ326" s="10"/>
      <c r="HA326" s="10"/>
      <c r="HB326" s="10"/>
      <c r="HC326" s="10"/>
      <c r="HD326" s="10"/>
      <c r="HE326" s="10"/>
      <c r="HF326" s="10"/>
      <c r="HG326" s="10"/>
      <c r="HH326" s="10"/>
      <c r="HI326" s="10"/>
      <c r="HJ326" s="10"/>
      <c r="HK326" s="10"/>
      <c r="HL326" s="10"/>
      <c r="HM326" s="10"/>
      <c r="HN326" s="10"/>
      <c r="HO326" s="10"/>
      <c r="HP326" s="10"/>
      <c r="HQ326" s="10"/>
      <c r="HR326" s="10"/>
      <c r="HS326" s="10"/>
      <c r="HT326" s="10"/>
      <c r="HU326" s="10"/>
      <c r="HV326" s="10"/>
      <c r="HW326" s="10"/>
      <c r="HX326" s="10"/>
      <c r="HY326" s="10"/>
      <c r="HZ326" s="10"/>
      <c r="IA326" s="10"/>
      <c r="IB326" s="10"/>
      <c r="IC326" s="10"/>
      <c r="ID326" s="10"/>
      <c r="IE326" s="10"/>
      <c r="IF326" s="10"/>
      <c r="IG326" s="10"/>
      <c r="IH326" s="10"/>
      <c r="II326" s="10"/>
      <c r="IJ326" s="10"/>
      <c r="IK326" s="10"/>
      <c r="IL326" s="10"/>
      <c r="IM326" s="10"/>
      <c r="IN326" s="10"/>
      <c r="IO326" s="10"/>
      <c r="IP326" s="10"/>
      <c r="IQ326" s="10"/>
      <c r="IR326" s="10"/>
      <c r="IS326" s="10"/>
      <c r="IT326" s="10"/>
      <c r="IU326" s="10"/>
      <c r="IV326" s="10"/>
      <c r="IW326" s="10"/>
    </row>
    <row r="327" spans="1:257" s="11" customFormat="1" ht="12" customHeight="1" x14ac:dyDescent="0.2">
      <c r="A327" s="7">
        <v>326</v>
      </c>
      <c r="B327" s="7" t="s">
        <v>40</v>
      </c>
      <c r="C327" s="7" t="s">
        <v>41</v>
      </c>
      <c r="D327" s="7" t="s">
        <v>155</v>
      </c>
      <c r="E327" s="20" t="s">
        <v>506</v>
      </c>
      <c r="F327" s="18" t="s">
        <v>29</v>
      </c>
      <c r="G327" s="25"/>
      <c r="H327" s="25"/>
      <c r="I327" s="25"/>
      <c r="J327" s="26">
        <v>20</v>
      </c>
      <c r="K327" s="26"/>
      <c r="L327" s="25"/>
      <c r="M327" s="21"/>
      <c r="N327" s="8"/>
      <c r="O327" s="8"/>
      <c r="P327" s="7" t="s">
        <v>90</v>
      </c>
      <c r="Q327" s="7" t="s">
        <v>155</v>
      </c>
      <c r="R327" s="7" t="s">
        <v>24</v>
      </c>
      <c r="S327" s="7" t="s">
        <v>108</v>
      </c>
      <c r="T327" s="9" t="s">
        <v>109</v>
      </c>
      <c r="U327" s="12" t="s">
        <v>468</v>
      </c>
      <c r="V327" s="7" t="s">
        <v>407</v>
      </c>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0"/>
      <c r="EX327" s="10"/>
      <c r="EY327" s="10"/>
      <c r="EZ327" s="10"/>
      <c r="FA327" s="10"/>
      <c r="FB327" s="10"/>
      <c r="FC327" s="10"/>
      <c r="FD327" s="10"/>
      <c r="FE327" s="10"/>
      <c r="FF327" s="10"/>
      <c r="FG327" s="10"/>
      <c r="FH327" s="10"/>
      <c r="FI327" s="10"/>
      <c r="FJ327" s="10"/>
      <c r="FK327" s="10"/>
      <c r="FL327" s="10"/>
      <c r="FM327" s="10"/>
      <c r="FN327" s="10"/>
      <c r="FO327" s="10"/>
      <c r="FP327" s="10"/>
      <c r="FQ327" s="10"/>
      <c r="FR327" s="10"/>
      <c r="FS327" s="10"/>
      <c r="FT327" s="10"/>
      <c r="FU327" s="10"/>
      <c r="FV327" s="10"/>
      <c r="FW327" s="10"/>
      <c r="FX327" s="10"/>
      <c r="FY327" s="10"/>
      <c r="FZ327" s="10"/>
      <c r="GA327" s="10"/>
      <c r="GB327" s="10"/>
      <c r="GC327" s="10"/>
      <c r="GD327" s="10"/>
      <c r="GE327" s="10"/>
      <c r="GF327" s="10"/>
      <c r="GG327" s="10"/>
      <c r="GH327" s="10"/>
      <c r="GI327" s="10"/>
      <c r="GJ327" s="10"/>
      <c r="GK327" s="10"/>
      <c r="GL327" s="10"/>
      <c r="GM327" s="10"/>
      <c r="GN327" s="10"/>
      <c r="GO327" s="10"/>
      <c r="GP327" s="10"/>
      <c r="GQ327" s="10"/>
      <c r="GR327" s="10"/>
      <c r="GS327" s="10"/>
      <c r="GT327" s="10"/>
      <c r="GU327" s="10"/>
      <c r="GV327" s="10"/>
      <c r="GW327" s="10"/>
      <c r="GX327" s="10"/>
      <c r="GY327" s="10"/>
      <c r="GZ327" s="10"/>
      <c r="HA327" s="10"/>
      <c r="HB327" s="10"/>
      <c r="HC327" s="10"/>
      <c r="HD327" s="10"/>
      <c r="HE327" s="10"/>
      <c r="HF327" s="10"/>
      <c r="HG327" s="10"/>
      <c r="HH327" s="10"/>
      <c r="HI327" s="10"/>
      <c r="HJ327" s="10"/>
      <c r="HK327" s="10"/>
      <c r="HL327" s="10"/>
      <c r="HM327" s="10"/>
      <c r="HN327" s="10"/>
      <c r="HO327" s="10"/>
      <c r="HP327" s="10"/>
      <c r="HQ327" s="10"/>
      <c r="HR327" s="10"/>
      <c r="HS327" s="10"/>
      <c r="HT327" s="10"/>
      <c r="HU327" s="10"/>
      <c r="HV327" s="10"/>
      <c r="HW327" s="10"/>
      <c r="HX327" s="10"/>
      <c r="HY327" s="10"/>
      <c r="HZ327" s="10"/>
      <c r="IA327" s="10"/>
      <c r="IB327" s="10"/>
      <c r="IC327" s="10"/>
      <c r="ID327" s="10"/>
      <c r="IE327" s="10"/>
      <c r="IF327" s="10"/>
      <c r="IG327" s="10"/>
      <c r="IH327" s="10"/>
      <c r="II327" s="10"/>
      <c r="IJ327" s="10"/>
      <c r="IK327" s="10"/>
      <c r="IL327" s="10"/>
      <c r="IM327" s="10"/>
      <c r="IN327" s="10"/>
      <c r="IO327" s="10"/>
      <c r="IP327" s="10"/>
      <c r="IQ327" s="10"/>
      <c r="IR327" s="10"/>
      <c r="IS327" s="10"/>
      <c r="IT327" s="10"/>
      <c r="IU327" s="10"/>
      <c r="IV327" s="10"/>
      <c r="IW327" s="10"/>
    </row>
    <row r="328" spans="1:257" s="11" customFormat="1" ht="12" customHeight="1" x14ac:dyDescent="0.2">
      <c r="A328" s="7">
        <v>327</v>
      </c>
      <c r="B328" s="7" t="s">
        <v>40</v>
      </c>
      <c r="C328" s="7" t="s">
        <v>41</v>
      </c>
      <c r="D328" s="7" t="s">
        <v>155</v>
      </c>
      <c r="E328" s="20" t="s">
        <v>262</v>
      </c>
      <c r="F328" s="18" t="s">
        <v>29</v>
      </c>
      <c r="G328" s="25"/>
      <c r="H328" s="25"/>
      <c r="I328" s="25"/>
      <c r="J328" s="26">
        <v>11</v>
      </c>
      <c r="K328" s="26"/>
      <c r="L328" s="25"/>
      <c r="M328" s="21"/>
      <c r="N328" s="8"/>
      <c r="O328" s="8"/>
      <c r="P328" s="7" t="s">
        <v>90</v>
      </c>
      <c r="Q328" s="7" t="s">
        <v>155</v>
      </c>
      <c r="R328" s="7" t="s">
        <v>24</v>
      </c>
      <c r="S328" s="7" t="s">
        <v>108</v>
      </c>
      <c r="T328" s="9" t="s">
        <v>109</v>
      </c>
      <c r="U328" s="12" t="s">
        <v>468</v>
      </c>
      <c r="V328" s="7" t="s">
        <v>407</v>
      </c>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0"/>
      <c r="EX328" s="10"/>
      <c r="EY328" s="10"/>
      <c r="EZ328" s="10"/>
      <c r="FA328" s="10"/>
      <c r="FB328" s="10"/>
      <c r="FC328" s="10"/>
      <c r="FD328" s="10"/>
      <c r="FE328" s="10"/>
      <c r="FF328" s="10"/>
      <c r="FG328" s="10"/>
      <c r="FH328" s="10"/>
      <c r="FI328" s="10"/>
      <c r="FJ328" s="10"/>
      <c r="FK328" s="10"/>
      <c r="FL328" s="10"/>
      <c r="FM328" s="10"/>
      <c r="FN328" s="10"/>
      <c r="FO328" s="10"/>
      <c r="FP328" s="10"/>
      <c r="FQ328" s="10"/>
      <c r="FR328" s="10"/>
      <c r="FS328" s="10"/>
      <c r="FT328" s="10"/>
      <c r="FU328" s="10"/>
      <c r="FV328" s="10"/>
      <c r="FW328" s="10"/>
      <c r="FX328" s="10"/>
      <c r="FY328" s="10"/>
      <c r="FZ328" s="10"/>
      <c r="GA328" s="10"/>
      <c r="GB328" s="10"/>
      <c r="GC328" s="10"/>
      <c r="GD328" s="10"/>
      <c r="GE328" s="10"/>
      <c r="GF328" s="10"/>
      <c r="GG328" s="10"/>
      <c r="GH328" s="10"/>
      <c r="GI328" s="10"/>
      <c r="GJ328" s="10"/>
      <c r="GK328" s="10"/>
      <c r="GL328" s="10"/>
      <c r="GM328" s="10"/>
      <c r="GN328" s="10"/>
      <c r="GO328" s="10"/>
      <c r="GP328" s="10"/>
      <c r="GQ328" s="10"/>
      <c r="GR328" s="10"/>
      <c r="GS328" s="10"/>
      <c r="GT328" s="10"/>
      <c r="GU328" s="10"/>
      <c r="GV328" s="10"/>
      <c r="GW328" s="10"/>
      <c r="GX328" s="10"/>
      <c r="GY328" s="10"/>
      <c r="GZ328" s="10"/>
      <c r="HA328" s="10"/>
      <c r="HB328" s="10"/>
      <c r="HC328" s="10"/>
      <c r="HD328" s="10"/>
      <c r="HE328" s="10"/>
      <c r="HF328" s="10"/>
      <c r="HG328" s="10"/>
      <c r="HH328" s="10"/>
      <c r="HI328" s="10"/>
      <c r="HJ328" s="10"/>
      <c r="HK328" s="10"/>
      <c r="HL328" s="10"/>
      <c r="HM328" s="10"/>
      <c r="HN328" s="10"/>
      <c r="HO328" s="10"/>
      <c r="HP328" s="10"/>
      <c r="HQ328" s="10"/>
      <c r="HR328" s="10"/>
      <c r="HS328" s="10"/>
      <c r="HT328" s="10"/>
      <c r="HU328" s="10"/>
      <c r="HV328" s="10"/>
      <c r="HW328" s="10"/>
      <c r="HX328" s="10"/>
      <c r="HY328" s="10"/>
      <c r="HZ328" s="10"/>
      <c r="IA328" s="10"/>
      <c r="IB328" s="10"/>
      <c r="IC328" s="10"/>
      <c r="ID328" s="10"/>
      <c r="IE328" s="10"/>
      <c r="IF328" s="10"/>
      <c r="IG328" s="10"/>
      <c r="IH328" s="10"/>
      <c r="II328" s="10"/>
      <c r="IJ328" s="10"/>
      <c r="IK328" s="10"/>
      <c r="IL328" s="10"/>
      <c r="IM328" s="10"/>
      <c r="IN328" s="10"/>
      <c r="IO328" s="10"/>
      <c r="IP328" s="10"/>
      <c r="IQ328" s="10"/>
      <c r="IR328" s="10"/>
      <c r="IS328" s="10"/>
      <c r="IT328" s="10"/>
      <c r="IU328" s="10"/>
      <c r="IV328" s="10"/>
      <c r="IW328" s="10"/>
    </row>
    <row r="329" spans="1:257" s="11" customFormat="1" ht="12" customHeight="1" x14ac:dyDescent="0.2">
      <c r="A329" s="7">
        <v>328</v>
      </c>
      <c r="B329" s="7" t="s">
        <v>40</v>
      </c>
      <c r="C329" s="7" t="s">
        <v>41</v>
      </c>
      <c r="D329" s="7" t="s">
        <v>155</v>
      </c>
      <c r="E329" s="20" t="s">
        <v>605</v>
      </c>
      <c r="F329" s="18" t="s">
        <v>29</v>
      </c>
      <c r="G329" s="25"/>
      <c r="H329" s="25"/>
      <c r="I329" s="25"/>
      <c r="J329" s="26">
        <v>15</v>
      </c>
      <c r="K329" s="26"/>
      <c r="L329" s="25"/>
      <c r="M329" s="21"/>
      <c r="N329" s="8"/>
      <c r="O329" s="8"/>
      <c r="P329" s="7" t="s">
        <v>23</v>
      </c>
      <c r="Q329" s="7" t="s">
        <v>155</v>
      </c>
      <c r="R329" s="7" t="s">
        <v>24</v>
      </c>
      <c r="S329" s="7" t="s">
        <v>195</v>
      </c>
      <c r="T329" s="9" t="s">
        <v>109</v>
      </c>
      <c r="U329" s="12" t="s">
        <v>468</v>
      </c>
      <c r="V329" s="7" t="s">
        <v>407</v>
      </c>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0"/>
      <c r="EX329" s="10"/>
      <c r="EY329" s="10"/>
      <c r="EZ329" s="10"/>
      <c r="FA329" s="10"/>
      <c r="FB329" s="10"/>
      <c r="FC329" s="10"/>
      <c r="FD329" s="10"/>
      <c r="FE329" s="10"/>
      <c r="FF329" s="10"/>
      <c r="FG329" s="10"/>
      <c r="FH329" s="10"/>
      <c r="FI329" s="10"/>
      <c r="FJ329" s="10"/>
      <c r="FK329" s="10"/>
      <c r="FL329" s="10"/>
      <c r="FM329" s="10"/>
      <c r="FN329" s="10"/>
      <c r="FO329" s="10"/>
      <c r="FP329" s="10"/>
      <c r="FQ329" s="10"/>
      <c r="FR329" s="10"/>
      <c r="FS329" s="10"/>
      <c r="FT329" s="10"/>
      <c r="FU329" s="10"/>
      <c r="FV329" s="10"/>
      <c r="FW329" s="10"/>
      <c r="FX329" s="10"/>
      <c r="FY329" s="10"/>
      <c r="FZ329" s="10"/>
      <c r="GA329" s="10"/>
      <c r="GB329" s="10"/>
      <c r="GC329" s="10"/>
      <c r="GD329" s="10"/>
      <c r="GE329" s="10"/>
      <c r="GF329" s="10"/>
      <c r="GG329" s="10"/>
      <c r="GH329" s="10"/>
      <c r="GI329" s="10"/>
      <c r="GJ329" s="10"/>
      <c r="GK329" s="10"/>
      <c r="GL329" s="10"/>
      <c r="GM329" s="10"/>
      <c r="GN329" s="10"/>
      <c r="GO329" s="10"/>
      <c r="GP329" s="10"/>
      <c r="GQ329" s="10"/>
      <c r="GR329" s="10"/>
      <c r="GS329" s="10"/>
      <c r="GT329" s="10"/>
      <c r="GU329" s="10"/>
      <c r="GV329" s="10"/>
      <c r="GW329" s="10"/>
      <c r="GX329" s="10"/>
      <c r="GY329" s="10"/>
      <c r="GZ329" s="10"/>
      <c r="HA329" s="10"/>
      <c r="HB329" s="10"/>
      <c r="HC329" s="10"/>
      <c r="HD329" s="10"/>
      <c r="HE329" s="10"/>
      <c r="HF329" s="10"/>
      <c r="HG329" s="10"/>
      <c r="HH329" s="10"/>
      <c r="HI329" s="10"/>
      <c r="HJ329" s="10"/>
      <c r="HK329" s="10"/>
      <c r="HL329" s="10"/>
      <c r="HM329" s="10"/>
      <c r="HN329" s="10"/>
      <c r="HO329" s="10"/>
      <c r="HP329" s="10"/>
      <c r="HQ329" s="10"/>
      <c r="HR329" s="10"/>
      <c r="HS329" s="10"/>
      <c r="HT329" s="10"/>
      <c r="HU329" s="10"/>
      <c r="HV329" s="10"/>
      <c r="HW329" s="10"/>
      <c r="HX329" s="10"/>
      <c r="HY329" s="10"/>
      <c r="HZ329" s="10"/>
      <c r="IA329" s="10"/>
      <c r="IB329" s="10"/>
      <c r="IC329" s="10"/>
      <c r="ID329" s="10"/>
      <c r="IE329" s="10"/>
      <c r="IF329" s="10"/>
      <c r="IG329" s="10"/>
      <c r="IH329" s="10"/>
      <c r="II329" s="10"/>
      <c r="IJ329" s="10"/>
      <c r="IK329" s="10"/>
      <c r="IL329" s="10"/>
      <c r="IM329" s="10"/>
      <c r="IN329" s="10"/>
      <c r="IO329" s="10"/>
      <c r="IP329" s="10"/>
      <c r="IQ329" s="10"/>
      <c r="IR329" s="10"/>
      <c r="IS329" s="10"/>
      <c r="IT329" s="10"/>
      <c r="IU329" s="10"/>
      <c r="IV329" s="10"/>
      <c r="IW329" s="10"/>
    </row>
    <row r="330" spans="1:257" s="11" customFormat="1" ht="12" customHeight="1" x14ac:dyDescent="0.2">
      <c r="A330" s="7">
        <v>329</v>
      </c>
      <c r="B330" s="7" t="s">
        <v>45</v>
      </c>
      <c r="C330" s="7" t="s">
        <v>46</v>
      </c>
      <c r="D330" s="7" t="s">
        <v>155</v>
      </c>
      <c r="E330" s="20" t="s">
        <v>546</v>
      </c>
      <c r="F330" s="18" t="s">
        <v>22</v>
      </c>
      <c r="G330" s="25"/>
      <c r="H330" s="25"/>
      <c r="I330" s="25"/>
      <c r="J330" s="26"/>
      <c r="K330" s="26">
        <v>60</v>
      </c>
      <c r="L330" s="25"/>
      <c r="M330" s="21"/>
      <c r="N330" s="8"/>
      <c r="O330" s="8"/>
      <c r="P330" s="7" t="s">
        <v>23</v>
      </c>
      <c r="Q330" s="7" t="s">
        <v>156</v>
      </c>
      <c r="R330" s="7" t="s">
        <v>24</v>
      </c>
      <c r="S330" s="7" t="s">
        <v>27</v>
      </c>
      <c r="T330" s="9" t="s">
        <v>51</v>
      </c>
      <c r="U330" s="9" t="s">
        <v>481</v>
      </c>
      <c r="V330" s="7" t="s">
        <v>408</v>
      </c>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c r="GA330" s="10"/>
      <c r="GB330" s="10"/>
      <c r="GC330" s="10"/>
      <c r="GD330" s="10"/>
      <c r="GE330" s="10"/>
      <c r="GF330" s="10"/>
      <c r="GG330" s="10"/>
      <c r="GH330" s="10"/>
      <c r="GI330" s="10"/>
      <c r="GJ330" s="10"/>
      <c r="GK330" s="10"/>
      <c r="GL330" s="10"/>
      <c r="GM330" s="10"/>
      <c r="GN330" s="10"/>
      <c r="GO330" s="10"/>
      <c r="GP330" s="10"/>
      <c r="GQ330" s="10"/>
      <c r="GR330" s="10"/>
      <c r="GS330" s="10"/>
      <c r="GT330" s="10"/>
      <c r="GU330" s="10"/>
      <c r="GV330" s="10"/>
      <c r="GW330" s="10"/>
      <c r="GX330" s="10"/>
      <c r="GY330" s="10"/>
      <c r="GZ330" s="10"/>
      <c r="HA330" s="10"/>
      <c r="HB330" s="10"/>
      <c r="HC330" s="10"/>
      <c r="HD330" s="10"/>
      <c r="HE330" s="10"/>
      <c r="HF330" s="10"/>
      <c r="HG330" s="10"/>
      <c r="HH330" s="10"/>
      <c r="HI330" s="10"/>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row>
    <row r="331" spans="1:257" s="11" customFormat="1" ht="12" customHeight="1" x14ac:dyDescent="0.2">
      <c r="A331" s="7">
        <v>330</v>
      </c>
      <c r="B331" s="7" t="s">
        <v>45</v>
      </c>
      <c r="C331" s="7" t="s">
        <v>46</v>
      </c>
      <c r="D331" s="7" t="s">
        <v>155</v>
      </c>
      <c r="E331" s="20" t="s">
        <v>687</v>
      </c>
      <c r="F331" s="18" t="s">
        <v>22</v>
      </c>
      <c r="G331" s="25">
        <v>2.5000000000000001E-3</v>
      </c>
      <c r="H331" s="25">
        <v>2.5000000000000001E-3</v>
      </c>
      <c r="I331" s="25">
        <v>2.5000000000000001E-3</v>
      </c>
      <c r="J331" s="26">
        <v>60</v>
      </c>
      <c r="K331" s="26"/>
      <c r="L331" s="25"/>
      <c r="M331" s="21"/>
      <c r="N331" s="8"/>
      <c r="O331" s="8"/>
      <c r="P331" s="7" t="s">
        <v>80</v>
      </c>
      <c r="Q331" s="7" t="s">
        <v>155</v>
      </c>
      <c r="R331" s="7" t="s">
        <v>24</v>
      </c>
      <c r="S331" s="7" t="s">
        <v>27</v>
      </c>
      <c r="T331" s="9" t="s">
        <v>51</v>
      </c>
      <c r="U331" s="9" t="s">
        <v>481</v>
      </c>
      <c r="V331" s="7" t="s">
        <v>408</v>
      </c>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0"/>
      <c r="EX331" s="10"/>
      <c r="EY331" s="10"/>
      <c r="EZ331" s="10"/>
      <c r="FA331" s="10"/>
      <c r="FB331" s="10"/>
      <c r="FC331" s="10"/>
      <c r="FD331" s="10"/>
      <c r="FE331" s="10"/>
      <c r="FF331" s="10"/>
      <c r="FG331" s="10"/>
      <c r="FH331" s="10"/>
      <c r="FI331" s="10"/>
      <c r="FJ331" s="10"/>
      <c r="FK331" s="10"/>
      <c r="FL331" s="10"/>
      <c r="FM331" s="10"/>
      <c r="FN331" s="10"/>
      <c r="FO331" s="10"/>
      <c r="FP331" s="10"/>
      <c r="FQ331" s="10"/>
      <c r="FR331" s="10"/>
      <c r="FS331" s="10"/>
      <c r="FT331" s="10"/>
      <c r="FU331" s="10"/>
      <c r="FV331" s="10"/>
      <c r="FW331" s="10"/>
      <c r="FX331" s="10"/>
      <c r="FY331" s="10"/>
      <c r="FZ331" s="10"/>
      <c r="GA331" s="10"/>
      <c r="GB331" s="10"/>
      <c r="GC331" s="10"/>
      <c r="GD331" s="10"/>
      <c r="GE331" s="10"/>
      <c r="GF331" s="10"/>
      <c r="GG331" s="10"/>
      <c r="GH331" s="10"/>
      <c r="GI331" s="10"/>
      <c r="GJ331" s="10"/>
      <c r="GK331" s="10"/>
      <c r="GL331" s="10"/>
      <c r="GM331" s="10"/>
      <c r="GN331" s="10"/>
      <c r="GO331" s="10"/>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c r="HR331" s="10"/>
      <c r="HS331" s="10"/>
      <c r="HT331" s="10"/>
      <c r="HU331" s="10"/>
      <c r="HV331" s="10"/>
      <c r="HW331" s="10"/>
      <c r="HX331" s="10"/>
      <c r="HY331" s="10"/>
      <c r="HZ331" s="10"/>
      <c r="IA331" s="10"/>
      <c r="IB331" s="10"/>
      <c r="IC331" s="10"/>
      <c r="ID331" s="10"/>
      <c r="IE331" s="10"/>
      <c r="IF331" s="10"/>
      <c r="IG331" s="10"/>
      <c r="IH331" s="10"/>
      <c r="II331" s="10"/>
      <c r="IJ331" s="10"/>
      <c r="IK331" s="10"/>
      <c r="IL331" s="10"/>
      <c r="IM331" s="10"/>
      <c r="IN331" s="10"/>
      <c r="IO331" s="10"/>
      <c r="IP331" s="10"/>
      <c r="IQ331" s="10"/>
      <c r="IR331" s="10"/>
      <c r="IS331" s="10"/>
      <c r="IT331" s="10"/>
      <c r="IU331" s="10"/>
      <c r="IV331" s="10"/>
      <c r="IW331" s="10"/>
    </row>
    <row r="332" spans="1:257" s="11" customFormat="1" ht="12" customHeight="1" x14ac:dyDescent="0.2">
      <c r="A332" s="7">
        <v>331</v>
      </c>
      <c r="B332" s="7" t="s">
        <v>45</v>
      </c>
      <c r="C332" s="7" t="s">
        <v>46</v>
      </c>
      <c r="D332" s="7" t="s">
        <v>155</v>
      </c>
      <c r="E332" s="20" t="s">
        <v>510</v>
      </c>
      <c r="F332" s="18" t="s">
        <v>22</v>
      </c>
      <c r="G332" s="25"/>
      <c r="H332" s="25"/>
      <c r="I332" s="25"/>
      <c r="J332" s="26"/>
      <c r="K332" s="26">
        <v>20</v>
      </c>
      <c r="L332" s="25"/>
      <c r="M332" s="21"/>
      <c r="N332" s="8"/>
      <c r="O332" s="8"/>
      <c r="P332" s="7" t="s">
        <v>23</v>
      </c>
      <c r="Q332" s="7" t="s">
        <v>155</v>
      </c>
      <c r="R332" s="7" t="s">
        <v>24</v>
      </c>
      <c r="S332" s="7" t="s">
        <v>27</v>
      </c>
      <c r="T332" s="9" t="s">
        <v>51</v>
      </c>
      <c r="U332" s="9" t="s">
        <v>481</v>
      </c>
      <c r="V332" s="7" t="s">
        <v>408</v>
      </c>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c r="EZ332" s="10"/>
      <c r="FA332" s="10"/>
      <c r="FB332" s="10"/>
      <c r="FC332" s="10"/>
      <c r="FD332" s="10"/>
      <c r="FE332" s="10"/>
      <c r="FF332" s="10"/>
      <c r="FG332" s="10"/>
      <c r="FH332" s="10"/>
      <c r="FI332" s="10"/>
      <c r="FJ332" s="10"/>
      <c r="FK332" s="10"/>
      <c r="FL332" s="10"/>
      <c r="FM332" s="10"/>
      <c r="FN332" s="10"/>
      <c r="FO332" s="10"/>
      <c r="FP332" s="10"/>
      <c r="FQ332" s="10"/>
      <c r="FR332" s="10"/>
      <c r="FS332" s="10"/>
      <c r="FT332" s="10"/>
      <c r="FU332" s="10"/>
      <c r="FV332" s="10"/>
      <c r="FW332" s="10"/>
      <c r="FX332" s="10"/>
      <c r="FY332" s="10"/>
      <c r="FZ332" s="10"/>
      <c r="GA332" s="10"/>
      <c r="GB332" s="10"/>
      <c r="GC332" s="10"/>
      <c r="GD332" s="10"/>
      <c r="GE332" s="10"/>
      <c r="GF332" s="10"/>
      <c r="GG332" s="10"/>
      <c r="GH332" s="10"/>
      <c r="GI332" s="10"/>
      <c r="GJ332" s="10"/>
      <c r="GK332" s="10"/>
      <c r="GL332" s="10"/>
      <c r="GM332" s="10"/>
      <c r="GN332" s="10"/>
      <c r="GO332" s="10"/>
      <c r="GP332" s="10"/>
      <c r="GQ332" s="10"/>
      <c r="GR332" s="10"/>
      <c r="GS332" s="10"/>
      <c r="GT332" s="10"/>
      <c r="GU332" s="10"/>
      <c r="GV332" s="10"/>
      <c r="GW332" s="10"/>
      <c r="GX332" s="10"/>
      <c r="GY332" s="10"/>
      <c r="GZ332" s="10"/>
      <c r="HA332" s="10"/>
      <c r="HB332" s="10"/>
      <c r="HC332" s="10"/>
      <c r="HD332" s="10"/>
      <c r="HE332" s="10"/>
      <c r="HF332" s="10"/>
      <c r="HG332" s="10"/>
      <c r="HH332" s="10"/>
      <c r="HI332" s="10"/>
      <c r="HJ332" s="10"/>
      <c r="HK332" s="10"/>
      <c r="HL332" s="10"/>
      <c r="HM332" s="10"/>
      <c r="HN332" s="10"/>
      <c r="HO332" s="10"/>
      <c r="HP332" s="10"/>
      <c r="HQ332" s="10"/>
      <c r="HR332" s="10"/>
      <c r="HS332" s="10"/>
      <c r="HT332" s="10"/>
      <c r="HU332" s="10"/>
      <c r="HV332" s="10"/>
      <c r="HW332" s="10"/>
      <c r="HX332" s="10"/>
      <c r="HY332" s="10"/>
      <c r="HZ332" s="10"/>
      <c r="IA332" s="10"/>
      <c r="IB332" s="10"/>
      <c r="IC332" s="10"/>
      <c r="ID332" s="10"/>
      <c r="IE332" s="10"/>
      <c r="IF332" s="10"/>
      <c r="IG332" s="10"/>
      <c r="IH332" s="10"/>
      <c r="II332" s="10"/>
      <c r="IJ332" s="10"/>
      <c r="IK332" s="10"/>
      <c r="IL332" s="10"/>
      <c r="IM332" s="10"/>
      <c r="IN332" s="10"/>
      <c r="IO332" s="10"/>
      <c r="IP332" s="10"/>
      <c r="IQ332" s="10"/>
      <c r="IR332" s="10"/>
      <c r="IS332" s="10"/>
      <c r="IT332" s="10"/>
      <c r="IU332" s="10"/>
      <c r="IV332" s="10"/>
      <c r="IW332" s="10"/>
    </row>
    <row r="333" spans="1:257" s="11" customFormat="1" ht="12" customHeight="1" x14ac:dyDescent="0.2">
      <c r="A333" s="7">
        <v>332</v>
      </c>
      <c r="B333" s="7" t="s">
        <v>45</v>
      </c>
      <c r="C333" s="7" t="s">
        <v>46</v>
      </c>
      <c r="D333" s="7" t="s">
        <v>155</v>
      </c>
      <c r="E333" s="20" t="s">
        <v>688</v>
      </c>
      <c r="F333" s="18" t="s">
        <v>22</v>
      </c>
      <c r="G333" s="25">
        <v>1.6650000000000001E-4</v>
      </c>
      <c r="H333" s="25">
        <v>3.3310000000000002E-4</v>
      </c>
      <c r="I333" s="25">
        <v>4.996E-4</v>
      </c>
      <c r="J333" s="26">
        <v>60</v>
      </c>
      <c r="K333" s="26"/>
      <c r="L333" s="25"/>
      <c r="M333" s="21"/>
      <c r="N333" s="8"/>
      <c r="O333" s="8"/>
      <c r="P333" s="7" t="s">
        <v>90</v>
      </c>
      <c r="Q333" s="7" t="s">
        <v>89</v>
      </c>
      <c r="R333" s="7" t="s">
        <v>24</v>
      </c>
      <c r="S333" s="7" t="s">
        <v>898</v>
      </c>
      <c r="T333" s="9" t="s">
        <v>51</v>
      </c>
      <c r="U333" s="9" t="s">
        <v>481</v>
      </c>
      <c r="V333" s="7" t="s">
        <v>408</v>
      </c>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0"/>
      <c r="EX333" s="10"/>
      <c r="EY333" s="10"/>
      <c r="EZ333" s="10"/>
      <c r="FA333" s="10"/>
      <c r="FB333" s="10"/>
      <c r="FC333" s="10"/>
      <c r="FD333" s="10"/>
      <c r="FE333" s="10"/>
      <c r="FF333" s="10"/>
      <c r="FG333" s="10"/>
      <c r="FH333" s="10"/>
      <c r="FI333" s="10"/>
      <c r="FJ333" s="10"/>
      <c r="FK333" s="10"/>
      <c r="FL333" s="10"/>
      <c r="FM333" s="10"/>
      <c r="FN333" s="10"/>
      <c r="FO333" s="10"/>
      <c r="FP333" s="10"/>
      <c r="FQ333" s="10"/>
      <c r="FR333" s="10"/>
      <c r="FS333" s="10"/>
      <c r="FT333" s="10"/>
      <c r="FU333" s="10"/>
      <c r="FV333" s="10"/>
      <c r="FW333" s="10"/>
      <c r="FX333" s="10"/>
      <c r="FY333" s="10"/>
      <c r="FZ333" s="10"/>
      <c r="GA333" s="10"/>
      <c r="GB333" s="10"/>
      <c r="GC333" s="10"/>
      <c r="GD333" s="10"/>
      <c r="GE333" s="10"/>
      <c r="GF333" s="10"/>
      <c r="GG333" s="10"/>
      <c r="GH333" s="10"/>
      <c r="GI333" s="10"/>
      <c r="GJ333" s="10"/>
      <c r="GK333" s="10"/>
      <c r="GL333" s="10"/>
      <c r="GM333" s="10"/>
      <c r="GN333" s="10"/>
      <c r="GO333" s="10"/>
      <c r="GP333" s="10"/>
      <c r="GQ333" s="10"/>
      <c r="GR333" s="10"/>
      <c r="GS333" s="10"/>
      <c r="GT333" s="10"/>
      <c r="GU333" s="10"/>
      <c r="GV333" s="10"/>
      <c r="GW333" s="10"/>
      <c r="GX333" s="10"/>
      <c r="GY333" s="10"/>
      <c r="GZ333" s="10"/>
      <c r="HA333" s="10"/>
      <c r="HB333" s="10"/>
      <c r="HC333" s="10"/>
      <c r="HD333" s="10"/>
      <c r="HE333" s="10"/>
      <c r="HF333" s="10"/>
      <c r="HG333" s="10"/>
      <c r="HH333" s="10"/>
      <c r="HI333" s="10"/>
      <c r="HJ333" s="10"/>
      <c r="HK333" s="10"/>
      <c r="HL333" s="10"/>
      <c r="HM333" s="10"/>
      <c r="HN333" s="10"/>
      <c r="HO333" s="10"/>
      <c r="HP333" s="10"/>
      <c r="HQ333" s="10"/>
      <c r="HR333" s="10"/>
      <c r="HS333" s="10"/>
      <c r="HT333" s="10"/>
      <c r="HU333" s="10"/>
      <c r="HV333" s="10"/>
      <c r="HW333" s="10"/>
      <c r="HX333" s="10"/>
      <c r="HY333" s="10"/>
      <c r="HZ333" s="10"/>
      <c r="IA333" s="10"/>
      <c r="IB333" s="10"/>
      <c r="IC333" s="10"/>
      <c r="ID333" s="10"/>
      <c r="IE333" s="10"/>
      <c r="IF333" s="10"/>
      <c r="IG333" s="10"/>
      <c r="IH333" s="10"/>
      <c r="II333" s="10"/>
      <c r="IJ333" s="10"/>
      <c r="IK333" s="10"/>
      <c r="IL333" s="10"/>
      <c r="IM333" s="10"/>
      <c r="IN333" s="10"/>
      <c r="IO333" s="10"/>
      <c r="IP333" s="10"/>
      <c r="IQ333" s="10"/>
      <c r="IR333" s="10"/>
      <c r="IS333" s="10"/>
      <c r="IT333" s="10"/>
      <c r="IU333" s="10"/>
      <c r="IV333" s="10"/>
      <c r="IW333" s="10"/>
    </row>
    <row r="334" spans="1:257" s="11" customFormat="1" ht="12" customHeight="1" x14ac:dyDescent="0.2">
      <c r="A334" s="7">
        <v>333</v>
      </c>
      <c r="B334" s="7" t="s">
        <v>45</v>
      </c>
      <c r="C334" s="7" t="s">
        <v>46</v>
      </c>
      <c r="D334" s="7" t="s">
        <v>155</v>
      </c>
      <c r="E334" s="20" t="s">
        <v>906</v>
      </c>
      <c r="F334" s="18" t="s">
        <v>29</v>
      </c>
      <c r="G334" s="25">
        <v>8.3259999999999996E-4</v>
      </c>
      <c r="H334" s="25">
        <v>1.6659999999999999E-3</v>
      </c>
      <c r="I334" s="25">
        <v>2.5000000000000001E-3</v>
      </c>
      <c r="J334" s="26">
        <v>60</v>
      </c>
      <c r="K334" s="26"/>
      <c r="L334" s="25"/>
      <c r="M334" s="21"/>
      <c r="N334" s="8"/>
      <c r="O334" s="8"/>
      <c r="P334" s="7" t="s">
        <v>23</v>
      </c>
      <c r="Q334" s="7" t="s">
        <v>158</v>
      </c>
      <c r="R334" s="7" t="s">
        <v>24</v>
      </c>
      <c r="S334" s="7" t="s">
        <v>167</v>
      </c>
      <c r="T334" s="9" t="s">
        <v>51</v>
      </c>
      <c r="U334" s="9" t="s">
        <v>481</v>
      </c>
      <c r="V334" s="7" t="s">
        <v>408</v>
      </c>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0"/>
      <c r="EX334" s="10"/>
      <c r="EY334" s="10"/>
      <c r="EZ334" s="10"/>
      <c r="FA334" s="10"/>
      <c r="FB334" s="10"/>
      <c r="FC334" s="10"/>
      <c r="FD334" s="10"/>
      <c r="FE334" s="10"/>
      <c r="FF334" s="10"/>
      <c r="FG334" s="10"/>
      <c r="FH334" s="10"/>
      <c r="FI334" s="10"/>
      <c r="FJ334" s="10"/>
      <c r="FK334" s="10"/>
      <c r="FL334" s="10"/>
      <c r="FM334" s="10"/>
      <c r="FN334" s="10"/>
      <c r="FO334" s="10"/>
      <c r="FP334" s="10"/>
      <c r="FQ334" s="10"/>
      <c r="FR334" s="10"/>
      <c r="FS334" s="10"/>
      <c r="FT334" s="10"/>
      <c r="FU334" s="10"/>
      <c r="FV334" s="10"/>
      <c r="FW334" s="10"/>
      <c r="FX334" s="10"/>
      <c r="FY334" s="10"/>
      <c r="FZ334" s="10"/>
      <c r="GA334" s="10"/>
      <c r="GB334" s="10"/>
      <c r="GC334" s="10"/>
      <c r="GD334" s="10"/>
      <c r="GE334" s="10"/>
      <c r="GF334" s="10"/>
      <c r="GG334" s="10"/>
      <c r="GH334" s="10"/>
      <c r="GI334" s="10"/>
      <c r="GJ334" s="10"/>
      <c r="GK334" s="10"/>
      <c r="GL334" s="10"/>
      <c r="GM334" s="10"/>
      <c r="GN334" s="10"/>
      <c r="GO334" s="10"/>
      <c r="GP334" s="10"/>
      <c r="GQ334" s="10"/>
      <c r="GR334" s="10"/>
      <c r="GS334" s="10"/>
      <c r="GT334" s="10"/>
      <c r="GU334" s="10"/>
      <c r="GV334" s="10"/>
      <c r="GW334" s="10"/>
      <c r="GX334" s="10"/>
      <c r="GY334" s="10"/>
      <c r="GZ334" s="10"/>
      <c r="HA334" s="10"/>
      <c r="HB334" s="10"/>
      <c r="HC334" s="10"/>
      <c r="HD334" s="10"/>
      <c r="HE334" s="10"/>
      <c r="HF334" s="10"/>
      <c r="HG334" s="10"/>
      <c r="HH334" s="10"/>
      <c r="HI334" s="10"/>
      <c r="HJ334" s="10"/>
      <c r="HK334" s="10"/>
      <c r="HL334" s="10"/>
      <c r="HM334" s="10"/>
      <c r="HN334" s="10"/>
      <c r="HO334" s="10"/>
      <c r="HP334" s="10"/>
      <c r="HQ334" s="10"/>
      <c r="HR334" s="10"/>
      <c r="HS334" s="10"/>
      <c r="HT334" s="10"/>
      <c r="HU334" s="10"/>
      <c r="HV334" s="10"/>
      <c r="HW334" s="10"/>
      <c r="HX334" s="10"/>
      <c r="HY334" s="10"/>
      <c r="HZ334" s="10"/>
      <c r="IA334" s="10"/>
      <c r="IB334" s="10"/>
      <c r="IC334" s="10"/>
      <c r="ID334" s="10"/>
      <c r="IE334" s="10"/>
      <c r="IF334" s="10"/>
      <c r="IG334" s="10"/>
      <c r="IH334" s="10"/>
      <c r="II334" s="10"/>
      <c r="IJ334" s="10"/>
      <c r="IK334" s="10"/>
      <c r="IL334" s="10"/>
      <c r="IM334" s="10"/>
      <c r="IN334" s="10"/>
      <c r="IO334" s="10"/>
      <c r="IP334" s="10"/>
      <c r="IQ334" s="10"/>
      <c r="IR334" s="10"/>
      <c r="IS334" s="10"/>
      <c r="IT334" s="10"/>
      <c r="IU334" s="10"/>
      <c r="IV334" s="10"/>
      <c r="IW334" s="10"/>
    </row>
    <row r="335" spans="1:257" s="11" customFormat="1" ht="12" customHeight="1" x14ac:dyDescent="0.2">
      <c r="A335" s="7">
        <v>334</v>
      </c>
      <c r="B335" s="7" t="s">
        <v>45</v>
      </c>
      <c r="C335" s="7" t="s">
        <v>46</v>
      </c>
      <c r="D335" s="7" t="s">
        <v>155</v>
      </c>
      <c r="E335" s="20" t="s">
        <v>907</v>
      </c>
      <c r="F335" s="18" t="s">
        <v>29</v>
      </c>
      <c r="G335" s="25">
        <v>2.5000000000000001E-3</v>
      </c>
      <c r="H335" s="25">
        <v>2.5000000000000001E-3</v>
      </c>
      <c r="I335" s="25">
        <v>2.5000000000000001E-3</v>
      </c>
      <c r="J335" s="26">
        <v>60</v>
      </c>
      <c r="K335" s="26"/>
      <c r="L335" s="25"/>
      <c r="M335" s="21"/>
      <c r="N335" s="8"/>
      <c r="O335" s="8"/>
      <c r="P335" s="7" t="s">
        <v>23</v>
      </c>
      <c r="Q335" s="7" t="s">
        <v>158</v>
      </c>
      <c r="R335" s="7" t="s">
        <v>98</v>
      </c>
      <c r="S335" s="7" t="s">
        <v>196</v>
      </c>
      <c r="T335" s="9" t="s">
        <v>51</v>
      </c>
      <c r="U335" s="9" t="s">
        <v>481</v>
      </c>
      <c r="V335" s="7" t="s">
        <v>408</v>
      </c>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0"/>
      <c r="EX335" s="10"/>
      <c r="EY335" s="10"/>
      <c r="EZ335" s="10"/>
      <c r="FA335" s="10"/>
      <c r="FB335" s="10"/>
      <c r="FC335" s="10"/>
      <c r="FD335" s="10"/>
      <c r="FE335" s="10"/>
      <c r="FF335" s="10"/>
      <c r="FG335" s="10"/>
      <c r="FH335" s="10"/>
      <c r="FI335" s="10"/>
      <c r="FJ335" s="10"/>
      <c r="FK335" s="10"/>
      <c r="FL335" s="10"/>
      <c r="FM335" s="10"/>
      <c r="FN335" s="10"/>
      <c r="FO335" s="10"/>
      <c r="FP335" s="10"/>
      <c r="FQ335" s="10"/>
      <c r="FR335" s="10"/>
      <c r="FS335" s="10"/>
      <c r="FT335" s="10"/>
      <c r="FU335" s="10"/>
      <c r="FV335" s="10"/>
      <c r="FW335" s="10"/>
      <c r="FX335" s="10"/>
      <c r="FY335" s="10"/>
      <c r="FZ335" s="10"/>
      <c r="GA335" s="10"/>
      <c r="GB335" s="10"/>
      <c r="GC335" s="10"/>
      <c r="GD335" s="10"/>
      <c r="GE335" s="10"/>
      <c r="GF335" s="10"/>
      <c r="GG335" s="10"/>
      <c r="GH335" s="10"/>
      <c r="GI335" s="10"/>
      <c r="GJ335" s="10"/>
      <c r="GK335" s="10"/>
      <c r="GL335" s="10"/>
      <c r="GM335" s="10"/>
      <c r="GN335" s="10"/>
      <c r="GO335" s="10"/>
      <c r="GP335" s="10"/>
      <c r="GQ335" s="10"/>
      <c r="GR335" s="10"/>
      <c r="GS335" s="10"/>
      <c r="GT335" s="10"/>
      <c r="GU335" s="10"/>
      <c r="GV335" s="10"/>
      <c r="GW335" s="10"/>
      <c r="GX335" s="10"/>
      <c r="GY335" s="10"/>
      <c r="GZ335" s="10"/>
      <c r="HA335" s="10"/>
      <c r="HB335" s="10"/>
      <c r="HC335" s="10"/>
      <c r="HD335" s="10"/>
      <c r="HE335" s="10"/>
      <c r="HF335" s="10"/>
      <c r="HG335" s="10"/>
      <c r="HH335" s="10"/>
      <c r="HI335" s="10"/>
      <c r="HJ335" s="10"/>
      <c r="HK335" s="10"/>
      <c r="HL335" s="10"/>
      <c r="HM335" s="10"/>
      <c r="HN335" s="10"/>
      <c r="HO335" s="10"/>
      <c r="HP335" s="10"/>
      <c r="HQ335" s="10"/>
      <c r="HR335" s="10"/>
      <c r="HS335" s="10"/>
      <c r="HT335" s="10"/>
      <c r="HU335" s="10"/>
      <c r="HV335" s="10"/>
      <c r="HW335" s="10"/>
      <c r="HX335" s="10"/>
      <c r="HY335" s="10"/>
      <c r="HZ335" s="10"/>
      <c r="IA335" s="10"/>
      <c r="IB335" s="10"/>
      <c r="IC335" s="10"/>
      <c r="ID335" s="10"/>
      <c r="IE335" s="10"/>
      <c r="IF335" s="10"/>
      <c r="IG335" s="10"/>
      <c r="IH335" s="10"/>
      <c r="II335" s="10"/>
      <c r="IJ335" s="10"/>
      <c r="IK335" s="10"/>
      <c r="IL335" s="10"/>
      <c r="IM335" s="10"/>
      <c r="IN335" s="10"/>
      <c r="IO335" s="10"/>
      <c r="IP335" s="10"/>
      <c r="IQ335" s="10"/>
      <c r="IR335" s="10"/>
      <c r="IS335" s="10"/>
      <c r="IT335" s="10"/>
      <c r="IU335" s="10"/>
      <c r="IV335" s="10"/>
      <c r="IW335" s="10"/>
    </row>
    <row r="336" spans="1:257" s="11" customFormat="1" ht="12" customHeight="1" x14ac:dyDescent="0.2">
      <c r="A336" s="7">
        <v>335</v>
      </c>
      <c r="B336" s="7" t="s">
        <v>45</v>
      </c>
      <c r="C336" s="7" t="s">
        <v>46</v>
      </c>
      <c r="D336" s="7" t="s">
        <v>155</v>
      </c>
      <c r="E336" s="20" t="s">
        <v>908</v>
      </c>
      <c r="F336" s="18" t="s">
        <v>29</v>
      </c>
      <c r="G336" s="25">
        <v>8.3259999999999996E-4</v>
      </c>
      <c r="H336" s="25">
        <v>1.6659999999999999E-3</v>
      </c>
      <c r="I336" s="25">
        <v>2.5000000000000001E-3</v>
      </c>
      <c r="J336" s="26">
        <v>60</v>
      </c>
      <c r="K336" s="26"/>
      <c r="L336" s="25"/>
      <c r="M336" s="21"/>
      <c r="N336" s="8"/>
      <c r="O336" s="8"/>
      <c r="P336" s="7" t="s">
        <v>23</v>
      </c>
      <c r="Q336" s="7" t="s">
        <v>158</v>
      </c>
      <c r="R336" s="7" t="s">
        <v>159</v>
      </c>
      <c r="S336" s="7" t="s">
        <v>928</v>
      </c>
      <c r="T336" s="9" t="s">
        <v>51</v>
      </c>
      <c r="U336" s="9" t="s">
        <v>481</v>
      </c>
      <c r="V336" s="7" t="s">
        <v>408</v>
      </c>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0"/>
      <c r="FI336" s="10"/>
      <c r="FJ336" s="10"/>
      <c r="FK336" s="10"/>
      <c r="FL336" s="10"/>
      <c r="FM336" s="10"/>
      <c r="FN336" s="10"/>
      <c r="FO336" s="10"/>
      <c r="FP336" s="10"/>
      <c r="FQ336" s="10"/>
      <c r="FR336" s="10"/>
      <c r="FS336" s="10"/>
      <c r="FT336" s="10"/>
      <c r="FU336" s="10"/>
      <c r="FV336" s="10"/>
      <c r="FW336" s="10"/>
      <c r="FX336" s="10"/>
      <c r="FY336" s="10"/>
      <c r="FZ336" s="10"/>
      <c r="GA336" s="10"/>
      <c r="GB336" s="10"/>
      <c r="GC336" s="10"/>
      <c r="GD336" s="10"/>
      <c r="GE336" s="10"/>
      <c r="GF336" s="10"/>
      <c r="GG336" s="10"/>
      <c r="GH336" s="10"/>
      <c r="GI336" s="10"/>
      <c r="GJ336" s="10"/>
      <c r="GK336" s="10"/>
      <c r="GL336" s="10"/>
      <c r="GM336" s="10"/>
      <c r="GN336" s="10"/>
      <c r="GO336" s="10"/>
      <c r="GP336" s="10"/>
      <c r="GQ336" s="10"/>
      <c r="GR336" s="10"/>
      <c r="GS336" s="10"/>
      <c r="GT336" s="10"/>
      <c r="GU336" s="10"/>
      <c r="GV336" s="10"/>
      <c r="GW336" s="10"/>
      <c r="GX336" s="10"/>
      <c r="GY336" s="10"/>
      <c r="GZ336" s="10"/>
      <c r="HA336" s="10"/>
      <c r="HB336" s="10"/>
      <c r="HC336" s="10"/>
      <c r="HD336" s="10"/>
      <c r="HE336" s="10"/>
      <c r="HF336" s="10"/>
      <c r="HG336" s="10"/>
      <c r="HH336" s="10"/>
      <c r="HI336" s="10"/>
      <c r="HJ336" s="10"/>
      <c r="HK336" s="10"/>
      <c r="HL336" s="10"/>
      <c r="HM336" s="10"/>
      <c r="HN336" s="10"/>
      <c r="HO336" s="10"/>
      <c r="HP336" s="10"/>
      <c r="HQ336" s="10"/>
      <c r="HR336" s="10"/>
      <c r="HS336" s="10"/>
      <c r="HT336" s="10"/>
      <c r="HU336" s="10"/>
      <c r="HV336" s="10"/>
      <c r="HW336" s="10"/>
      <c r="HX336" s="10"/>
      <c r="HY336" s="10"/>
      <c r="HZ336" s="10"/>
      <c r="IA336" s="10"/>
      <c r="IB336" s="10"/>
      <c r="IC336" s="10"/>
      <c r="ID336" s="10"/>
      <c r="IE336" s="10"/>
      <c r="IF336" s="10"/>
      <c r="IG336" s="10"/>
      <c r="IH336" s="10"/>
      <c r="II336" s="10"/>
      <c r="IJ336" s="10"/>
      <c r="IK336" s="10"/>
      <c r="IL336" s="10"/>
      <c r="IM336" s="10"/>
      <c r="IN336" s="10"/>
      <c r="IO336" s="10"/>
      <c r="IP336" s="10"/>
      <c r="IQ336" s="10"/>
      <c r="IR336" s="10"/>
      <c r="IS336" s="10"/>
      <c r="IT336" s="10"/>
      <c r="IU336" s="10"/>
      <c r="IV336" s="10"/>
      <c r="IW336" s="10"/>
    </row>
    <row r="337" spans="1:257" s="11" customFormat="1" ht="12" customHeight="1" x14ac:dyDescent="0.2">
      <c r="A337" s="7">
        <v>336</v>
      </c>
      <c r="B337" s="7" t="s">
        <v>45</v>
      </c>
      <c r="C337" s="7" t="s">
        <v>46</v>
      </c>
      <c r="D337" s="7" t="s">
        <v>155</v>
      </c>
      <c r="E337" s="20" t="s">
        <v>689</v>
      </c>
      <c r="F337" s="18" t="s">
        <v>29</v>
      </c>
      <c r="G337" s="25"/>
      <c r="H337" s="25"/>
      <c r="I337" s="25"/>
      <c r="J337" s="26">
        <v>60</v>
      </c>
      <c r="K337" s="26"/>
      <c r="L337" s="25"/>
      <c r="M337" s="21"/>
      <c r="N337" s="8"/>
      <c r="O337" s="8"/>
      <c r="P337" s="7" t="s">
        <v>86</v>
      </c>
      <c r="Q337" s="7" t="s">
        <v>155</v>
      </c>
      <c r="R337" s="7" t="s">
        <v>30</v>
      </c>
      <c r="S337" s="7" t="s">
        <v>27</v>
      </c>
      <c r="T337" s="9" t="s">
        <v>51</v>
      </c>
      <c r="U337" s="9" t="s">
        <v>481</v>
      </c>
      <c r="V337" s="7" t="s">
        <v>408</v>
      </c>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0"/>
      <c r="EX337" s="10"/>
      <c r="EY337" s="10"/>
      <c r="EZ337" s="10"/>
      <c r="FA337" s="10"/>
      <c r="FB337" s="10"/>
      <c r="FC337" s="10"/>
      <c r="FD337" s="10"/>
      <c r="FE337" s="10"/>
      <c r="FF337" s="10"/>
      <c r="FG337" s="10"/>
      <c r="FH337" s="10"/>
      <c r="FI337" s="10"/>
      <c r="FJ337" s="10"/>
      <c r="FK337" s="10"/>
      <c r="FL337" s="10"/>
      <c r="FM337" s="10"/>
      <c r="FN337" s="10"/>
      <c r="FO337" s="10"/>
      <c r="FP337" s="10"/>
      <c r="FQ337" s="10"/>
      <c r="FR337" s="10"/>
      <c r="FS337" s="10"/>
      <c r="FT337" s="10"/>
      <c r="FU337" s="10"/>
      <c r="FV337" s="10"/>
      <c r="FW337" s="10"/>
      <c r="FX337" s="10"/>
      <c r="FY337" s="10"/>
      <c r="FZ337" s="10"/>
      <c r="GA337" s="10"/>
      <c r="GB337" s="10"/>
      <c r="GC337" s="10"/>
      <c r="GD337" s="10"/>
      <c r="GE337" s="10"/>
      <c r="GF337" s="10"/>
      <c r="GG337" s="10"/>
      <c r="GH337" s="10"/>
      <c r="GI337" s="10"/>
      <c r="GJ337" s="10"/>
      <c r="GK337" s="10"/>
      <c r="GL337" s="10"/>
      <c r="GM337" s="10"/>
      <c r="GN337" s="10"/>
      <c r="GO337" s="10"/>
      <c r="GP337" s="10"/>
      <c r="GQ337" s="10"/>
      <c r="GR337" s="10"/>
      <c r="GS337" s="10"/>
      <c r="GT337" s="10"/>
      <c r="GU337" s="10"/>
      <c r="GV337" s="10"/>
      <c r="GW337" s="10"/>
      <c r="GX337" s="10"/>
      <c r="GY337" s="10"/>
      <c r="GZ337" s="10"/>
      <c r="HA337" s="10"/>
      <c r="HB337" s="10"/>
      <c r="HC337" s="10"/>
      <c r="HD337" s="10"/>
      <c r="HE337" s="10"/>
      <c r="HF337" s="10"/>
      <c r="HG337" s="10"/>
      <c r="HH337" s="10"/>
      <c r="HI337" s="10"/>
      <c r="HJ337" s="10"/>
      <c r="HK337" s="10"/>
      <c r="HL337" s="10"/>
      <c r="HM337" s="10"/>
      <c r="HN337" s="10"/>
      <c r="HO337" s="10"/>
      <c r="HP337" s="10"/>
      <c r="HQ337" s="10"/>
      <c r="HR337" s="10"/>
      <c r="HS337" s="10"/>
      <c r="HT337" s="10"/>
      <c r="HU337" s="10"/>
      <c r="HV337" s="10"/>
      <c r="HW337" s="10"/>
      <c r="HX337" s="10"/>
      <c r="HY337" s="10"/>
      <c r="HZ337" s="10"/>
      <c r="IA337" s="10"/>
      <c r="IB337" s="10"/>
      <c r="IC337" s="10"/>
      <c r="ID337" s="10"/>
      <c r="IE337" s="10"/>
      <c r="IF337" s="10"/>
      <c r="IG337" s="10"/>
      <c r="IH337" s="10"/>
      <c r="II337" s="10"/>
      <c r="IJ337" s="10"/>
      <c r="IK337" s="10"/>
      <c r="IL337" s="10"/>
      <c r="IM337" s="10"/>
      <c r="IN337" s="10"/>
      <c r="IO337" s="10"/>
      <c r="IP337" s="10"/>
      <c r="IQ337" s="10"/>
      <c r="IR337" s="10"/>
      <c r="IS337" s="10"/>
      <c r="IT337" s="10"/>
      <c r="IU337" s="10"/>
      <c r="IV337" s="10"/>
      <c r="IW337" s="10"/>
    </row>
    <row r="338" spans="1:257" s="11" customFormat="1" ht="12" customHeight="1" x14ac:dyDescent="0.2">
      <c r="A338" s="7">
        <v>337</v>
      </c>
      <c r="B338" s="7" t="s">
        <v>45</v>
      </c>
      <c r="C338" s="7" t="s">
        <v>46</v>
      </c>
      <c r="D338" s="7" t="s">
        <v>155</v>
      </c>
      <c r="E338" s="20" t="s">
        <v>542</v>
      </c>
      <c r="F338" s="18" t="s">
        <v>29</v>
      </c>
      <c r="G338" s="25"/>
      <c r="H338" s="25"/>
      <c r="I338" s="25"/>
      <c r="J338" s="26"/>
      <c r="K338" s="26">
        <v>25</v>
      </c>
      <c r="L338" s="25"/>
      <c r="M338" s="21"/>
      <c r="N338" s="8"/>
      <c r="O338" s="8"/>
      <c r="P338" s="7" t="s">
        <v>23</v>
      </c>
      <c r="Q338" s="7" t="s">
        <v>155</v>
      </c>
      <c r="R338" s="7" t="s">
        <v>49</v>
      </c>
      <c r="S338" s="7" t="s">
        <v>27</v>
      </c>
      <c r="T338" s="9" t="s">
        <v>51</v>
      </c>
      <c r="U338" s="9" t="s">
        <v>481</v>
      </c>
      <c r="V338" s="7" t="s">
        <v>408</v>
      </c>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0"/>
      <c r="EX338" s="10"/>
      <c r="EY338" s="10"/>
      <c r="EZ338" s="10"/>
      <c r="FA338" s="10"/>
      <c r="FB338" s="10"/>
      <c r="FC338" s="10"/>
      <c r="FD338" s="10"/>
      <c r="FE338" s="10"/>
      <c r="FF338" s="10"/>
      <c r="FG338" s="10"/>
      <c r="FH338" s="10"/>
      <c r="FI338" s="10"/>
      <c r="FJ338" s="10"/>
      <c r="FK338" s="10"/>
      <c r="FL338" s="10"/>
      <c r="FM338" s="10"/>
      <c r="FN338" s="10"/>
      <c r="FO338" s="10"/>
      <c r="FP338" s="10"/>
      <c r="FQ338" s="10"/>
      <c r="FR338" s="10"/>
      <c r="FS338" s="10"/>
      <c r="FT338" s="10"/>
      <c r="FU338" s="10"/>
      <c r="FV338" s="10"/>
      <c r="FW338" s="10"/>
      <c r="FX338" s="10"/>
      <c r="FY338" s="10"/>
      <c r="FZ338" s="10"/>
      <c r="GA338" s="10"/>
      <c r="GB338" s="10"/>
      <c r="GC338" s="10"/>
      <c r="GD338" s="10"/>
      <c r="GE338" s="10"/>
      <c r="GF338" s="10"/>
      <c r="GG338" s="10"/>
      <c r="GH338" s="10"/>
      <c r="GI338" s="10"/>
      <c r="GJ338" s="10"/>
      <c r="GK338" s="10"/>
      <c r="GL338" s="10"/>
      <c r="GM338" s="10"/>
      <c r="GN338" s="10"/>
      <c r="GO338" s="10"/>
      <c r="GP338" s="10"/>
      <c r="GQ338" s="10"/>
      <c r="GR338" s="10"/>
      <c r="GS338" s="10"/>
      <c r="GT338" s="10"/>
      <c r="GU338" s="10"/>
      <c r="GV338" s="10"/>
      <c r="GW338" s="10"/>
      <c r="GX338" s="10"/>
      <c r="GY338" s="10"/>
      <c r="GZ338" s="10"/>
      <c r="HA338" s="10"/>
      <c r="HB338" s="10"/>
      <c r="HC338" s="10"/>
      <c r="HD338" s="10"/>
      <c r="HE338" s="10"/>
      <c r="HF338" s="10"/>
      <c r="HG338" s="10"/>
      <c r="HH338" s="10"/>
      <c r="HI338" s="10"/>
      <c r="HJ338" s="10"/>
      <c r="HK338" s="10"/>
      <c r="HL338" s="10"/>
      <c r="HM338" s="10"/>
      <c r="HN338" s="10"/>
      <c r="HO338" s="10"/>
      <c r="HP338" s="10"/>
      <c r="HQ338" s="10"/>
      <c r="HR338" s="10"/>
      <c r="HS338" s="10"/>
      <c r="HT338" s="10"/>
      <c r="HU338" s="10"/>
      <c r="HV338" s="10"/>
      <c r="HW338" s="10"/>
      <c r="HX338" s="10"/>
      <c r="HY338" s="10"/>
      <c r="HZ338" s="10"/>
      <c r="IA338" s="10"/>
      <c r="IB338" s="10"/>
      <c r="IC338" s="10"/>
      <c r="ID338" s="10"/>
      <c r="IE338" s="10"/>
      <c r="IF338" s="10"/>
      <c r="IG338" s="10"/>
      <c r="IH338" s="10"/>
      <c r="II338" s="10"/>
      <c r="IJ338" s="10"/>
      <c r="IK338" s="10"/>
      <c r="IL338" s="10"/>
      <c r="IM338" s="10"/>
      <c r="IN338" s="10"/>
      <c r="IO338" s="10"/>
      <c r="IP338" s="10"/>
      <c r="IQ338" s="10"/>
      <c r="IR338" s="10"/>
      <c r="IS338" s="10"/>
      <c r="IT338" s="10"/>
      <c r="IU338" s="10"/>
      <c r="IV338" s="10"/>
      <c r="IW338" s="10"/>
    </row>
    <row r="339" spans="1:257" s="11" customFormat="1" ht="12" customHeight="1" x14ac:dyDescent="0.2">
      <c r="A339" s="7">
        <v>338</v>
      </c>
      <c r="B339" s="7" t="s">
        <v>45</v>
      </c>
      <c r="C339" s="7" t="s">
        <v>46</v>
      </c>
      <c r="D339" s="7" t="s">
        <v>155</v>
      </c>
      <c r="E339" s="20" t="s">
        <v>690</v>
      </c>
      <c r="F339" s="18" t="s">
        <v>29</v>
      </c>
      <c r="G339" s="25">
        <v>2.5000000000000001E-3</v>
      </c>
      <c r="H339" s="25">
        <v>2.5000000000000001E-3</v>
      </c>
      <c r="I339" s="25">
        <v>2.5000000000000001E-3</v>
      </c>
      <c r="J339" s="26">
        <v>60</v>
      </c>
      <c r="K339" s="26"/>
      <c r="L339" s="25"/>
      <c r="M339" s="21"/>
      <c r="N339" s="8"/>
      <c r="O339" s="8"/>
      <c r="P339" s="7" t="s">
        <v>23</v>
      </c>
      <c r="Q339" s="7" t="s">
        <v>161</v>
      </c>
      <c r="R339" s="7" t="s">
        <v>24</v>
      </c>
      <c r="S339" s="7" t="s">
        <v>27</v>
      </c>
      <c r="T339" s="9" t="s">
        <v>51</v>
      </c>
      <c r="U339" s="9" t="s">
        <v>481</v>
      </c>
      <c r="V339" s="7" t="s">
        <v>408</v>
      </c>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0"/>
      <c r="EX339" s="10"/>
      <c r="EY339" s="10"/>
      <c r="EZ339" s="10"/>
      <c r="FA339" s="10"/>
      <c r="FB339" s="10"/>
      <c r="FC339" s="10"/>
      <c r="FD339" s="10"/>
      <c r="FE339" s="10"/>
      <c r="FF339" s="10"/>
      <c r="FG339" s="10"/>
      <c r="FH339" s="10"/>
      <c r="FI339" s="10"/>
      <c r="FJ339" s="10"/>
      <c r="FK339" s="10"/>
      <c r="FL339" s="10"/>
      <c r="FM339" s="10"/>
      <c r="FN339" s="10"/>
      <c r="FO339" s="10"/>
      <c r="FP339" s="10"/>
      <c r="FQ339" s="10"/>
      <c r="FR339" s="10"/>
      <c r="FS339" s="10"/>
      <c r="FT339" s="10"/>
      <c r="FU339" s="10"/>
      <c r="FV339" s="10"/>
      <c r="FW339" s="10"/>
      <c r="FX339" s="10"/>
      <c r="FY339" s="10"/>
      <c r="FZ339" s="10"/>
      <c r="GA339" s="10"/>
      <c r="GB339" s="10"/>
      <c r="GC339" s="10"/>
      <c r="GD339" s="10"/>
      <c r="GE339" s="10"/>
      <c r="GF339" s="10"/>
      <c r="GG339" s="10"/>
      <c r="GH339" s="10"/>
      <c r="GI339" s="10"/>
      <c r="GJ339" s="10"/>
      <c r="GK339" s="10"/>
      <c r="GL339" s="10"/>
      <c r="GM339" s="10"/>
      <c r="GN339" s="10"/>
      <c r="GO339" s="10"/>
      <c r="GP339" s="10"/>
      <c r="GQ339" s="10"/>
      <c r="GR339" s="10"/>
      <c r="GS339" s="10"/>
      <c r="GT339" s="10"/>
      <c r="GU339" s="10"/>
      <c r="GV339" s="10"/>
      <c r="GW339" s="10"/>
      <c r="GX339" s="10"/>
      <c r="GY339" s="10"/>
      <c r="GZ339" s="10"/>
      <c r="HA339" s="10"/>
      <c r="HB339" s="10"/>
      <c r="HC339" s="10"/>
      <c r="HD339" s="10"/>
      <c r="HE339" s="10"/>
      <c r="HF339" s="10"/>
      <c r="HG339" s="10"/>
      <c r="HH339" s="10"/>
      <c r="HI339" s="10"/>
      <c r="HJ339" s="10"/>
      <c r="HK339" s="10"/>
      <c r="HL339" s="10"/>
      <c r="HM339" s="10"/>
      <c r="HN339" s="10"/>
      <c r="HO339" s="10"/>
      <c r="HP339" s="10"/>
      <c r="HQ339" s="10"/>
      <c r="HR339" s="10"/>
      <c r="HS339" s="10"/>
      <c r="HT339" s="10"/>
      <c r="HU339" s="10"/>
      <c r="HV339" s="10"/>
      <c r="HW339" s="10"/>
      <c r="HX339" s="10"/>
      <c r="HY339" s="10"/>
      <c r="HZ339" s="10"/>
      <c r="IA339" s="10"/>
      <c r="IB339" s="10"/>
      <c r="IC339" s="10"/>
      <c r="ID339" s="10"/>
      <c r="IE339" s="10"/>
      <c r="IF339" s="10"/>
      <c r="IG339" s="10"/>
      <c r="IH339" s="10"/>
      <c r="II339" s="10"/>
      <c r="IJ339" s="10"/>
      <c r="IK339" s="10"/>
      <c r="IL339" s="10"/>
      <c r="IM339" s="10"/>
      <c r="IN339" s="10"/>
      <c r="IO339" s="10"/>
      <c r="IP339" s="10"/>
      <c r="IQ339" s="10"/>
      <c r="IR339" s="10"/>
      <c r="IS339" s="10"/>
      <c r="IT339" s="10"/>
      <c r="IU339" s="10"/>
      <c r="IV339" s="10"/>
      <c r="IW339" s="10"/>
    </row>
    <row r="340" spans="1:257" s="11" customFormat="1" ht="12" customHeight="1" x14ac:dyDescent="0.2">
      <c r="A340" s="7">
        <v>339</v>
      </c>
      <c r="B340" s="7" t="s">
        <v>45</v>
      </c>
      <c r="C340" s="7" t="s">
        <v>46</v>
      </c>
      <c r="D340" s="7" t="s">
        <v>155</v>
      </c>
      <c r="E340" s="20" t="s">
        <v>700</v>
      </c>
      <c r="F340" s="18" t="s">
        <v>29</v>
      </c>
      <c r="G340" s="25"/>
      <c r="H340" s="25"/>
      <c r="I340" s="25"/>
      <c r="J340" s="26"/>
      <c r="K340" s="26">
        <v>60</v>
      </c>
      <c r="L340" s="25"/>
      <c r="M340" s="21"/>
      <c r="N340" s="8"/>
      <c r="O340" s="8"/>
      <c r="P340" s="7" t="s">
        <v>80</v>
      </c>
      <c r="Q340" s="7" t="s">
        <v>155</v>
      </c>
      <c r="R340" s="7" t="s">
        <v>165</v>
      </c>
      <c r="S340" s="7" t="s">
        <v>27</v>
      </c>
      <c r="T340" s="9" t="s">
        <v>51</v>
      </c>
      <c r="U340" s="9" t="s">
        <v>481</v>
      </c>
      <c r="V340" s="7" t="s">
        <v>408</v>
      </c>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0"/>
      <c r="EX340" s="10"/>
      <c r="EY340" s="10"/>
      <c r="EZ340" s="10"/>
      <c r="FA340" s="10"/>
      <c r="FB340" s="10"/>
      <c r="FC340" s="10"/>
      <c r="FD340" s="10"/>
      <c r="FE340" s="10"/>
      <c r="FF340" s="10"/>
      <c r="FG340" s="10"/>
      <c r="FH340" s="10"/>
      <c r="FI340" s="10"/>
      <c r="FJ340" s="10"/>
      <c r="FK340" s="10"/>
      <c r="FL340" s="10"/>
      <c r="FM340" s="10"/>
      <c r="FN340" s="10"/>
      <c r="FO340" s="10"/>
      <c r="FP340" s="10"/>
      <c r="FQ340" s="10"/>
      <c r="FR340" s="10"/>
      <c r="FS340" s="10"/>
      <c r="FT340" s="10"/>
      <c r="FU340" s="10"/>
      <c r="FV340" s="10"/>
      <c r="FW340" s="10"/>
      <c r="FX340" s="10"/>
      <c r="FY340" s="10"/>
      <c r="FZ340" s="10"/>
      <c r="GA340" s="10"/>
      <c r="GB340" s="10"/>
      <c r="GC340" s="10"/>
      <c r="GD340" s="10"/>
      <c r="GE340" s="10"/>
      <c r="GF340" s="10"/>
      <c r="GG340" s="10"/>
      <c r="GH340" s="10"/>
      <c r="GI340" s="10"/>
      <c r="GJ340" s="10"/>
      <c r="GK340" s="10"/>
      <c r="GL340" s="10"/>
      <c r="GM340" s="10"/>
      <c r="GN340" s="10"/>
      <c r="GO340" s="10"/>
      <c r="GP340" s="10"/>
      <c r="GQ340" s="10"/>
      <c r="GR340" s="10"/>
      <c r="GS340" s="10"/>
      <c r="GT340" s="10"/>
      <c r="GU340" s="10"/>
      <c r="GV340" s="10"/>
      <c r="GW340" s="10"/>
      <c r="GX340" s="10"/>
      <c r="GY340" s="10"/>
      <c r="GZ340" s="10"/>
      <c r="HA340" s="10"/>
      <c r="HB340" s="10"/>
      <c r="HC340" s="10"/>
      <c r="HD340" s="10"/>
      <c r="HE340" s="10"/>
      <c r="HF340" s="10"/>
      <c r="HG340" s="10"/>
      <c r="HH340" s="10"/>
      <c r="HI340" s="10"/>
      <c r="HJ340" s="10"/>
      <c r="HK340" s="10"/>
      <c r="HL340" s="10"/>
      <c r="HM340" s="10"/>
      <c r="HN340" s="10"/>
      <c r="HO340" s="10"/>
      <c r="HP340" s="10"/>
      <c r="HQ340" s="10"/>
      <c r="HR340" s="10"/>
      <c r="HS340" s="10"/>
      <c r="HT340" s="10"/>
      <c r="HU340" s="10"/>
      <c r="HV340" s="10"/>
      <c r="HW340" s="10"/>
      <c r="HX340" s="10"/>
      <c r="HY340" s="10"/>
      <c r="HZ340" s="10"/>
      <c r="IA340" s="10"/>
      <c r="IB340" s="10"/>
      <c r="IC340" s="10"/>
      <c r="ID340" s="10"/>
      <c r="IE340" s="10"/>
      <c r="IF340" s="10"/>
      <c r="IG340" s="10"/>
      <c r="IH340" s="10"/>
      <c r="II340" s="10"/>
      <c r="IJ340" s="10"/>
      <c r="IK340" s="10"/>
      <c r="IL340" s="10"/>
      <c r="IM340" s="10"/>
      <c r="IN340" s="10"/>
      <c r="IO340" s="10"/>
      <c r="IP340" s="10"/>
      <c r="IQ340" s="10"/>
      <c r="IR340" s="10"/>
      <c r="IS340" s="10"/>
      <c r="IT340" s="10"/>
      <c r="IU340" s="10"/>
      <c r="IV340" s="10"/>
      <c r="IW340" s="10"/>
    </row>
    <row r="341" spans="1:257" s="11" customFormat="1" ht="12" customHeight="1" x14ac:dyDescent="0.2">
      <c r="A341" s="7">
        <v>340</v>
      </c>
      <c r="B341" s="7" t="s">
        <v>45</v>
      </c>
      <c r="C341" s="7" t="s">
        <v>46</v>
      </c>
      <c r="D341" s="7" t="s">
        <v>155</v>
      </c>
      <c r="E341" s="20" t="s">
        <v>621</v>
      </c>
      <c r="F341" s="18" t="s">
        <v>29</v>
      </c>
      <c r="G341" s="25"/>
      <c r="H341" s="25"/>
      <c r="I341" s="25"/>
      <c r="J341" s="26"/>
      <c r="K341" s="26">
        <v>35</v>
      </c>
      <c r="L341" s="25"/>
      <c r="M341" s="21"/>
      <c r="N341" s="8"/>
      <c r="O341" s="8"/>
      <c r="P341" s="7" t="s">
        <v>23</v>
      </c>
      <c r="Q341" s="7" t="s">
        <v>155</v>
      </c>
      <c r="R341" s="7" t="s">
        <v>49</v>
      </c>
      <c r="S341" s="7" t="s">
        <v>27</v>
      </c>
      <c r="T341" s="9" t="s">
        <v>51</v>
      </c>
      <c r="U341" s="9" t="s">
        <v>481</v>
      </c>
      <c r="V341" s="7" t="s">
        <v>408</v>
      </c>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0"/>
      <c r="EX341" s="10"/>
      <c r="EY341" s="10"/>
      <c r="EZ341" s="10"/>
      <c r="FA341" s="10"/>
      <c r="FB341" s="10"/>
      <c r="FC341" s="10"/>
      <c r="FD341" s="10"/>
      <c r="FE341" s="10"/>
      <c r="FF341" s="10"/>
      <c r="FG341" s="10"/>
      <c r="FH341" s="10"/>
      <c r="FI341" s="10"/>
      <c r="FJ341" s="10"/>
      <c r="FK341" s="10"/>
      <c r="FL341" s="10"/>
      <c r="FM341" s="10"/>
      <c r="FN341" s="10"/>
      <c r="FO341" s="10"/>
      <c r="FP341" s="10"/>
      <c r="FQ341" s="10"/>
      <c r="FR341" s="10"/>
      <c r="FS341" s="10"/>
      <c r="FT341" s="10"/>
      <c r="FU341" s="10"/>
      <c r="FV341" s="10"/>
      <c r="FW341" s="10"/>
      <c r="FX341" s="10"/>
      <c r="FY341" s="10"/>
      <c r="FZ341" s="10"/>
      <c r="GA341" s="10"/>
      <c r="GB341" s="10"/>
      <c r="GC341" s="10"/>
      <c r="GD341" s="10"/>
      <c r="GE341" s="10"/>
      <c r="GF341" s="10"/>
      <c r="GG341" s="10"/>
      <c r="GH341" s="10"/>
      <c r="GI341" s="10"/>
      <c r="GJ341" s="10"/>
      <c r="GK341" s="10"/>
      <c r="GL341" s="10"/>
      <c r="GM341" s="10"/>
      <c r="GN341" s="10"/>
      <c r="GO341" s="10"/>
      <c r="GP341" s="10"/>
      <c r="GQ341" s="10"/>
      <c r="GR341" s="10"/>
      <c r="GS341" s="10"/>
      <c r="GT341" s="10"/>
      <c r="GU341" s="10"/>
      <c r="GV341" s="10"/>
      <c r="GW341" s="10"/>
      <c r="GX341" s="10"/>
      <c r="GY341" s="10"/>
      <c r="GZ341" s="10"/>
      <c r="HA341" s="10"/>
      <c r="HB341" s="10"/>
      <c r="HC341" s="10"/>
      <c r="HD341" s="10"/>
      <c r="HE341" s="10"/>
      <c r="HF341" s="10"/>
      <c r="HG341" s="10"/>
      <c r="HH341" s="10"/>
      <c r="HI341" s="10"/>
      <c r="HJ341" s="10"/>
      <c r="HK341" s="10"/>
      <c r="HL341" s="10"/>
      <c r="HM341" s="10"/>
      <c r="HN341" s="10"/>
      <c r="HO341" s="10"/>
      <c r="HP341" s="10"/>
      <c r="HQ341" s="10"/>
      <c r="HR341" s="10"/>
      <c r="HS341" s="10"/>
      <c r="HT341" s="10"/>
      <c r="HU341" s="10"/>
      <c r="HV341" s="10"/>
      <c r="HW341" s="10"/>
      <c r="HX341" s="10"/>
      <c r="HY341" s="10"/>
      <c r="HZ341" s="10"/>
      <c r="IA341" s="10"/>
      <c r="IB341" s="10"/>
      <c r="IC341" s="10"/>
      <c r="ID341" s="10"/>
      <c r="IE341" s="10"/>
      <c r="IF341" s="10"/>
      <c r="IG341" s="10"/>
      <c r="IH341" s="10"/>
      <c r="II341" s="10"/>
      <c r="IJ341" s="10"/>
      <c r="IK341" s="10"/>
      <c r="IL341" s="10"/>
      <c r="IM341" s="10"/>
      <c r="IN341" s="10"/>
      <c r="IO341" s="10"/>
      <c r="IP341" s="10"/>
      <c r="IQ341" s="10"/>
      <c r="IR341" s="10"/>
      <c r="IS341" s="10"/>
      <c r="IT341" s="10"/>
      <c r="IU341" s="10"/>
      <c r="IV341" s="10"/>
      <c r="IW341" s="10"/>
    </row>
    <row r="342" spans="1:257" s="11" customFormat="1" ht="12" customHeight="1" x14ac:dyDescent="0.2">
      <c r="A342" s="7">
        <v>341</v>
      </c>
      <c r="B342" s="7" t="s">
        <v>45</v>
      </c>
      <c r="C342" s="7" t="s">
        <v>46</v>
      </c>
      <c r="D342" s="7" t="s">
        <v>155</v>
      </c>
      <c r="E342" s="20" t="s">
        <v>613</v>
      </c>
      <c r="F342" s="18" t="s">
        <v>29</v>
      </c>
      <c r="G342" s="25">
        <v>1.25E-3</v>
      </c>
      <c r="H342" s="25">
        <v>1.25E-3</v>
      </c>
      <c r="I342" s="25">
        <v>1.25E-3</v>
      </c>
      <c r="J342" s="26">
        <v>60</v>
      </c>
      <c r="K342" s="26">
        <v>300</v>
      </c>
      <c r="L342" s="25"/>
      <c r="M342" s="21"/>
      <c r="N342" s="8"/>
      <c r="O342" s="8"/>
      <c r="P342" s="7" t="s">
        <v>23</v>
      </c>
      <c r="Q342" s="7" t="s">
        <v>155</v>
      </c>
      <c r="R342" s="7" t="s">
        <v>122</v>
      </c>
      <c r="S342" s="7" t="s">
        <v>27</v>
      </c>
      <c r="T342" s="9" t="s">
        <v>51</v>
      </c>
      <c r="U342" s="9" t="s">
        <v>481</v>
      </c>
      <c r="V342" s="7" t="s">
        <v>408</v>
      </c>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0"/>
      <c r="EX342" s="10"/>
      <c r="EY342" s="10"/>
      <c r="EZ342" s="10"/>
      <c r="FA342" s="10"/>
      <c r="FB342" s="10"/>
      <c r="FC342" s="10"/>
      <c r="FD342" s="10"/>
      <c r="FE342" s="10"/>
      <c r="FF342" s="10"/>
      <c r="FG342" s="10"/>
      <c r="FH342" s="10"/>
      <c r="FI342" s="10"/>
      <c r="FJ342" s="10"/>
      <c r="FK342" s="10"/>
      <c r="FL342" s="10"/>
      <c r="FM342" s="10"/>
      <c r="FN342" s="10"/>
      <c r="FO342" s="10"/>
      <c r="FP342" s="10"/>
      <c r="FQ342" s="10"/>
      <c r="FR342" s="10"/>
      <c r="FS342" s="10"/>
      <c r="FT342" s="10"/>
      <c r="FU342" s="10"/>
      <c r="FV342" s="10"/>
      <c r="FW342" s="10"/>
      <c r="FX342" s="10"/>
      <c r="FY342" s="10"/>
      <c r="FZ342" s="10"/>
      <c r="GA342" s="10"/>
      <c r="GB342" s="10"/>
      <c r="GC342" s="10"/>
      <c r="GD342" s="10"/>
      <c r="GE342" s="10"/>
      <c r="GF342" s="10"/>
      <c r="GG342" s="10"/>
      <c r="GH342" s="10"/>
      <c r="GI342" s="10"/>
      <c r="GJ342" s="10"/>
      <c r="GK342" s="10"/>
      <c r="GL342" s="10"/>
      <c r="GM342" s="10"/>
      <c r="GN342" s="10"/>
      <c r="GO342" s="10"/>
      <c r="GP342" s="10"/>
      <c r="GQ342" s="10"/>
      <c r="GR342" s="10"/>
      <c r="GS342" s="10"/>
      <c r="GT342" s="10"/>
      <c r="GU342" s="10"/>
      <c r="GV342" s="10"/>
      <c r="GW342" s="10"/>
      <c r="GX342" s="10"/>
      <c r="GY342" s="10"/>
      <c r="GZ342" s="10"/>
      <c r="HA342" s="10"/>
      <c r="HB342" s="10"/>
      <c r="HC342" s="10"/>
      <c r="HD342" s="10"/>
      <c r="HE342" s="10"/>
      <c r="HF342" s="10"/>
      <c r="HG342" s="10"/>
      <c r="HH342" s="10"/>
      <c r="HI342" s="10"/>
      <c r="HJ342" s="10"/>
      <c r="HK342" s="10"/>
      <c r="HL342" s="10"/>
      <c r="HM342" s="10"/>
      <c r="HN342" s="10"/>
      <c r="HO342" s="10"/>
      <c r="HP342" s="10"/>
      <c r="HQ342" s="10"/>
      <c r="HR342" s="10"/>
      <c r="HS342" s="10"/>
      <c r="HT342" s="10"/>
      <c r="HU342" s="10"/>
      <c r="HV342" s="10"/>
      <c r="HW342" s="10"/>
      <c r="HX342" s="10"/>
      <c r="HY342" s="10"/>
      <c r="HZ342" s="10"/>
      <c r="IA342" s="10"/>
      <c r="IB342" s="10"/>
      <c r="IC342" s="10"/>
      <c r="ID342" s="10"/>
      <c r="IE342" s="10"/>
      <c r="IF342" s="10"/>
      <c r="IG342" s="10"/>
      <c r="IH342" s="10"/>
      <c r="II342" s="10"/>
      <c r="IJ342" s="10"/>
      <c r="IK342" s="10"/>
      <c r="IL342" s="10"/>
      <c r="IM342" s="10"/>
      <c r="IN342" s="10"/>
      <c r="IO342" s="10"/>
      <c r="IP342" s="10"/>
      <c r="IQ342" s="10"/>
      <c r="IR342" s="10"/>
      <c r="IS342" s="10"/>
      <c r="IT342" s="10"/>
      <c r="IU342" s="10"/>
      <c r="IV342" s="10"/>
      <c r="IW342" s="10"/>
    </row>
    <row r="343" spans="1:257" s="11" customFormat="1" ht="12" customHeight="1" x14ac:dyDescent="0.2">
      <c r="A343" s="7">
        <v>342</v>
      </c>
      <c r="B343" s="7" t="s">
        <v>45</v>
      </c>
      <c r="C343" s="7" t="s">
        <v>46</v>
      </c>
      <c r="D343" s="7" t="s">
        <v>155</v>
      </c>
      <c r="E343" s="20" t="s">
        <v>691</v>
      </c>
      <c r="F343" s="18" t="s">
        <v>29</v>
      </c>
      <c r="G343" s="25"/>
      <c r="H343" s="25"/>
      <c r="I343" s="25"/>
      <c r="J343" s="26"/>
      <c r="K343" s="26">
        <v>12</v>
      </c>
      <c r="L343" s="25"/>
      <c r="M343" s="21"/>
      <c r="N343" s="8"/>
      <c r="O343" s="8"/>
      <c r="P343" s="7" t="s">
        <v>23</v>
      </c>
      <c r="Q343" s="7" t="s">
        <v>155</v>
      </c>
      <c r="R343" s="7" t="s">
        <v>24</v>
      </c>
      <c r="S343" s="7" t="s">
        <v>27</v>
      </c>
      <c r="T343" s="9" t="s">
        <v>51</v>
      </c>
      <c r="U343" s="9" t="s">
        <v>481</v>
      </c>
      <c r="V343" s="7" t="s">
        <v>408</v>
      </c>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0"/>
      <c r="EX343" s="10"/>
      <c r="EY343" s="10"/>
      <c r="EZ343" s="10"/>
      <c r="FA343" s="10"/>
      <c r="FB343" s="10"/>
      <c r="FC343" s="10"/>
      <c r="FD343" s="10"/>
      <c r="FE343" s="10"/>
      <c r="FF343" s="10"/>
      <c r="FG343" s="10"/>
      <c r="FH343" s="10"/>
      <c r="FI343" s="10"/>
      <c r="FJ343" s="10"/>
      <c r="FK343" s="10"/>
      <c r="FL343" s="10"/>
      <c r="FM343" s="10"/>
      <c r="FN343" s="10"/>
      <c r="FO343" s="10"/>
      <c r="FP343" s="10"/>
      <c r="FQ343" s="10"/>
      <c r="FR343" s="10"/>
      <c r="FS343" s="10"/>
      <c r="FT343" s="10"/>
      <c r="FU343" s="10"/>
      <c r="FV343" s="10"/>
      <c r="FW343" s="10"/>
      <c r="FX343" s="10"/>
      <c r="FY343" s="10"/>
      <c r="FZ343" s="10"/>
      <c r="GA343" s="10"/>
      <c r="GB343" s="10"/>
      <c r="GC343" s="10"/>
      <c r="GD343" s="10"/>
      <c r="GE343" s="10"/>
      <c r="GF343" s="10"/>
      <c r="GG343" s="10"/>
      <c r="GH343" s="10"/>
      <c r="GI343" s="10"/>
      <c r="GJ343" s="10"/>
      <c r="GK343" s="10"/>
      <c r="GL343" s="10"/>
      <c r="GM343" s="10"/>
      <c r="GN343" s="10"/>
      <c r="GO343" s="10"/>
      <c r="GP343" s="10"/>
      <c r="GQ343" s="10"/>
      <c r="GR343" s="10"/>
      <c r="GS343" s="10"/>
      <c r="GT343" s="10"/>
      <c r="GU343" s="10"/>
      <c r="GV343" s="10"/>
      <c r="GW343" s="10"/>
      <c r="GX343" s="10"/>
      <c r="GY343" s="10"/>
      <c r="GZ343" s="10"/>
      <c r="HA343" s="10"/>
      <c r="HB343" s="10"/>
      <c r="HC343" s="10"/>
      <c r="HD343" s="10"/>
      <c r="HE343" s="10"/>
      <c r="HF343" s="10"/>
      <c r="HG343" s="10"/>
      <c r="HH343" s="10"/>
      <c r="HI343" s="10"/>
      <c r="HJ343" s="10"/>
      <c r="HK343" s="10"/>
      <c r="HL343" s="10"/>
      <c r="HM343" s="10"/>
      <c r="HN343" s="10"/>
      <c r="HO343" s="10"/>
      <c r="HP343" s="10"/>
      <c r="HQ343" s="10"/>
      <c r="HR343" s="10"/>
      <c r="HS343" s="10"/>
      <c r="HT343" s="10"/>
      <c r="HU343" s="10"/>
      <c r="HV343" s="10"/>
      <c r="HW343" s="10"/>
      <c r="HX343" s="10"/>
      <c r="HY343" s="10"/>
      <c r="HZ343" s="10"/>
      <c r="IA343" s="10"/>
      <c r="IB343" s="10"/>
      <c r="IC343" s="10"/>
      <c r="ID343" s="10"/>
      <c r="IE343" s="10"/>
      <c r="IF343" s="10"/>
      <c r="IG343" s="10"/>
      <c r="IH343" s="10"/>
      <c r="II343" s="10"/>
      <c r="IJ343" s="10"/>
      <c r="IK343" s="10"/>
      <c r="IL343" s="10"/>
      <c r="IM343" s="10"/>
      <c r="IN343" s="10"/>
      <c r="IO343" s="10"/>
      <c r="IP343" s="10"/>
      <c r="IQ343" s="10"/>
      <c r="IR343" s="10"/>
      <c r="IS343" s="10"/>
      <c r="IT343" s="10"/>
      <c r="IU343" s="10"/>
      <c r="IV343" s="10"/>
      <c r="IW343" s="10"/>
    </row>
    <row r="344" spans="1:257" s="11" customFormat="1" ht="12" customHeight="1" x14ac:dyDescent="0.2">
      <c r="A344" s="7">
        <v>343</v>
      </c>
      <c r="B344" s="7" t="s">
        <v>45</v>
      </c>
      <c r="C344" s="7" t="s">
        <v>46</v>
      </c>
      <c r="D344" s="7" t="s">
        <v>155</v>
      </c>
      <c r="E344" s="20" t="s">
        <v>692</v>
      </c>
      <c r="F344" s="18" t="s">
        <v>29</v>
      </c>
      <c r="G344" s="25"/>
      <c r="H344" s="25"/>
      <c r="I344" s="25"/>
      <c r="J344" s="26"/>
      <c r="K344" s="26">
        <v>120</v>
      </c>
      <c r="L344" s="25"/>
      <c r="M344" s="21"/>
      <c r="N344" s="8"/>
      <c r="O344" s="8"/>
      <c r="P344" s="7" t="s">
        <v>23</v>
      </c>
      <c r="Q344" s="7" t="s">
        <v>155</v>
      </c>
      <c r="R344" s="7" t="s">
        <v>124</v>
      </c>
      <c r="S344" s="7" t="s">
        <v>27</v>
      </c>
      <c r="T344" s="9" t="s">
        <v>51</v>
      </c>
      <c r="U344" s="9" t="s">
        <v>481</v>
      </c>
      <c r="V344" s="7" t="s">
        <v>408</v>
      </c>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0"/>
      <c r="EU344" s="10"/>
      <c r="EV344" s="10"/>
      <c r="EW344" s="10"/>
      <c r="EX344" s="10"/>
      <c r="EY344" s="10"/>
      <c r="EZ344" s="10"/>
      <c r="FA344" s="10"/>
      <c r="FB344" s="10"/>
      <c r="FC344" s="10"/>
      <c r="FD344" s="10"/>
      <c r="FE344" s="10"/>
      <c r="FF344" s="10"/>
      <c r="FG344" s="10"/>
      <c r="FH344" s="10"/>
      <c r="FI344" s="10"/>
      <c r="FJ344" s="10"/>
      <c r="FK344" s="10"/>
      <c r="FL344" s="10"/>
      <c r="FM344" s="10"/>
      <c r="FN344" s="10"/>
      <c r="FO344" s="10"/>
      <c r="FP344" s="10"/>
      <c r="FQ344" s="10"/>
      <c r="FR344" s="10"/>
      <c r="FS344" s="10"/>
      <c r="FT344" s="10"/>
      <c r="FU344" s="10"/>
      <c r="FV344" s="10"/>
      <c r="FW344" s="10"/>
      <c r="FX344" s="10"/>
      <c r="FY344" s="10"/>
      <c r="FZ344" s="10"/>
      <c r="GA344" s="10"/>
      <c r="GB344" s="10"/>
      <c r="GC344" s="10"/>
      <c r="GD344" s="10"/>
      <c r="GE344" s="10"/>
      <c r="GF344" s="10"/>
      <c r="GG344" s="10"/>
      <c r="GH344" s="10"/>
      <c r="GI344" s="10"/>
      <c r="GJ344" s="10"/>
      <c r="GK344" s="10"/>
      <c r="GL344" s="10"/>
      <c r="GM344" s="10"/>
      <c r="GN344" s="10"/>
      <c r="GO344" s="10"/>
      <c r="GP344" s="10"/>
      <c r="GQ344" s="10"/>
      <c r="GR344" s="10"/>
      <c r="GS344" s="10"/>
      <c r="GT344" s="10"/>
      <c r="GU344" s="10"/>
      <c r="GV344" s="10"/>
      <c r="GW344" s="10"/>
      <c r="GX344" s="10"/>
      <c r="GY344" s="10"/>
      <c r="GZ344" s="10"/>
      <c r="HA344" s="10"/>
      <c r="HB344" s="10"/>
      <c r="HC344" s="10"/>
      <c r="HD344" s="10"/>
      <c r="HE344" s="10"/>
      <c r="HF344" s="10"/>
      <c r="HG344" s="10"/>
      <c r="HH344" s="10"/>
      <c r="HI344" s="10"/>
      <c r="HJ344" s="10"/>
      <c r="HK344" s="10"/>
      <c r="HL344" s="10"/>
      <c r="HM344" s="10"/>
      <c r="HN344" s="10"/>
      <c r="HO344" s="10"/>
      <c r="HP344" s="10"/>
      <c r="HQ344" s="10"/>
      <c r="HR344" s="10"/>
      <c r="HS344" s="10"/>
      <c r="HT344" s="10"/>
      <c r="HU344" s="10"/>
      <c r="HV344" s="10"/>
      <c r="HW344" s="10"/>
      <c r="HX344" s="10"/>
      <c r="HY344" s="10"/>
      <c r="HZ344" s="10"/>
      <c r="IA344" s="10"/>
      <c r="IB344" s="10"/>
      <c r="IC344" s="10"/>
      <c r="ID344" s="10"/>
      <c r="IE344" s="10"/>
      <c r="IF344" s="10"/>
      <c r="IG344" s="10"/>
      <c r="IH344" s="10"/>
      <c r="II344" s="10"/>
      <c r="IJ344" s="10"/>
      <c r="IK344" s="10"/>
      <c r="IL344" s="10"/>
      <c r="IM344" s="10"/>
      <c r="IN344" s="10"/>
      <c r="IO344" s="10"/>
      <c r="IP344" s="10"/>
      <c r="IQ344" s="10"/>
      <c r="IR344" s="10"/>
      <c r="IS344" s="10"/>
      <c r="IT344" s="10"/>
      <c r="IU344" s="10"/>
      <c r="IV344" s="10"/>
      <c r="IW344" s="10"/>
    </row>
    <row r="345" spans="1:257" s="11" customFormat="1" ht="12" customHeight="1" x14ac:dyDescent="0.2">
      <c r="A345" s="7">
        <v>344</v>
      </c>
      <c r="B345" s="7" t="s">
        <v>45</v>
      </c>
      <c r="C345" s="7" t="s">
        <v>46</v>
      </c>
      <c r="D345" s="7" t="s">
        <v>155</v>
      </c>
      <c r="E345" s="20" t="s">
        <v>693</v>
      </c>
      <c r="F345" s="18" t="s">
        <v>29</v>
      </c>
      <c r="G345" s="25">
        <v>1.25E-3</v>
      </c>
      <c r="H345" s="25">
        <v>1.25E-3</v>
      </c>
      <c r="I345" s="25">
        <v>1.25E-3</v>
      </c>
      <c r="J345" s="26">
        <v>60</v>
      </c>
      <c r="K345" s="26">
        <v>300</v>
      </c>
      <c r="L345" s="25"/>
      <c r="M345" s="21"/>
      <c r="N345" s="8"/>
      <c r="O345" s="8"/>
      <c r="P345" s="7" t="s">
        <v>23</v>
      </c>
      <c r="Q345" s="7" t="s">
        <v>155</v>
      </c>
      <c r="R345" s="7" t="s">
        <v>122</v>
      </c>
      <c r="S345" s="7" t="s">
        <v>27</v>
      </c>
      <c r="T345" s="9" t="s">
        <v>51</v>
      </c>
      <c r="U345" s="9" t="s">
        <v>481</v>
      </c>
      <c r="V345" s="7" t="s">
        <v>408</v>
      </c>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0"/>
      <c r="EX345" s="10"/>
      <c r="EY345" s="10"/>
      <c r="EZ345" s="10"/>
      <c r="FA345" s="10"/>
      <c r="FB345" s="10"/>
      <c r="FC345" s="10"/>
      <c r="FD345" s="10"/>
      <c r="FE345" s="10"/>
      <c r="FF345" s="10"/>
      <c r="FG345" s="10"/>
      <c r="FH345" s="10"/>
      <c r="FI345" s="10"/>
      <c r="FJ345" s="10"/>
      <c r="FK345" s="10"/>
      <c r="FL345" s="10"/>
      <c r="FM345" s="10"/>
      <c r="FN345" s="10"/>
      <c r="FO345" s="10"/>
      <c r="FP345" s="10"/>
      <c r="FQ345" s="10"/>
      <c r="FR345" s="10"/>
      <c r="FS345" s="10"/>
      <c r="FT345" s="10"/>
      <c r="FU345" s="10"/>
      <c r="FV345" s="10"/>
      <c r="FW345" s="10"/>
      <c r="FX345" s="10"/>
      <c r="FY345" s="10"/>
      <c r="FZ345" s="10"/>
      <c r="GA345" s="10"/>
      <c r="GB345" s="10"/>
      <c r="GC345" s="10"/>
      <c r="GD345" s="10"/>
      <c r="GE345" s="10"/>
      <c r="GF345" s="10"/>
      <c r="GG345" s="10"/>
      <c r="GH345" s="10"/>
      <c r="GI345" s="10"/>
      <c r="GJ345" s="10"/>
      <c r="GK345" s="10"/>
      <c r="GL345" s="10"/>
      <c r="GM345" s="10"/>
      <c r="GN345" s="10"/>
      <c r="GO345" s="10"/>
      <c r="GP345" s="10"/>
      <c r="GQ345" s="10"/>
      <c r="GR345" s="10"/>
      <c r="GS345" s="10"/>
      <c r="GT345" s="10"/>
      <c r="GU345" s="10"/>
      <c r="GV345" s="10"/>
      <c r="GW345" s="10"/>
      <c r="GX345" s="10"/>
      <c r="GY345" s="10"/>
      <c r="GZ345" s="10"/>
      <c r="HA345" s="10"/>
      <c r="HB345" s="10"/>
      <c r="HC345" s="10"/>
      <c r="HD345" s="10"/>
      <c r="HE345" s="10"/>
      <c r="HF345" s="10"/>
      <c r="HG345" s="10"/>
      <c r="HH345" s="10"/>
      <c r="HI345" s="10"/>
      <c r="HJ345" s="10"/>
      <c r="HK345" s="10"/>
      <c r="HL345" s="10"/>
      <c r="HM345" s="10"/>
      <c r="HN345" s="10"/>
      <c r="HO345" s="10"/>
      <c r="HP345" s="10"/>
      <c r="HQ345" s="10"/>
      <c r="HR345" s="10"/>
      <c r="HS345" s="10"/>
      <c r="HT345" s="10"/>
      <c r="HU345" s="10"/>
      <c r="HV345" s="10"/>
      <c r="HW345" s="10"/>
      <c r="HX345" s="10"/>
      <c r="HY345" s="10"/>
      <c r="HZ345" s="10"/>
      <c r="IA345" s="10"/>
      <c r="IB345" s="10"/>
      <c r="IC345" s="10"/>
      <c r="ID345" s="10"/>
      <c r="IE345" s="10"/>
      <c r="IF345" s="10"/>
      <c r="IG345" s="10"/>
      <c r="IH345" s="10"/>
      <c r="II345" s="10"/>
      <c r="IJ345" s="10"/>
      <c r="IK345" s="10"/>
      <c r="IL345" s="10"/>
      <c r="IM345" s="10"/>
      <c r="IN345" s="10"/>
      <c r="IO345" s="10"/>
      <c r="IP345" s="10"/>
      <c r="IQ345" s="10"/>
      <c r="IR345" s="10"/>
      <c r="IS345" s="10"/>
      <c r="IT345" s="10"/>
      <c r="IU345" s="10"/>
      <c r="IV345" s="10"/>
      <c r="IW345" s="10"/>
    </row>
    <row r="346" spans="1:257" s="11" customFormat="1" ht="12" customHeight="1" x14ac:dyDescent="0.2">
      <c r="A346" s="7">
        <v>345</v>
      </c>
      <c r="B346" s="7" t="s">
        <v>45</v>
      </c>
      <c r="C346" s="7" t="s">
        <v>46</v>
      </c>
      <c r="D346" s="7" t="s">
        <v>155</v>
      </c>
      <c r="E346" s="20" t="s">
        <v>262</v>
      </c>
      <c r="F346" s="18" t="s">
        <v>29</v>
      </c>
      <c r="G346" s="25"/>
      <c r="H346" s="25"/>
      <c r="I346" s="25"/>
      <c r="J346" s="26">
        <v>12</v>
      </c>
      <c r="K346" s="26"/>
      <c r="L346" s="25"/>
      <c r="M346" s="21"/>
      <c r="N346" s="8"/>
      <c r="O346" s="8"/>
      <c r="P346" s="7" t="s">
        <v>23</v>
      </c>
      <c r="Q346" s="7" t="s">
        <v>155</v>
      </c>
      <c r="R346" s="7" t="s">
        <v>122</v>
      </c>
      <c r="S346" s="7" t="s">
        <v>27</v>
      </c>
      <c r="T346" s="9" t="s">
        <v>51</v>
      </c>
      <c r="U346" s="9" t="s">
        <v>481</v>
      </c>
      <c r="V346" s="7" t="s">
        <v>408</v>
      </c>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0"/>
      <c r="EX346" s="10"/>
      <c r="EY346" s="10"/>
      <c r="EZ346" s="10"/>
      <c r="FA346" s="10"/>
      <c r="FB346" s="10"/>
      <c r="FC346" s="10"/>
      <c r="FD346" s="10"/>
      <c r="FE346" s="10"/>
      <c r="FF346" s="10"/>
      <c r="FG346" s="10"/>
      <c r="FH346" s="10"/>
      <c r="FI346" s="10"/>
      <c r="FJ346" s="10"/>
      <c r="FK346" s="10"/>
      <c r="FL346" s="10"/>
      <c r="FM346" s="10"/>
      <c r="FN346" s="10"/>
      <c r="FO346" s="10"/>
      <c r="FP346" s="10"/>
      <c r="FQ346" s="10"/>
      <c r="FR346" s="10"/>
      <c r="FS346" s="10"/>
      <c r="FT346" s="10"/>
      <c r="FU346" s="10"/>
      <c r="FV346" s="10"/>
      <c r="FW346" s="10"/>
      <c r="FX346" s="10"/>
      <c r="FY346" s="10"/>
      <c r="FZ346" s="10"/>
      <c r="GA346" s="10"/>
      <c r="GB346" s="10"/>
      <c r="GC346" s="10"/>
      <c r="GD346" s="10"/>
      <c r="GE346" s="10"/>
      <c r="GF346" s="10"/>
      <c r="GG346" s="10"/>
      <c r="GH346" s="10"/>
      <c r="GI346" s="10"/>
      <c r="GJ346" s="10"/>
      <c r="GK346" s="10"/>
      <c r="GL346" s="10"/>
      <c r="GM346" s="10"/>
      <c r="GN346" s="10"/>
      <c r="GO346" s="10"/>
      <c r="GP346" s="10"/>
      <c r="GQ346" s="10"/>
      <c r="GR346" s="10"/>
      <c r="GS346" s="10"/>
      <c r="GT346" s="10"/>
      <c r="GU346" s="10"/>
      <c r="GV346" s="10"/>
      <c r="GW346" s="10"/>
      <c r="GX346" s="10"/>
      <c r="GY346" s="10"/>
      <c r="GZ346" s="10"/>
      <c r="HA346" s="10"/>
      <c r="HB346" s="10"/>
      <c r="HC346" s="10"/>
      <c r="HD346" s="10"/>
      <c r="HE346" s="10"/>
      <c r="HF346" s="10"/>
      <c r="HG346" s="10"/>
      <c r="HH346" s="10"/>
      <c r="HI346" s="10"/>
      <c r="HJ346" s="10"/>
      <c r="HK346" s="10"/>
      <c r="HL346" s="10"/>
      <c r="HM346" s="10"/>
      <c r="HN346" s="10"/>
      <c r="HO346" s="10"/>
      <c r="HP346" s="10"/>
      <c r="HQ346" s="10"/>
      <c r="HR346" s="10"/>
      <c r="HS346" s="10"/>
      <c r="HT346" s="10"/>
      <c r="HU346" s="10"/>
      <c r="HV346" s="10"/>
      <c r="HW346" s="10"/>
      <c r="HX346" s="10"/>
      <c r="HY346" s="10"/>
      <c r="HZ346" s="10"/>
      <c r="IA346" s="10"/>
      <c r="IB346" s="10"/>
      <c r="IC346" s="10"/>
      <c r="ID346" s="10"/>
      <c r="IE346" s="10"/>
      <c r="IF346" s="10"/>
      <c r="IG346" s="10"/>
      <c r="IH346" s="10"/>
      <c r="II346" s="10"/>
      <c r="IJ346" s="10"/>
      <c r="IK346" s="10"/>
      <c r="IL346" s="10"/>
      <c r="IM346" s="10"/>
      <c r="IN346" s="10"/>
      <c r="IO346" s="10"/>
      <c r="IP346" s="10"/>
      <c r="IQ346" s="10"/>
      <c r="IR346" s="10"/>
      <c r="IS346" s="10"/>
      <c r="IT346" s="10"/>
      <c r="IU346" s="10"/>
      <c r="IV346" s="10"/>
      <c r="IW346" s="10"/>
    </row>
    <row r="347" spans="1:257" s="11" customFormat="1" ht="12" customHeight="1" x14ac:dyDescent="0.2">
      <c r="A347" s="7">
        <v>346</v>
      </c>
      <c r="B347" s="7" t="s">
        <v>45</v>
      </c>
      <c r="C347" s="7" t="s">
        <v>46</v>
      </c>
      <c r="D347" s="7" t="s">
        <v>155</v>
      </c>
      <c r="E347" s="20" t="s">
        <v>694</v>
      </c>
      <c r="F347" s="18" t="s">
        <v>29</v>
      </c>
      <c r="G347" s="25">
        <v>1.25E-3</v>
      </c>
      <c r="H347" s="25">
        <v>1.25E-3</v>
      </c>
      <c r="I347" s="25">
        <v>1.25E-3</v>
      </c>
      <c r="J347" s="26">
        <v>60</v>
      </c>
      <c r="K347" s="26">
        <v>300</v>
      </c>
      <c r="L347" s="25"/>
      <c r="M347" s="21"/>
      <c r="N347" s="8"/>
      <c r="O347" s="8"/>
      <c r="P347" s="7" t="s">
        <v>23</v>
      </c>
      <c r="Q347" s="7" t="s">
        <v>155</v>
      </c>
      <c r="R347" s="7" t="s">
        <v>123</v>
      </c>
      <c r="S347" s="7" t="s">
        <v>27</v>
      </c>
      <c r="T347" s="9" t="s">
        <v>51</v>
      </c>
      <c r="U347" s="9" t="s">
        <v>481</v>
      </c>
      <c r="V347" s="7" t="s">
        <v>408</v>
      </c>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0"/>
      <c r="EU347" s="10"/>
      <c r="EV347" s="10"/>
      <c r="EW347" s="10"/>
      <c r="EX347" s="10"/>
      <c r="EY347" s="10"/>
      <c r="EZ347" s="10"/>
      <c r="FA347" s="10"/>
      <c r="FB347" s="10"/>
      <c r="FC347" s="10"/>
      <c r="FD347" s="10"/>
      <c r="FE347" s="10"/>
      <c r="FF347" s="10"/>
      <c r="FG347" s="10"/>
      <c r="FH347" s="10"/>
      <c r="FI347" s="10"/>
      <c r="FJ347" s="10"/>
      <c r="FK347" s="10"/>
      <c r="FL347" s="10"/>
      <c r="FM347" s="10"/>
      <c r="FN347" s="10"/>
      <c r="FO347" s="10"/>
      <c r="FP347" s="10"/>
      <c r="FQ347" s="10"/>
      <c r="FR347" s="10"/>
      <c r="FS347" s="10"/>
      <c r="FT347" s="10"/>
      <c r="FU347" s="10"/>
      <c r="FV347" s="10"/>
      <c r="FW347" s="10"/>
      <c r="FX347" s="10"/>
      <c r="FY347" s="10"/>
      <c r="FZ347" s="10"/>
      <c r="GA347" s="10"/>
      <c r="GB347" s="10"/>
      <c r="GC347" s="10"/>
      <c r="GD347" s="10"/>
      <c r="GE347" s="10"/>
      <c r="GF347" s="10"/>
      <c r="GG347" s="10"/>
      <c r="GH347" s="10"/>
      <c r="GI347" s="10"/>
      <c r="GJ347" s="10"/>
      <c r="GK347" s="10"/>
      <c r="GL347" s="10"/>
      <c r="GM347" s="10"/>
      <c r="GN347" s="10"/>
      <c r="GO347" s="10"/>
      <c r="GP347" s="10"/>
      <c r="GQ347" s="10"/>
      <c r="GR347" s="10"/>
      <c r="GS347" s="10"/>
      <c r="GT347" s="10"/>
      <c r="GU347" s="10"/>
      <c r="GV347" s="10"/>
      <c r="GW347" s="10"/>
      <c r="GX347" s="10"/>
      <c r="GY347" s="10"/>
      <c r="GZ347" s="10"/>
      <c r="HA347" s="10"/>
      <c r="HB347" s="10"/>
      <c r="HC347" s="10"/>
      <c r="HD347" s="10"/>
      <c r="HE347" s="10"/>
      <c r="HF347" s="10"/>
      <c r="HG347" s="10"/>
      <c r="HH347" s="10"/>
      <c r="HI347" s="10"/>
      <c r="HJ347" s="10"/>
      <c r="HK347" s="10"/>
      <c r="HL347" s="10"/>
      <c r="HM347" s="10"/>
      <c r="HN347" s="10"/>
      <c r="HO347" s="10"/>
      <c r="HP347" s="10"/>
      <c r="HQ347" s="10"/>
      <c r="HR347" s="10"/>
      <c r="HS347" s="10"/>
      <c r="HT347" s="10"/>
      <c r="HU347" s="10"/>
      <c r="HV347" s="10"/>
      <c r="HW347" s="10"/>
      <c r="HX347" s="10"/>
      <c r="HY347" s="10"/>
      <c r="HZ347" s="10"/>
      <c r="IA347" s="10"/>
      <c r="IB347" s="10"/>
      <c r="IC347" s="10"/>
      <c r="ID347" s="10"/>
      <c r="IE347" s="10"/>
      <c r="IF347" s="10"/>
      <c r="IG347" s="10"/>
      <c r="IH347" s="10"/>
      <c r="II347" s="10"/>
      <c r="IJ347" s="10"/>
      <c r="IK347" s="10"/>
      <c r="IL347" s="10"/>
      <c r="IM347" s="10"/>
      <c r="IN347" s="10"/>
      <c r="IO347" s="10"/>
      <c r="IP347" s="10"/>
      <c r="IQ347" s="10"/>
      <c r="IR347" s="10"/>
      <c r="IS347" s="10"/>
      <c r="IT347" s="10"/>
      <c r="IU347" s="10"/>
      <c r="IV347" s="10"/>
      <c r="IW347" s="10"/>
    </row>
    <row r="348" spans="1:257" s="11" customFormat="1" ht="12" customHeight="1" x14ac:dyDescent="0.2">
      <c r="A348" s="7">
        <v>347</v>
      </c>
      <c r="B348" s="7" t="s">
        <v>45</v>
      </c>
      <c r="C348" s="7" t="s">
        <v>46</v>
      </c>
      <c r="D348" s="7" t="s">
        <v>155</v>
      </c>
      <c r="E348" s="20" t="s">
        <v>533</v>
      </c>
      <c r="F348" s="18" t="s">
        <v>29</v>
      </c>
      <c r="G348" s="25"/>
      <c r="H348" s="25"/>
      <c r="I348" s="25"/>
      <c r="J348" s="26">
        <v>6</v>
      </c>
      <c r="K348" s="26"/>
      <c r="L348" s="25"/>
      <c r="M348" s="21"/>
      <c r="N348" s="8"/>
      <c r="O348" s="8"/>
      <c r="P348" s="7" t="s">
        <v>80</v>
      </c>
      <c r="Q348" s="7" t="s">
        <v>155</v>
      </c>
      <c r="R348" s="7" t="s">
        <v>92</v>
      </c>
      <c r="S348" s="7" t="s">
        <v>27</v>
      </c>
      <c r="T348" s="9" t="s">
        <v>51</v>
      </c>
      <c r="U348" s="9" t="s">
        <v>481</v>
      </c>
      <c r="V348" s="7" t="s">
        <v>408</v>
      </c>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0"/>
      <c r="EX348" s="10"/>
      <c r="EY348" s="10"/>
      <c r="EZ348" s="10"/>
      <c r="FA348" s="10"/>
      <c r="FB348" s="10"/>
      <c r="FC348" s="10"/>
      <c r="FD348" s="10"/>
      <c r="FE348" s="10"/>
      <c r="FF348" s="10"/>
      <c r="FG348" s="10"/>
      <c r="FH348" s="10"/>
      <c r="FI348" s="10"/>
      <c r="FJ348" s="10"/>
      <c r="FK348" s="10"/>
      <c r="FL348" s="10"/>
      <c r="FM348" s="10"/>
      <c r="FN348" s="10"/>
      <c r="FO348" s="10"/>
      <c r="FP348" s="10"/>
      <c r="FQ348" s="10"/>
      <c r="FR348" s="10"/>
      <c r="FS348" s="10"/>
      <c r="FT348" s="10"/>
      <c r="FU348" s="10"/>
      <c r="FV348" s="10"/>
      <c r="FW348" s="10"/>
      <c r="FX348" s="10"/>
      <c r="FY348" s="10"/>
      <c r="FZ348" s="10"/>
      <c r="GA348" s="10"/>
      <c r="GB348" s="10"/>
      <c r="GC348" s="10"/>
      <c r="GD348" s="10"/>
      <c r="GE348" s="10"/>
      <c r="GF348" s="10"/>
      <c r="GG348" s="10"/>
      <c r="GH348" s="10"/>
      <c r="GI348" s="10"/>
      <c r="GJ348" s="10"/>
      <c r="GK348" s="10"/>
      <c r="GL348" s="10"/>
      <c r="GM348" s="10"/>
      <c r="GN348" s="10"/>
      <c r="GO348" s="10"/>
      <c r="GP348" s="10"/>
      <c r="GQ348" s="10"/>
      <c r="GR348" s="10"/>
      <c r="GS348" s="10"/>
      <c r="GT348" s="10"/>
      <c r="GU348" s="10"/>
      <c r="GV348" s="10"/>
      <c r="GW348" s="10"/>
      <c r="GX348" s="10"/>
      <c r="GY348" s="10"/>
      <c r="GZ348" s="10"/>
      <c r="HA348" s="10"/>
      <c r="HB348" s="10"/>
      <c r="HC348" s="10"/>
      <c r="HD348" s="10"/>
      <c r="HE348" s="10"/>
      <c r="HF348" s="10"/>
      <c r="HG348" s="10"/>
      <c r="HH348" s="10"/>
      <c r="HI348" s="10"/>
      <c r="HJ348" s="10"/>
      <c r="HK348" s="10"/>
      <c r="HL348" s="10"/>
      <c r="HM348" s="10"/>
      <c r="HN348" s="10"/>
      <c r="HO348" s="10"/>
      <c r="HP348" s="10"/>
      <c r="HQ348" s="10"/>
      <c r="HR348" s="10"/>
      <c r="HS348" s="10"/>
      <c r="HT348" s="10"/>
      <c r="HU348" s="10"/>
      <c r="HV348" s="10"/>
      <c r="HW348" s="10"/>
      <c r="HX348" s="10"/>
      <c r="HY348" s="10"/>
      <c r="HZ348" s="10"/>
      <c r="IA348" s="10"/>
      <c r="IB348" s="10"/>
      <c r="IC348" s="10"/>
      <c r="ID348" s="10"/>
      <c r="IE348" s="10"/>
      <c r="IF348" s="10"/>
      <c r="IG348" s="10"/>
      <c r="IH348" s="10"/>
      <c r="II348" s="10"/>
      <c r="IJ348" s="10"/>
      <c r="IK348" s="10"/>
      <c r="IL348" s="10"/>
      <c r="IM348" s="10"/>
      <c r="IN348" s="10"/>
      <c r="IO348" s="10"/>
      <c r="IP348" s="10"/>
      <c r="IQ348" s="10"/>
      <c r="IR348" s="10"/>
      <c r="IS348" s="10"/>
      <c r="IT348" s="10"/>
      <c r="IU348" s="10"/>
      <c r="IV348" s="10"/>
      <c r="IW348" s="10"/>
    </row>
    <row r="349" spans="1:257" s="11" customFormat="1" ht="12" customHeight="1" x14ac:dyDescent="0.2">
      <c r="A349" s="7">
        <v>348</v>
      </c>
      <c r="B349" s="7" t="s">
        <v>45</v>
      </c>
      <c r="C349" s="7" t="s">
        <v>46</v>
      </c>
      <c r="D349" s="7" t="s">
        <v>155</v>
      </c>
      <c r="E349" s="20" t="s">
        <v>695</v>
      </c>
      <c r="F349" s="18" t="s">
        <v>29</v>
      </c>
      <c r="G349" s="25"/>
      <c r="H349" s="25"/>
      <c r="I349" s="25"/>
      <c r="J349" s="26"/>
      <c r="K349" s="26">
        <v>60</v>
      </c>
      <c r="L349" s="25"/>
      <c r="M349" s="21"/>
      <c r="N349" s="8"/>
      <c r="O349" s="8"/>
      <c r="P349" s="7" t="s">
        <v>23</v>
      </c>
      <c r="Q349" s="7" t="s">
        <v>155</v>
      </c>
      <c r="R349" s="7" t="s">
        <v>92</v>
      </c>
      <c r="S349" s="7" t="s">
        <v>27</v>
      </c>
      <c r="T349" s="9" t="s">
        <v>51</v>
      </c>
      <c r="U349" s="9" t="s">
        <v>481</v>
      </c>
      <c r="V349" s="7" t="s">
        <v>408</v>
      </c>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0"/>
      <c r="EX349" s="10"/>
      <c r="EY349" s="10"/>
      <c r="EZ349" s="10"/>
      <c r="FA349" s="10"/>
      <c r="FB349" s="10"/>
      <c r="FC349" s="10"/>
      <c r="FD349" s="10"/>
      <c r="FE349" s="10"/>
      <c r="FF349" s="10"/>
      <c r="FG349" s="10"/>
      <c r="FH349" s="10"/>
      <c r="FI349" s="10"/>
      <c r="FJ349" s="10"/>
      <c r="FK349" s="10"/>
      <c r="FL349" s="10"/>
      <c r="FM349" s="10"/>
      <c r="FN349" s="10"/>
      <c r="FO349" s="10"/>
      <c r="FP349" s="10"/>
      <c r="FQ349" s="10"/>
      <c r="FR349" s="10"/>
      <c r="FS349" s="10"/>
      <c r="FT349" s="10"/>
      <c r="FU349" s="10"/>
      <c r="FV349" s="10"/>
      <c r="FW349" s="10"/>
      <c r="FX349" s="10"/>
      <c r="FY349" s="10"/>
      <c r="FZ349" s="10"/>
      <c r="GA349" s="10"/>
      <c r="GB349" s="10"/>
      <c r="GC349" s="10"/>
      <c r="GD349" s="10"/>
      <c r="GE349" s="10"/>
      <c r="GF349" s="10"/>
      <c r="GG349" s="10"/>
      <c r="GH349" s="10"/>
      <c r="GI349" s="10"/>
      <c r="GJ349" s="10"/>
      <c r="GK349" s="10"/>
      <c r="GL349" s="10"/>
      <c r="GM349" s="10"/>
      <c r="GN349" s="10"/>
      <c r="GO349" s="10"/>
      <c r="GP349" s="10"/>
      <c r="GQ349" s="10"/>
      <c r="GR349" s="10"/>
      <c r="GS349" s="10"/>
      <c r="GT349" s="10"/>
      <c r="GU349" s="10"/>
      <c r="GV349" s="10"/>
      <c r="GW349" s="10"/>
      <c r="GX349" s="10"/>
      <c r="GY349" s="10"/>
      <c r="GZ349" s="10"/>
      <c r="HA349" s="10"/>
      <c r="HB349" s="10"/>
      <c r="HC349" s="10"/>
      <c r="HD349" s="10"/>
      <c r="HE349" s="10"/>
      <c r="HF349" s="10"/>
      <c r="HG349" s="10"/>
      <c r="HH349" s="10"/>
      <c r="HI349" s="10"/>
      <c r="HJ349" s="10"/>
      <c r="HK349" s="10"/>
      <c r="HL349" s="10"/>
      <c r="HM349" s="10"/>
      <c r="HN349" s="10"/>
      <c r="HO349" s="10"/>
      <c r="HP349" s="10"/>
      <c r="HQ349" s="10"/>
      <c r="HR349" s="10"/>
      <c r="HS349" s="10"/>
      <c r="HT349" s="10"/>
      <c r="HU349" s="10"/>
      <c r="HV349" s="10"/>
      <c r="HW349" s="10"/>
      <c r="HX349" s="10"/>
      <c r="HY349" s="10"/>
      <c r="HZ349" s="10"/>
      <c r="IA349" s="10"/>
      <c r="IB349" s="10"/>
      <c r="IC349" s="10"/>
      <c r="ID349" s="10"/>
      <c r="IE349" s="10"/>
      <c r="IF349" s="10"/>
      <c r="IG349" s="10"/>
      <c r="IH349" s="10"/>
      <c r="II349" s="10"/>
      <c r="IJ349" s="10"/>
      <c r="IK349" s="10"/>
      <c r="IL349" s="10"/>
      <c r="IM349" s="10"/>
      <c r="IN349" s="10"/>
      <c r="IO349" s="10"/>
      <c r="IP349" s="10"/>
      <c r="IQ349" s="10"/>
      <c r="IR349" s="10"/>
      <c r="IS349" s="10"/>
      <c r="IT349" s="10"/>
      <c r="IU349" s="10"/>
      <c r="IV349" s="10"/>
      <c r="IW349" s="10"/>
    </row>
    <row r="350" spans="1:257" s="11" customFormat="1" ht="12" customHeight="1" x14ac:dyDescent="0.2">
      <c r="A350" s="7">
        <v>349</v>
      </c>
      <c r="B350" s="7" t="s">
        <v>45</v>
      </c>
      <c r="C350" s="7" t="s">
        <v>46</v>
      </c>
      <c r="D350" s="7" t="s">
        <v>155</v>
      </c>
      <c r="E350" s="20" t="s">
        <v>696</v>
      </c>
      <c r="F350" s="18" t="s">
        <v>29</v>
      </c>
      <c r="G350" s="25"/>
      <c r="H350" s="25"/>
      <c r="I350" s="25"/>
      <c r="J350" s="26"/>
      <c r="K350" s="26">
        <v>120</v>
      </c>
      <c r="L350" s="25"/>
      <c r="M350" s="21"/>
      <c r="N350" s="8"/>
      <c r="O350" s="8"/>
      <c r="P350" s="7" t="s">
        <v>23</v>
      </c>
      <c r="Q350" s="7" t="s">
        <v>155</v>
      </c>
      <c r="R350" s="7" t="s">
        <v>170</v>
      </c>
      <c r="S350" s="7" t="s">
        <v>27</v>
      </c>
      <c r="T350" s="9" t="s">
        <v>51</v>
      </c>
      <c r="U350" s="9" t="s">
        <v>481</v>
      </c>
      <c r="V350" s="7" t="s">
        <v>408</v>
      </c>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0"/>
      <c r="EU350" s="10"/>
      <c r="EV350" s="10"/>
      <c r="EW350" s="10"/>
      <c r="EX350" s="10"/>
      <c r="EY350" s="10"/>
      <c r="EZ350" s="10"/>
      <c r="FA350" s="10"/>
      <c r="FB350" s="10"/>
      <c r="FC350" s="10"/>
      <c r="FD350" s="10"/>
      <c r="FE350" s="10"/>
      <c r="FF350" s="10"/>
      <c r="FG350" s="10"/>
      <c r="FH350" s="10"/>
      <c r="FI350" s="10"/>
      <c r="FJ350" s="10"/>
      <c r="FK350" s="10"/>
      <c r="FL350" s="10"/>
      <c r="FM350" s="10"/>
      <c r="FN350" s="10"/>
      <c r="FO350" s="10"/>
      <c r="FP350" s="10"/>
      <c r="FQ350" s="10"/>
      <c r="FR350" s="10"/>
      <c r="FS350" s="10"/>
      <c r="FT350" s="10"/>
      <c r="FU350" s="10"/>
      <c r="FV350" s="10"/>
      <c r="FW350" s="10"/>
      <c r="FX350" s="10"/>
      <c r="FY350" s="10"/>
      <c r="FZ350" s="10"/>
      <c r="GA350" s="10"/>
      <c r="GB350" s="10"/>
      <c r="GC350" s="10"/>
      <c r="GD350" s="10"/>
      <c r="GE350" s="10"/>
      <c r="GF350" s="10"/>
      <c r="GG350" s="10"/>
      <c r="GH350" s="10"/>
      <c r="GI350" s="10"/>
      <c r="GJ350" s="10"/>
      <c r="GK350" s="10"/>
      <c r="GL350" s="10"/>
      <c r="GM350" s="10"/>
      <c r="GN350" s="10"/>
      <c r="GO350" s="10"/>
      <c r="GP350" s="10"/>
      <c r="GQ350" s="10"/>
      <c r="GR350" s="10"/>
      <c r="GS350" s="10"/>
      <c r="GT350" s="10"/>
      <c r="GU350" s="10"/>
      <c r="GV350" s="10"/>
      <c r="GW350" s="10"/>
      <c r="GX350" s="10"/>
      <c r="GY350" s="10"/>
      <c r="GZ350" s="10"/>
      <c r="HA350" s="10"/>
      <c r="HB350" s="10"/>
      <c r="HC350" s="10"/>
      <c r="HD350" s="10"/>
      <c r="HE350" s="10"/>
      <c r="HF350" s="10"/>
      <c r="HG350" s="10"/>
      <c r="HH350" s="10"/>
      <c r="HI350" s="10"/>
      <c r="HJ350" s="10"/>
      <c r="HK350" s="10"/>
      <c r="HL350" s="10"/>
      <c r="HM350" s="10"/>
      <c r="HN350" s="10"/>
      <c r="HO350" s="10"/>
      <c r="HP350" s="10"/>
      <c r="HQ350" s="10"/>
      <c r="HR350" s="10"/>
      <c r="HS350" s="10"/>
      <c r="HT350" s="10"/>
      <c r="HU350" s="10"/>
      <c r="HV350" s="10"/>
      <c r="HW350" s="10"/>
      <c r="HX350" s="10"/>
      <c r="HY350" s="10"/>
      <c r="HZ350" s="10"/>
      <c r="IA350" s="10"/>
      <c r="IB350" s="10"/>
      <c r="IC350" s="10"/>
      <c r="ID350" s="10"/>
      <c r="IE350" s="10"/>
      <c r="IF350" s="10"/>
      <c r="IG350" s="10"/>
      <c r="IH350" s="10"/>
      <c r="II350" s="10"/>
      <c r="IJ350" s="10"/>
      <c r="IK350" s="10"/>
      <c r="IL350" s="10"/>
      <c r="IM350" s="10"/>
      <c r="IN350" s="10"/>
      <c r="IO350" s="10"/>
      <c r="IP350" s="10"/>
      <c r="IQ350" s="10"/>
      <c r="IR350" s="10"/>
      <c r="IS350" s="10"/>
      <c r="IT350" s="10"/>
      <c r="IU350" s="10"/>
      <c r="IV350" s="10"/>
      <c r="IW350" s="10"/>
    </row>
    <row r="351" spans="1:257" s="11" customFormat="1" ht="12" customHeight="1" x14ac:dyDescent="0.2">
      <c r="A351" s="7">
        <v>350</v>
      </c>
      <c r="B351" s="7" t="s">
        <v>45</v>
      </c>
      <c r="C351" s="7" t="s">
        <v>46</v>
      </c>
      <c r="D351" s="7" t="s">
        <v>155</v>
      </c>
      <c r="E351" s="20" t="s">
        <v>697</v>
      </c>
      <c r="F351" s="18" t="s">
        <v>29</v>
      </c>
      <c r="G351" s="25"/>
      <c r="H351" s="25"/>
      <c r="I351" s="25"/>
      <c r="J351" s="26"/>
      <c r="K351" s="26">
        <v>80</v>
      </c>
      <c r="L351" s="25"/>
      <c r="M351" s="21"/>
      <c r="N351" s="8"/>
      <c r="O351" s="8"/>
      <c r="P351" s="7" t="s">
        <v>23</v>
      </c>
      <c r="Q351" s="7" t="s">
        <v>155</v>
      </c>
      <c r="R351" s="7" t="s">
        <v>170</v>
      </c>
      <c r="S351" s="7" t="s">
        <v>27</v>
      </c>
      <c r="T351" s="9" t="s">
        <v>51</v>
      </c>
      <c r="U351" s="9" t="s">
        <v>481</v>
      </c>
      <c r="V351" s="7" t="s">
        <v>408</v>
      </c>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c r="EG351" s="10"/>
      <c r="EH351" s="10"/>
      <c r="EI351" s="10"/>
      <c r="EJ351" s="10"/>
      <c r="EK351" s="10"/>
      <c r="EL351" s="10"/>
      <c r="EM351" s="10"/>
      <c r="EN351" s="10"/>
      <c r="EO351" s="10"/>
      <c r="EP351" s="10"/>
      <c r="EQ351" s="10"/>
      <c r="ER351" s="10"/>
      <c r="ES351" s="10"/>
      <c r="ET351" s="10"/>
      <c r="EU351" s="10"/>
      <c r="EV351" s="10"/>
      <c r="EW351" s="10"/>
      <c r="EX351" s="10"/>
      <c r="EY351" s="10"/>
      <c r="EZ351" s="10"/>
      <c r="FA351" s="10"/>
      <c r="FB351" s="10"/>
      <c r="FC351" s="10"/>
      <c r="FD351" s="10"/>
      <c r="FE351" s="10"/>
      <c r="FF351" s="10"/>
      <c r="FG351" s="10"/>
      <c r="FH351" s="10"/>
      <c r="FI351" s="10"/>
      <c r="FJ351" s="10"/>
      <c r="FK351" s="10"/>
      <c r="FL351" s="10"/>
      <c r="FM351" s="10"/>
      <c r="FN351" s="10"/>
      <c r="FO351" s="10"/>
      <c r="FP351" s="10"/>
      <c r="FQ351" s="10"/>
      <c r="FR351" s="10"/>
      <c r="FS351" s="10"/>
      <c r="FT351" s="10"/>
      <c r="FU351" s="10"/>
      <c r="FV351" s="10"/>
      <c r="FW351" s="10"/>
      <c r="FX351" s="10"/>
      <c r="FY351" s="10"/>
      <c r="FZ351" s="10"/>
      <c r="GA351" s="10"/>
      <c r="GB351" s="10"/>
      <c r="GC351" s="10"/>
      <c r="GD351" s="10"/>
      <c r="GE351" s="10"/>
      <c r="GF351" s="10"/>
      <c r="GG351" s="10"/>
      <c r="GH351" s="10"/>
      <c r="GI351" s="10"/>
      <c r="GJ351" s="10"/>
      <c r="GK351" s="10"/>
      <c r="GL351" s="10"/>
      <c r="GM351" s="10"/>
      <c r="GN351" s="10"/>
      <c r="GO351" s="10"/>
      <c r="GP351" s="10"/>
      <c r="GQ351" s="10"/>
      <c r="GR351" s="10"/>
      <c r="GS351" s="10"/>
      <c r="GT351" s="10"/>
      <c r="GU351" s="10"/>
      <c r="GV351" s="10"/>
      <c r="GW351" s="10"/>
      <c r="GX351" s="10"/>
      <c r="GY351" s="10"/>
      <c r="GZ351" s="10"/>
      <c r="HA351" s="10"/>
      <c r="HB351" s="10"/>
      <c r="HC351" s="10"/>
      <c r="HD351" s="10"/>
      <c r="HE351" s="10"/>
      <c r="HF351" s="10"/>
      <c r="HG351" s="10"/>
      <c r="HH351" s="10"/>
      <c r="HI351" s="10"/>
      <c r="HJ351" s="10"/>
      <c r="HK351" s="10"/>
      <c r="HL351" s="10"/>
      <c r="HM351" s="10"/>
      <c r="HN351" s="10"/>
      <c r="HO351" s="10"/>
      <c r="HP351" s="10"/>
      <c r="HQ351" s="10"/>
      <c r="HR351" s="10"/>
      <c r="HS351" s="10"/>
      <c r="HT351" s="10"/>
      <c r="HU351" s="10"/>
      <c r="HV351" s="10"/>
      <c r="HW351" s="10"/>
      <c r="HX351" s="10"/>
      <c r="HY351" s="10"/>
      <c r="HZ351" s="10"/>
      <c r="IA351" s="10"/>
      <c r="IB351" s="10"/>
      <c r="IC351" s="10"/>
      <c r="ID351" s="10"/>
      <c r="IE351" s="10"/>
      <c r="IF351" s="10"/>
      <c r="IG351" s="10"/>
      <c r="IH351" s="10"/>
      <c r="II351" s="10"/>
      <c r="IJ351" s="10"/>
      <c r="IK351" s="10"/>
      <c r="IL351" s="10"/>
      <c r="IM351" s="10"/>
      <c r="IN351" s="10"/>
      <c r="IO351" s="10"/>
      <c r="IP351" s="10"/>
      <c r="IQ351" s="10"/>
      <c r="IR351" s="10"/>
      <c r="IS351" s="10"/>
      <c r="IT351" s="10"/>
      <c r="IU351" s="10"/>
      <c r="IV351" s="10"/>
      <c r="IW351" s="10"/>
    </row>
    <row r="352" spans="1:257" s="11" customFormat="1" ht="12" customHeight="1" x14ac:dyDescent="0.2">
      <c r="A352" s="7">
        <v>351</v>
      </c>
      <c r="B352" s="7" t="s">
        <v>45</v>
      </c>
      <c r="C352" s="7" t="s">
        <v>46</v>
      </c>
      <c r="D352" s="7" t="s">
        <v>155</v>
      </c>
      <c r="E352" s="20" t="s">
        <v>586</v>
      </c>
      <c r="F352" s="18" t="s">
        <v>29</v>
      </c>
      <c r="G352" s="25"/>
      <c r="H352" s="25"/>
      <c r="I352" s="25"/>
      <c r="J352" s="26"/>
      <c r="K352" s="26">
        <v>35</v>
      </c>
      <c r="L352" s="25"/>
      <c r="M352" s="21"/>
      <c r="N352" s="8"/>
      <c r="O352" s="8"/>
      <c r="P352" s="7" t="s">
        <v>90</v>
      </c>
      <c r="Q352" s="7" t="s">
        <v>155</v>
      </c>
      <c r="R352" s="7" t="s">
        <v>101</v>
      </c>
      <c r="S352" s="7" t="s">
        <v>27</v>
      </c>
      <c r="T352" s="9" t="s">
        <v>51</v>
      </c>
      <c r="U352" s="9" t="s">
        <v>481</v>
      </c>
      <c r="V352" s="7" t="s">
        <v>408</v>
      </c>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0"/>
      <c r="EX352" s="10"/>
      <c r="EY352" s="10"/>
      <c r="EZ352" s="10"/>
      <c r="FA352" s="10"/>
      <c r="FB352" s="10"/>
      <c r="FC352" s="10"/>
      <c r="FD352" s="10"/>
      <c r="FE352" s="10"/>
      <c r="FF352" s="10"/>
      <c r="FG352" s="10"/>
      <c r="FH352" s="10"/>
      <c r="FI352" s="10"/>
      <c r="FJ352" s="10"/>
      <c r="FK352" s="10"/>
      <c r="FL352" s="10"/>
      <c r="FM352" s="10"/>
      <c r="FN352" s="10"/>
      <c r="FO352" s="10"/>
      <c r="FP352" s="10"/>
      <c r="FQ352" s="10"/>
      <c r="FR352" s="10"/>
      <c r="FS352" s="10"/>
      <c r="FT352" s="10"/>
      <c r="FU352" s="10"/>
      <c r="FV352" s="10"/>
      <c r="FW352" s="10"/>
      <c r="FX352" s="10"/>
      <c r="FY352" s="10"/>
      <c r="FZ352" s="10"/>
      <c r="GA352" s="10"/>
      <c r="GB352" s="10"/>
      <c r="GC352" s="10"/>
      <c r="GD352" s="10"/>
      <c r="GE352" s="10"/>
      <c r="GF352" s="10"/>
      <c r="GG352" s="10"/>
      <c r="GH352" s="10"/>
      <c r="GI352" s="10"/>
      <c r="GJ352" s="10"/>
      <c r="GK352" s="10"/>
      <c r="GL352" s="10"/>
      <c r="GM352" s="10"/>
      <c r="GN352" s="10"/>
      <c r="GO352" s="10"/>
      <c r="GP352" s="10"/>
      <c r="GQ352" s="10"/>
      <c r="GR352" s="10"/>
      <c r="GS352" s="10"/>
      <c r="GT352" s="10"/>
      <c r="GU352" s="10"/>
      <c r="GV352" s="10"/>
      <c r="GW352" s="10"/>
      <c r="GX352" s="10"/>
      <c r="GY352" s="10"/>
      <c r="GZ352" s="10"/>
      <c r="HA352" s="10"/>
      <c r="HB352" s="10"/>
      <c r="HC352" s="10"/>
      <c r="HD352" s="10"/>
      <c r="HE352" s="10"/>
      <c r="HF352" s="10"/>
      <c r="HG352" s="10"/>
      <c r="HH352" s="10"/>
      <c r="HI352" s="10"/>
      <c r="HJ352" s="10"/>
      <c r="HK352" s="10"/>
      <c r="HL352" s="10"/>
      <c r="HM352" s="10"/>
      <c r="HN352" s="10"/>
      <c r="HO352" s="10"/>
      <c r="HP352" s="10"/>
      <c r="HQ352" s="10"/>
      <c r="HR352" s="10"/>
      <c r="HS352" s="10"/>
      <c r="HT352" s="10"/>
      <c r="HU352" s="10"/>
      <c r="HV352" s="10"/>
      <c r="HW352" s="10"/>
      <c r="HX352" s="10"/>
      <c r="HY352" s="10"/>
      <c r="HZ352" s="10"/>
      <c r="IA352" s="10"/>
      <c r="IB352" s="10"/>
      <c r="IC352" s="10"/>
      <c r="ID352" s="10"/>
      <c r="IE352" s="10"/>
      <c r="IF352" s="10"/>
      <c r="IG352" s="10"/>
      <c r="IH352" s="10"/>
      <c r="II352" s="10"/>
      <c r="IJ352" s="10"/>
      <c r="IK352" s="10"/>
      <c r="IL352" s="10"/>
      <c r="IM352" s="10"/>
      <c r="IN352" s="10"/>
      <c r="IO352" s="10"/>
      <c r="IP352" s="10"/>
      <c r="IQ352" s="10"/>
      <c r="IR352" s="10"/>
      <c r="IS352" s="10"/>
      <c r="IT352" s="10"/>
      <c r="IU352" s="10"/>
      <c r="IV352" s="10"/>
      <c r="IW352" s="10"/>
    </row>
    <row r="353" spans="1:257" s="11" customFormat="1" ht="12" customHeight="1" x14ac:dyDescent="0.2">
      <c r="A353" s="7">
        <v>352</v>
      </c>
      <c r="B353" s="7" t="s">
        <v>45</v>
      </c>
      <c r="C353" s="7" t="s">
        <v>46</v>
      </c>
      <c r="D353" s="7" t="s">
        <v>155</v>
      </c>
      <c r="E353" s="20" t="s">
        <v>698</v>
      </c>
      <c r="F353" s="18" t="s">
        <v>29</v>
      </c>
      <c r="G353" s="25"/>
      <c r="H353" s="25"/>
      <c r="I353" s="25"/>
      <c r="J353" s="26"/>
      <c r="K353" s="26">
        <v>102</v>
      </c>
      <c r="L353" s="25"/>
      <c r="M353" s="21"/>
      <c r="N353" s="8"/>
      <c r="O353" s="8"/>
      <c r="P353" s="7" t="s">
        <v>23</v>
      </c>
      <c r="Q353" s="7" t="s">
        <v>155</v>
      </c>
      <c r="R353" s="7" t="s">
        <v>197</v>
      </c>
      <c r="S353" s="7" t="s">
        <v>198</v>
      </c>
      <c r="T353" s="9" t="s">
        <v>51</v>
      </c>
      <c r="U353" s="9" t="s">
        <v>481</v>
      </c>
      <c r="V353" s="7" t="s">
        <v>408</v>
      </c>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0"/>
      <c r="EU353" s="10"/>
      <c r="EV353" s="10"/>
      <c r="EW353" s="10"/>
      <c r="EX353" s="10"/>
      <c r="EY353" s="10"/>
      <c r="EZ353" s="10"/>
      <c r="FA353" s="10"/>
      <c r="FB353" s="10"/>
      <c r="FC353" s="10"/>
      <c r="FD353" s="10"/>
      <c r="FE353" s="10"/>
      <c r="FF353" s="10"/>
      <c r="FG353" s="10"/>
      <c r="FH353" s="10"/>
      <c r="FI353" s="10"/>
      <c r="FJ353" s="10"/>
      <c r="FK353" s="10"/>
      <c r="FL353" s="10"/>
      <c r="FM353" s="10"/>
      <c r="FN353" s="10"/>
      <c r="FO353" s="10"/>
      <c r="FP353" s="10"/>
      <c r="FQ353" s="10"/>
      <c r="FR353" s="10"/>
      <c r="FS353" s="10"/>
      <c r="FT353" s="10"/>
      <c r="FU353" s="10"/>
      <c r="FV353" s="10"/>
      <c r="FW353" s="10"/>
      <c r="FX353" s="10"/>
      <c r="FY353" s="10"/>
      <c r="FZ353" s="10"/>
      <c r="GA353" s="10"/>
      <c r="GB353" s="10"/>
      <c r="GC353" s="10"/>
      <c r="GD353" s="10"/>
      <c r="GE353" s="10"/>
      <c r="GF353" s="10"/>
      <c r="GG353" s="10"/>
      <c r="GH353" s="10"/>
      <c r="GI353" s="10"/>
      <c r="GJ353" s="10"/>
      <c r="GK353" s="10"/>
      <c r="GL353" s="10"/>
      <c r="GM353" s="10"/>
      <c r="GN353" s="10"/>
      <c r="GO353" s="10"/>
      <c r="GP353" s="10"/>
      <c r="GQ353" s="10"/>
      <c r="GR353" s="10"/>
      <c r="GS353" s="10"/>
      <c r="GT353" s="10"/>
      <c r="GU353" s="10"/>
      <c r="GV353" s="10"/>
      <c r="GW353" s="10"/>
      <c r="GX353" s="10"/>
      <c r="GY353" s="10"/>
      <c r="GZ353" s="10"/>
      <c r="HA353" s="10"/>
      <c r="HB353" s="10"/>
      <c r="HC353" s="10"/>
      <c r="HD353" s="10"/>
      <c r="HE353" s="10"/>
      <c r="HF353" s="10"/>
      <c r="HG353" s="10"/>
      <c r="HH353" s="10"/>
      <c r="HI353" s="10"/>
      <c r="HJ353" s="10"/>
      <c r="HK353" s="10"/>
      <c r="HL353" s="10"/>
      <c r="HM353" s="10"/>
      <c r="HN353" s="10"/>
      <c r="HO353" s="10"/>
      <c r="HP353" s="10"/>
      <c r="HQ353" s="10"/>
      <c r="HR353" s="10"/>
      <c r="HS353" s="10"/>
      <c r="HT353" s="10"/>
      <c r="HU353" s="10"/>
      <c r="HV353" s="10"/>
      <c r="HW353" s="10"/>
      <c r="HX353" s="10"/>
      <c r="HY353" s="10"/>
      <c r="HZ353" s="10"/>
      <c r="IA353" s="10"/>
      <c r="IB353" s="10"/>
      <c r="IC353" s="10"/>
      <c r="ID353" s="10"/>
      <c r="IE353" s="10"/>
      <c r="IF353" s="10"/>
      <c r="IG353" s="10"/>
      <c r="IH353" s="10"/>
      <c r="II353" s="10"/>
      <c r="IJ353" s="10"/>
      <c r="IK353" s="10"/>
      <c r="IL353" s="10"/>
      <c r="IM353" s="10"/>
      <c r="IN353" s="10"/>
      <c r="IO353" s="10"/>
      <c r="IP353" s="10"/>
      <c r="IQ353" s="10"/>
      <c r="IR353" s="10"/>
      <c r="IS353" s="10"/>
      <c r="IT353" s="10"/>
      <c r="IU353" s="10"/>
      <c r="IV353" s="10"/>
      <c r="IW353" s="10"/>
    </row>
    <row r="354" spans="1:257" s="11" customFormat="1" ht="12" customHeight="1" x14ac:dyDescent="0.2">
      <c r="A354" s="7">
        <v>353</v>
      </c>
      <c r="B354" s="7" t="s">
        <v>45</v>
      </c>
      <c r="C354" s="7" t="s">
        <v>46</v>
      </c>
      <c r="D354" s="7" t="s">
        <v>155</v>
      </c>
      <c r="E354" s="20" t="s">
        <v>512</v>
      </c>
      <c r="F354" s="18" t="s">
        <v>29</v>
      </c>
      <c r="G354" s="25"/>
      <c r="H354" s="25"/>
      <c r="I354" s="25"/>
      <c r="J354" s="26"/>
      <c r="K354" s="26">
        <v>75.33</v>
      </c>
      <c r="L354" s="25"/>
      <c r="M354" s="21"/>
      <c r="N354" s="8"/>
      <c r="O354" s="8"/>
      <c r="P354" s="7" t="s">
        <v>23</v>
      </c>
      <c r="Q354" s="7" t="s">
        <v>155</v>
      </c>
      <c r="R354" s="7" t="s">
        <v>24</v>
      </c>
      <c r="S354" s="7" t="s">
        <v>82</v>
      </c>
      <c r="T354" s="9" t="s">
        <v>51</v>
      </c>
      <c r="U354" s="9" t="s">
        <v>481</v>
      </c>
      <c r="V354" s="7" t="s">
        <v>408</v>
      </c>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0"/>
      <c r="EX354" s="10"/>
      <c r="EY354" s="10"/>
      <c r="EZ354" s="10"/>
      <c r="FA354" s="10"/>
      <c r="FB354" s="10"/>
      <c r="FC354" s="10"/>
      <c r="FD354" s="10"/>
      <c r="FE354" s="10"/>
      <c r="FF354" s="10"/>
      <c r="FG354" s="10"/>
      <c r="FH354" s="10"/>
      <c r="FI354" s="10"/>
      <c r="FJ354" s="10"/>
      <c r="FK354" s="10"/>
      <c r="FL354" s="10"/>
      <c r="FM354" s="10"/>
      <c r="FN354" s="10"/>
      <c r="FO354" s="10"/>
      <c r="FP354" s="10"/>
      <c r="FQ354" s="10"/>
      <c r="FR354" s="10"/>
      <c r="FS354" s="10"/>
      <c r="FT354" s="10"/>
      <c r="FU354" s="10"/>
      <c r="FV354" s="10"/>
      <c r="FW354" s="10"/>
      <c r="FX354" s="10"/>
      <c r="FY354" s="10"/>
      <c r="FZ354" s="10"/>
      <c r="GA354" s="10"/>
      <c r="GB354" s="10"/>
      <c r="GC354" s="10"/>
      <c r="GD354" s="10"/>
      <c r="GE354" s="10"/>
      <c r="GF354" s="10"/>
      <c r="GG354" s="10"/>
      <c r="GH354" s="10"/>
      <c r="GI354" s="10"/>
      <c r="GJ354" s="10"/>
      <c r="GK354" s="10"/>
      <c r="GL354" s="10"/>
      <c r="GM354" s="10"/>
      <c r="GN354" s="10"/>
      <c r="GO354" s="10"/>
      <c r="GP354" s="10"/>
      <c r="GQ354" s="10"/>
      <c r="GR354" s="10"/>
      <c r="GS354" s="10"/>
      <c r="GT354" s="10"/>
      <c r="GU354" s="10"/>
      <c r="GV354" s="10"/>
      <c r="GW354" s="10"/>
      <c r="GX354" s="10"/>
      <c r="GY354" s="10"/>
      <c r="GZ354" s="10"/>
      <c r="HA354" s="10"/>
      <c r="HB354" s="10"/>
      <c r="HC354" s="10"/>
      <c r="HD354" s="10"/>
      <c r="HE354" s="10"/>
      <c r="HF354" s="10"/>
      <c r="HG354" s="10"/>
      <c r="HH354" s="10"/>
      <c r="HI354" s="10"/>
      <c r="HJ354" s="10"/>
      <c r="HK354" s="10"/>
      <c r="HL354" s="10"/>
      <c r="HM354" s="10"/>
      <c r="HN354" s="10"/>
      <c r="HO354" s="10"/>
      <c r="HP354" s="10"/>
      <c r="HQ354" s="10"/>
      <c r="HR354" s="10"/>
      <c r="HS354" s="10"/>
      <c r="HT354" s="10"/>
      <c r="HU354" s="10"/>
      <c r="HV354" s="10"/>
      <c r="HW354" s="10"/>
      <c r="HX354" s="10"/>
      <c r="HY354" s="10"/>
      <c r="HZ354" s="10"/>
      <c r="IA354" s="10"/>
      <c r="IB354" s="10"/>
      <c r="IC354" s="10"/>
      <c r="ID354" s="10"/>
      <c r="IE354" s="10"/>
      <c r="IF354" s="10"/>
      <c r="IG354" s="10"/>
      <c r="IH354" s="10"/>
      <c r="II354" s="10"/>
      <c r="IJ354" s="10"/>
      <c r="IK354" s="10"/>
      <c r="IL354" s="10"/>
      <c r="IM354" s="10"/>
      <c r="IN354" s="10"/>
      <c r="IO354" s="10"/>
      <c r="IP354" s="10"/>
      <c r="IQ354" s="10"/>
      <c r="IR354" s="10"/>
      <c r="IS354" s="10"/>
      <c r="IT354" s="10"/>
      <c r="IU354" s="10"/>
      <c r="IV354" s="10"/>
      <c r="IW354" s="10"/>
    </row>
    <row r="355" spans="1:257" s="11" customFormat="1" ht="12" customHeight="1" x14ac:dyDescent="0.2">
      <c r="A355" s="7">
        <v>354</v>
      </c>
      <c r="B355" s="7" t="s">
        <v>45</v>
      </c>
      <c r="C355" s="7" t="s">
        <v>46</v>
      </c>
      <c r="D355" s="7" t="s">
        <v>155</v>
      </c>
      <c r="E355" s="7" t="s">
        <v>701</v>
      </c>
      <c r="F355" s="18" t="s">
        <v>29</v>
      </c>
      <c r="G355" s="25"/>
      <c r="H355" s="25"/>
      <c r="I355" s="25"/>
      <c r="J355" s="26"/>
      <c r="K355" s="26">
        <v>35</v>
      </c>
      <c r="L355" s="25"/>
      <c r="M355" s="21"/>
      <c r="N355" s="8"/>
      <c r="O355" s="8"/>
      <c r="P355" s="7" t="s">
        <v>23</v>
      </c>
      <c r="Q355" s="7" t="s">
        <v>199</v>
      </c>
      <c r="R355" s="7" t="s">
        <v>98</v>
      </c>
      <c r="S355" s="8" t="s">
        <v>27</v>
      </c>
      <c r="T355" s="9" t="s">
        <v>51</v>
      </c>
      <c r="U355" s="9" t="s">
        <v>481</v>
      </c>
      <c r="V355" s="7" t="s">
        <v>408</v>
      </c>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0"/>
      <c r="EX355" s="10"/>
      <c r="EY355" s="10"/>
      <c r="EZ355" s="10"/>
      <c r="FA355" s="10"/>
      <c r="FB355" s="10"/>
      <c r="FC355" s="10"/>
      <c r="FD355" s="10"/>
      <c r="FE355" s="10"/>
      <c r="FF355" s="10"/>
      <c r="FG355" s="10"/>
      <c r="FH355" s="10"/>
      <c r="FI355" s="10"/>
      <c r="FJ355" s="10"/>
      <c r="FK355" s="10"/>
      <c r="FL355" s="10"/>
      <c r="FM355" s="10"/>
      <c r="FN355" s="10"/>
      <c r="FO355" s="10"/>
      <c r="FP355" s="10"/>
      <c r="FQ355" s="10"/>
      <c r="FR355" s="10"/>
      <c r="FS355" s="10"/>
      <c r="FT355" s="10"/>
      <c r="FU355" s="10"/>
      <c r="FV355" s="10"/>
      <c r="FW355" s="10"/>
      <c r="FX355" s="10"/>
      <c r="FY355" s="10"/>
      <c r="FZ355" s="10"/>
      <c r="GA355" s="10"/>
      <c r="GB355" s="10"/>
      <c r="GC355" s="10"/>
      <c r="GD355" s="10"/>
      <c r="GE355" s="10"/>
      <c r="GF355" s="10"/>
      <c r="GG355" s="10"/>
      <c r="GH355" s="10"/>
      <c r="GI355" s="10"/>
      <c r="GJ355" s="10"/>
      <c r="GK355" s="10"/>
      <c r="GL355" s="10"/>
      <c r="GM355" s="10"/>
      <c r="GN355" s="10"/>
      <c r="GO355" s="10"/>
      <c r="GP355" s="10"/>
      <c r="GQ355" s="10"/>
      <c r="GR355" s="10"/>
      <c r="GS355" s="10"/>
      <c r="GT355" s="10"/>
      <c r="GU355" s="10"/>
      <c r="GV355" s="10"/>
      <c r="GW355" s="10"/>
      <c r="GX355" s="10"/>
      <c r="GY355" s="10"/>
      <c r="GZ355" s="10"/>
      <c r="HA355" s="10"/>
      <c r="HB355" s="10"/>
      <c r="HC355" s="10"/>
      <c r="HD355" s="10"/>
      <c r="HE355" s="10"/>
      <c r="HF355" s="10"/>
      <c r="HG355" s="10"/>
      <c r="HH355" s="10"/>
      <c r="HI355" s="10"/>
      <c r="HJ355" s="10"/>
      <c r="HK355" s="10"/>
      <c r="HL355" s="10"/>
      <c r="HM355" s="10"/>
      <c r="HN355" s="10"/>
      <c r="HO355" s="10"/>
      <c r="HP355" s="10"/>
      <c r="HQ355" s="10"/>
      <c r="HR355" s="10"/>
      <c r="HS355" s="10"/>
      <c r="HT355" s="10"/>
      <c r="HU355" s="10"/>
      <c r="HV355" s="10"/>
      <c r="HW355" s="10"/>
      <c r="HX355" s="10"/>
      <c r="HY355" s="10"/>
      <c r="HZ355" s="10"/>
      <c r="IA355" s="10"/>
      <c r="IB355" s="10"/>
      <c r="IC355" s="10"/>
      <c r="ID355" s="10"/>
      <c r="IE355" s="10"/>
      <c r="IF355" s="10"/>
      <c r="IG355" s="10"/>
      <c r="IH355" s="10"/>
      <c r="II355" s="10"/>
      <c r="IJ355" s="10"/>
      <c r="IK355" s="10"/>
      <c r="IL355" s="10"/>
      <c r="IM355" s="10"/>
      <c r="IN355" s="10"/>
      <c r="IO355" s="10"/>
      <c r="IP355" s="10"/>
      <c r="IQ355" s="10"/>
      <c r="IR355" s="10"/>
      <c r="IS355" s="10"/>
      <c r="IT355" s="10"/>
      <c r="IU355" s="10"/>
      <c r="IV355" s="10"/>
      <c r="IW355" s="10"/>
    </row>
    <row r="356" spans="1:257" s="11" customFormat="1" ht="12" customHeight="1" x14ac:dyDescent="0.2">
      <c r="A356" s="7">
        <v>355</v>
      </c>
      <c r="B356" s="7" t="s">
        <v>53</v>
      </c>
      <c r="C356" s="7" t="s">
        <v>54</v>
      </c>
      <c r="D356" s="7" t="s">
        <v>155</v>
      </c>
      <c r="E356" s="20" t="s">
        <v>650</v>
      </c>
      <c r="F356" s="18" t="s">
        <v>22</v>
      </c>
      <c r="G356" s="25"/>
      <c r="H356" s="25"/>
      <c r="I356" s="25"/>
      <c r="J356" s="26">
        <v>50</v>
      </c>
      <c r="K356" s="26"/>
      <c r="L356" s="25"/>
      <c r="M356" s="21"/>
      <c r="N356" s="8"/>
      <c r="O356" s="8"/>
      <c r="P356" s="7" t="s">
        <v>23</v>
      </c>
      <c r="Q356" s="7" t="s">
        <v>156</v>
      </c>
      <c r="R356" s="7" t="s">
        <v>24</v>
      </c>
      <c r="S356" s="7" t="s">
        <v>27</v>
      </c>
      <c r="T356" s="9" t="s">
        <v>55</v>
      </c>
      <c r="U356" s="9" t="s">
        <v>56</v>
      </c>
      <c r="V356" s="7" t="s">
        <v>953</v>
      </c>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10"/>
      <c r="ET356" s="10"/>
      <c r="EU356" s="10"/>
      <c r="EV356" s="10"/>
      <c r="EW356" s="10"/>
      <c r="EX356" s="10"/>
      <c r="EY356" s="10"/>
      <c r="EZ356" s="10"/>
      <c r="FA356" s="10"/>
      <c r="FB356" s="10"/>
      <c r="FC356" s="10"/>
      <c r="FD356" s="10"/>
      <c r="FE356" s="10"/>
      <c r="FF356" s="10"/>
      <c r="FG356" s="10"/>
      <c r="FH356" s="10"/>
      <c r="FI356" s="10"/>
      <c r="FJ356" s="10"/>
      <c r="FK356" s="10"/>
      <c r="FL356" s="10"/>
      <c r="FM356" s="10"/>
      <c r="FN356" s="10"/>
      <c r="FO356" s="10"/>
      <c r="FP356" s="10"/>
      <c r="FQ356" s="10"/>
      <c r="FR356" s="10"/>
      <c r="FS356" s="10"/>
      <c r="FT356" s="10"/>
      <c r="FU356" s="10"/>
      <c r="FV356" s="10"/>
      <c r="FW356" s="10"/>
      <c r="FX356" s="10"/>
      <c r="FY356" s="10"/>
      <c r="FZ356" s="10"/>
      <c r="GA356" s="10"/>
      <c r="GB356" s="10"/>
      <c r="GC356" s="10"/>
      <c r="GD356" s="10"/>
      <c r="GE356" s="10"/>
      <c r="GF356" s="10"/>
      <c r="GG356" s="10"/>
      <c r="GH356" s="10"/>
      <c r="GI356" s="10"/>
      <c r="GJ356" s="10"/>
      <c r="GK356" s="10"/>
      <c r="GL356" s="10"/>
      <c r="GM356" s="10"/>
      <c r="GN356" s="10"/>
      <c r="GO356" s="10"/>
      <c r="GP356" s="10"/>
      <c r="GQ356" s="10"/>
      <c r="GR356" s="10"/>
      <c r="GS356" s="10"/>
      <c r="GT356" s="10"/>
      <c r="GU356" s="10"/>
      <c r="GV356" s="10"/>
      <c r="GW356" s="10"/>
      <c r="GX356" s="10"/>
      <c r="GY356" s="10"/>
      <c r="GZ356" s="10"/>
      <c r="HA356" s="10"/>
      <c r="HB356" s="10"/>
      <c r="HC356" s="10"/>
      <c r="HD356" s="10"/>
      <c r="HE356" s="10"/>
      <c r="HF356" s="10"/>
      <c r="HG356" s="10"/>
      <c r="HH356" s="10"/>
      <c r="HI356" s="10"/>
      <c r="HJ356" s="10"/>
      <c r="HK356" s="10"/>
      <c r="HL356" s="10"/>
      <c r="HM356" s="10"/>
      <c r="HN356" s="10"/>
      <c r="HO356" s="10"/>
      <c r="HP356" s="10"/>
      <c r="HQ356" s="10"/>
      <c r="HR356" s="10"/>
      <c r="HS356" s="10"/>
      <c r="HT356" s="10"/>
      <c r="HU356" s="10"/>
      <c r="HV356" s="10"/>
      <c r="HW356" s="10"/>
      <c r="HX356" s="10"/>
      <c r="HY356" s="10"/>
      <c r="HZ356" s="10"/>
      <c r="IA356" s="10"/>
      <c r="IB356" s="10"/>
      <c r="IC356" s="10"/>
      <c r="ID356" s="10"/>
      <c r="IE356" s="10"/>
      <c r="IF356" s="10"/>
      <c r="IG356" s="10"/>
      <c r="IH356" s="10"/>
      <c r="II356" s="10"/>
      <c r="IJ356" s="10"/>
      <c r="IK356" s="10"/>
      <c r="IL356" s="10"/>
      <c r="IM356" s="10"/>
      <c r="IN356" s="10"/>
      <c r="IO356" s="10"/>
      <c r="IP356" s="10"/>
      <c r="IQ356" s="10"/>
      <c r="IR356" s="10"/>
      <c r="IS356" s="10"/>
      <c r="IT356" s="10"/>
      <c r="IU356" s="10"/>
      <c r="IV356" s="10"/>
      <c r="IW356" s="10"/>
    </row>
    <row r="357" spans="1:257" s="11" customFormat="1" ht="12" customHeight="1" x14ac:dyDescent="0.2">
      <c r="A357" s="7">
        <v>356</v>
      </c>
      <c r="B357" s="7" t="s">
        <v>53</v>
      </c>
      <c r="C357" s="7" t="s">
        <v>54</v>
      </c>
      <c r="D357" s="7" t="s">
        <v>155</v>
      </c>
      <c r="E357" s="20" t="s">
        <v>702</v>
      </c>
      <c r="F357" s="18" t="s">
        <v>22</v>
      </c>
      <c r="G357" s="25"/>
      <c r="H357" s="25"/>
      <c r="I357" s="25"/>
      <c r="J357" s="26">
        <v>50</v>
      </c>
      <c r="K357" s="26"/>
      <c r="L357" s="25"/>
      <c r="M357" s="21"/>
      <c r="N357" s="8"/>
      <c r="O357" s="8"/>
      <c r="P357" s="7" t="s">
        <v>23</v>
      </c>
      <c r="Q357" s="7" t="s">
        <v>113</v>
      </c>
      <c r="R357" s="7" t="s">
        <v>24</v>
      </c>
      <c r="S357" s="7" t="s">
        <v>27</v>
      </c>
      <c r="T357" s="9" t="s">
        <v>55</v>
      </c>
      <c r="U357" s="9" t="s">
        <v>56</v>
      </c>
      <c r="V357" s="7" t="s">
        <v>953</v>
      </c>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0"/>
      <c r="EX357" s="10"/>
      <c r="EY357" s="10"/>
      <c r="EZ357" s="10"/>
      <c r="FA357" s="10"/>
      <c r="FB357" s="10"/>
      <c r="FC357" s="10"/>
      <c r="FD357" s="10"/>
      <c r="FE357" s="10"/>
      <c r="FF357" s="10"/>
      <c r="FG357" s="10"/>
      <c r="FH357" s="10"/>
      <c r="FI357" s="10"/>
      <c r="FJ357" s="10"/>
      <c r="FK357" s="10"/>
      <c r="FL357" s="10"/>
      <c r="FM357" s="10"/>
      <c r="FN357" s="10"/>
      <c r="FO357" s="10"/>
      <c r="FP357" s="10"/>
      <c r="FQ357" s="10"/>
      <c r="FR357" s="10"/>
      <c r="FS357" s="10"/>
      <c r="FT357" s="10"/>
      <c r="FU357" s="10"/>
      <c r="FV357" s="10"/>
      <c r="FW357" s="10"/>
      <c r="FX357" s="10"/>
      <c r="FY357" s="10"/>
      <c r="FZ357" s="10"/>
      <c r="GA357" s="10"/>
      <c r="GB357" s="10"/>
      <c r="GC357" s="10"/>
      <c r="GD357" s="10"/>
      <c r="GE357" s="10"/>
      <c r="GF357" s="10"/>
      <c r="GG357" s="10"/>
      <c r="GH357" s="10"/>
      <c r="GI357" s="10"/>
      <c r="GJ357" s="10"/>
      <c r="GK357" s="10"/>
      <c r="GL357" s="10"/>
      <c r="GM357" s="10"/>
      <c r="GN357" s="10"/>
      <c r="GO357" s="10"/>
      <c r="GP357" s="10"/>
      <c r="GQ357" s="10"/>
      <c r="GR357" s="10"/>
      <c r="GS357" s="10"/>
      <c r="GT357" s="10"/>
      <c r="GU357" s="10"/>
      <c r="GV357" s="10"/>
      <c r="GW357" s="10"/>
      <c r="GX357" s="10"/>
      <c r="GY357" s="10"/>
      <c r="GZ357" s="10"/>
      <c r="HA357" s="10"/>
      <c r="HB357" s="10"/>
      <c r="HC357" s="10"/>
      <c r="HD357" s="10"/>
      <c r="HE357" s="10"/>
      <c r="HF357" s="10"/>
      <c r="HG357" s="10"/>
      <c r="HH357" s="10"/>
      <c r="HI357" s="10"/>
      <c r="HJ357" s="10"/>
      <c r="HK357" s="10"/>
      <c r="HL357" s="10"/>
      <c r="HM357" s="10"/>
      <c r="HN357" s="10"/>
      <c r="HO357" s="10"/>
      <c r="HP357" s="10"/>
      <c r="HQ357" s="10"/>
      <c r="HR357" s="10"/>
      <c r="HS357" s="10"/>
      <c r="HT357" s="10"/>
      <c r="HU357" s="10"/>
      <c r="HV357" s="10"/>
      <c r="HW357" s="10"/>
      <c r="HX357" s="10"/>
      <c r="HY357" s="10"/>
      <c r="HZ357" s="10"/>
      <c r="IA357" s="10"/>
      <c r="IB357" s="10"/>
      <c r="IC357" s="10"/>
      <c r="ID357" s="10"/>
      <c r="IE357" s="10"/>
      <c r="IF357" s="10"/>
      <c r="IG357" s="10"/>
      <c r="IH357" s="10"/>
      <c r="II357" s="10"/>
      <c r="IJ357" s="10"/>
      <c r="IK357" s="10"/>
      <c r="IL357" s="10"/>
      <c r="IM357" s="10"/>
      <c r="IN357" s="10"/>
      <c r="IO357" s="10"/>
      <c r="IP357" s="10"/>
      <c r="IQ357" s="10"/>
      <c r="IR357" s="10"/>
      <c r="IS357" s="10"/>
      <c r="IT357" s="10"/>
      <c r="IU357" s="10"/>
      <c r="IV357" s="10"/>
      <c r="IW357" s="10"/>
    </row>
    <row r="358" spans="1:257" s="11" customFormat="1" ht="12" customHeight="1" x14ac:dyDescent="0.2">
      <c r="A358" s="7">
        <v>357</v>
      </c>
      <c r="B358" s="7" t="s">
        <v>53</v>
      </c>
      <c r="C358" s="7" t="s">
        <v>54</v>
      </c>
      <c r="D358" s="7" t="s">
        <v>155</v>
      </c>
      <c r="E358" s="20" t="s">
        <v>573</v>
      </c>
      <c r="F358" s="18" t="s">
        <v>22</v>
      </c>
      <c r="G358" s="25">
        <v>8.3259999999999996E-4</v>
      </c>
      <c r="H358" s="25">
        <v>1.6659999999999999E-3</v>
      </c>
      <c r="I358" s="25">
        <v>2.5000000000000001E-3</v>
      </c>
      <c r="J358" s="26">
        <v>50</v>
      </c>
      <c r="K358" s="26"/>
      <c r="L358" s="25"/>
      <c r="M358" s="21"/>
      <c r="N358" s="8"/>
      <c r="O358" s="8"/>
      <c r="P358" s="7" t="s">
        <v>23</v>
      </c>
      <c r="Q358" s="7" t="s">
        <v>158</v>
      </c>
      <c r="R358" s="7" t="s">
        <v>24</v>
      </c>
      <c r="S358" s="7" t="s">
        <v>899</v>
      </c>
      <c r="T358" s="9" t="s">
        <v>55</v>
      </c>
      <c r="U358" s="9" t="s">
        <v>56</v>
      </c>
      <c r="V358" s="7" t="s">
        <v>953</v>
      </c>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0"/>
      <c r="EX358" s="10"/>
      <c r="EY358" s="10"/>
      <c r="EZ358" s="10"/>
      <c r="FA358" s="10"/>
      <c r="FB358" s="10"/>
      <c r="FC358" s="10"/>
      <c r="FD358" s="10"/>
      <c r="FE358" s="10"/>
      <c r="FF358" s="10"/>
      <c r="FG358" s="10"/>
      <c r="FH358" s="10"/>
      <c r="FI358" s="10"/>
      <c r="FJ358" s="10"/>
      <c r="FK358" s="10"/>
      <c r="FL358" s="10"/>
      <c r="FM358" s="10"/>
      <c r="FN358" s="10"/>
      <c r="FO358" s="10"/>
      <c r="FP358" s="10"/>
      <c r="FQ358" s="10"/>
      <c r="FR358" s="10"/>
      <c r="FS358" s="10"/>
      <c r="FT358" s="10"/>
      <c r="FU358" s="10"/>
      <c r="FV358" s="10"/>
      <c r="FW358" s="10"/>
      <c r="FX358" s="10"/>
      <c r="FY358" s="10"/>
      <c r="FZ358" s="10"/>
      <c r="GA358" s="10"/>
      <c r="GB358" s="10"/>
      <c r="GC358" s="10"/>
      <c r="GD358" s="10"/>
      <c r="GE358" s="10"/>
      <c r="GF358" s="10"/>
      <c r="GG358" s="10"/>
      <c r="GH358" s="10"/>
      <c r="GI358" s="10"/>
      <c r="GJ358" s="10"/>
      <c r="GK358" s="10"/>
      <c r="GL358" s="10"/>
      <c r="GM358" s="10"/>
      <c r="GN358" s="10"/>
      <c r="GO358" s="10"/>
      <c r="GP358" s="10"/>
      <c r="GQ358" s="10"/>
      <c r="GR358" s="10"/>
      <c r="GS358" s="10"/>
      <c r="GT358" s="10"/>
      <c r="GU358" s="10"/>
      <c r="GV358" s="10"/>
      <c r="GW358" s="10"/>
      <c r="GX358" s="10"/>
      <c r="GY358" s="10"/>
      <c r="GZ358" s="10"/>
      <c r="HA358" s="10"/>
      <c r="HB358" s="10"/>
      <c r="HC358" s="10"/>
      <c r="HD358" s="10"/>
      <c r="HE358" s="10"/>
      <c r="HF358" s="10"/>
      <c r="HG358" s="10"/>
      <c r="HH358" s="10"/>
      <c r="HI358" s="10"/>
      <c r="HJ358" s="10"/>
      <c r="HK358" s="10"/>
      <c r="HL358" s="10"/>
      <c r="HM358" s="10"/>
      <c r="HN358" s="10"/>
      <c r="HO358" s="10"/>
      <c r="HP358" s="10"/>
      <c r="HQ358" s="10"/>
      <c r="HR358" s="10"/>
      <c r="HS358" s="10"/>
      <c r="HT358" s="10"/>
      <c r="HU358" s="10"/>
      <c r="HV358" s="10"/>
      <c r="HW358" s="10"/>
      <c r="HX358" s="10"/>
      <c r="HY358" s="10"/>
      <c r="HZ358" s="10"/>
      <c r="IA358" s="10"/>
      <c r="IB358" s="10"/>
      <c r="IC358" s="10"/>
      <c r="ID358" s="10"/>
      <c r="IE358" s="10"/>
      <c r="IF358" s="10"/>
      <c r="IG358" s="10"/>
      <c r="IH358" s="10"/>
      <c r="II358" s="10"/>
      <c r="IJ358" s="10"/>
      <c r="IK358" s="10"/>
      <c r="IL358" s="10"/>
      <c r="IM358" s="10"/>
      <c r="IN358" s="10"/>
      <c r="IO358" s="10"/>
      <c r="IP358" s="10"/>
      <c r="IQ358" s="10"/>
      <c r="IR358" s="10"/>
      <c r="IS358" s="10"/>
      <c r="IT358" s="10"/>
      <c r="IU358" s="10"/>
      <c r="IV358" s="10"/>
      <c r="IW358" s="10"/>
    </row>
    <row r="359" spans="1:257" s="11" customFormat="1" ht="12" customHeight="1" x14ac:dyDescent="0.2">
      <c r="A359" s="7">
        <v>358</v>
      </c>
      <c r="B359" s="7" t="s">
        <v>53</v>
      </c>
      <c r="C359" s="7" t="s">
        <v>54</v>
      </c>
      <c r="D359" s="7" t="s">
        <v>155</v>
      </c>
      <c r="E359" s="20" t="s">
        <v>646</v>
      </c>
      <c r="F359" s="18" t="s">
        <v>22</v>
      </c>
      <c r="G359" s="25">
        <v>2.5000000000000001E-3</v>
      </c>
      <c r="H359" s="25">
        <v>2.5000000000000001E-3</v>
      </c>
      <c r="I359" s="25">
        <v>2.5000000000000001E-3</v>
      </c>
      <c r="J359" s="26">
        <v>50</v>
      </c>
      <c r="K359" s="26"/>
      <c r="L359" s="25"/>
      <c r="M359" s="21"/>
      <c r="N359" s="8"/>
      <c r="O359" s="8"/>
      <c r="P359" s="7" t="s">
        <v>80</v>
      </c>
      <c r="Q359" s="7" t="s">
        <v>155</v>
      </c>
      <c r="R359" s="7" t="s">
        <v>24</v>
      </c>
      <c r="S359" s="7" t="s">
        <v>27</v>
      </c>
      <c r="T359" s="9" t="s">
        <v>55</v>
      </c>
      <c r="U359" s="9" t="s">
        <v>56</v>
      </c>
      <c r="V359" s="7" t="s">
        <v>953</v>
      </c>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0"/>
      <c r="EU359" s="10"/>
      <c r="EV359" s="10"/>
      <c r="EW359" s="10"/>
      <c r="EX359" s="10"/>
      <c r="EY359" s="10"/>
      <c r="EZ359" s="10"/>
      <c r="FA359" s="10"/>
      <c r="FB359" s="10"/>
      <c r="FC359" s="10"/>
      <c r="FD359" s="10"/>
      <c r="FE359" s="10"/>
      <c r="FF359" s="10"/>
      <c r="FG359" s="10"/>
      <c r="FH359" s="10"/>
      <c r="FI359" s="10"/>
      <c r="FJ359" s="10"/>
      <c r="FK359" s="10"/>
      <c r="FL359" s="10"/>
      <c r="FM359" s="10"/>
      <c r="FN359" s="10"/>
      <c r="FO359" s="10"/>
      <c r="FP359" s="10"/>
      <c r="FQ359" s="10"/>
      <c r="FR359" s="10"/>
      <c r="FS359" s="10"/>
      <c r="FT359" s="10"/>
      <c r="FU359" s="10"/>
      <c r="FV359" s="10"/>
      <c r="FW359" s="10"/>
      <c r="FX359" s="10"/>
      <c r="FY359" s="10"/>
      <c r="FZ359" s="10"/>
      <c r="GA359" s="10"/>
      <c r="GB359" s="10"/>
      <c r="GC359" s="10"/>
      <c r="GD359" s="10"/>
      <c r="GE359" s="10"/>
      <c r="GF359" s="10"/>
      <c r="GG359" s="10"/>
      <c r="GH359" s="10"/>
      <c r="GI359" s="10"/>
      <c r="GJ359" s="10"/>
      <c r="GK359" s="10"/>
      <c r="GL359" s="10"/>
      <c r="GM359" s="10"/>
      <c r="GN359" s="10"/>
      <c r="GO359" s="10"/>
      <c r="GP359" s="10"/>
      <c r="GQ359" s="10"/>
      <c r="GR359" s="10"/>
      <c r="GS359" s="10"/>
      <c r="GT359" s="10"/>
      <c r="GU359" s="10"/>
      <c r="GV359" s="10"/>
      <c r="GW359" s="10"/>
      <c r="GX359" s="10"/>
      <c r="GY359" s="10"/>
      <c r="GZ359" s="10"/>
      <c r="HA359" s="10"/>
      <c r="HB359" s="10"/>
      <c r="HC359" s="10"/>
      <c r="HD359" s="10"/>
      <c r="HE359" s="10"/>
      <c r="HF359" s="10"/>
      <c r="HG359" s="10"/>
      <c r="HH359" s="10"/>
      <c r="HI359" s="10"/>
      <c r="HJ359" s="10"/>
      <c r="HK359" s="10"/>
      <c r="HL359" s="10"/>
      <c r="HM359" s="10"/>
      <c r="HN359" s="10"/>
      <c r="HO359" s="10"/>
      <c r="HP359" s="10"/>
      <c r="HQ359" s="10"/>
      <c r="HR359" s="10"/>
      <c r="HS359" s="10"/>
      <c r="HT359" s="10"/>
      <c r="HU359" s="10"/>
      <c r="HV359" s="10"/>
      <c r="HW359" s="10"/>
      <c r="HX359" s="10"/>
      <c r="HY359" s="10"/>
      <c r="HZ359" s="10"/>
      <c r="IA359" s="10"/>
      <c r="IB359" s="10"/>
      <c r="IC359" s="10"/>
      <c r="ID359" s="10"/>
      <c r="IE359" s="10"/>
      <c r="IF359" s="10"/>
      <c r="IG359" s="10"/>
      <c r="IH359" s="10"/>
      <c r="II359" s="10"/>
      <c r="IJ359" s="10"/>
      <c r="IK359" s="10"/>
      <c r="IL359" s="10"/>
      <c r="IM359" s="10"/>
      <c r="IN359" s="10"/>
      <c r="IO359" s="10"/>
      <c r="IP359" s="10"/>
      <c r="IQ359" s="10"/>
      <c r="IR359" s="10"/>
      <c r="IS359" s="10"/>
      <c r="IT359" s="10"/>
      <c r="IU359" s="10"/>
      <c r="IV359" s="10"/>
      <c r="IW359" s="10"/>
    </row>
    <row r="360" spans="1:257" s="11" customFormat="1" ht="12" customHeight="1" x14ac:dyDescent="0.2">
      <c r="A360" s="7">
        <v>359</v>
      </c>
      <c r="B360" s="7" t="s">
        <v>53</v>
      </c>
      <c r="C360" s="7" t="s">
        <v>54</v>
      </c>
      <c r="D360" s="7" t="s">
        <v>155</v>
      </c>
      <c r="E360" s="20" t="s">
        <v>703</v>
      </c>
      <c r="F360" s="18" t="s">
        <v>29</v>
      </c>
      <c r="G360" s="25"/>
      <c r="H360" s="25"/>
      <c r="I360" s="25"/>
      <c r="J360" s="26">
        <v>30</v>
      </c>
      <c r="K360" s="26"/>
      <c r="L360" s="25"/>
      <c r="M360" s="21"/>
      <c r="N360" s="8"/>
      <c r="O360" s="8"/>
      <c r="P360" s="7" t="s">
        <v>90</v>
      </c>
      <c r="Q360" s="7" t="s">
        <v>155</v>
      </c>
      <c r="R360" s="7" t="s">
        <v>98</v>
      </c>
      <c r="S360" s="7" t="s">
        <v>27</v>
      </c>
      <c r="T360" s="9" t="s">
        <v>55</v>
      </c>
      <c r="U360" s="9" t="s">
        <v>56</v>
      </c>
      <c r="V360" s="7" t="s">
        <v>953</v>
      </c>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c r="DK360" s="10"/>
      <c r="DL360" s="10"/>
      <c r="DM360" s="10"/>
      <c r="DN360" s="10"/>
      <c r="DO360" s="10"/>
      <c r="DP360" s="10"/>
      <c r="DQ360" s="10"/>
      <c r="DR360" s="10"/>
      <c r="DS360" s="10"/>
      <c r="DT360" s="10"/>
      <c r="DU360" s="10"/>
      <c r="DV360" s="10"/>
      <c r="DW360" s="10"/>
      <c r="DX360" s="10"/>
      <c r="DY360" s="10"/>
      <c r="DZ360" s="10"/>
      <c r="EA360" s="10"/>
      <c r="EB360" s="10"/>
      <c r="EC360" s="10"/>
      <c r="ED360" s="10"/>
      <c r="EE360" s="10"/>
      <c r="EF360" s="10"/>
      <c r="EG360" s="10"/>
      <c r="EH360" s="10"/>
      <c r="EI360" s="10"/>
      <c r="EJ360" s="10"/>
      <c r="EK360" s="10"/>
      <c r="EL360" s="10"/>
      <c r="EM360" s="10"/>
      <c r="EN360" s="10"/>
      <c r="EO360" s="10"/>
      <c r="EP360" s="10"/>
      <c r="EQ360" s="10"/>
      <c r="ER360" s="10"/>
      <c r="ES360" s="10"/>
      <c r="ET360" s="10"/>
      <c r="EU360" s="10"/>
      <c r="EV360" s="10"/>
      <c r="EW360" s="10"/>
      <c r="EX360" s="10"/>
      <c r="EY360" s="10"/>
      <c r="EZ360" s="10"/>
      <c r="FA360" s="10"/>
      <c r="FB360" s="10"/>
      <c r="FC360" s="10"/>
      <c r="FD360" s="10"/>
      <c r="FE360" s="10"/>
      <c r="FF360" s="10"/>
      <c r="FG360" s="10"/>
      <c r="FH360" s="10"/>
      <c r="FI360" s="10"/>
      <c r="FJ360" s="10"/>
      <c r="FK360" s="10"/>
      <c r="FL360" s="10"/>
      <c r="FM360" s="10"/>
      <c r="FN360" s="10"/>
      <c r="FO360" s="10"/>
      <c r="FP360" s="10"/>
      <c r="FQ360" s="10"/>
      <c r="FR360" s="10"/>
      <c r="FS360" s="10"/>
      <c r="FT360" s="10"/>
      <c r="FU360" s="10"/>
      <c r="FV360" s="10"/>
      <c r="FW360" s="10"/>
      <c r="FX360" s="10"/>
      <c r="FY360" s="10"/>
      <c r="FZ360" s="10"/>
      <c r="GA360" s="10"/>
      <c r="GB360" s="10"/>
      <c r="GC360" s="10"/>
      <c r="GD360" s="10"/>
      <c r="GE360" s="10"/>
      <c r="GF360" s="10"/>
      <c r="GG360" s="10"/>
      <c r="GH360" s="10"/>
      <c r="GI360" s="10"/>
      <c r="GJ360" s="10"/>
      <c r="GK360" s="10"/>
      <c r="GL360" s="10"/>
      <c r="GM360" s="10"/>
      <c r="GN360" s="10"/>
      <c r="GO360" s="10"/>
      <c r="GP360" s="10"/>
      <c r="GQ360" s="10"/>
      <c r="GR360" s="10"/>
      <c r="GS360" s="10"/>
      <c r="GT360" s="10"/>
      <c r="GU360" s="10"/>
      <c r="GV360" s="10"/>
      <c r="GW360" s="10"/>
      <c r="GX360" s="10"/>
      <c r="GY360" s="10"/>
      <c r="GZ360" s="10"/>
      <c r="HA360" s="10"/>
      <c r="HB360" s="10"/>
      <c r="HC360" s="10"/>
      <c r="HD360" s="10"/>
      <c r="HE360" s="10"/>
      <c r="HF360" s="10"/>
      <c r="HG360" s="10"/>
      <c r="HH360" s="10"/>
      <c r="HI360" s="10"/>
      <c r="HJ360" s="10"/>
      <c r="HK360" s="10"/>
      <c r="HL360" s="10"/>
      <c r="HM360" s="10"/>
      <c r="HN360" s="10"/>
      <c r="HO360" s="10"/>
      <c r="HP360" s="10"/>
      <c r="HQ360" s="10"/>
      <c r="HR360" s="10"/>
      <c r="HS360" s="10"/>
      <c r="HT360" s="10"/>
      <c r="HU360" s="10"/>
      <c r="HV360" s="10"/>
      <c r="HW360" s="10"/>
      <c r="HX360" s="10"/>
      <c r="HY360" s="10"/>
      <c r="HZ360" s="10"/>
      <c r="IA360" s="10"/>
      <c r="IB360" s="10"/>
      <c r="IC360" s="10"/>
      <c r="ID360" s="10"/>
      <c r="IE360" s="10"/>
      <c r="IF360" s="10"/>
      <c r="IG360" s="10"/>
      <c r="IH360" s="10"/>
      <c r="II360" s="10"/>
      <c r="IJ360" s="10"/>
      <c r="IK360" s="10"/>
      <c r="IL360" s="10"/>
      <c r="IM360" s="10"/>
      <c r="IN360" s="10"/>
      <c r="IO360" s="10"/>
      <c r="IP360" s="10"/>
      <c r="IQ360" s="10"/>
      <c r="IR360" s="10"/>
      <c r="IS360" s="10"/>
      <c r="IT360" s="10"/>
      <c r="IU360" s="10"/>
      <c r="IV360" s="10"/>
      <c r="IW360" s="10"/>
    </row>
    <row r="361" spans="1:257" s="11" customFormat="1" ht="12" customHeight="1" x14ac:dyDescent="0.2">
      <c r="A361" s="7">
        <v>360</v>
      </c>
      <c r="B361" s="7" t="s">
        <v>53</v>
      </c>
      <c r="C361" s="7" t="s">
        <v>54</v>
      </c>
      <c r="D361" s="7" t="s">
        <v>155</v>
      </c>
      <c r="E361" s="20" t="s">
        <v>704</v>
      </c>
      <c r="F361" s="18" t="s">
        <v>29</v>
      </c>
      <c r="G361" s="25">
        <v>2.4662999999999998E-3</v>
      </c>
      <c r="H361" s="25">
        <v>4.9385999999999996E-3</v>
      </c>
      <c r="I361" s="25">
        <v>7.4171000000000003E-3</v>
      </c>
      <c r="J361" s="26">
        <v>50</v>
      </c>
      <c r="K361" s="26"/>
      <c r="L361" s="25"/>
      <c r="M361" s="21"/>
      <c r="N361" s="8"/>
      <c r="O361" s="8"/>
      <c r="P361" s="7" t="s">
        <v>90</v>
      </c>
      <c r="Q361" s="7" t="s">
        <v>89</v>
      </c>
      <c r="R361" s="7" t="s">
        <v>24</v>
      </c>
      <c r="S361" s="7" t="s">
        <v>909</v>
      </c>
      <c r="T361" s="9" t="s">
        <v>55</v>
      </c>
      <c r="U361" s="9" t="s">
        <v>56</v>
      </c>
      <c r="V361" s="7" t="s">
        <v>953</v>
      </c>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c r="DK361" s="10"/>
      <c r="DL361" s="10"/>
      <c r="DM361" s="10"/>
      <c r="DN361" s="10"/>
      <c r="DO361" s="10"/>
      <c r="DP361" s="10"/>
      <c r="DQ361" s="10"/>
      <c r="DR361" s="10"/>
      <c r="DS361" s="10"/>
      <c r="DT361" s="10"/>
      <c r="DU361" s="10"/>
      <c r="DV361" s="10"/>
      <c r="DW361" s="10"/>
      <c r="DX361" s="10"/>
      <c r="DY361" s="10"/>
      <c r="DZ361" s="10"/>
      <c r="EA361" s="10"/>
      <c r="EB361" s="10"/>
      <c r="EC361" s="10"/>
      <c r="ED361" s="10"/>
      <c r="EE361" s="10"/>
      <c r="EF361" s="10"/>
      <c r="EG361" s="10"/>
      <c r="EH361" s="10"/>
      <c r="EI361" s="10"/>
      <c r="EJ361" s="10"/>
      <c r="EK361" s="10"/>
      <c r="EL361" s="10"/>
      <c r="EM361" s="10"/>
      <c r="EN361" s="10"/>
      <c r="EO361" s="10"/>
      <c r="EP361" s="10"/>
      <c r="EQ361" s="10"/>
      <c r="ER361" s="10"/>
      <c r="ES361" s="10"/>
      <c r="ET361" s="10"/>
      <c r="EU361" s="10"/>
      <c r="EV361" s="10"/>
      <c r="EW361" s="10"/>
      <c r="EX361" s="10"/>
      <c r="EY361" s="10"/>
      <c r="EZ361" s="10"/>
      <c r="FA361" s="10"/>
      <c r="FB361" s="10"/>
      <c r="FC361" s="10"/>
      <c r="FD361" s="10"/>
      <c r="FE361" s="10"/>
      <c r="FF361" s="10"/>
      <c r="FG361" s="10"/>
      <c r="FH361" s="10"/>
      <c r="FI361" s="10"/>
      <c r="FJ361" s="10"/>
      <c r="FK361" s="10"/>
      <c r="FL361" s="10"/>
      <c r="FM361" s="10"/>
      <c r="FN361" s="10"/>
      <c r="FO361" s="10"/>
      <c r="FP361" s="10"/>
      <c r="FQ361" s="10"/>
      <c r="FR361" s="10"/>
      <c r="FS361" s="10"/>
      <c r="FT361" s="10"/>
      <c r="FU361" s="10"/>
      <c r="FV361" s="10"/>
      <c r="FW361" s="10"/>
      <c r="FX361" s="10"/>
      <c r="FY361" s="10"/>
      <c r="FZ361" s="10"/>
      <c r="GA361" s="10"/>
      <c r="GB361" s="10"/>
      <c r="GC361" s="10"/>
      <c r="GD361" s="10"/>
      <c r="GE361" s="10"/>
      <c r="GF361" s="10"/>
      <c r="GG361" s="10"/>
      <c r="GH361" s="10"/>
      <c r="GI361" s="10"/>
      <c r="GJ361" s="10"/>
      <c r="GK361" s="10"/>
      <c r="GL361" s="10"/>
      <c r="GM361" s="10"/>
      <c r="GN361" s="10"/>
      <c r="GO361" s="10"/>
      <c r="GP361" s="10"/>
      <c r="GQ361" s="10"/>
      <c r="GR361" s="10"/>
      <c r="GS361" s="10"/>
      <c r="GT361" s="10"/>
      <c r="GU361" s="10"/>
      <c r="GV361" s="10"/>
      <c r="GW361" s="10"/>
      <c r="GX361" s="10"/>
      <c r="GY361" s="10"/>
      <c r="GZ361" s="10"/>
      <c r="HA361" s="10"/>
      <c r="HB361" s="10"/>
      <c r="HC361" s="10"/>
      <c r="HD361" s="10"/>
      <c r="HE361" s="10"/>
      <c r="HF361" s="10"/>
      <c r="HG361" s="10"/>
      <c r="HH361" s="10"/>
      <c r="HI361" s="10"/>
      <c r="HJ361" s="10"/>
      <c r="HK361" s="10"/>
      <c r="HL361" s="10"/>
      <c r="HM361" s="10"/>
      <c r="HN361" s="10"/>
      <c r="HO361" s="10"/>
      <c r="HP361" s="10"/>
      <c r="HQ361" s="10"/>
      <c r="HR361" s="10"/>
      <c r="HS361" s="10"/>
      <c r="HT361" s="10"/>
      <c r="HU361" s="10"/>
      <c r="HV361" s="10"/>
      <c r="HW361" s="10"/>
      <c r="HX361" s="10"/>
      <c r="HY361" s="10"/>
      <c r="HZ361" s="10"/>
      <c r="IA361" s="10"/>
      <c r="IB361" s="10"/>
      <c r="IC361" s="10"/>
      <c r="ID361" s="10"/>
      <c r="IE361" s="10"/>
      <c r="IF361" s="10"/>
      <c r="IG361" s="10"/>
      <c r="IH361" s="10"/>
      <c r="II361" s="10"/>
      <c r="IJ361" s="10"/>
      <c r="IK361" s="10"/>
      <c r="IL361" s="10"/>
      <c r="IM361" s="10"/>
      <c r="IN361" s="10"/>
      <c r="IO361" s="10"/>
      <c r="IP361" s="10"/>
      <c r="IQ361" s="10"/>
      <c r="IR361" s="10"/>
      <c r="IS361" s="10"/>
      <c r="IT361" s="10"/>
      <c r="IU361" s="10"/>
      <c r="IV361" s="10"/>
      <c r="IW361" s="10"/>
    </row>
    <row r="362" spans="1:257" s="11" customFormat="1" ht="12" customHeight="1" x14ac:dyDescent="0.2">
      <c r="A362" s="7">
        <v>361</v>
      </c>
      <c r="B362" s="7" t="s">
        <v>53</v>
      </c>
      <c r="C362" s="7" t="s">
        <v>54</v>
      </c>
      <c r="D362" s="7" t="s">
        <v>155</v>
      </c>
      <c r="E362" s="20" t="s">
        <v>706</v>
      </c>
      <c r="F362" s="18" t="s">
        <v>29</v>
      </c>
      <c r="G362" s="25">
        <v>1.25E-3</v>
      </c>
      <c r="H362" s="25">
        <v>1.25E-3</v>
      </c>
      <c r="I362" s="25">
        <v>1.25E-3</v>
      </c>
      <c r="J362" s="26">
        <v>50</v>
      </c>
      <c r="K362" s="26"/>
      <c r="L362" s="25"/>
      <c r="M362" s="21"/>
      <c r="N362" s="8"/>
      <c r="O362" s="8"/>
      <c r="P362" s="7" t="s">
        <v>80</v>
      </c>
      <c r="Q362" s="7" t="s">
        <v>161</v>
      </c>
      <c r="R362" s="7" t="s">
        <v>24</v>
      </c>
      <c r="S362" s="7" t="s">
        <v>27</v>
      </c>
      <c r="T362" s="9" t="s">
        <v>55</v>
      </c>
      <c r="U362" s="9" t="s">
        <v>56</v>
      </c>
      <c r="V362" s="7" t="s">
        <v>953</v>
      </c>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c r="DK362" s="10"/>
      <c r="DL362" s="10"/>
      <c r="DM362" s="10"/>
      <c r="DN362" s="10"/>
      <c r="DO362" s="10"/>
      <c r="DP362" s="10"/>
      <c r="DQ362" s="10"/>
      <c r="DR362" s="10"/>
      <c r="DS362" s="10"/>
      <c r="DT362" s="10"/>
      <c r="DU362" s="10"/>
      <c r="DV362" s="10"/>
      <c r="DW362" s="10"/>
      <c r="DX362" s="10"/>
      <c r="DY362" s="10"/>
      <c r="DZ362" s="10"/>
      <c r="EA362" s="10"/>
      <c r="EB362" s="10"/>
      <c r="EC362" s="10"/>
      <c r="ED362" s="10"/>
      <c r="EE362" s="10"/>
      <c r="EF362" s="10"/>
      <c r="EG362" s="10"/>
      <c r="EH362" s="10"/>
      <c r="EI362" s="10"/>
      <c r="EJ362" s="10"/>
      <c r="EK362" s="10"/>
      <c r="EL362" s="10"/>
      <c r="EM362" s="10"/>
      <c r="EN362" s="10"/>
      <c r="EO362" s="10"/>
      <c r="EP362" s="10"/>
      <c r="EQ362" s="10"/>
      <c r="ER362" s="10"/>
      <c r="ES362" s="10"/>
      <c r="ET362" s="10"/>
      <c r="EU362" s="10"/>
      <c r="EV362" s="10"/>
      <c r="EW362" s="10"/>
      <c r="EX362" s="10"/>
      <c r="EY362" s="10"/>
      <c r="EZ362" s="10"/>
      <c r="FA362" s="10"/>
      <c r="FB362" s="10"/>
      <c r="FC362" s="10"/>
      <c r="FD362" s="10"/>
      <c r="FE362" s="10"/>
      <c r="FF362" s="10"/>
      <c r="FG362" s="10"/>
      <c r="FH362" s="10"/>
      <c r="FI362" s="10"/>
      <c r="FJ362" s="10"/>
      <c r="FK362" s="10"/>
      <c r="FL362" s="10"/>
      <c r="FM362" s="10"/>
      <c r="FN362" s="10"/>
      <c r="FO362" s="10"/>
      <c r="FP362" s="10"/>
      <c r="FQ362" s="10"/>
      <c r="FR362" s="10"/>
      <c r="FS362" s="10"/>
      <c r="FT362" s="10"/>
      <c r="FU362" s="10"/>
      <c r="FV362" s="10"/>
      <c r="FW362" s="10"/>
      <c r="FX362" s="10"/>
      <c r="FY362" s="10"/>
      <c r="FZ362" s="10"/>
      <c r="GA362" s="10"/>
      <c r="GB362" s="10"/>
      <c r="GC362" s="10"/>
      <c r="GD362" s="10"/>
      <c r="GE362" s="10"/>
      <c r="GF362" s="10"/>
      <c r="GG362" s="10"/>
      <c r="GH362" s="10"/>
      <c r="GI362" s="10"/>
      <c r="GJ362" s="10"/>
      <c r="GK362" s="10"/>
      <c r="GL362" s="10"/>
      <c r="GM362" s="10"/>
      <c r="GN362" s="10"/>
      <c r="GO362" s="10"/>
      <c r="GP362" s="10"/>
      <c r="GQ362" s="10"/>
      <c r="GR362" s="10"/>
      <c r="GS362" s="10"/>
      <c r="GT362" s="10"/>
      <c r="GU362" s="10"/>
      <c r="GV362" s="10"/>
      <c r="GW362" s="10"/>
      <c r="GX362" s="10"/>
      <c r="GY362" s="10"/>
      <c r="GZ362" s="10"/>
      <c r="HA362" s="10"/>
      <c r="HB362" s="10"/>
      <c r="HC362" s="10"/>
      <c r="HD362" s="10"/>
      <c r="HE362" s="10"/>
      <c r="HF362" s="10"/>
      <c r="HG362" s="10"/>
      <c r="HH362" s="10"/>
      <c r="HI362" s="10"/>
      <c r="HJ362" s="10"/>
      <c r="HK362" s="10"/>
      <c r="HL362" s="10"/>
      <c r="HM362" s="10"/>
      <c r="HN362" s="10"/>
      <c r="HO362" s="10"/>
      <c r="HP362" s="10"/>
      <c r="HQ362" s="10"/>
      <c r="HR362" s="10"/>
      <c r="HS362" s="10"/>
      <c r="HT362" s="10"/>
      <c r="HU362" s="10"/>
      <c r="HV362" s="10"/>
      <c r="HW362" s="10"/>
      <c r="HX362" s="10"/>
      <c r="HY362" s="10"/>
      <c r="HZ362" s="10"/>
      <c r="IA362" s="10"/>
      <c r="IB362" s="10"/>
      <c r="IC362" s="10"/>
      <c r="ID362" s="10"/>
      <c r="IE362" s="10"/>
      <c r="IF362" s="10"/>
      <c r="IG362" s="10"/>
      <c r="IH362" s="10"/>
      <c r="II362" s="10"/>
      <c r="IJ362" s="10"/>
      <c r="IK362" s="10"/>
      <c r="IL362" s="10"/>
      <c r="IM362" s="10"/>
      <c r="IN362" s="10"/>
      <c r="IO362" s="10"/>
      <c r="IP362" s="10"/>
      <c r="IQ362" s="10"/>
      <c r="IR362" s="10"/>
      <c r="IS362" s="10"/>
      <c r="IT362" s="10"/>
      <c r="IU362" s="10"/>
      <c r="IV362" s="10"/>
      <c r="IW362" s="10"/>
    </row>
    <row r="363" spans="1:257" s="11" customFormat="1" ht="12" customHeight="1" x14ac:dyDescent="0.2">
      <c r="A363" s="7">
        <v>362</v>
      </c>
      <c r="B363" s="7" t="s">
        <v>53</v>
      </c>
      <c r="C363" s="7" t="s">
        <v>54</v>
      </c>
      <c r="D363" s="7" t="s">
        <v>155</v>
      </c>
      <c r="E363" s="20" t="s">
        <v>705</v>
      </c>
      <c r="F363" s="18" t="s">
        <v>29</v>
      </c>
      <c r="G363" s="25"/>
      <c r="H363" s="25"/>
      <c r="I363" s="25"/>
      <c r="J363" s="26">
        <v>45</v>
      </c>
      <c r="K363" s="26"/>
      <c r="L363" s="25"/>
      <c r="M363" s="21"/>
      <c r="N363" s="8"/>
      <c r="O363" s="8"/>
      <c r="P363" s="7" t="s">
        <v>80</v>
      </c>
      <c r="Q363" s="7" t="s">
        <v>155</v>
      </c>
      <c r="R363" s="7" t="s">
        <v>165</v>
      </c>
      <c r="S363" s="7" t="s">
        <v>27</v>
      </c>
      <c r="T363" s="9" t="s">
        <v>55</v>
      </c>
      <c r="U363" s="9" t="s">
        <v>56</v>
      </c>
      <c r="V363" s="7" t="s">
        <v>953</v>
      </c>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c r="EG363" s="10"/>
      <c r="EH363" s="10"/>
      <c r="EI363" s="10"/>
      <c r="EJ363" s="10"/>
      <c r="EK363" s="10"/>
      <c r="EL363" s="10"/>
      <c r="EM363" s="10"/>
      <c r="EN363" s="10"/>
      <c r="EO363" s="10"/>
      <c r="EP363" s="10"/>
      <c r="EQ363" s="10"/>
      <c r="ER363" s="10"/>
      <c r="ES363" s="10"/>
      <c r="ET363" s="10"/>
      <c r="EU363" s="10"/>
      <c r="EV363" s="10"/>
      <c r="EW363" s="10"/>
      <c r="EX363" s="10"/>
      <c r="EY363" s="10"/>
      <c r="EZ363" s="10"/>
      <c r="FA363" s="10"/>
      <c r="FB363" s="10"/>
      <c r="FC363" s="10"/>
      <c r="FD363" s="10"/>
      <c r="FE363" s="10"/>
      <c r="FF363" s="10"/>
      <c r="FG363" s="10"/>
      <c r="FH363" s="10"/>
      <c r="FI363" s="10"/>
      <c r="FJ363" s="10"/>
      <c r="FK363" s="10"/>
      <c r="FL363" s="10"/>
      <c r="FM363" s="10"/>
      <c r="FN363" s="10"/>
      <c r="FO363" s="10"/>
      <c r="FP363" s="10"/>
      <c r="FQ363" s="10"/>
      <c r="FR363" s="10"/>
      <c r="FS363" s="10"/>
      <c r="FT363" s="10"/>
      <c r="FU363" s="10"/>
      <c r="FV363" s="10"/>
      <c r="FW363" s="10"/>
      <c r="FX363" s="10"/>
      <c r="FY363" s="10"/>
      <c r="FZ363" s="10"/>
      <c r="GA363" s="10"/>
      <c r="GB363" s="10"/>
      <c r="GC363" s="10"/>
      <c r="GD363" s="10"/>
      <c r="GE363" s="10"/>
      <c r="GF363" s="10"/>
      <c r="GG363" s="10"/>
      <c r="GH363" s="10"/>
      <c r="GI363" s="10"/>
      <c r="GJ363" s="10"/>
      <c r="GK363" s="10"/>
      <c r="GL363" s="10"/>
      <c r="GM363" s="10"/>
      <c r="GN363" s="10"/>
      <c r="GO363" s="10"/>
      <c r="GP363" s="10"/>
      <c r="GQ363" s="10"/>
      <c r="GR363" s="10"/>
      <c r="GS363" s="10"/>
      <c r="GT363" s="10"/>
      <c r="GU363" s="10"/>
      <c r="GV363" s="10"/>
      <c r="GW363" s="10"/>
      <c r="GX363" s="10"/>
      <c r="GY363" s="10"/>
      <c r="GZ363" s="10"/>
      <c r="HA363" s="10"/>
      <c r="HB363" s="10"/>
      <c r="HC363" s="10"/>
      <c r="HD363" s="10"/>
      <c r="HE363" s="10"/>
      <c r="HF363" s="10"/>
      <c r="HG363" s="10"/>
      <c r="HH363" s="10"/>
      <c r="HI363" s="10"/>
      <c r="HJ363" s="10"/>
      <c r="HK363" s="10"/>
      <c r="HL363" s="10"/>
      <c r="HM363" s="10"/>
      <c r="HN363" s="10"/>
      <c r="HO363" s="10"/>
      <c r="HP363" s="10"/>
      <c r="HQ363" s="10"/>
      <c r="HR363" s="10"/>
      <c r="HS363" s="10"/>
      <c r="HT363" s="10"/>
      <c r="HU363" s="10"/>
      <c r="HV363" s="10"/>
      <c r="HW363" s="10"/>
      <c r="HX363" s="10"/>
      <c r="HY363" s="10"/>
      <c r="HZ363" s="10"/>
      <c r="IA363" s="10"/>
      <c r="IB363" s="10"/>
      <c r="IC363" s="10"/>
      <c r="ID363" s="10"/>
      <c r="IE363" s="10"/>
      <c r="IF363" s="10"/>
      <c r="IG363" s="10"/>
      <c r="IH363" s="10"/>
      <c r="II363" s="10"/>
      <c r="IJ363" s="10"/>
      <c r="IK363" s="10"/>
      <c r="IL363" s="10"/>
      <c r="IM363" s="10"/>
      <c r="IN363" s="10"/>
      <c r="IO363" s="10"/>
      <c r="IP363" s="10"/>
      <c r="IQ363" s="10"/>
      <c r="IR363" s="10"/>
      <c r="IS363" s="10"/>
      <c r="IT363" s="10"/>
      <c r="IU363" s="10"/>
      <c r="IV363" s="10"/>
      <c r="IW363" s="10"/>
    </row>
    <row r="364" spans="1:257" s="11" customFormat="1" ht="12" customHeight="1" x14ac:dyDescent="0.2">
      <c r="A364" s="7">
        <v>363</v>
      </c>
      <c r="B364" s="7" t="s">
        <v>53</v>
      </c>
      <c r="C364" s="7" t="s">
        <v>54</v>
      </c>
      <c r="D364" s="7" t="s">
        <v>155</v>
      </c>
      <c r="E364" s="20" t="s">
        <v>707</v>
      </c>
      <c r="F364" s="18" t="s">
        <v>29</v>
      </c>
      <c r="G364" s="25"/>
      <c r="H364" s="25"/>
      <c r="I364" s="25"/>
      <c r="J364" s="26">
        <v>50</v>
      </c>
      <c r="K364" s="26"/>
      <c r="L364" s="25"/>
      <c r="M364" s="21"/>
      <c r="N364" s="8"/>
      <c r="O364" s="8"/>
      <c r="P364" s="7" t="s">
        <v>86</v>
      </c>
      <c r="Q364" s="7" t="s">
        <v>155</v>
      </c>
      <c r="R364" s="7" t="s">
        <v>30</v>
      </c>
      <c r="S364" s="7" t="s">
        <v>27</v>
      </c>
      <c r="T364" s="9" t="s">
        <v>55</v>
      </c>
      <c r="U364" s="9" t="s">
        <v>56</v>
      </c>
      <c r="V364" s="7" t="s">
        <v>953</v>
      </c>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c r="EG364" s="10"/>
      <c r="EH364" s="10"/>
      <c r="EI364" s="10"/>
      <c r="EJ364" s="10"/>
      <c r="EK364" s="10"/>
      <c r="EL364" s="10"/>
      <c r="EM364" s="10"/>
      <c r="EN364" s="10"/>
      <c r="EO364" s="10"/>
      <c r="EP364" s="10"/>
      <c r="EQ364" s="10"/>
      <c r="ER364" s="10"/>
      <c r="ES364" s="10"/>
      <c r="ET364" s="10"/>
      <c r="EU364" s="10"/>
      <c r="EV364" s="10"/>
      <c r="EW364" s="10"/>
      <c r="EX364" s="10"/>
      <c r="EY364" s="10"/>
      <c r="EZ364" s="10"/>
      <c r="FA364" s="10"/>
      <c r="FB364" s="10"/>
      <c r="FC364" s="10"/>
      <c r="FD364" s="10"/>
      <c r="FE364" s="10"/>
      <c r="FF364" s="10"/>
      <c r="FG364" s="10"/>
      <c r="FH364" s="10"/>
      <c r="FI364" s="10"/>
      <c r="FJ364" s="10"/>
      <c r="FK364" s="10"/>
      <c r="FL364" s="10"/>
      <c r="FM364" s="10"/>
      <c r="FN364" s="10"/>
      <c r="FO364" s="10"/>
      <c r="FP364" s="10"/>
      <c r="FQ364" s="10"/>
      <c r="FR364" s="10"/>
      <c r="FS364" s="10"/>
      <c r="FT364" s="10"/>
      <c r="FU364" s="10"/>
      <c r="FV364" s="10"/>
      <c r="FW364" s="10"/>
      <c r="FX364" s="10"/>
      <c r="FY364" s="10"/>
      <c r="FZ364" s="10"/>
      <c r="GA364" s="10"/>
      <c r="GB364" s="10"/>
      <c r="GC364" s="10"/>
      <c r="GD364" s="10"/>
      <c r="GE364" s="10"/>
      <c r="GF364" s="10"/>
      <c r="GG364" s="10"/>
      <c r="GH364" s="10"/>
      <c r="GI364" s="10"/>
      <c r="GJ364" s="10"/>
      <c r="GK364" s="10"/>
      <c r="GL364" s="10"/>
      <c r="GM364" s="10"/>
      <c r="GN364" s="10"/>
      <c r="GO364" s="10"/>
      <c r="GP364" s="10"/>
      <c r="GQ364" s="10"/>
      <c r="GR364" s="10"/>
      <c r="GS364" s="10"/>
      <c r="GT364" s="10"/>
      <c r="GU364" s="10"/>
      <c r="GV364" s="10"/>
      <c r="GW364" s="10"/>
      <c r="GX364" s="10"/>
      <c r="GY364" s="10"/>
      <c r="GZ364" s="10"/>
      <c r="HA364" s="10"/>
      <c r="HB364" s="10"/>
      <c r="HC364" s="10"/>
      <c r="HD364" s="10"/>
      <c r="HE364" s="10"/>
      <c r="HF364" s="10"/>
      <c r="HG364" s="10"/>
      <c r="HH364" s="10"/>
      <c r="HI364" s="10"/>
      <c r="HJ364" s="10"/>
      <c r="HK364" s="10"/>
      <c r="HL364" s="10"/>
      <c r="HM364" s="10"/>
      <c r="HN364" s="10"/>
      <c r="HO364" s="10"/>
      <c r="HP364" s="10"/>
      <c r="HQ364" s="10"/>
      <c r="HR364" s="10"/>
      <c r="HS364" s="10"/>
      <c r="HT364" s="10"/>
      <c r="HU364" s="10"/>
      <c r="HV364" s="10"/>
      <c r="HW364" s="10"/>
      <c r="HX364" s="10"/>
      <c r="HY364" s="10"/>
      <c r="HZ364" s="10"/>
      <c r="IA364" s="10"/>
      <c r="IB364" s="10"/>
      <c r="IC364" s="10"/>
      <c r="ID364" s="10"/>
      <c r="IE364" s="10"/>
      <c r="IF364" s="10"/>
      <c r="IG364" s="10"/>
      <c r="IH364" s="10"/>
      <c r="II364" s="10"/>
      <c r="IJ364" s="10"/>
      <c r="IK364" s="10"/>
      <c r="IL364" s="10"/>
      <c r="IM364" s="10"/>
      <c r="IN364" s="10"/>
      <c r="IO364" s="10"/>
      <c r="IP364" s="10"/>
      <c r="IQ364" s="10"/>
      <c r="IR364" s="10"/>
      <c r="IS364" s="10"/>
      <c r="IT364" s="10"/>
      <c r="IU364" s="10"/>
      <c r="IV364" s="10"/>
      <c r="IW364" s="10"/>
    </row>
    <row r="365" spans="1:257" s="11" customFormat="1" ht="12" customHeight="1" x14ac:dyDescent="0.2">
      <c r="A365" s="7">
        <v>364</v>
      </c>
      <c r="B365" s="7" t="s">
        <v>53</v>
      </c>
      <c r="C365" s="7" t="s">
        <v>54</v>
      </c>
      <c r="D365" s="7" t="s">
        <v>155</v>
      </c>
      <c r="E365" s="20" t="s">
        <v>708</v>
      </c>
      <c r="F365" s="18" t="s">
        <v>29</v>
      </c>
      <c r="G365" s="25"/>
      <c r="H365" s="25"/>
      <c r="I365" s="25"/>
      <c r="J365" s="26">
        <v>20</v>
      </c>
      <c r="K365" s="26"/>
      <c r="L365" s="25"/>
      <c r="M365" s="21"/>
      <c r="N365" s="8"/>
      <c r="O365" s="8"/>
      <c r="P365" s="7" t="s">
        <v>90</v>
      </c>
      <c r="Q365" s="7" t="s">
        <v>155</v>
      </c>
      <c r="R365" s="7" t="s">
        <v>49</v>
      </c>
      <c r="S365" s="7" t="s">
        <v>27</v>
      </c>
      <c r="T365" s="9" t="s">
        <v>55</v>
      </c>
      <c r="U365" s="9" t="s">
        <v>56</v>
      </c>
      <c r="V365" s="7" t="s">
        <v>953</v>
      </c>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0"/>
      <c r="EX365" s="10"/>
      <c r="EY365" s="10"/>
      <c r="EZ365" s="10"/>
      <c r="FA365" s="10"/>
      <c r="FB365" s="10"/>
      <c r="FC365" s="10"/>
      <c r="FD365" s="10"/>
      <c r="FE365" s="10"/>
      <c r="FF365" s="10"/>
      <c r="FG365" s="10"/>
      <c r="FH365" s="10"/>
      <c r="FI365" s="10"/>
      <c r="FJ365" s="10"/>
      <c r="FK365" s="10"/>
      <c r="FL365" s="10"/>
      <c r="FM365" s="10"/>
      <c r="FN365" s="10"/>
      <c r="FO365" s="10"/>
      <c r="FP365" s="10"/>
      <c r="FQ365" s="10"/>
      <c r="FR365" s="10"/>
      <c r="FS365" s="10"/>
      <c r="FT365" s="10"/>
      <c r="FU365" s="10"/>
      <c r="FV365" s="10"/>
      <c r="FW365" s="10"/>
      <c r="FX365" s="10"/>
      <c r="FY365" s="10"/>
      <c r="FZ365" s="10"/>
      <c r="GA365" s="10"/>
      <c r="GB365" s="10"/>
      <c r="GC365" s="10"/>
      <c r="GD365" s="10"/>
      <c r="GE365" s="10"/>
      <c r="GF365" s="10"/>
      <c r="GG365" s="10"/>
      <c r="GH365" s="10"/>
      <c r="GI365" s="10"/>
      <c r="GJ365" s="10"/>
      <c r="GK365" s="10"/>
      <c r="GL365" s="10"/>
      <c r="GM365" s="10"/>
      <c r="GN365" s="10"/>
      <c r="GO365" s="10"/>
      <c r="GP365" s="10"/>
      <c r="GQ365" s="10"/>
      <c r="GR365" s="10"/>
      <c r="GS365" s="10"/>
      <c r="GT365" s="10"/>
      <c r="GU365" s="10"/>
      <c r="GV365" s="10"/>
      <c r="GW365" s="10"/>
      <c r="GX365" s="10"/>
      <c r="GY365" s="10"/>
      <c r="GZ365" s="10"/>
      <c r="HA365" s="10"/>
      <c r="HB365" s="10"/>
      <c r="HC365" s="10"/>
      <c r="HD365" s="10"/>
      <c r="HE365" s="10"/>
      <c r="HF365" s="10"/>
      <c r="HG365" s="10"/>
      <c r="HH365" s="10"/>
      <c r="HI365" s="10"/>
      <c r="HJ365" s="10"/>
      <c r="HK365" s="10"/>
      <c r="HL365" s="10"/>
      <c r="HM365" s="10"/>
      <c r="HN365" s="10"/>
      <c r="HO365" s="10"/>
      <c r="HP365" s="10"/>
      <c r="HQ365" s="10"/>
      <c r="HR365" s="10"/>
      <c r="HS365" s="10"/>
      <c r="HT365" s="10"/>
      <c r="HU365" s="10"/>
      <c r="HV365" s="10"/>
      <c r="HW365" s="10"/>
      <c r="HX365" s="10"/>
      <c r="HY365" s="10"/>
      <c r="HZ365" s="10"/>
      <c r="IA365" s="10"/>
      <c r="IB365" s="10"/>
      <c r="IC365" s="10"/>
      <c r="ID365" s="10"/>
      <c r="IE365" s="10"/>
      <c r="IF365" s="10"/>
      <c r="IG365" s="10"/>
      <c r="IH365" s="10"/>
      <c r="II365" s="10"/>
      <c r="IJ365" s="10"/>
      <c r="IK365" s="10"/>
      <c r="IL365" s="10"/>
      <c r="IM365" s="10"/>
      <c r="IN365" s="10"/>
      <c r="IO365" s="10"/>
      <c r="IP365" s="10"/>
      <c r="IQ365" s="10"/>
      <c r="IR365" s="10"/>
      <c r="IS365" s="10"/>
      <c r="IT365" s="10"/>
      <c r="IU365" s="10"/>
      <c r="IV365" s="10"/>
      <c r="IW365" s="10"/>
    </row>
    <row r="366" spans="1:257" s="11" customFormat="1" ht="12" customHeight="1" x14ac:dyDescent="0.2">
      <c r="A366" s="7">
        <v>365</v>
      </c>
      <c r="B366" s="7" t="s">
        <v>57</v>
      </c>
      <c r="C366" s="7" t="s">
        <v>58</v>
      </c>
      <c r="D366" s="7" t="s">
        <v>155</v>
      </c>
      <c r="E366" s="20" t="s">
        <v>544</v>
      </c>
      <c r="F366" s="18" t="s">
        <v>22</v>
      </c>
      <c r="G366" s="25"/>
      <c r="H366" s="25"/>
      <c r="I366" s="25"/>
      <c r="J366" s="26"/>
      <c r="K366" s="26">
        <v>114</v>
      </c>
      <c r="L366" s="25"/>
      <c r="M366" s="21"/>
      <c r="N366" s="8"/>
      <c r="O366" s="8"/>
      <c r="P366" s="7" t="s">
        <v>23</v>
      </c>
      <c r="Q366" s="7" t="s">
        <v>156</v>
      </c>
      <c r="R366" s="7" t="s">
        <v>24</v>
      </c>
      <c r="S366" s="7" t="s">
        <v>432</v>
      </c>
      <c r="T366" s="9" t="s">
        <v>59</v>
      </c>
      <c r="U366" s="9" t="s">
        <v>200</v>
      </c>
      <c r="V366" s="7" t="s">
        <v>61</v>
      </c>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0"/>
      <c r="EU366" s="10"/>
      <c r="EV366" s="10"/>
      <c r="EW366" s="10"/>
      <c r="EX366" s="10"/>
      <c r="EY366" s="10"/>
      <c r="EZ366" s="10"/>
      <c r="FA366" s="10"/>
      <c r="FB366" s="10"/>
      <c r="FC366" s="10"/>
      <c r="FD366" s="10"/>
      <c r="FE366" s="10"/>
      <c r="FF366" s="10"/>
      <c r="FG366" s="10"/>
      <c r="FH366" s="10"/>
      <c r="FI366" s="10"/>
      <c r="FJ366" s="10"/>
      <c r="FK366" s="10"/>
      <c r="FL366" s="10"/>
      <c r="FM366" s="10"/>
      <c r="FN366" s="10"/>
      <c r="FO366" s="10"/>
      <c r="FP366" s="10"/>
      <c r="FQ366" s="10"/>
      <c r="FR366" s="10"/>
      <c r="FS366" s="10"/>
      <c r="FT366" s="10"/>
      <c r="FU366" s="10"/>
      <c r="FV366" s="10"/>
      <c r="FW366" s="10"/>
      <c r="FX366" s="10"/>
      <c r="FY366" s="10"/>
      <c r="FZ366" s="10"/>
      <c r="GA366" s="10"/>
      <c r="GB366" s="10"/>
      <c r="GC366" s="10"/>
      <c r="GD366" s="10"/>
      <c r="GE366" s="10"/>
      <c r="GF366" s="10"/>
      <c r="GG366" s="10"/>
      <c r="GH366" s="10"/>
      <c r="GI366" s="10"/>
      <c r="GJ366" s="10"/>
      <c r="GK366" s="10"/>
      <c r="GL366" s="10"/>
      <c r="GM366" s="10"/>
      <c r="GN366" s="10"/>
      <c r="GO366" s="10"/>
      <c r="GP366" s="10"/>
      <c r="GQ366" s="10"/>
      <c r="GR366" s="10"/>
      <c r="GS366" s="10"/>
      <c r="GT366" s="10"/>
      <c r="GU366" s="10"/>
      <c r="GV366" s="10"/>
      <c r="GW366" s="10"/>
      <c r="GX366" s="10"/>
      <c r="GY366" s="10"/>
      <c r="GZ366" s="10"/>
      <c r="HA366" s="10"/>
      <c r="HB366" s="10"/>
      <c r="HC366" s="10"/>
      <c r="HD366" s="10"/>
      <c r="HE366" s="10"/>
      <c r="HF366" s="10"/>
      <c r="HG366" s="10"/>
      <c r="HH366" s="10"/>
      <c r="HI366" s="10"/>
      <c r="HJ366" s="10"/>
      <c r="HK366" s="10"/>
      <c r="HL366" s="10"/>
      <c r="HM366" s="10"/>
      <c r="HN366" s="10"/>
      <c r="HO366" s="10"/>
      <c r="HP366" s="10"/>
      <c r="HQ366" s="10"/>
      <c r="HR366" s="10"/>
      <c r="HS366" s="10"/>
      <c r="HT366" s="10"/>
      <c r="HU366" s="10"/>
      <c r="HV366" s="10"/>
      <c r="HW366" s="10"/>
      <c r="HX366" s="10"/>
      <c r="HY366" s="10"/>
      <c r="HZ366" s="10"/>
      <c r="IA366" s="10"/>
      <c r="IB366" s="10"/>
      <c r="IC366" s="10"/>
      <c r="ID366" s="10"/>
      <c r="IE366" s="10"/>
      <c r="IF366" s="10"/>
      <c r="IG366" s="10"/>
      <c r="IH366" s="10"/>
      <c r="II366" s="10"/>
      <c r="IJ366" s="10"/>
      <c r="IK366" s="10"/>
      <c r="IL366" s="10"/>
      <c r="IM366" s="10"/>
      <c r="IN366" s="10"/>
      <c r="IO366" s="10"/>
      <c r="IP366" s="10"/>
      <c r="IQ366" s="10"/>
      <c r="IR366" s="10"/>
      <c r="IS366" s="10"/>
      <c r="IT366" s="10"/>
      <c r="IU366" s="10"/>
      <c r="IV366" s="10"/>
      <c r="IW366" s="10"/>
    </row>
    <row r="367" spans="1:257" s="11" customFormat="1" ht="12" customHeight="1" x14ac:dyDescent="0.2">
      <c r="A367" s="7">
        <v>366</v>
      </c>
      <c r="B367" s="7" t="s">
        <v>57</v>
      </c>
      <c r="C367" s="7" t="s">
        <v>58</v>
      </c>
      <c r="D367" s="7" t="s">
        <v>155</v>
      </c>
      <c r="E367" s="20" t="s">
        <v>709</v>
      </c>
      <c r="F367" s="18" t="s">
        <v>29</v>
      </c>
      <c r="G367" s="25"/>
      <c r="H367" s="25"/>
      <c r="I367" s="25"/>
      <c r="J367" s="26"/>
      <c r="K367" s="26">
        <v>30</v>
      </c>
      <c r="L367" s="25"/>
      <c r="M367" s="21"/>
      <c r="N367" s="8"/>
      <c r="O367" s="8"/>
      <c r="P367" s="7" t="s">
        <v>23</v>
      </c>
      <c r="Q367" s="7" t="s">
        <v>155</v>
      </c>
      <c r="R367" s="7" t="s">
        <v>92</v>
      </c>
      <c r="S367" s="7" t="s">
        <v>27</v>
      </c>
      <c r="T367" s="9" t="s">
        <v>59</v>
      </c>
      <c r="U367" s="9" t="s">
        <v>200</v>
      </c>
      <c r="V367" s="7" t="s">
        <v>61</v>
      </c>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0"/>
      <c r="EX367" s="10"/>
      <c r="EY367" s="10"/>
      <c r="EZ367" s="10"/>
      <c r="FA367" s="10"/>
      <c r="FB367" s="10"/>
      <c r="FC367" s="10"/>
      <c r="FD367" s="10"/>
      <c r="FE367" s="10"/>
      <c r="FF367" s="10"/>
      <c r="FG367" s="10"/>
      <c r="FH367" s="10"/>
      <c r="FI367" s="10"/>
      <c r="FJ367" s="10"/>
      <c r="FK367" s="10"/>
      <c r="FL367" s="10"/>
      <c r="FM367" s="10"/>
      <c r="FN367" s="10"/>
      <c r="FO367" s="10"/>
      <c r="FP367" s="10"/>
      <c r="FQ367" s="10"/>
      <c r="FR367" s="10"/>
      <c r="FS367" s="10"/>
      <c r="FT367" s="10"/>
      <c r="FU367" s="10"/>
      <c r="FV367" s="10"/>
      <c r="FW367" s="10"/>
      <c r="FX367" s="10"/>
      <c r="FY367" s="10"/>
      <c r="FZ367" s="10"/>
      <c r="GA367" s="10"/>
      <c r="GB367" s="10"/>
      <c r="GC367" s="10"/>
      <c r="GD367" s="10"/>
      <c r="GE367" s="10"/>
      <c r="GF367" s="10"/>
      <c r="GG367" s="10"/>
      <c r="GH367" s="10"/>
      <c r="GI367" s="10"/>
      <c r="GJ367" s="10"/>
      <c r="GK367" s="10"/>
      <c r="GL367" s="10"/>
      <c r="GM367" s="10"/>
      <c r="GN367" s="10"/>
      <c r="GO367" s="10"/>
      <c r="GP367" s="10"/>
      <c r="GQ367" s="10"/>
      <c r="GR367" s="10"/>
      <c r="GS367" s="10"/>
      <c r="GT367" s="10"/>
      <c r="GU367" s="10"/>
      <c r="GV367" s="10"/>
      <c r="GW367" s="10"/>
      <c r="GX367" s="10"/>
      <c r="GY367" s="10"/>
      <c r="GZ367" s="10"/>
      <c r="HA367" s="10"/>
      <c r="HB367" s="10"/>
      <c r="HC367" s="10"/>
      <c r="HD367" s="10"/>
      <c r="HE367" s="10"/>
      <c r="HF367" s="10"/>
      <c r="HG367" s="10"/>
      <c r="HH367" s="10"/>
      <c r="HI367" s="10"/>
      <c r="HJ367" s="10"/>
      <c r="HK367" s="10"/>
      <c r="HL367" s="10"/>
      <c r="HM367" s="10"/>
      <c r="HN367" s="10"/>
      <c r="HO367" s="10"/>
      <c r="HP367" s="10"/>
      <c r="HQ367" s="10"/>
      <c r="HR367" s="10"/>
      <c r="HS367" s="10"/>
      <c r="HT367" s="10"/>
      <c r="HU367" s="10"/>
      <c r="HV367" s="10"/>
      <c r="HW367" s="10"/>
      <c r="HX367" s="10"/>
      <c r="HY367" s="10"/>
      <c r="HZ367" s="10"/>
      <c r="IA367" s="10"/>
      <c r="IB367" s="10"/>
      <c r="IC367" s="10"/>
      <c r="ID367" s="10"/>
      <c r="IE367" s="10"/>
      <c r="IF367" s="10"/>
      <c r="IG367" s="10"/>
      <c r="IH367" s="10"/>
      <c r="II367" s="10"/>
      <c r="IJ367" s="10"/>
      <c r="IK367" s="10"/>
      <c r="IL367" s="10"/>
      <c r="IM367" s="10"/>
      <c r="IN367" s="10"/>
      <c r="IO367" s="10"/>
      <c r="IP367" s="10"/>
      <c r="IQ367" s="10"/>
      <c r="IR367" s="10"/>
      <c r="IS367" s="10"/>
      <c r="IT367" s="10"/>
      <c r="IU367" s="10"/>
      <c r="IV367" s="10"/>
      <c r="IW367" s="10"/>
    </row>
    <row r="368" spans="1:257" s="11" customFormat="1" ht="12" customHeight="1" x14ac:dyDescent="0.2">
      <c r="A368" s="7">
        <v>367</v>
      </c>
      <c r="B368" s="7" t="s">
        <v>57</v>
      </c>
      <c r="C368" s="7" t="s">
        <v>58</v>
      </c>
      <c r="D368" s="7" t="s">
        <v>155</v>
      </c>
      <c r="E368" s="20" t="s">
        <v>710</v>
      </c>
      <c r="F368" s="18" t="s">
        <v>22</v>
      </c>
      <c r="G368" s="25">
        <v>6.6620000000000004E-4</v>
      </c>
      <c r="H368" s="25">
        <v>1.3328999999999999E-3</v>
      </c>
      <c r="I368" s="25">
        <v>2E-3</v>
      </c>
      <c r="J368" s="26">
        <v>100</v>
      </c>
      <c r="K368" s="26"/>
      <c r="L368" s="25"/>
      <c r="M368" s="21"/>
      <c r="N368" s="8"/>
      <c r="O368" s="8"/>
      <c r="P368" s="7" t="s">
        <v>23</v>
      </c>
      <c r="Q368" s="7" t="s">
        <v>158</v>
      </c>
      <c r="R368" s="7" t="s">
        <v>24</v>
      </c>
      <c r="S368" s="7" t="s">
        <v>900</v>
      </c>
      <c r="T368" s="9" t="s">
        <v>59</v>
      </c>
      <c r="U368" s="9" t="s">
        <v>200</v>
      </c>
      <c r="V368" s="7" t="s">
        <v>61</v>
      </c>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0"/>
      <c r="EX368" s="10"/>
      <c r="EY368" s="10"/>
      <c r="EZ368" s="10"/>
      <c r="FA368" s="10"/>
      <c r="FB368" s="10"/>
      <c r="FC368" s="10"/>
      <c r="FD368" s="10"/>
      <c r="FE368" s="10"/>
      <c r="FF368" s="10"/>
      <c r="FG368" s="10"/>
      <c r="FH368" s="10"/>
      <c r="FI368" s="10"/>
      <c r="FJ368" s="10"/>
      <c r="FK368" s="10"/>
      <c r="FL368" s="10"/>
      <c r="FM368" s="10"/>
      <c r="FN368" s="10"/>
      <c r="FO368" s="10"/>
      <c r="FP368" s="10"/>
      <c r="FQ368" s="10"/>
      <c r="FR368" s="10"/>
      <c r="FS368" s="10"/>
      <c r="FT368" s="10"/>
      <c r="FU368" s="10"/>
      <c r="FV368" s="10"/>
      <c r="FW368" s="10"/>
      <c r="FX368" s="10"/>
      <c r="FY368" s="10"/>
      <c r="FZ368" s="10"/>
      <c r="GA368" s="10"/>
      <c r="GB368" s="10"/>
      <c r="GC368" s="10"/>
      <c r="GD368" s="10"/>
      <c r="GE368" s="10"/>
      <c r="GF368" s="10"/>
      <c r="GG368" s="10"/>
      <c r="GH368" s="10"/>
      <c r="GI368" s="10"/>
      <c r="GJ368" s="10"/>
      <c r="GK368" s="10"/>
      <c r="GL368" s="10"/>
      <c r="GM368" s="10"/>
      <c r="GN368" s="10"/>
      <c r="GO368" s="10"/>
      <c r="GP368" s="10"/>
      <c r="GQ368" s="10"/>
      <c r="GR368" s="10"/>
      <c r="GS368" s="10"/>
      <c r="GT368" s="10"/>
      <c r="GU368" s="10"/>
      <c r="GV368" s="10"/>
      <c r="GW368" s="10"/>
      <c r="GX368" s="10"/>
      <c r="GY368" s="10"/>
      <c r="GZ368" s="10"/>
      <c r="HA368" s="10"/>
      <c r="HB368" s="10"/>
      <c r="HC368" s="10"/>
      <c r="HD368" s="10"/>
      <c r="HE368" s="10"/>
      <c r="HF368" s="10"/>
      <c r="HG368" s="10"/>
      <c r="HH368" s="10"/>
      <c r="HI368" s="10"/>
      <c r="HJ368" s="10"/>
      <c r="HK368" s="10"/>
      <c r="HL368" s="10"/>
      <c r="HM368" s="10"/>
      <c r="HN368" s="10"/>
      <c r="HO368" s="10"/>
      <c r="HP368" s="10"/>
      <c r="HQ368" s="10"/>
      <c r="HR368" s="10"/>
      <c r="HS368" s="10"/>
      <c r="HT368" s="10"/>
      <c r="HU368" s="10"/>
      <c r="HV368" s="10"/>
      <c r="HW368" s="10"/>
      <c r="HX368" s="10"/>
      <c r="HY368" s="10"/>
      <c r="HZ368" s="10"/>
      <c r="IA368" s="10"/>
      <c r="IB368" s="10"/>
      <c r="IC368" s="10"/>
      <c r="ID368" s="10"/>
      <c r="IE368" s="10"/>
      <c r="IF368" s="10"/>
      <c r="IG368" s="10"/>
      <c r="IH368" s="10"/>
      <c r="II368" s="10"/>
      <c r="IJ368" s="10"/>
      <c r="IK368" s="10"/>
      <c r="IL368" s="10"/>
      <c r="IM368" s="10"/>
      <c r="IN368" s="10"/>
      <c r="IO368" s="10"/>
      <c r="IP368" s="10"/>
      <c r="IQ368" s="10"/>
      <c r="IR368" s="10"/>
      <c r="IS368" s="10"/>
      <c r="IT368" s="10"/>
      <c r="IU368" s="10"/>
      <c r="IV368" s="10"/>
      <c r="IW368" s="10"/>
    </row>
    <row r="369" spans="1:257" s="11" customFormat="1" ht="12" customHeight="1" x14ac:dyDescent="0.2">
      <c r="A369" s="7">
        <v>368</v>
      </c>
      <c r="B369" s="7" t="s">
        <v>57</v>
      </c>
      <c r="C369" s="7" t="s">
        <v>58</v>
      </c>
      <c r="D369" s="7" t="s">
        <v>155</v>
      </c>
      <c r="E369" s="20" t="s">
        <v>711</v>
      </c>
      <c r="F369" s="18" t="s">
        <v>22</v>
      </c>
      <c r="G369" s="25"/>
      <c r="H369" s="25"/>
      <c r="I369" s="25"/>
      <c r="J369" s="26"/>
      <c r="K369" s="26">
        <v>34</v>
      </c>
      <c r="L369" s="25"/>
      <c r="M369" s="21"/>
      <c r="N369" s="8"/>
      <c r="O369" s="8"/>
      <c r="P369" s="7" t="s">
        <v>23</v>
      </c>
      <c r="Q369" s="7" t="s">
        <v>158</v>
      </c>
      <c r="R369" s="7" t="s">
        <v>24</v>
      </c>
      <c r="S369" s="7" t="s">
        <v>433</v>
      </c>
      <c r="T369" s="9" t="s">
        <v>59</v>
      </c>
      <c r="U369" s="9" t="s">
        <v>200</v>
      </c>
      <c r="V369" s="7" t="s">
        <v>61</v>
      </c>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0"/>
      <c r="EX369" s="10"/>
      <c r="EY369" s="10"/>
      <c r="EZ369" s="10"/>
      <c r="FA369" s="10"/>
      <c r="FB369" s="10"/>
      <c r="FC369" s="10"/>
      <c r="FD369" s="10"/>
      <c r="FE369" s="10"/>
      <c r="FF369" s="10"/>
      <c r="FG369" s="10"/>
      <c r="FH369" s="10"/>
      <c r="FI369" s="10"/>
      <c r="FJ369" s="10"/>
      <c r="FK369" s="10"/>
      <c r="FL369" s="10"/>
      <c r="FM369" s="10"/>
      <c r="FN369" s="10"/>
      <c r="FO369" s="10"/>
      <c r="FP369" s="10"/>
      <c r="FQ369" s="10"/>
      <c r="FR369" s="10"/>
      <c r="FS369" s="10"/>
      <c r="FT369" s="10"/>
      <c r="FU369" s="10"/>
      <c r="FV369" s="10"/>
      <c r="FW369" s="10"/>
      <c r="FX369" s="10"/>
      <c r="FY369" s="10"/>
      <c r="FZ369" s="10"/>
      <c r="GA369" s="10"/>
      <c r="GB369" s="10"/>
      <c r="GC369" s="10"/>
      <c r="GD369" s="10"/>
      <c r="GE369" s="10"/>
      <c r="GF369" s="10"/>
      <c r="GG369" s="10"/>
      <c r="GH369" s="10"/>
      <c r="GI369" s="10"/>
      <c r="GJ369" s="10"/>
      <c r="GK369" s="10"/>
      <c r="GL369" s="10"/>
      <c r="GM369" s="10"/>
      <c r="GN369" s="10"/>
      <c r="GO369" s="10"/>
      <c r="GP369" s="10"/>
      <c r="GQ369" s="10"/>
      <c r="GR369" s="10"/>
      <c r="GS369" s="10"/>
      <c r="GT369" s="10"/>
      <c r="GU369" s="10"/>
      <c r="GV369" s="10"/>
      <c r="GW369" s="10"/>
      <c r="GX369" s="10"/>
      <c r="GY369" s="10"/>
      <c r="GZ369" s="10"/>
      <c r="HA369" s="10"/>
      <c r="HB369" s="10"/>
      <c r="HC369" s="10"/>
      <c r="HD369" s="10"/>
      <c r="HE369" s="10"/>
      <c r="HF369" s="10"/>
      <c r="HG369" s="10"/>
      <c r="HH369" s="10"/>
      <c r="HI369" s="10"/>
      <c r="HJ369" s="10"/>
      <c r="HK369" s="10"/>
      <c r="HL369" s="10"/>
      <c r="HM369" s="10"/>
      <c r="HN369" s="10"/>
      <c r="HO369" s="10"/>
      <c r="HP369" s="10"/>
      <c r="HQ369" s="10"/>
      <c r="HR369" s="10"/>
      <c r="HS369" s="10"/>
      <c r="HT369" s="10"/>
      <c r="HU369" s="10"/>
      <c r="HV369" s="10"/>
      <c r="HW369" s="10"/>
      <c r="HX369" s="10"/>
      <c r="HY369" s="10"/>
      <c r="HZ369" s="10"/>
      <c r="IA369" s="10"/>
      <c r="IB369" s="10"/>
      <c r="IC369" s="10"/>
      <c r="ID369" s="10"/>
      <c r="IE369" s="10"/>
      <c r="IF369" s="10"/>
      <c r="IG369" s="10"/>
      <c r="IH369" s="10"/>
      <c r="II369" s="10"/>
      <c r="IJ369" s="10"/>
      <c r="IK369" s="10"/>
      <c r="IL369" s="10"/>
      <c r="IM369" s="10"/>
      <c r="IN369" s="10"/>
      <c r="IO369" s="10"/>
      <c r="IP369" s="10"/>
      <c r="IQ369" s="10"/>
      <c r="IR369" s="10"/>
      <c r="IS369" s="10"/>
      <c r="IT369" s="10"/>
      <c r="IU369" s="10"/>
      <c r="IV369" s="10"/>
      <c r="IW369" s="10"/>
    </row>
    <row r="370" spans="1:257" s="11" customFormat="1" ht="12" customHeight="1" x14ac:dyDescent="0.2">
      <c r="A370" s="7">
        <v>369</v>
      </c>
      <c r="B370" s="7" t="s">
        <v>57</v>
      </c>
      <c r="C370" s="7" t="s">
        <v>58</v>
      </c>
      <c r="D370" s="7" t="s">
        <v>155</v>
      </c>
      <c r="E370" s="20" t="s">
        <v>712</v>
      </c>
      <c r="F370" s="18" t="s">
        <v>22</v>
      </c>
      <c r="G370" s="25">
        <v>2.5000000000000001E-3</v>
      </c>
      <c r="H370" s="25">
        <v>2.5000000000000001E-3</v>
      </c>
      <c r="I370" s="25">
        <v>2.5000000000000001E-3</v>
      </c>
      <c r="J370" s="26">
        <v>100</v>
      </c>
      <c r="K370" s="26"/>
      <c r="L370" s="25"/>
      <c r="M370" s="21"/>
      <c r="N370" s="8"/>
      <c r="O370" s="8"/>
      <c r="P370" s="7" t="s">
        <v>23</v>
      </c>
      <c r="Q370" s="7" t="s">
        <v>155</v>
      </c>
      <c r="R370" s="7" t="s">
        <v>24</v>
      </c>
      <c r="S370" s="7" t="s">
        <v>435</v>
      </c>
      <c r="T370" s="9" t="s">
        <v>59</v>
      </c>
      <c r="U370" s="9" t="s">
        <v>200</v>
      </c>
      <c r="V370" s="7" t="s">
        <v>61</v>
      </c>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0"/>
      <c r="EX370" s="10"/>
      <c r="EY370" s="10"/>
      <c r="EZ370" s="10"/>
      <c r="FA370" s="10"/>
      <c r="FB370" s="10"/>
      <c r="FC370" s="10"/>
      <c r="FD370" s="10"/>
      <c r="FE370" s="10"/>
      <c r="FF370" s="10"/>
      <c r="FG370" s="10"/>
      <c r="FH370" s="10"/>
      <c r="FI370" s="10"/>
      <c r="FJ370" s="10"/>
      <c r="FK370" s="10"/>
      <c r="FL370" s="10"/>
      <c r="FM370" s="10"/>
      <c r="FN370" s="10"/>
      <c r="FO370" s="10"/>
      <c r="FP370" s="10"/>
      <c r="FQ370" s="10"/>
      <c r="FR370" s="10"/>
      <c r="FS370" s="10"/>
      <c r="FT370" s="10"/>
      <c r="FU370" s="10"/>
      <c r="FV370" s="10"/>
      <c r="FW370" s="10"/>
      <c r="FX370" s="10"/>
      <c r="FY370" s="10"/>
      <c r="FZ370" s="10"/>
      <c r="GA370" s="10"/>
      <c r="GB370" s="10"/>
      <c r="GC370" s="10"/>
      <c r="GD370" s="10"/>
      <c r="GE370" s="10"/>
      <c r="GF370" s="10"/>
      <c r="GG370" s="10"/>
      <c r="GH370" s="10"/>
      <c r="GI370" s="10"/>
      <c r="GJ370" s="10"/>
      <c r="GK370" s="10"/>
      <c r="GL370" s="10"/>
      <c r="GM370" s="10"/>
      <c r="GN370" s="10"/>
      <c r="GO370" s="10"/>
      <c r="GP370" s="10"/>
      <c r="GQ370" s="10"/>
      <c r="GR370" s="10"/>
      <c r="GS370" s="10"/>
      <c r="GT370" s="10"/>
      <c r="GU370" s="10"/>
      <c r="GV370" s="10"/>
      <c r="GW370" s="10"/>
      <c r="GX370" s="10"/>
      <c r="GY370" s="10"/>
      <c r="GZ370" s="10"/>
      <c r="HA370" s="10"/>
      <c r="HB370" s="10"/>
      <c r="HC370" s="10"/>
      <c r="HD370" s="10"/>
      <c r="HE370" s="10"/>
      <c r="HF370" s="10"/>
      <c r="HG370" s="10"/>
      <c r="HH370" s="10"/>
      <c r="HI370" s="10"/>
      <c r="HJ370" s="10"/>
      <c r="HK370" s="10"/>
      <c r="HL370" s="10"/>
      <c r="HM370" s="10"/>
      <c r="HN370" s="10"/>
      <c r="HO370" s="10"/>
      <c r="HP370" s="10"/>
      <c r="HQ370" s="10"/>
      <c r="HR370" s="10"/>
      <c r="HS370" s="10"/>
      <c r="HT370" s="10"/>
      <c r="HU370" s="10"/>
      <c r="HV370" s="10"/>
      <c r="HW370" s="10"/>
      <c r="HX370" s="10"/>
      <c r="HY370" s="10"/>
      <c r="HZ370" s="10"/>
      <c r="IA370" s="10"/>
      <c r="IB370" s="10"/>
      <c r="IC370" s="10"/>
      <c r="ID370" s="10"/>
      <c r="IE370" s="10"/>
      <c r="IF370" s="10"/>
      <c r="IG370" s="10"/>
      <c r="IH370" s="10"/>
      <c r="II370" s="10"/>
      <c r="IJ370" s="10"/>
      <c r="IK370" s="10"/>
      <c r="IL370" s="10"/>
      <c r="IM370" s="10"/>
      <c r="IN370" s="10"/>
      <c r="IO370" s="10"/>
      <c r="IP370" s="10"/>
      <c r="IQ370" s="10"/>
      <c r="IR370" s="10"/>
      <c r="IS370" s="10"/>
      <c r="IT370" s="10"/>
      <c r="IU370" s="10"/>
      <c r="IV370" s="10"/>
      <c r="IW370" s="10"/>
    </row>
    <row r="371" spans="1:257" s="11" customFormat="1" ht="12" customHeight="1" x14ac:dyDescent="0.2">
      <c r="A371" s="7">
        <v>370</v>
      </c>
      <c r="B371" s="7" t="s">
        <v>57</v>
      </c>
      <c r="C371" s="7" t="s">
        <v>58</v>
      </c>
      <c r="D371" s="7" t="s">
        <v>155</v>
      </c>
      <c r="E371" s="20" t="s">
        <v>711</v>
      </c>
      <c r="F371" s="18" t="s">
        <v>22</v>
      </c>
      <c r="G371" s="25"/>
      <c r="H371" s="25"/>
      <c r="I371" s="25"/>
      <c r="J371" s="26"/>
      <c r="K371" s="26">
        <v>34</v>
      </c>
      <c r="L371" s="25"/>
      <c r="M371" s="21"/>
      <c r="N371" s="8"/>
      <c r="O371" s="8"/>
      <c r="P371" s="7" t="s">
        <v>23</v>
      </c>
      <c r="Q371" s="7" t="s">
        <v>155</v>
      </c>
      <c r="R371" s="7" t="s">
        <v>24</v>
      </c>
      <c r="S371" s="7" t="s">
        <v>434</v>
      </c>
      <c r="T371" s="9" t="s">
        <v>59</v>
      </c>
      <c r="U371" s="9" t="s">
        <v>200</v>
      </c>
      <c r="V371" s="7" t="s">
        <v>61</v>
      </c>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0"/>
      <c r="EX371" s="10"/>
      <c r="EY371" s="10"/>
      <c r="EZ371" s="10"/>
      <c r="FA371" s="10"/>
      <c r="FB371" s="10"/>
      <c r="FC371" s="10"/>
      <c r="FD371" s="10"/>
      <c r="FE371" s="10"/>
      <c r="FF371" s="10"/>
      <c r="FG371" s="10"/>
      <c r="FH371" s="10"/>
      <c r="FI371" s="10"/>
      <c r="FJ371" s="10"/>
      <c r="FK371" s="10"/>
      <c r="FL371" s="10"/>
      <c r="FM371" s="10"/>
      <c r="FN371" s="10"/>
      <c r="FO371" s="10"/>
      <c r="FP371" s="10"/>
      <c r="FQ371" s="10"/>
      <c r="FR371" s="10"/>
      <c r="FS371" s="10"/>
      <c r="FT371" s="10"/>
      <c r="FU371" s="10"/>
      <c r="FV371" s="10"/>
      <c r="FW371" s="10"/>
      <c r="FX371" s="10"/>
      <c r="FY371" s="10"/>
      <c r="FZ371" s="10"/>
      <c r="GA371" s="10"/>
      <c r="GB371" s="10"/>
      <c r="GC371" s="10"/>
      <c r="GD371" s="10"/>
      <c r="GE371" s="10"/>
      <c r="GF371" s="10"/>
      <c r="GG371" s="10"/>
      <c r="GH371" s="10"/>
      <c r="GI371" s="10"/>
      <c r="GJ371" s="10"/>
      <c r="GK371" s="10"/>
      <c r="GL371" s="10"/>
      <c r="GM371" s="10"/>
      <c r="GN371" s="10"/>
      <c r="GO371" s="10"/>
      <c r="GP371" s="10"/>
      <c r="GQ371" s="10"/>
      <c r="GR371" s="10"/>
      <c r="GS371" s="10"/>
      <c r="GT371" s="10"/>
      <c r="GU371" s="10"/>
      <c r="GV371" s="10"/>
      <c r="GW371" s="10"/>
      <c r="GX371" s="10"/>
      <c r="GY371" s="10"/>
      <c r="GZ371" s="10"/>
      <c r="HA371" s="10"/>
      <c r="HB371" s="10"/>
      <c r="HC371" s="10"/>
      <c r="HD371" s="10"/>
      <c r="HE371" s="10"/>
      <c r="HF371" s="10"/>
      <c r="HG371" s="10"/>
      <c r="HH371" s="10"/>
      <c r="HI371" s="10"/>
      <c r="HJ371" s="10"/>
      <c r="HK371" s="10"/>
      <c r="HL371" s="10"/>
      <c r="HM371" s="10"/>
      <c r="HN371" s="10"/>
      <c r="HO371" s="10"/>
      <c r="HP371" s="10"/>
      <c r="HQ371" s="10"/>
      <c r="HR371" s="10"/>
      <c r="HS371" s="10"/>
      <c r="HT371" s="10"/>
      <c r="HU371" s="10"/>
      <c r="HV371" s="10"/>
      <c r="HW371" s="10"/>
      <c r="HX371" s="10"/>
      <c r="HY371" s="10"/>
      <c r="HZ371" s="10"/>
      <c r="IA371" s="10"/>
      <c r="IB371" s="10"/>
      <c r="IC371" s="10"/>
      <c r="ID371" s="10"/>
      <c r="IE371" s="10"/>
      <c r="IF371" s="10"/>
      <c r="IG371" s="10"/>
      <c r="IH371" s="10"/>
      <c r="II371" s="10"/>
      <c r="IJ371" s="10"/>
      <c r="IK371" s="10"/>
      <c r="IL371" s="10"/>
      <c r="IM371" s="10"/>
      <c r="IN371" s="10"/>
      <c r="IO371" s="10"/>
      <c r="IP371" s="10"/>
      <c r="IQ371" s="10"/>
      <c r="IR371" s="10"/>
      <c r="IS371" s="10"/>
      <c r="IT371" s="10"/>
      <c r="IU371" s="10"/>
      <c r="IV371" s="10"/>
      <c r="IW371" s="10"/>
    </row>
    <row r="372" spans="1:257" s="11" customFormat="1" ht="12" customHeight="1" x14ac:dyDescent="0.2">
      <c r="A372" s="7">
        <v>371</v>
      </c>
      <c r="B372" s="7" t="s">
        <v>57</v>
      </c>
      <c r="C372" s="7" t="s">
        <v>58</v>
      </c>
      <c r="D372" s="7" t="s">
        <v>155</v>
      </c>
      <c r="E372" s="20" t="s">
        <v>713</v>
      </c>
      <c r="F372" s="18" t="s">
        <v>29</v>
      </c>
      <c r="G372" s="25"/>
      <c r="H372" s="25"/>
      <c r="I372" s="25"/>
      <c r="J372" s="26"/>
      <c r="K372" s="26">
        <v>114</v>
      </c>
      <c r="L372" s="25"/>
      <c r="M372" s="21"/>
      <c r="N372" s="8"/>
      <c r="O372" s="8"/>
      <c r="P372" s="7" t="s">
        <v>80</v>
      </c>
      <c r="Q372" s="7" t="s">
        <v>155</v>
      </c>
      <c r="R372" s="7" t="s">
        <v>165</v>
      </c>
      <c r="S372" s="7" t="s">
        <v>436</v>
      </c>
      <c r="T372" s="9" t="s">
        <v>59</v>
      </c>
      <c r="U372" s="9" t="s">
        <v>200</v>
      </c>
      <c r="V372" s="7" t="s">
        <v>61</v>
      </c>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0"/>
      <c r="EX372" s="10"/>
      <c r="EY372" s="10"/>
      <c r="EZ372" s="10"/>
      <c r="FA372" s="10"/>
      <c r="FB372" s="10"/>
      <c r="FC372" s="10"/>
      <c r="FD372" s="10"/>
      <c r="FE372" s="10"/>
      <c r="FF372" s="10"/>
      <c r="FG372" s="10"/>
      <c r="FH372" s="10"/>
      <c r="FI372" s="10"/>
      <c r="FJ372" s="10"/>
      <c r="FK372" s="10"/>
      <c r="FL372" s="10"/>
      <c r="FM372" s="10"/>
      <c r="FN372" s="10"/>
      <c r="FO372" s="10"/>
      <c r="FP372" s="10"/>
      <c r="FQ372" s="10"/>
      <c r="FR372" s="10"/>
      <c r="FS372" s="10"/>
      <c r="FT372" s="10"/>
      <c r="FU372" s="10"/>
      <c r="FV372" s="10"/>
      <c r="FW372" s="10"/>
      <c r="FX372" s="10"/>
      <c r="FY372" s="10"/>
      <c r="FZ372" s="10"/>
      <c r="GA372" s="10"/>
      <c r="GB372" s="10"/>
      <c r="GC372" s="10"/>
      <c r="GD372" s="10"/>
      <c r="GE372" s="10"/>
      <c r="GF372" s="10"/>
      <c r="GG372" s="10"/>
      <c r="GH372" s="10"/>
      <c r="GI372" s="10"/>
      <c r="GJ372" s="10"/>
      <c r="GK372" s="10"/>
      <c r="GL372" s="10"/>
      <c r="GM372" s="10"/>
      <c r="GN372" s="10"/>
      <c r="GO372" s="10"/>
      <c r="GP372" s="10"/>
      <c r="GQ372" s="10"/>
      <c r="GR372" s="10"/>
      <c r="GS372" s="10"/>
      <c r="GT372" s="10"/>
      <c r="GU372" s="10"/>
      <c r="GV372" s="10"/>
      <c r="GW372" s="10"/>
      <c r="GX372" s="10"/>
      <c r="GY372" s="10"/>
      <c r="GZ372" s="10"/>
      <c r="HA372" s="10"/>
      <c r="HB372" s="10"/>
      <c r="HC372" s="10"/>
      <c r="HD372" s="10"/>
      <c r="HE372" s="10"/>
      <c r="HF372" s="10"/>
      <c r="HG372" s="10"/>
      <c r="HH372" s="10"/>
      <c r="HI372" s="10"/>
      <c r="HJ372" s="10"/>
      <c r="HK372" s="10"/>
      <c r="HL372" s="10"/>
      <c r="HM372" s="10"/>
      <c r="HN372" s="10"/>
      <c r="HO372" s="10"/>
      <c r="HP372" s="10"/>
      <c r="HQ372" s="10"/>
      <c r="HR372" s="10"/>
      <c r="HS372" s="10"/>
      <c r="HT372" s="10"/>
      <c r="HU372" s="10"/>
      <c r="HV372" s="10"/>
      <c r="HW372" s="10"/>
      <c r="HX372" s="10"/>
      <c r="HY372" s="10"/>
      <c r="HZ372" s="10"/>
      <c r="IA372" s="10"/>
      <c r="IB372" s="10"/>
      <c r="IC372" s="10"/>
      <c r="ID372" s="10"/>
      <c r="IE372" s="10"/>
      <c r="IF372" s="10"/>
      <c r="IG372" s="10"/>
      <c r="IH372" s="10"/>
      <c r="II372" s="10"/>
      <c r="IJ372" s="10"/>
      <c r="IK372" s="10"/>
      <c r="IL372" s="10"/>
      <c r="IM372" s="10"/>
      <c r="IN372" s="10"/>
      <c r="IO372" s="10"/>
      <c r="IP372" s="10"/>
      <c r="IQ372" s="10"/>
      <c r="IR372" s="10"/>
      <c r="IS372" s="10"/>
      <c r="IT372" s="10"/>
      <c r="IU372" s="10"/>
      <c r="IV372" s="10"/>
      <c r="IW372" s="10"/>
    </row>
    <row r="373" spans="1:257" s="11" customFormat="1" ht="12" customHeight="1" x14ac:dyDescent="0.2">
      <c r="A373" s="7">
        <v>372</v>
      </c>
      <c r="B373" s="7" t="s">
        <v>57</v>
      </c>
      <c r="C373" s="7" t="s">
        <v>58</v>
      </c>
      <c r="D373" s="7" t="s">
        <v>155</v>
      </c>
      <c r="E373" s="20" t="s">
        <v>528</v>
      </c>
      <c r="F373" s="18" t="s">
        <v>29</v>
      </c>
      <c r="G373" s="25">
        <v>1.6516E-3</v>
      </c>
      <c r="H373" s="25">
        <v>3.359E-3</v>
      </c>
      <c r="I373" s="25">
        <v>4.9629000000000001E-3</v>
      </c>
      <c r="J373" s="26">
        <v>100</v>
      </c>
      <c r="K373" s="26"/>
      <c r="L373" s="25"/>
      <c r="M373" s="21"/>
      <c r="N373" s="8"/>
      <c r="O373" s="8"/>
      <c r="P373" s="7" t="s">
        <v>80</v>
      </c>
      <c r="Q373" s="7" t="s">
        <v>89</v>
      </c>
      <c r="R373" s="7" t="s">
        <v>24</v>
      </c>
      <c r="S373" s="7" t="s">
        <v>437</v>
      </c>
      <c r="T373" s="9" t="s">
        <v>59</v>
      </c>
      <c r="U373" s="9" t="s">
        <v>200</v>
      </c>
      <c r="V373" s="7" t="s">
        <v>61</v>
      </c>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0"/>
      <c r="EX373" s="10"/>
      <c r="EY373" s="10"/>
      <c r="EZ373" s="10"/>
      <c r="FA373" s="10"/>
      <c r="FB373" s="10"/>
      <c r="FC373" s="10"/>
      <c r="FD373" s="10"/>
      <c r="FE373" s="10"/>
      <c r="FF373" s="10"/>
      <c r="FG373" s="10"/>
      <c r="FH373" s="10"/>
      <c r="FI373" s="10"/>
      <c r="FJ373" s="10"/>
      <c r="FK373" s="10"/>
      <c r="FL373" s="10"/>
      <c r="FM373" s="10"/>
      <c r="FN373" s="10"/>
      <c r="FO373" s="10"/>
      <c r="FP373" s="10"/>
      <c r="FQ373" s="10"/>
      <c r="FR373" s="10"/>
      <c r="FS373" s="10"/>
      <c r="FT373" s="10"/>
      <c r="FU373" s="10"/>
      <c r="FV373" s="10"/>
      <c r="FW373" s="10"/>
      <c r="FX373" s="10"/>
      <c r="FY373" s="10"/>
      <c r="FZ373" s="10"/>
      <c r="GA373" s="10"/>
      <c r="GB373" s="10"/>
      <c r="GC373" s="10"/>
      <c r="GD373" s="10"/>
      <c r="GE373" s="10"/>
      <c r="GF373" s="10"/>
      <c r="GG373" s="10"/>
      <c r="GH373" s="10"/>
      <c r="GI373" s="10"/>
      <c r="GJ373" s="10"/>
      <c r="GK373" s="10"/>
      <c r="GL373" s="10"/>
      <c r="GM373" s="10"/>
      <c r="GN373" s="10"/>
      <c r="GO373" s="10"/>
      <c r="GP373" s="10"/>
      <c r="GQ373" s="10"/>
      <c r="GR373" s="10"/>
      <c r="GS373" s="10"/>
      <c r="GT373" s="10"/>
      <c r="GU373" s="10"/>
      <c r="GV373" s="10"/>
      <c r="GW373" s="10"/>
      <c r="GX373" s="10"/>
      <c r="GY373" s="10"/>
      <c r="GZ373" s="10"/>
      <c r="HA373" s="10"/>
      <c r="HB373" s="10"/>
      <c r="HC373" s="10"/>
      <c r="HD373" s="10"/>
      <c r="HE373" s="10"/>
      <c r="HF373" s="10"/>
      <c r="HG373" s="10"/>
      <c r="HH373" s="10"/>
      <c r="HI373" s="10"/>
      <c r="HJ373" s="10"/>
      <c r="HK373" s="10"/>
      <c r="HL373" s="10"/>
      <c r="HM373" s="10"/>
      <c r="HN373" s="10"/>
      <c r="HO373" s="10"/>
      <c r="HP373" s="10"/>
      <c r="HQ373" s="10"/>
      <c r="HR373" s="10"/>
      <c r="HS373" s="10"/>
      <c r="HT373" s="10"/>
      <c r="HU373" s="10"/>
      <c r="HV373" s="10"/>
      <c r="HW373" s="10"/>
      <c r="HX373" s="10"/>
      <c r="HY373" s="10"/>
      <c r="HZ373" s="10"/>
      <c r="IA373" s="10"/>
      <c r="IB373" s="10"/>
      <c r="IC373" s="10"/>
      <c r="ID373" s="10"/>
      <c r="IE373" s="10"/>
      <c r="IF373" s="10"/>
      <c r="IG373" s="10"/>
      <c r="IH373" s="10"/>
      <c r="II373" s="10"/>
      <c r="IJ373" s="10"/>
      <c r="IK373" s="10"/>
      <c r="IL373" s="10"/>
      <c r="IM373" s="10"/>
      <c r="IN373" s="10"/>
      <c r="IO373" s="10"/>
      <c r="IP373" s="10"/>
      <c r="IQ373" s="10"/>
      <c r="IR373" s="10"/>
      <c r="IS373" s="10"/>
      <c r="IT373" s="10"/>
      <c r="IU373" s="10"/>
      <c r="IV373" s="10"/>
      <c r="IW373" s="10"/>
    </row>
    <row r="374" spans="1:257" s="11" customFormat="1" ht="12" customHeight="1" x14ac:dyDescent="0.2">
      <c r="A374" s="7">
        <v>373</v>
      </c>
      <c r="B374" s="7" t="s">
        <v>57</v>
      </c>
      <c r="C374" s="7" t="s">
        <v>58</v>
      </c>
      <c r="D374" s="7" t="s">
        <v>155</v>
      </c>
      <c r="E374" s="20" t="s">
        <v>711</v>
      </c>
      <c r="F374" s="18" t="s">
        <v>29</v>
      </c>
      <c r="G374" s="25"/>
      <c r="H374" s="25"/>
      <c r="I374" s="25"/>
      <c r="J374" s="26"/>
      <c r="K374" s="26">
        <v>34</v>
      </c>
      <c r="L374" s="25"/>
      <c r="M374" s="21"/>
      <c r="N374" s="8"/>
      <c r="O374" s="8"/>
      <c r="P374" s="7" t="s">
        <v>23</v>
      </c>
      <c r="Q374" s="7" t="s">
        <v>89</v>
      </c>
      <c r="R374" s="7" t="s">
        <v>24</v>
      </c>
      <c r="S374" s="7" t="s">
        <v>438</v>
      </c>
      <c r="T374" s="9" t="s">
        <v>59</v>
      </c>
      <c r="U374" s="9" t="s">
        <v>200</v>
      </c>
      <c r="V374" s="7" t="s">
        <v>953</v>
      </c>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0"/>
      <c r="EX374" s="10"/>
      <c r="EY374" s="10"/>
      <c r="EZ374" s="10"/>
      <c r="FA374" s="10"/>
      <c r="FB374" s="10"/>
      <c r="FC374" s="10"/>
      <c r="FD374" s="10"/>
      <c r="FE374" s="10"/>
      <c r="FF374" s="10"/>
      <c r="FG374" s="10"/>
      <c r="FH374" s="10"/>
      <c r="FI374" s="10"/>
      <c r="FJ374" s="10"/>
      <c r="FK374" s="10"/>
      <c r="FL374" s="10"/>
      <c r="FM374" s="10"/>
      <c r="FN374" s="10"/>
      <c r="FO374" s="10"/>
      <c r="FP374" s="10"/>
      <c r="FQ374" s="10"/>
      <c r="FR374" s="10"/>
      <c r="FS374" s="10"/>
      <c r="FT374" s="10"/>
      <c r="FU374" s="10"/>
      <c r="FV374" s="10"/>
      <c r="FW374" s="10"/>
      <c r="FX374" s="10"/>
      <c r="FY374" s="10"/>
      <c r="FZ374" s="10"/>
      <c r="GA374" s="10"/>
      <c r="GB374" s="10"/>
      <c r="GC374" s="10"/>
      <c r="GD374" s="10"/>
      <c r="GE374" s="10"/>
      <c r="GF374" s="10"/>
      <c r="GG374" s="10"/>
      <c r="GH374" s="10"/>
      <c r="GI374" s="10"/>
      <c r="GJ374" s="10"/>
      <c r="GK374" s="10"/>
      <c r="GL374" s="10"/>
      <c r="GM374" s="10"/>
      <c r="GN374" s="10"/>
      <c r="GO374" s="10"/>
      <c r="GP374" s="10"/>
      <c r="GQ374" s="10"/>
      <c r="GR374" s="10"/>
      <c r="GS374" s="10"/>
      <c r="GT374" s="10"/>
      <c r="GU374" s="10"/>
      <c r="GV374" s="10"/>
      <c r="GW374" s="10"/>
      <c r="GX374" s="10"/>
      <c r="GY374" s="10"/>
      <c r="GZ374" s="10"/>
      <c r="HA374" s="10"/>
      <c r="HB374" s="10"/>
      <c r="HC374" s="10"/>
      <c r="HD374" s="10"/>
      <c r="HE374" s="10"/>
      <c r="HF374" s="10"/>
      <c r="HG374" s="10"/>
      <c r="HH374" s="10"/>
      <c r="HI374" s="10"/>
      <c r="HJ374" s="10"/>
      <c r="HK374" s="10"/>
      <c r="HL374" s="10"/>
      <c r="HM374" s="10"/>
      <c r="HN374" s="10"/>
      <c r="HO374" s="10"/>
      <c r="HP374" s="10"/>
      <c r="HQ374" s="10"/>
      <c r="HR374" s="10"/>
      <c r="HS374" s="10"/>
      <c r="HT374" s="10"/>
      <c r="HU374" s="10"/>
      <c r="HV374" s="10"/>
      <c r="HW374" s="10"/>
      <c r="HX374" s="10"/>
      <c r="HY374" s="10"/>
      <c r="HZ374" s="10"/>
      <c r="IA374" s="10"/>
      <c r="IB374" s="10"/>
      <c r="IC374" s="10"/>
      <c r="ID374" s="10"/>
      <c r="IE374" s="10"/>
      <c r="IF374" s="10"/>
      <c r="IG374" s="10"/>
      <c r="IH374" s="10"/>
      <c r="II374" s="10"/>
      <c r="IJ374" s="10"/>
      <c r="IK374" s="10"/>
      <c r="IL374" s="10"/>
      <c r="IM374" s="10"/>
      <c r="IN374" s="10"/>
      <c r="IO374" s="10"/>
      <c r="IP374" s="10"/>
      <c r="IQ374" s="10"/>
      <c r="IR374" s="10"/>
      <c r="IS374" s="10"/>
      <c r="IT374" s="10"/>
      <c r="IU374" s="10"/>
      <c r="IV374" s="10"/>
      <c r="IW374" s="10"/>
    </row>
    <row r="375" spans="1:257" s="11" customFormat="1" ht="12" customHeight="1" x14ac:dyDescent="0.2">
      <c r="A375" s="7">
        <v>374</v>
      </c>
      <c r="B375" s="7" t="s">
        <v>57</v>
      </c>
      <c r="C375" s="7" t="s">
        <v>58</v>
      </c>
      <c r="D375" s="7" t="s">
        <v>155</v>
      </c>
      <c r="E375" s="20" t="s">
        <v>714</v>
      </c>
      <c r="F375" s="18" t="s">
        <v>22</v>
      </c>
      <c r="G375" s="25"/>
      <c r="H375" s="25"/>
      <c r="I375" s="25"/>
      <c r="J375" s="26"/>
      <c r="K375" s="26">
        <v>62</v>
      </c>
      <c r="L375" s="25"/>
      <c r="M375" s="21"/>
      <c r="N375" s="8"/>
      <c r="O375" s="8"/>
      <c r="P375" s="7" t="s">
        <v>80</v>
      </c>
      <c r="Q375" s="7" t="s">
        <v>155</v>
      </c>
      <c r="R375" s="7" t="s">
        <v>24</v>
      </c>
      <c r="S375" s="7" t="s">
        <v>439</v>
      </c>
      <c r="T375" s="9" t="s">
        <v>59</v>
      </c>
      <c r="U375" s="9" t="s">
        <v>200</v>
      </c>
      <c r="V375" s="7" t="s">
        <v>61</v>
      </c>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0"/>
      <c r="EX375" s="10"/>
      <c r="EY375" s="10"/>
      <c r="EZ375" s="10"/>
      <c r="FA375" s="10"/>
      <c r="FB375" s="10"/>
      <c r="FC375" s="10"/>
      <c r="FD375" s="10"/>
      <c r="FE375" s="10"/>
      <c r="FF375" s="10"/>
      <c r="FG375" s="10"/>
      <c r="FH375" s="10"/>
      <c r="FI375" s="10"/>
      <c r="FJ375" s="10"/>
      <c r="FK375" s="10"/>
      <c r="FL375" s="10"/>
      <c r="FM375" s="10"/>
      <c r="FN375" s="10"/>
      <c r="FO375" s="10"/>
      <c r="FP375" s="10"/>
      <c r="FQ375" s="10"/>
      <c r="FR375" s="10"/>
      <c r="FS375" s="10"/>
      <c r="FT375" s="10"/>
      <c r="FU375" s="10"/>
      <c r="FV375" s="10"/>
      <c r="FW375" s="10"/>
      <c r="FX375" s="10"/>
      <c r="FY375" s="10"/>
      <c r="FZ375" s="10"/>
      <c r="GA375" s="10"/>
      <c r="GB375" s="10"/>
      <c r="GC375" s="10"/>
      <c r="GD375" s="10"/>
      <c r="GE375" s="10"/>
      <c r="GF375" s="10"/>
      <c r="GG375" s="10"/>
      <c r="GH375" s="10"/>
      <c r="GI375" s="10"/>
      <c r="GJ375" s="10"/>
      <c r="GK375" s="10"/>
      <c r="GL375" s="10"/>
      <c r="GM375" s="10"/>
      <c r="GN375" s="10"/>
      <c r="GO375" s="10"/>
      <c r="GP375" s="10"/>
      <c r="GQ375" s="10"/>
      <c r="GR375" s="10"/>
      <c r="GS375" s="10"/>
      <c r="GT375" s="10"/>
      <c r="GU375" s="10"/>
      <c r="GV375" s="10"/>
      <c r="GW375" s="10"/>
      <c r="GX375" s="10"/>
      <c r="GY375" s="10"/>
      <c r="GZ375" s="10"/>
      <c r="HA375" s="10"/>
      <c r="HB375" s="10"/>
      <c r="HC375" s="10"/>
      <c r="HD375" s="10"/>
      <c r="HE375" s="10"/>
      <c r="HF375" s="10"/>
      <c r="HG375" s="10"/>
      <c r="HH375" s="10"/>
      <c r="HI375" s="10"/>
      <c r="HJ375" s="10"/>
      <c r="HK375" s="10"/>
      <c r="HL375" s="10"/>
      <c r="HM375" s="10"/>
      <c r="HN375" s="10"/>
      <c r="HO375" s="10"/>
      <c r="HP375" s="10"/>
      <c r="HQ375" s="10"/>
      <c r="HR375" s="10"/>
      <c r="HS375" s="10"/>
      <c r="HT375" s="10"/>
      <c r="HU375" s="10"/>
      <c r="HV375" s="10"/>
      <c r="HW375" s="10"/>
      <c r="HX375" s="10"/>
      <c r="HY375" s="10"/>
      <c r="HZ375" s="10"/>
      <c r="IA375" s="10"/>
      <c r="IB375" s="10"/>
      <c r="IC375" s="10"/>
      <c r="ID375" s="10"/>
      <c r="IE375" s="10"/>
      <c r="IF375" s="10"/>
      <c r="IG375" s="10"/>
      <c r="IH375" s="10"/>
      <c r="II375" s="10"/>
      <c r="IJ375" s="10"/>
      <c r="IK375" s="10"/>
      <c r="IL375" s="10"/>
      <c r="IM375" s="10"/>
      <c r="IN375" s="10"/>
      <c r="IO375" s="10"/>
      <c r="IP375" s="10"/>
      <c r="IQ375" s="10"/>
      <c r="IR375" s="10"/>
      <c r="IS375" s="10"/>
      <c r="IT375" s="10"/>
      <c r="IU375" s="10"/>
      <c r="IV375" s="10"/>
      <c r="IW375" s="10"/>
    </row>
    <row r="376" spans="1:257" s="11" customFormat="1" ht="12" customHeight="1" x14ac:dyDescent="0.2">
      <c r="A376" s="7">
        <v>375</v>
      </c>
      <c r="B376" s="7" t="s">
        <v>57</v>
      </c>
      <c r="C376" s="7" t="s">
        <v>58</v>
      </c>
      <c r="D376" s="7" t="s">
        <v>155</v>
      </c>
      <c r="E376" s="20" t="s">
        <v>715</v>
      </c>
      <c r="F376" s="18" t="s">
        <v>29</v>
      </c>
      <c r="G376" s="25"/>
      <c r="H376" s="25"/>
      <c r="I376" s="25"/>
      <c r="J376" s="26"/>
      <c r="K376" s="26">
        <v>114</v>
      </c>
      <c r="L376" s="25"/>
      <c r="M376" s="21"/>
      <c r="N376" s="8"/>
      <c r="O376" s="8"/>
      <c r="P376" s="7" t="s">
        <v>90</v>
      </c>
      <c r="Q376" s="7" t="s">
        <v>155</v>
      </c>
      <c r="R376" s="7" t="s">
        <v>98</v>
      </c>
      <c r="S376" s="7" t="s">
        <v>440</v>
      </c>
      <c r="T376" s="9" t="s">
        <v>59</v>
      </c>
      <c r="U376" s="9" t="s">
        <v>200</v>
      </c>
      <c r="V376" s="7" t="s">
        <v>61</v>
      </c>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0"/>
      <c r="EX376" s="10"/>
      <c r="EY376" s="10"/>
      <c r="EZ376" s="10"/>
      <c r="FA376" s="10"/>
      <c r="FB376" s="10"/>
      <c r="FC376" s="10"/>
      <c r="FD376" s="10"/>
      <c r="FE376" s="10"/>
      <c r="FF376" s="10"/>
      <c r="FG376" s="10"/>
      <c r="FH376" s="10"/>
      <c r="FI376" s="10"/>
      <c r="FJ376" s="10"/>
      <c r="FK376" s="10"/>
      <c r="FL376" s="10"/>
      <c r="FM376" s="10"/>
      <c r="FN376" s="10"/>
      <c r="FO376" s="10"/>
      <c r="FP376" s="10"/>
      <c r="FQ376" s="10"/>
      <c r="FR376" s="10"/>
      <c r="FS376" s="10"/>
      <c r="FT376" s="10"/>
      <c r="FU376" s="10"/>
      <c r="FV376" s="10"/>
      <c r="FW376" s="10"/>
      <c r="FX376" s="10"/>
      <c r="FY376" s="10"/>
      <c r="FZ376" s="10"/>
      <c r="GA376" s="10"/>
      <c r="GB376" s="10"/>
      <c r="GC376" s="10"/>
      <c r="GD376" s="10"/>
      <c r="GE376" s="10"/>
      <c r="GF376" s="10"/>
      <c r="GG376" s="10"/>
      <c r="GH376" s="10"/>
      <c r="GI376" s="10"/>
      <c r="GJ376" s="10"/>
      <c r="GK376" s="10"/>
      <c r="GL376" s="10"/>
      <c r="GM376" s="10"/>
      <c r="GN376" s="10"/>
      <c r="GO376" s="10"/>
      <c r="GP376" s="10"/>
      <c r="GQ376" s="10"/>
      <c r="GR376" s="10"/>
      <c r="GS376" s="10"/>
      <c r="GT376" s="10"/>
      <c r="GU376" s="10"/>
      <c r="GV376" s="10"/>
      <c r="GW376" s="10"/>
      <c r="GX376" s="10"/>
      <c r="GY376" s="10"/>
      <c r="GZ376" s="10"/>
      <c r="HA376" s="10"/>
      <c r="HB376" s="10"/>
      <c r="HC376" s="10"/>
      <c r="HD376" s="10"/>
      <c r="HE376" s="10"/>
      <c r="HF376" s="10"/>
      <c r="HG376" s="10"/>
      <c r="HH376" s="10"/>
      <c r="HI376" s="10"/>
      <c r="HJ376" s="10"/>
      <c r="HK376" s="10"/>
      <c r="HL376" s="10"/>
      <c r="HM376" s="10"/>
      <c r="HN376" s="10"/>
      <c r="HO376" s="10"/>
      <c r="HP376" s="10"/>
      <c r="HQ376" s="10"/>
      <c r="HR376" s="10"/>
      <c r="HS376" s="10"/>
      <c r="HT376" s="10"/>
      <c r="HU376" s="10"/>
      <c r="HV376" s="10"/>
      <c r="HW376" s="10"/>
      <c r="HX376" s="10"/>
      <c r="HY376" s="10"/>
      <c r="HZ376" s="10"/>
      <c r="IA376" s="10"/>
      <c r="IB376" s="10"/>
      <c r="IC376" s="10"/>
      <c r="ID376" s="10"/>
      <c r="IE376" s="10"/>
      <c r="IF376" s="10"/>
      <c r="IG376" s="10"/>
      <c r="IH376" s="10"/>
      <c r="II376" s="10"/>
      <c r="IJ376" s="10"/>
      <c r="IK376" s="10"/>
      <c r="IL376" s="10"/>
      <c r="IM376" s="10"/>
      <c r="IN376" s="10"/>
      <c r="IO376" s="10"/>
      <c r="IP376" s="10"/>
      <c r="IQ376" s="10"/>
      <c r="IR376" s="10"/>
      <c r="IS376" s="10"/>
      <c r="IT376" s="10"/>
      <c r="IU376" s="10"/>
      <c r="IV376" s="10"/>
      <c r="IW376" s="10"/>
    </row>
    <row r="377" spans="1:257" s="11" customFormat="1" ht="12" customHeight="1" x14ac:dyDescent="0.2">
      <c r="A377" s="7">
        <v>376</v>
      </c>
      <c r="B377" s="7" t="s">
        <v>57</v>
      </c>
      <c r="C377" s="7" t="s">
        <v>58</v>
      </c>
      <c r="D377" s="7" t="s">
        <v>155</v>
      </c>
      <c r="E377" s="20" t="s">
        <v>716</v>
      </c>
      <c r="F377" s="18" t="s">
        <v>29</v>
      </c>
      <c r="G377" s="25"/>
      <c r="H377" s="25"/>
      <c r="I377" s="25"/>
      <c r="J377" s="26"/>
      <c r="K377" s="26">
        <v>92</v>
      </c>
      <c r="L377" s="25"/>
      <c r="M377" s="21"/>
      <c r="N377" s="8"/>
      <c r="O377" s="8"/>
      <c r="P377" s="7" t="s">
        <v>23</v>
      </c>
      <c r="Q377" s="7" t="s">
        <v>189</v>
      </c>
      <c r="R377" s="7" t="s">
        <v>24</v>
      </c>
      <c r="S377" s="7" t="s">
        <v>441</v>
      </c>
      <c r="T377" s="9" t="s">
        <v>59</v>
      </c>
      <c r="U377" s="9" t="s">
        <v>200</v>
      </c>
      <c r="V377" s="7" t="s">
        <v>61</v>
      </c>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0"/>
      <c r="EX377" s="10"/>
      <c r="EY377" s="10"/>
      <c r="EZ377" s="10"/>
      <c r="FA377" s="10"/>
      <c r="FB377" s="10"/>
      <c r="FC377" s="10"/>
      <c r="FD377" s="10"/>
      <c r="FE377" s="10"/>
      <c r="FF377" s="10"/>
      <c r="FG377" s="10"/>
      <c r="FH377" s="10"/>
      <c r="FI377" s="10"/>
      <c r="FJ377" s="10"/>
      <c r="FK377" s="10"/>
      <c r="FL377" s="10"/>
      <c r="FM377" s="10"/>
      <c r="FN377" s="10"/>
      <c r="FO377" s="10"/>
      <c r="FP377" s="10"/>
      <c r="FQ377" s="10"/>
      <c r="FR377" s="10"/>
      <c r="FS377" s="10"/>
      <c r="FT377" s="10"/>
      <c r="FU377" s="10"/>
      <c r="FV377" s="10"/>
      <c r="FW377" s="10"/>
      <c r="FX377" s="10"/>
      <c r="FY377" s="10"/>
      <c r="FZ377" s="10"/>
      <c r="GA377" s="10"/>
      <c r="GB377" s="10"/>
      <c r="GC377" s="10"/>
      <c r="GD377" s="10"/>
      <c r="GE377" s="10"/>
      <c r="GF377" s="10"/>
      <c r="GG377" s="10"/>
      <c r="GH377" s="10"/>
      <c r="GI377" s="10"/>
      <c r="GJ377" s="10"/>
      <c r="GK377" s="10"/>
      <c r="GL377" s="10"/>
      <c r="GM377" s="10"/>
      <c r="GN377" s="10"/>
      <c r="GO377" s="10"/>
      <c r="GP377" s="10"/>
      <c r="GQ377" s="10"/>
      <c r="GR377" s="10"/>
      <c r="GS377" s="10"/>
      <c r="GT377" s="10"/>
      <c r="GU377" s="10"/>
      <c r="GV377" s="10"/>
      <c r="GW377" s="10"/>
      <c r="GX377" s="10"/>
      <c r="GY377" s="10"/>
      <c r="GZ377" s="10"/>
      <c r="HA377" s="10"/>
      <c r="HB377" s="10"/>
      <c r="HC377" s="10"/>
      <c r="HD377" s="10"/>
      <c r="HE377" s="10"/>
      <c r="HF377" s="10"/>
      <c r="HG377" s="10"/>
      <c r="HH377" s="10"/>
      <c r="HI377" s="10"/>
      <c r="HJ377" s="10"/>
      <c r="HK377" s="10"/>
      <c r="HL377" s="10"/>
      <c r="HM377" s="10"/>
      <c r="HN377" s="10"/>
      <c r="HO377" s="10"/>
      <c r="HP377" s="10"/>
      <c r="HQ377" s="10"/>
      <c r="HR377" s="10"/>
      <c r="HS377" s="10"/>
      <c r="HT377" s="10"/>
      <c r="HU377" s="10"/>
      <c r="HV377" s="10"/>
      <c r="HW377" s="10"/>
      <c r="HX377" s="10"/>
      <c r="HY377" s="10"/>
      <c r="HZ377" s="10"/>
      <c r="IA377" s="10"/>
      <c r="IB377" s="10"/>
      <c r="IC377" s="10"/>
      <c r="ID377" s="10"/>
      <c r="IE377" s="10"/>
      <c r="IF377" s="10"/>
      <c r="IG377" s="10"/>
      <c r="IH377" s="10"/>
      <c r="II377" s="10"/>
      <c r="IJ377" s="10"/>
      <c r="IK377" s="10"/>
      <c r="IL377" s="10"/>
      <c r="IM377" s="10"/>
      <c r="IN377" s="10"/>
      <c r="IO377" s="10"/>
      <c r="IP377" s="10"/>
      <c r="IQ377" s="10"/>
      <c r="IR377" s="10"/>
      <c r="IS377" s="10"/>
      <c r="IT377" s="10"/>
      <c r="IU377" s="10"/>
      <c r="IV377" s="10"/>
      <c r="IW377" s="10"/>
    </row>
    <row r="378" spans="1:257" s="11" customFormat="1" ht="12" customHeight="1" x14ac:dyDescent="0.2">
      <c r="A378" s="7">
        <v>377</v>
      </c>
      <c r="B378" s="7" t="s">
        <v>57</v>
      </c>
      <c r="C378" s="7" t="s">
        <v>58</v>
      </c>
      <c r="D378" s="7" t="s">
        <v>155</v>
      </c>
      <c r="E378" s="20" t="s">
        <v>717</v>
      </c>
      <c r="F378" s="18" t="s">
        <v>29</v>
      </c>
      <c r="G378" s="25"/>
      <c r="H378" s="25"/>
      <c r="I378" s="25"/>
      <c r="J378" s="26"/>
      <c r="K378" s="26">
        <v>37</v>
      </c>
      <c r="L378" s="25"/>
      <c r="M378" s="21"/>
      <c r="N378" s="8"/>
      <c r="O378" s="8"/>
      <c r="P378" s="7" t="s">
        <v>23</v>
      </c>
      <c r="Q378" s="7" t="s">
        <v>113</v>
      </c>
      <c r="R378" s="7" t="s">
        <v>24</v>
      </c>
      <c r="S378" s="7" t="s">
        <v>442</v>
      </c>
      <c r="T378" s="9" t="s">
        <v>59</v>
      </c>
      <c r="U378" s="9" t="s">
        <v>200</v>
      </c>
      <c r="V378" s="7" t="s">
        <v>61</v>
      </c>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c r="IV378" s="10"/>
      <c r="IW378" s="10"/>
    </row>
    <row r="379" spans="1:257" s="11" customFormat="1" ht="12" customHeight="1" x14ac:dyDescent="0.2">
      <c r="A379" s="7">
        <v>378</v>
      </c>
      <c r="B379" s="7" t="s">
        <v>57</v>
      </c>
      <c r="C379" s="7" t="s">
        <v>58</v>
      </c>
      <c r="D379" s="7" t="s">
        <v>155</v>
      </c>
      <c r="E379" s="20" t="s">
        <v>718</v>
      </c>
      <c r="F379" s="18" t="s">
        <v>29</v>
      </c>
      <c r="G379" s="25">
        <v>1.5E-3</v>
      </c>
      <c r="H379" s="25">
        <v>1.5E-3</v>
      </c>
      <c r="I379" s="25">
        <v>1.5E-3</v>
      </c>
      <c r="J379" s="26">
        <v>80</v>
      </c>
      <c r="K379" s="26"/>
      <c r="L379" s="25"/>
      <c r="M379" s="21"/>
      <c r="N379" s="8"/>
      <c r="O379" s="8"/>
      <c r="P379" s="7" t="s">
        <v>80</v>
      </c>
      <c r="Q379" s="7" t="s">
        <v>161</v>
      </c>
      <c r="R379" s="7" t="s">
        <v>24</v>
      </c>
      <c r="S379" s="7" t="s">
        <v>27</v>
      </c>
      <c r="T379" s="9" t="s">
        <v>59</v>
      </c>
      <c r="U379" s="9" t="s">
        <v>200</v>
      </c>
      <c r="V379" s="7" t="s">
        <v>61</v>
      </c>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0"/>
      <c r="EX379" s="10"/>
      <c r="EY379" s="10"/>
      <c r="EZ379" s="10"/>
      <c r="FA379" s="10"/>
      <c r="FB379" s="10"/>
      <c r="FC379" s="10"/>
      <c r="FD379" s="10"/>
      <c r="FE379" s="10"/>
      <c r="FF379" s="10"/>
      <c r="FG379" s="10"/>
      <c r="FH379" s="10"/>
      <c r="FI379" s="10"/>
      <c r="FJ379" s="10"/>
      <c r="FK379" s="10"/>
      <c r="FL379" s="10"/>
      <c r="FM379" s="10"/>
      <c r="FN379" s="10"/>
      <c r="FO379" s="10"/>
      <c r="FP379" s="10"/>
      <c r="FQ379" s="10"/>
      <c r="FR379" s="10"/>
      <c r="FS379" s="10"/>
      <c r="FT379" s="10"/>
      <c r="FU379" s="10"/>
      <c r="FV379" s="10"/>
      <c r="FW379" s="10"/>
      <c r="FX379" s="10"/>
      <c r="FY379" s="10"/>
      <c r="FZ379" s="10"/>
      <c r="GA379" s="10"/>
      <c r="GB379" s="10"/>
      <c r="GC379" s="10"/>
      <c r="GD379" s="10"/>
      <c r="GE379" s="10"/>
      <c r="GF379" s="10"/>
      <c r="GG379" s="10"/>
      <c r="GH379" s="10"/>
      <c r="GI379" s="10"/>
      <c r="GJ379" s="10"/>
      <c r="GK379" s="10"/>
      <c r="GL379" s="10"/>
      <c r="GM379" s="10"/>
      <c r="GN379" s="10"/>
      <c r="GO379" s="10"/>
      <c r="GP379" s="10"/>
      <c r="GQ379" s="10"/>
      <c r="GR379" s="10"/>
      <c r="GS379" s="10"/>
      <c r="GT379" s="10"/>
      <c r="GU379" s="10"/>
      <c r="GV379" s="10"/>
      <c r="GW379" s="10"/>
      <c r="GX379" s="10"/>
      <c r="GY379" s="10"/>
      <c r="GZ379" s="10"/>
      <c r="HA379" s="10"/>
      <c r="HB379" s="10"/>
      <c r="HC379" s="10"/>
      <c r="HD379" s="10"/>
      <c r="HE379" s="10"/>
      <c r="HF379" s="10"/>
      <c r="HG379" s="10"/>
      <c r="HH379" s="10"/>
      <c r="HI379" s="10"/>
      <c r="HJ379" s="10"/>
      <c r="HK379" s="10"/>
      <c r="HL379" s="10"/>
      <c r="HM379" s="10"/>
      <c r="HN379" s="10"/>
      <c r="HO379" s="10"/>
      <c r="HP379" s="10"/>
      <c r="HQ379" s="10"/>
      <c r="HR379" s="10"/>
      <c r="HS379" s="10"/>
      <c r="HT379" s="10"/>
      <c r="HU379" s="10"/>
      <c r="HV379" s="10"/>
      <c r="HW379" s="10"/>
      <c r="HX379" s="10"/>
      <c r="HY379" s="10"/>
      <c r="HZ379" s="10"/>
      <c r="IA379" s="10"/>
      <c r="IB379" s="10"/>
      <c r="IC379" s="10"/>
      <c r="ID379" s="10"/>
      <c r="IE379" s="10"/>
      <c r="IF379" s="10"/>
      <c r="IG379" s="10"/>
      <c r="IH379" s="10"/>
      <c r="II379" s="10"/>
      <c r="IJ379" s="10"/>
      <c r="IK379" s="10"/>
      <c r="IL379" s="10"/>
      <c r="IM379" s="10"/>
      <c r="IN379" s="10"/>
      <c r="IO379" s="10"/>
      <c r="IP379" s="10"/>
      <c r="IQ379" s="10"/>
      <c r="IR379" s="10"/>
      <c r="IS379" s="10"/>
      <c r="IT379" s="10"/>
      <c r="IU379" s="10"/>
      <c r="IV379" s="10"/>
      <c r="IW379" s="10"/>
    </row>
    <row r="380" spans="1:257" s="11" customFormat="1" ht="12" customHeight="1" x14ac:dyDescent="0.2">
      <c r="A380" s="7">
        <v>379</v>
      </c>
      <c r="B380" s="7" t="s">
        <v>57</v>
      </c>
      <c r="C380" s="7" t="s">
        <v>58</v>
      </c>
      <c r="D380" s="7" t="s">
        <v>155</v>
      </c>
      <c r="E380" s="20" t="s">
        <v>711</v>
      </c>
      <c r="F380" s="18" t="s">
        <v>29</v>
      </c>
      <c r="G380" s="25"/>
      <c r="H380" s="25"/>
      <c r="I380" s="25"/>
      <c r="J380" s="26"/>
      <c r="K380" s="26">
        <v>34</v>
      </c>
      <c r="L380" s="25"/>
      <c r="M380" s="21"/>
      <c r="N380" s="8"/>
      <c r="O380" s="8"/>
      <c r="P380" s="7" t="s">
        <v>80</v>
      </c>
      <c r="Q380" s="7" t="s">
        <v>161</v>
      </c>
      <c r="R380" s="7" t="s">
        <v>24</v>
      </c>
      <c r="S380" s="7" t="s">
        <v>443</v>
      </c>
      <c r="T380" s="9" t="s">
        <v>59</v>
      </c>
      <c r="U380" s="9" t="s">
        <v>200</v>
      </c>
      <c r="V380" s="7" t="s">
        <v>61</v>
      </c>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0"/>
      <c r="EU380" s="10"/>
      <c r="EV380" s="10"/>
      <c r="EW380" s="10"/>
      <c r="EX380" s="10"/>
      <c r="EY380" s="10"/>
      <c r="EZ380" s="10"/>
      <c r="FA380" s="10"/>
      <c r="FB380" s="10"/>
      <c r="FC380" s="10"/>
      <c r="FD380" s="10"/>
      <c r="FE380" s="10"/>
      <c r="FF380" s="10"/>
      <c r="FG380" s="10"/>
      <c r="FH380" s="10"/>
      <c r="FI380" s="10"/>
      <c r="FJ380" s="10"/>
      <c r="FK380" s="10"/>
      <c r="FL380" s="10"/>
      <c r="FM380" s="10"/>
      <c r="FN380" s="10"/>
      <c r="FO380" s="10"/>
      <c r="FP380" s="10"/>
      <c r="FQ380" s="10"/>
      <c r="FR380" s="10"/>
      <c r="FS380" s="10"/>
      <c r="FT380" s="10"/>
      <c r="FU380" s="10"/>
      <c r="FV380" s="10"/>
      <c r="FW380" s="10"/>
      <c r="FX380" s="10"/>
      <c r="FY380" s="10"/>
      <c r="FZ380" s="10"/>
      <c r="GA380" s="10"/>
      <c r="GB380" s="10"/>
      <c r="GC380" s="10"/>
      <c r="GD380" s="10"/>
      <c r="GE380" s="10"/>
      <c r="GF380" s="10"/>
      <c r="GG380" s="10"/>
      <c r="GH380" s="10"/>
      <c r="GI380" s="10"/>
      <c r="GJ380" s="10"/>
      <c r="GK380" s="10"/>
      <c r="GL380" s="10"/>
      <c r="GM380" s="10"/>
      <c r="GN380" s="10"/>
      <c r="GO380" s="10"/>
      <c r="GP380" s="10"/>
      <c r="GQ380" s="10"/>
      <c r="GR380" s="10"/>
      <c r="GS380" s="10"/>
      <c r="GT380" s="10"/>
      <c r="GU380" s="10"/>
      <c r="GV380" s="10"/>
      <c r="GW380" s="10"/>
      <c r="GX380" s="10"/>
      <c r="GY380" s="10"/>
      <c r="GZ380" s="10"/>
      <c r="HA380" s="10"/>
      <c r="HB380" s="10"/>
      <c r="HC380" s="10"/>
      <c r="HD380" s="10"/>
      <c r="HE380" s="10"/>
      <c r="HF380" s="10"/>
      <c r="HG380" s="10"/>
      <c r="HH380" s="10"/>
      <c r="HI380" s="10"/>
      <c r="HJ380" s="10"/>
      <c r="HK380" s="10"/>
      <c r="HL380" s="10"/>
      <c r="HM380" s="10"/>
      <c r="HN380" s="10"/>
      <c r="HO380" s="10"/>
      <c r="HP380" s="10"/>
      <c r="HQ380" s="10"/>
      <c r="HR380" s="10"/>
      <c r="HS380" s="10"/>
      <c r="HT380" s="10"/>
      <c r="HU380" s="10"/>
      <c r="HV380" s="10"/>
      <c r="HW380" s="10"/>
      <c r="HX380" s="10"/>
      <c r="HY380" s="10"/>
      <c r="HZ380" s="10"/>
      <c r="IA380" s="10"/>
      <c r="IB380" s="10"/>
      <c r="IC380" s="10"/>
      <c r="ID380" s="10"/>
      <c r="IE380" s="10"/>
      <c r="IF380" s="10"/>
      <c r="IG380" s="10"/>
      <c r="IH380" s="10"/>
      <c r="II380" s="10"/>
      <c r="IJ380" s="10"/>
      <c r="IK380" s="10"/>
      <c r="IL380" s="10"/>
      <c r="IM380" s="10"/>
      <c r="IN380" s="10"/>
      <c r="IO380" s="10"/>
      <c r="IP380" s="10"/>
      <c r="IQ380" s="10"/>
      <c r="IR380" s="10"/>
      <c r="IS380" s="10"/>
      <c r="IT380" s="10"/>
      <c r="IU380" s="10"/>
      <c r="IV380" s="10"/>
      <c r="IW380" s="10"/>
    </row>
    <row r="381" spans="1:257" s="11" customFormat="1" ht="12" customHeight="1" x14ac:dyDescent="0.2">
      <c r="A381" s="7">
        <v>380</v>
      </c>
      <c r="B381" s="7" t="s">
        <v>57</v>
      </c>
      <c r="C381" s="7" t="s">
        <v>58</v>
      </c>
      <c r="D381" s="7" t="s">
        <v>155</v>
      </c>
      <c r="E381" s="20" t="s">
        <v>514</v>
      </c>
      <c r="F381" s="18" t="s">
        <v>29</v>
      </c>
      <c r="G381" s="25"/>
      <c r="H381" s="25"/>
      <c r="I381" s="25"/>
      <c r="J381" s="26"/>
      <c r="K381" s="26">
        <v>27</v>
      </c>
      <c r="L381" s="25"/>
      <c r="M381" s="21"/>
      <c r="N381" s="8"/>
      <c r="O381" s="8"/>
      <c r="P381" s="7" t="s">
        <v>80</v>
      </c>
      <c r="Q381" s="7" t="s">
        <v>155</v>
      </c>
      <c r="R381" s="7" t="s">
        <v>44</v>
      </c>
      <c r="S381" s="13" t="s">
        <v>976</v>
      </c>
      <c r="T381" s="9" t="s">
        <v>59</v>
      </c>
      <c r="U381" s="9" t="s">
        <v>200</v>
      </c>
      <c r="V381" s="7" t="s">
        <v>61</v>
      </c>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c r="DK381" s="10"/>
      <c r="DL381" s="10"/>
      <c r="DM381" s="10"/>
      <c r="DN381" s="10"/>
      <c r="DO381" s="10"/>
      <c r="DP381" s="10"/>
      <c r="DQ381" s="10"/>
      <c r="DR381" s="10"/>
      <c r="DS381" s="10"/>
      <c r="DT381" s="10"/>
      <c r="DU381" s="10"/>
      <c r="DV381" s="10"/>
      <c r="DW381" s="10"/>
      <c r="DX381" s="10"/>
      <c r="DY381" s="10"/>
      <c r="DZ381" s="10"/>
      <c r="EA381" s="10"/>
      <c r="EB381" s="10"/>
      <c r="EC381" s="10"/>
      <c r="ED381" s="10"/>
      <c r="EE381" s="10"/>
      <c r="EF381" s="10"/>
      <c r="EG381" s="10"/>
      <c r="EH381" s="10"/>
      <c r="EI381" s="10"/>
      <c r="EJ381" s="10"/>
      <c r="EK381" s="10"/>
      <c r="EL381" s="10"/>
      <c r="EM381" s="10"/>
      <c r="EN381" s="10"/>
      <c r="EO381" s="10"/>
      <c r="EP381" s="10"/>
      <c r="EQ381" s="10"/>
      <c r="ER381" s="10"/>
      <c r="ES381" s="10"/>
      <c r="ET381" s="10"/>
      <c r="EU381" s="10"/>
      <c r="EV381" s="10"/>
      <c r="EW381" s="10"/>
      <c r="EX381" s="10"/>
      <c r="EY381" s="10"/>
      <c r="EZ381" s="10"/>
      <c r="FA381" s="10"/>
      <c r="FB381" s="10"/>
      <c r="FC381" s="10"/>
      <c r="FD381" s="10"/>
      <c r="FE381" s="10"/>
      <c r="FF381" s="10"/>
      <c r="FG381" s="10"/>
      <c r="FH381" s="10"/>
      <c r="FI381" s="10"/>
      <c r="FJ381" s="10"/>
      <c r="FK381" s="10"/>
      <c r="FL381" s="10"/>
      <c r="FM381" s="10"/>
      <c r="FN381" s="10"/>
      <c r="FO381" s="10"/>
      <c r="FP381" s="10"/>
      <c r="FQ381" s="10"/>
      <c r="FR381" s="10"/>
      <c r="FS381" s="10"/>
      <c r="FT381" s="10"/>
      <c r="FU381" s="10"/>
      <c r="FV381" s="10"/>
      <c r="FW381" s="10"/>
      <c r="FX381" s="10"/>
      <c r="FY381" s="10"/>
      <c r="FZ381" s="10"/>
      <c r="GA381" s="10"/>
      <c r="GB381" s="10"/>
      <c r="GC381" s="10"/>
      <c r="GD381" s="10"/>
      <c r="GE381" s="10"/>
      <c r="GF381" s="10"/>
      <c r="GG381" s="10"/>
      <c r="GH381" s="10"/>
      <c r="GI381" s="10"/>
      <c r="GJ381" s="10"/>
      <c r="GK381" s="10"/>
      <c r="GL381" s="10"/>
      <c r="GM381" s="10"/>
      <c r="GN381" s="10"/>
      <c r="GO381" s="10"/>
      <c r="GP381" s="10"/>
      <c r="GQ381" s="10"/>
      <c r="GR381" s="10"/>
      <c r="GS381" s="10"/>
      <c r="GT381" s="10"/>
      <c r="GU381" s="10"/>
      <c r="GV381" s="10"/>
      <c r="GW381" s="10"/>
      <c r="GX381" s="10"/>
      <c r="GY381" s="10"/>
      <c r="GZ381" s="10"/>
      <c r="HA381" s="10"/>
      <c r="HB381" s="10"/>
      <c r="HC381" s="10"/>
      <c r="HD381" s="10"/>
      <c r="HE381" s="10"/>
      <c r="HF381" s="10"/>
      <c r="HG381" s="10"/>
      <c r="HH381" s="10"/>
      <c r="HI381" s="10"/>
      <c r="HJ381" s="10"/>
      <c r="HK381" s="10"/>
      <c r="HL381" s="10"/>
      <c r="HM381" s="10"/>
      <c r="HN381" s="10"/>
      <c r="HO381" s="10"/>
      <c r="HP381" s="10"/>
      <c r="HQ381" s="10"/>
      <c r="HR381" s="10"/>
      <c r="HS381" s="10"/>
      <c r="HT381" s="10"/>
      <c r="HU381" s="10"/>
      <c r="HV381" s="10"/>
      <c r="HW381" s="10"/>
      <c r="HX381" s="10"/>
      <c r="HY381" s="10"/>
      <c r="HZ381" s="10"/>
      <c r="IA381" s="10"/>
      <c r="IB381" s="10"/>
      <c r="IC381" s="10"/>
      <c r="ID381" s="10"/>
      <c r="IE381" s="10"/>
      <c r="IF381" s="10"/>
      <c r="IG381" s="10"/>
      <c r="IH381" s="10"/>
      <c r="II381" s="10"/>
      <c r="IJ381" s="10"/>
      <c r="IK381" s="10"/>
      <c r="IL381" s="10"/>
      <c r="IM381" s="10"/>
      <c r="IN381" s="10"/>
      <c r="IO381" s="10"/>
      <c r="IP381" s="10"/>
      <c r="IQ381" s="10"/>
      <c r="IR381" s="10"/>
      <c r="IS381" s="10"/>
      <c r="IT381" s="10"/>
      <c r="IU381" s="10"/>
      <c r="IV381" s="10"/>
      <c r="IW381" s="10"/>
    </row>
    <row r="382" spans="1:257" s="11" customFormat="1" ht="12" customHeight="1" x14ac:dyDescent="0.2">
      <c r="A382" s="7">
        <v>381</v>
      </c>
      <c r="B382" s="7" t="s">
        <v>57</v>
      </c>
      <c r="C382" s="7" t="s">
        <v>58</v>
      </c>
      <c r="D382" s="7" t="s">
        <v>155</v>
      </c>
      <c r="E382" s="20" t="s">
        <v>538</v>
      </c>
      <c r="F382" s="18" t="s">
        <v>29</v>
      </c>
      <c r="G382" s="25"/>
      <c r="H382" s="25"/>
      <c r="I382" s="25"/>
      <c r="J382" s="26"/>
      <c r="K382" s="26">
        <v>114</v>
      </c>
      <c r="L382" s="25"/>
      <c r="M382" s="21"/>
      <c r="N382" s="8"/>
      <c r="O382" s="8"/>
      <c r="P382" s="7" t="s">
        <v>80</v>
      </c>
      <c r="Q382" s="7" t="s">
        <v>155</v>
      </c>
      <c r="R382" s="7" t="s">
        <v>30</v>
      </c>
      <c r="S382" s="7" t="s">
        <v>444</v>
      </c>
      <c r="T382" s="9" t="s">
        <v>59</v>
      </c>
      <c r="U382" s="9" t="s">
        <v>200</v>
      </c>
      <c r="V382" s="7" t="s">
        <v>61</v>
      </c>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c r="DK382" s="10"/>
      <c r="DL382" s="10"/>
      <c r="DM382" s="10"/>
      <c r="DN382" s="10"/>
      <c r="DO382" s="10"/>
      <c r="DP382" s="10"/>
      <c r="DQ382" s="10"/>
      <c r="DR382" s="10"/>
      <c r="DS382" s="10"/>
      <c r="DT382" s="10"/>
      <c r="DU382" s="10"/>
      <c r="DV382" s="10"/>
      <c r="DW382" s="10"/>
      <c r="DX382" s="10"/>
      <c r="DY382" s="10"/>
      <c r="DZ382" s="10"/>
      <c r="EA382" s="10"/>
      <c r="EB382" s="10"/>
      <c r="EC382" s="10"/>
      <c r="ED382" s="10"/>
      <c r="EE382" s="10"/>
      <c r="EF382" s="10"/>
      <c r="EG382" s="10"/>
      <c r="EH382" s="10"/>
      <c r="EI382" s="10"/>
      <c r="EJ382" s="10"/>
      <c r="EK382" s="10"/>
      <c r="EL382" s="10"/>
      <c r="EM382" s="10"/>
      <c r="EN382" s="10"/>
      <c r="EO382" s="10"/>
      <c r="EP382" s="10"/>
      <c r="EQ382" s="10"/>
      <c r="ER382" s="10"/>
      <c r="ES382" s="10"/>
      <c r="ET382" s="10"/>
      <c r="EU382" s="10"/>
      <c r="EV382" s="10"/>
      <c r="EW382" s="10"/>
      <c r="EX382" s="10"/>
      <c r="EY382" s="10"/>
      <c r="EZ382" s="10"/>
      <c r="FA382" s="10"/>
      <c r="FB382" s="10"/>
      <c r="FC382" s="10"/>
      <c r="FD382" s="10"/>
      <c r="FE382" s="10"/>
      <c r="FF382" s="10"/>
      <c r="FG382" s="10"/>
      <c r="FH382" s="10"/>
      <c r="FI382" s="10"/>
      <c r="FJ382" s="10"/>
      <c r="FK382" s="10"/>
      <c r="FL382" s="10"/>
      <c r="FM382" s="10"/>
      <c r="FN382" s="10"/>
      <c r="FO382" s="10"/>
      <c r="FP382" s="10"/>
      <c r="FQ382" s="10"/>
      <c r="FR382" s="10"/>
      <c r="FS382" s="10"/>
      <c r="FT382" s="10"/>
      <c r="FU382" s="10"/>
      <c r="FV382" s="10"/>
      <c r="FW382" s="10"/>
      <c r="FX382" s="10"/>
      <c r="FY382" s="10"/>
      <c r="FZ382" s="10"/>
      <c r="GA382" s="10"/>
      <c r="GB382" s="10"/>
      <c r="GC382" s="10"/>
      <c r="GD382" s="10"/>
      <c r="GE382" s="10"/>
      <c r="GF382" s="10"/>
      <c r="GG382" s="10"/>
      <c r="GH382" s="10"/>
      <c r="GI382" s="10"/>
      <c r="GJ382" s="10"/>
      <c r="GK382" s="10"/>
      <c r="GL382" s="10"/>
      <c r="GM382" s="10"/>
      <c r="GN382" s="10"/>
      <c r="GO382" s="10"/>
      <c r="GP382" s="10"/>
      <c r="GQ382" s="10"/>
      <c r="GR382" s="10"/>
      <c r="GS382" s="10"/>
      <c r="GT382" s="10"/>
      <c r="GU382" s="10"/>
      <c r="GV382" s="10"/>
      <c r="GW382" s="10"/>
      <c r="GX382" s="10"/>
      <c r="GY382" s="10"/>
      <c r="GZ382" s="10"/>
      <c r="HA382" s="10"/>
      <c r="HB382" s="10"/>
      <c r="HC382" s="10"/>
      <c r="HD382" s="10"/>
      <c r="HE382" s="10"/>
      <c r="HF382" s="10"/>
      <c r="HG382" s="10"/>
      <c r="HH382" s="10"/>
      <c r="HI382" s="10"/>
      <c r="HJ382" s="10"/>
      <c r="HK382" s="10"/>
      <c r="HL382" s="10"/>
      <c r="HM382" s="10"/>
      <c r="HN382" s="10"/>
      <c r="HO382" s="10"/>
      <c r="HP382" s="10"/>
      <c r="HQ382" s="10"/>
      <c r="HR382" s="10"/>
      <c r="HS382" s="10"/>
      <c r="HT382" s="10"/>
      <c r="HU382" s="10"/>
      <c r="HV382" s="10"/>
      <c r="HW382" s="10"/>
      <c r="HX382" s="10"/>
      <c r="HY382" s="10"/>
      <c r="HZ382" s="10"/>
      <c r="IA382" s="10"/>
      <c r="IB382" s="10"/>
      <c r="IC382" s="10"/>
      <c r="ID382" s="10"/>
      <c r="IE382" s="10"/>
      <c r="IF382" s="10"/>
      <c r="IG382" s="10"/>
      <c r="IH382" s="10"/>
      <c r="II382" s="10"/>
      <c r="IJ382" s="10"/>
      <c r="IK382" s="10"/>
      <c r="IL382" s="10"/>
      <c r="IM382" s="10"/>
      <c r="IN382" s="10"/>
      <c r="IO382" s="10"/>
      <c r="IP382" s="10"/>
      <c r="IQ382" s="10"/>
      <c r="IR382" s="10"/>
      <c r="IS382" s="10"/>
      <c r="IT382" s="10"/>
      <c r="IU382" s="10"/>
      <c r="IV382" s="10"/>
      <c r="IW382" s="10"/>
    </row>
    <row r="383" spans="1:257" s="11" customFormat="1" ht="12" customHeight="1" x14ac:dyDescent="0.2">
      <c r="A383" s="7">
        <v>382</v>
      </c>
      <c r="B383" s="7" t="s">
        <v>57</v>
      </c>
      <c r="C383" s="7" t="s">
        <v>58</v>
      </c>
      <c r="D383" s="7" t="s">
        <v>155</v>
      </c>
      <c r="E383" s="20" t="s">
        <v>719</v>
      </c>
      <c r="F383" s="18" t="s">
        <v>29</v>
      </c>
      <c r="G383" s="25"/>
      <c r="H383" s="25"/>
      <c r="I383" s="25"/>
      <c r="J383" s="26"/>
      <c r="K383" s="26">
        <v>114</v>
      </c>
      <c r="L383" s="25"/>
      <c r="M383" s="21"/>
      <c r="N383" s="8"/>
      <c r="O383" s="8"/>
      <c r="P383" s="7" t="s">
        <v>80</v>
      </c>
      <c r="Q383" s="7" t="s">
        <v>155</v>
      </c>
      <c r="R383" s="7" t="s">
        <v>30</v>
      </c>
      <c r="S383" s="7" t="s">
        <v>445</v>
      </c>
      <c r="T383" s="9" t="s">
        <v>59</v>
      </c>
      <c r="U383" s="9" t="s">
        <v>200</v>
      </c>
      <c r="V383" s="7" t="s">
        <v>61</v>
      </c>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c r="DK383" s="10"/>
      <c r="DL383" s="10"/>
      <c r="DM383" s="10"/>
      <c r="DN383" s="10"/>
      <c r="DO383" s="10"/>
      <c r="DP383" s="10"/>
      <c r="DQ383" s="10"/>
      <c r="DR383" s="10"/>
      <c r="DS383" s="10"/>
      <c r="DT383" s="10"/>
      <c r="DU383" s="10"/>
      <c r="DV383" s="10"/>
      <c r="DW383" s="10"/>
      <c r="DX383" s="10"/>
      <c r="DY383" s="10"/>
      <c r="DZ383" s="10"/>
      <c r="EA383" s="10"/>
      <c r="EB383" s="10"/>
      <c r="EC383" s="10"/>
      <c r="ED383" s="10"/>
      <c r="EE383" s="10"/>
      <c r="EF383" s="10"/>
      <c r="EG383" s="10"/>
      <c r="EH383" s="10"/>
      <c r="EI383" s="10"/>
      <c r="EJ383" s="10"/>
      <c r="EK383" s="10"/>
      <c r="EL383" s="10"/>
      <c r="EM383" s="10"/>
      <c r="EN383" s="10"/>
      <c r="EO383" s="10"/>
      <c r="EP383" s="10"/>
      <c r="EQ383" s="10"/>
      <c r="ER383" s="10"/>
      <c r="ES383" s="10"/>
      <c r="ET383" s="10"/>
      <c r="EU383" s="10"/>
      <c r="EV383" s="10"/>
      <c r="EW383" s="10"/>
      <c r="EX383" s="10"/>
      <c r="EY383" s="10"/>
      <c r="EZ383" s="10"/>
      <c r="FA383" s="10"/>
      <c r="FB383" s="10"/>
      <c r="FC383" s="10"/>
      <c r="FD383" s="10"/>
      <c r="FE383" s="10"/>
      <c r="FF383" s="10"/>
      <c r="FG383" s="10"/>
      <c r="FH383" s="10"/>
      <c r="FI383" s="10"/>
      <c r="FJ383" s="10"/>
      <c r="FK383" s="10"/>
      <c r="FL383" s="10"/>
      <c r="FM383" s="10"/>
      <c r="FN383" s="10"/>
      <c r="FO383" s="10"/>
      <c r="FP383" s="10"/>
      <c r="FQ383" s="10"/>
      <c r="FR383" s="10"/>
      <c r="FS383" s="10"/>
      <c r="FT383" s="10"/>
      <c r="FU383" s="10"/>
      <c r="FV383" s="10"/>
      <c r="FW383" s="10"/>
      <c r="FX383" s="10"/>
      <c r="FY383" s="10"/>
      <c r="FZ383" s="10"/>
      <c r="GA383" s="10"/>
      <c r="GB383" s="10"/>
      <c r="GC383" s="10"/>
      <c r="GD383" s="10"/>
      <c r="GE383" s="10"/>
      <c r="GF383" s="10"/>
      <c r="GG383" s="10"/>
      <c r="GH383" s="10"/>
      <c r="GI383" s="10"/>
      <c r="GJ383" s="10"/>
      <c r="GK383" s="10"/>
      <c r="GL383" s="10"/>
      <c r="GM383" s="10"/>
      <c r="GN383" s="10"/>
      <c r="GO383" s="10"/>
      <c r="GP383" s="10"/>
      <c r="GQ383" s="10"/>
      <c r="GR383" s="10"/>
      <c r="GS383" s="10"/>
      <c r="GT383" s="10"/>
      <c r="GU383" s="10"/>
      <c r="GV383" s="10"/>
      <c r="GW383" s="10"/>
      <c r="GX383" s="10"/>
      <c r="GY383" s="10"/>
      <c r="GZ383" s="10"/>
      <c r="HA383" s="10"/>
      <c r="HB383" s="10"/>
      <c r="HC383" s="10"/>
      <c r="HD383" s="10"/>
      <c r="HE383" s="10"/>
      <c r="HF383" s="10"/>
      <c r="HG383" s="10"/>
      <c r="HH383" s="10"/>
      <c r="HI383" s="10"/>
      <c r="HJ383" s="10"/>
      <c r="HK383" s="10"/>
      <c r="HL383" s="10"/>
      <c r="HM383" s="10"/>
      <c r="HN383" s="10"/>
      <c r="HO383" s="10"/>
      <c r="HP383" s="10"/>
      <c r="HQ383" s="10"/>
      <c r="HR383" s="10"/>
      <c r="HS383" s="10"/>
      <c r="HT383" s="10"/>
      <c r="HU383" s="10"/>
      <c r="HV383" s="10"/>
      <c r="HW383" s="10"/>
      <c r="HX383" s="10"/>
      <c r="HY383" s="10"/>
      <c r="HZ383" s="10"/>
      <c r="IA383" s="10"/>
      <c r="IB383" s="10"/>
      <c r="IC383" s="10"/>
      <c r="ID383" s="10"/>
      <c r="IE383" s="10"/>
      <c r="IF383" s="10"/>
      <c r="IG383" s="10"/>
      <c r="IH383" s="10"/>
      <c r="II383" s="10"/>
      <c r="IJ383" s="10"/>
      <c r="IK383" s="10"/>
      <c r="IL383" s="10"/>
      <c r="IM383" s="10"/>
      <c r="IN383" s="10"/>
      <c r="IO383" s="10"/>
      <c r="IP383" s="10"/>
      <c r="IQ383" s="10"/>
      <c r="IR383" s="10"/>
      <c r="IS383" s="10"/>
      <c r="IT383" s="10"/>
      <c r="IU383" s="10"/>
      <c r="IV383" s="10"/>
      <c r="IW383" s="10"/>
    </row>
    <row r="384" spans="1:257" s="11" customFormat="1" ht="12" customHeight="1" x14ac:dyDescent="0.2">
      <c r="A384" s="7">
        <v>383</v>
      </c>
      <c r="B384" s="7" t="s">
        <v>57</v>
      </c>
      <c r="C384" s="7" t="s">
        <v>58</v>
      </c>
      <c r="D384" s="7" t="s">
        <v>155</v>
      </c>
      <c r="E384" s="20" t="s">
        <v>621</v>
      </c>
      <c r="F384" s="18" t="s">
        <v>29</v>
      </c>
      <c r="G384" s="25"/>
      <c r="H384" s="25"/>
      <c r="I384" s="25"/>
      <c r="J384" s="26"/>
      <c r="K384" s="26">
        <v>104</v>
      </c>
      <c r="L384" s="25"/>
      <c r="M384" s="21"/>
      <c r="N384" s="8"/>
      <c r="O384" s="8"/>
      <c r="P384" s="7" t="s">
        <v>80</v>
      </c>
      <c r="Q384" s="7" t="s">
        <v>155</v>
      </c>
      <c r="R384" s="7" t="s">
        <v>49</v>
      </c>
      <c r="S384" s="7" t="s">
        <v>446</v>
      </c>
      <c r="T384" s="9" t="s">
        <v>59</v>
      </c>
      <c r="U384" s="9" t="s">
        <v>200</v>
      </c>
      <c r="V384" s="7" t="s">
        <v>61</v>
      </c>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c r="DJ384" s="10"/>
      <c r="DK384" s="10"/>
      <c r="DL384" s="10"/>
      <c r="DM384" s="10"/>
      <c r="DN384" s="10"/>
      <c r="DO384" s="10"/>
      <c r="DP384" s="10"/>
      <c r="DQ384" s="10"/>
      <c r="DR384" s="10"/>
      <c r="DS384" s="10"/>
      <c r="DT384" s="10"/>
      <c r="DU384" s="10"/>
      <c r="DV384" s="10"/>
      <c r="DW384" s="10"/>
      <c r="DX384" s="10"/>
      <c r="DY384" s="10"/>
      <c r="DZ384" s="10"/>
      <c r="EA384" s="10"/>
      <c r="EB384" s="10"/>
      <c r="EC384" s="10"/>
      <c r="ED384" s="10"/>
      <c r="EE384" s="10"/>
      <c r="EF384" s="10"/>
      <c r="EG384" s="10"/>
      <c r="EH384" s="10"/>
      <c r="EI384" s="10"/>
      <c r="EJ384" s="10"/>
      <c r="EK384" s="10"/>
      <c r="EL384" s="10"/>
      <c r="EM384" s="10"/>
      <c r="EN384" s="10"/>
      <c r="EO384" s="10"/>
      <c r="EP384" s="10"/>
      <c r="EQ384" s="10"/>
      <c r="ER384" s="10"/>
      <c r="ES384" s="10"/>
      <c r="ET384" s="10"/>
      <c r="EU384" s="10"/>
      <c r="EV384" s="10"/>
      <c r="EW384" s="10"/>
      <c r="EX384" s="10"/>
      <c r="EY384" s="10"/>
      <c r="EZ384" s="10"/>
      <c r="FA384" s="10"/>
      <c r="FB384" s="10"/>
      <c r="FC384" s="10"/>
      <c r="FD384" s="10"/>
      <c r="FE384" s="10"/>
      <c r="FF384" s="10"/>
      <c r="FG384" s="10"/>
      <c r="FH384" s="10"/>
      <c r="FI384" s="10"/>
      <c r="FJ384" s="10"/>
      <c r="FK384" s="10"/>
      <c r="FL384" s="10"/>
      <c r="FM384" s="10"/>
      <c r="FN384" s="10"/>
      <c r="FO384" s="10"/>
      <c r="FP384" s="10"/>
      <c r="FQ384" s="10"/>
      <c r="FR384" s="10"/>
      <c r="FS384" s="10"/>
      <c r="FT384" s="10"/>
      <c r="FU384" s="10"/>
      <c r="FV384" s="10"/>
      <c r="FW384" s="10"/>
      <c r="FX384" s="10"/>
      <c r="FY384" s="10"/>
      <c r="FZ384" s="10"/>
      <c r="GA384" s="10"/>
      <c r="GB384" s="10"/>
      <c r="GC384" s="10"/>
      <c r="GD384" s="10"/>
      <c r="GE384" s="10"/>
      <c r="GF384" s="10"/>
      <c r="GG384" s="10"/>
      <c r="GH384" s="10"/>
      <c r="GI384" s="10"/>
      <c r="GJ384" s="10"/>
      <c r="GK384" s="10"/>
      <c r="GL384" s="10"/>
      <c r="GM384" s="10"/>
      <c r="GN384" s="10"/>
      <c r="GO384" s="10"/>
      <c r="GP384" s="10"/>
      <c r="GQ384" s="10"/>
      <c r="GR384" s="10"/>
      <c r="GS384" s="10"/>
      <c r="GT384" s="10"/>
      <c r="GU384" s="10"/>
      <c r="GV384" s="10"/>
      <c r="GW384" s="10"/>
      <c r="GX384" s="10"/>
      <c r="GY384" s="10"/>
      <c r="GZ384" s="10"/>
      <c r="HA384" s="10"/>
      <c r="HB384" s="10"/>
      <c r="HC384" s="10"/>
      <c r="HD384" s="10"/>
      <c r="HE384" s="10"/>
      <c r="HF384" s="10"/>
      <c r="HG384" s="10"/>
      <c r="HH384" s="10"/>
      <c r="HI384" s="10"/>
      <c r="HJ384" s="10"/>
      <c r="HK384" s="10"/>
      <c r="HL384" s="10"/>
      <c r="HM384" s="10"/>
      <c r="HN384" s="10"/>
      <c r="HO384" s="10"/>
      <c r="HP384" s="10"/>
      <c r="HQ384" s="10"/>
      <c r="HR384" s="10"/>
      <c r="HS384" s="10"/>
      <c r="HT384" s="10"/>
      <c r="HU384" s="10"/>
      <c r="HV384" s="10"/>
      <c r="HW384" s="10"/>
      <c r="HX384" s="10"/>
      <c r="HY384" s="10"/>
      <c r="HZ384" s="10"/>
      <c r="IA384" s="10"/>
      <c r="IB384" s="10"/>
      <c r="IC384" s="10"/>
      <c r="ID384" s="10"/>
      <c r="IE384" s="10"/>
      <c r="IF384" s="10"/>
      <c r="IG384" s="10"/>
      <c r="IH384" s="10"/>
      <c r="II384" s="10"/>
      <c r="IJ384" s="10"/>
      <c r="IK384" s="10"/>
      <c r="IL384" s="10"/>
      <c r="IM384" s="10"/>
      <c r="IN384" s="10"/>
      <c r="IO384" s="10"/>
      <c r="IP384" s="10"/>
      <c r="IQ384" s="10"/>
      <c r="IR384" s="10"/>
      <c r="IS384" s="10"/>
      <c r="IT384" s="10"/>
      <c r="IU384" s="10"/>
      <c r="IV384" s="10"/>
      <c r="IW384" s="10"/>
    </row>
    <row r="385" spans="1:257" s="11" customFormat="1" ht="12" customHeight="1" x14ac:dyDescent="0.2">
      <c r="A385" s="7">
        <v>384</v>
      </c>
      <c r="B385" s="7" t="s">
        <v>57</v>
      </c>
      <c r="C385" s="7" t="s">
        <v>58</v>
      </c>
      <c r="D385" s="7" t="s">
        <v>155</v>
      </c>
      <c r="E385" s="20" t="s">
        <v>720</v>
      </c>
      <c r="F385" s="18" t="s">
        <v>29</v>
      </c>
      <c r="G385" s="25"/>
      <c r="H385" s="25"/>
      <c r="I385" s="25"/>
      <c r="J385" s="26">
        <v>48.33</v>
      </c>
      <c r="K385" s="26"/>
      <c r="L385" s="25"/>
      <c r="M385" s="21"/>
      <c r="N385" s="8"/>
      <c r="O385" s="8"/>
      <c r="P385" s="7" t="s">
        <v>23</v>
      </c>
      <c r="Q385" s="7" t="s">
        <v>155</v>
      </c>
      <c r="R385" s="7" t="s">
        <v>24</v>
      </c>
      <c r="S385" s="7" t="s">
        <v>201</v>
      </c>
      <c r="T385" s="9" t="s">
        <v>59</v>
      </c>
      <c r="U385" s="9" t="s">
        <v>200</v>
      </c>
      <c r="V385" s="7" t="s">
        <v>61</v>
      </c>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c r="DK385" s="10"/>
      <c r="DL385" s="10"/>
      <c r="DM385" s="10"/>
      <c r="DN385" s="10"/>
      <c r="DO385" s="10"/>
      <c r="DP385" s="10"/>
      <c r="DQ385" s="10"/>
      <c r="DR385" s="10"/>
      <c r="DS385" s="10"/>
      <c r="DT385" s="10"/>
      <c r="DU385" s="10"/>
      <c r="DV385" s="10"/>
      <c r="DW385" s="10"/>
      <c r="DX385" s="10"/>
      <c r="DY385" s="10"/>
      <c r="DZ385" s="10"/>
      <c r="EA385" s="10"/>
      <c r="EB385" s="10"/>
      <c r="EC385" s="10"/>
      <c r="ED385" s="10"/>
      <c r="EE385" s="10"/>
      <c r="EF385" s="10"/>
      <c r="EG385" s="10"/>
      <c r="EH385" s="10"/>
      <c r="EI385" s="10"/>
      <c r="EJ385" s="10"/>
      <c r="EK385" s="10"/>
      <c r="EL385" s="10"/>
      <c r="EM385" s="10"/>
      <c r="EN385" s="10"/>
      <c r="EO385" s="10"/>
      <c r="EP385" s="10"/>
      <c r="EQ385" s="10"/>
      <c r="ER385" s="10"/>
      <c r="ES385" s="10"/>
      <c r="ET385" s="10"/>
      <c r="EU385" s="10"/>
      <c r="EV385" s="10"/>
      <c r="EW385" s="10"/>
      <c r="EX385" s="10"/>
      <c r="EY385" s="10"/>
      <c r="EZ385" s="10"/>
      <c r="FA385" s="10"/>
      <c r="FB385" s="10"/>
      <c r="FC385" s="10"/>
      <c r="FD385" s="10"/>
      <c r="FE385" s="10"/>
      <c r="FF385" s="10"/>
      <c r="FG385" s="10"/>
      <c r="FH385" s="10"/>
      <c r="FI385" s="10"/>
      <c r="FJ385" s="10"/>
      <c r="FK385" s="10"/>
      <c r="FL385" s="10"/>
      <c r="FM385" s="10"/>
      <c r="FN385" s="10"/>
      <c r="FO385" s="10"/>
      <c r="FP385" s="10"/>
      <c r="FQ385" s="10"/>
      <c r="FR385" s="10"/>
      <c r="FS385" s="10"/>
      <c r="FT385" s="10"/>
      <c r="FU385" s="10"/>
      <c r="FV385" s="10"/>
      <c r="FW385" s="10"/>
      <c r="FX385" s="10"/>
      <c r="FY385" s="10"/>
      <c r="FZ385" s="10"/>
      <c r="GA385" s="10"/>
      <c r="GB385" s="10"/>
      <c r="GC385" s="10"/>
      <c r="GD385" s="10"/>
      <c r="GE385" s="10"/>
      <c r="GF385" s="10"/>
      <c r="GG385" s="10"/>
      <c r="GH385" s="10"/>
      <c r="GI385" s="10"/>
      <c r="GJ385" s="10"/>
      <c r="GK385" s="10"/>
      <c r="GL385" s="10"/>
      <c r="GM385" s="10"/>
      <c r="GN385" s="10"/>
      <c r="GO385" s="10"/>
      <c r="GP385" s="10"/>
      <c r="GQ385" s="10"/>
      <c r="GR385" s="10"/>
      <c r="GS385" s="10"/>
      <c r="GT385" s="10"/>
      <c r="GU385" s="10"/>
      <c r="GV385" s="10"/>
      <c r="GW385" s="10"/>
      <c r="GX385" s="10"/>
      <c r="GY385" s="10"/>
      <c r="GZ385" s="10"/>
      <c r="HA385" s="10"/>
      <c r="HB385" s="10"/>
      <c r="HC385" s="10"/>
      <c r="HD385" s="10"/>
      <c r="HE385" s="10"/>
      <c r="HF385" s="10"/>
      <c r="HG385" s="10"/>
      <c r="HH385" s="10"/>
      <c r="HI385" s="10"/>
      <c r="HJ385" s="10"/>
      <c r="HK385" s="10"/>
      <c r="HL385" s="10"/>
      <c r="HM385" s="10"/>
      <c r="HN385" s="10"/>
      <c r="HO385" s="10"/>
      <c r="HP385" s="10"/>
      <c r="HQ385" s="10"/>
      <c r="HR385" s="10"/>
      <c r="HS385" s="10"/>
      <c r="HT385" s="10"/>
      <c r="HU385" s="10"/>
      <c r="HV385" s="10"/>
      <c r="HW385" s="10"/>
      <c r="HX385" s="10"/>
      <c r="HY385" s="10"/>
      <c r="HZ385" s="10"/>
      <c r="IA385" s="10"/>
      <c r="IB385" s="10"/>
      <c r="IC385" s="10"/>
      <c r="ID385" s="10"/>
      <c r="IE385" s="10"/>
      <c r="IF385" s="10"/>
      <c r="IG385" s="10"/>
      <c r="IH385" s="10"/>
      <c r="II385" s="10"/>
      <c r="IJ385" s="10"/>
      <c r="IK385" s="10"/>
      <c r="IL385" s="10"/>
      <c r="IM385" s="10"/>
      <c r="IN385" s="10"/>
      <c r="IO385" s="10"/>
      <c r="IP385" s="10"/>
      <c r="IQ385" s="10"/>
      <c r="IR385" s="10"/>
      <c r="IS385" s="10"/>
      <c r="IT385" s="10"/>
      <c r="IU385" s="10"/>
      <c r="IV385" s="10"/>
      <c r="IW385" s="10"/>
    </row>
    <row r="386" spans="1:257" s="11" customFormat="1" ht="12" customHeight="1" x14ac:dyDescent="0.2">
      <c r="A386" s="7">
        <v>385</v>
      </c>
      <c r="B386" s="7" t="s">
        <v>57</v>
      </c>
      <c r="C386" s="7" t="s">
        <v>58</v>
      </c>
      <c r="D386" s="7" t="s">
        <v>155</v>
      </c>
      <c r="E386" s="20" t="s">
        <v>721</v>
      </c>
      <c r="F386" s="18" t="s">
        <v>29</v>
      </c>
      <c r="G386" s="25">
        <v>2.0000000000000001E-4</v>
      </c>
      <c r="H386" s="25">
        <v>2.0000000000000001E-4</v>
      </c>
      <c r="I386" s="25">
        <v>2.0000000000000001E-4</v>
      </c>
      <c r="J386" s="26"/>
      <c r="K386" s="26"/>
      <c r="L386" s="25"/>
      <c r="M386" s="21"/>
      <c r="N386" s="8"/>
      <c r="O386" s="8"/>
      <c r="P386" s="7" t="s">
        <v>80</v>
      </c>
      <c r="Q386" s="7" t="s">
        <v>155</v>
      </c>
      <c r="R386" s="7" t="s">
        <v>92</v>
      </c>
      <c r="S386" s="7" t="s">
        <v>202</v>
      </c>
      <c r="T386" s="9" t="s">
        <v>59</v>
      </c>
      <c r="U386" s="9" t="s">
        <v>200</v>
      </c>
      <c r="V386" s="7" t="s">
        <v>61</v>
      </c>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c r="DK386" s="10"/>
      <c r="DL386" s="10"/>
      <c r="DM386" s="10"/>
      <c r="DN386" s="10"/>
      <c r="DO386" s="10"/>
      <c r="DP386" s="10"/>
      <c r="DQ386" s="10"/>
      <c r="DR386" s="10"/>
      <c r="DS386" s="10"/>
      <c r="DT386" s="10"/>
      <c r="DU386" s="10"/>
      <c r="DV386" s="10"/>
      <c r="DW386" s="10"/>
      <c r="DX386" s="10"/>
      <c r="DY386" s="10"/>
      <c r="DZ386" s="10"/>
      <c r="EA386" s="10"/>
      <c r="EB386" s="10"/>
      <c r="EC386" s="10"/>
      <c r="ED386" s="10"/>
      <c r="EE386" s="10"/>
      <c r="EF386" s="10"/>
      <c r="EG386" s="10"/>
      <c r="EH386" s="10"/>
      <c r="EI386" s="10"/>
      <c r="EJ386" s="10"/>
      <c r="EK386" s="10"/>
      <c r="EL386" s="10"/>
      <c r="EM386" s="10"/>
      <c r="EN386" s="10"/>
      <c r="EO386" s="10"/>
      <c r="EP386" s="10"/>
      <c r="EQ386" s="10"/>
      <c r="ER386" s="10"/>
      <c r="ES386" s="10"/>
      <c r="ET386" s="10"/>
      <c r="EU386" s="10"/>
      <c r="EV386" s="10"/>
      <c r="EW386" s="10"/>
      <c r="EX386" s="10"/>
      <c r="EY386" s="10"/>
      <c r="EZ386" s="10"/>
      <c r="FA386" s="10"/>
      <c r="FB386" s="10"/>
      <c r="FC386" s="10"/>
      <c r="FD386" s="10"/>
      <c r="FE386" s="10"/>
      <c r="FF386" s="10"/>
      <c r="FG386" s="10"/>
      <c r="FH386" s="10"/>
      <c r="FI386" s="10"/>
      <c r="FJ386" s="10"/>
      <c r="FK386" s="10"/>
      <c r="FL386" s="10"/>
      <c r="FM386" s="10"/>
      <c r="FN386" s="10"/>
      <c r="FO386" s="10"/>
      <c r="FP386" s="10"/>
      <c r="FQ386" s="10"/>
      <c r="FR386" s="10"/>
      <c r="FS386" s="10"/>
      <c r="FT386" s="10"/>
      <c r="FU386" s="10"/>
      <c r="FV386" s="10"/>
      <c r="FW386" s="10"/>
      <c r="FX386" s="10"/>
      <c r="FY386" s="10"/>
      <c r="FZ386" s="10"/>
      <c r="GA386" s="10"/>
      <c r="GB386" s="10"/>
      <c r="GC386" s="10"/>
      <c r="GD386" s="10"/>
      <c r="GE386" s="10"/>
      <c r="GF386" s="10"/>
      <c r="GG386" s="10"/>
      <c r="GH386" s="10"/>
      <c r="GI386" s="10"/>
      <c r="GJ386" s="10"/>
      <c r="GK386" s="10"/>
      <c r="GL386" s="10"/>
      <c r="GM386" s="10"/>
      <c r="GN386" s="10"/>
      <c r="GO386" s="10"/>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c r="HR386" s="10"/>
      <c r="HS386" s="10"/>
      <c r="HT386" s="10"/>
      <c r="HU386" s="10"/>
      <c r="HV386" s="10"/>
      <c r="HW386" s="10"/>
      <c r="HX386" s="10"/>
      <c r="HY386" s="10"/>
      <c r="HZ386" s="10"/>
      <c r="IA386" s="10"/>
      <c r="IB386" s="10"/>
      <c r="IC386" s="10"/>
      <c r="ID386" s="10"/>
      <c r="IE386" s="10"/>
      <c r="IF386" s="10"/>
      <c r="IG386" s="10"/>
      <c r="IH386" s="10"/>
      <c r="II386" s="10"/>
      <c r="IJ386" s="10"/>
      <c r="IK386" s="10"/>
      <c r="IL386" s="10"/>
      <c r="IM386" s="10"/>
      <c r="IN386" s="10"/>
      <c r="IO386" s="10"/>
      <c r="IP386" s="10"/>
      <c r="IQ386" s="10"/>
      <c r="IR386" s="10"/>
      <c r="IS386" s="10"/>
      <c r="IT386" s="10"/>
      <c r="IU386" s="10"/>
      <c r="IV386" s="10"/>
      <c r="IW386" s="10"/>
    </row>
    <row r="387" spans="1:257" s="11" customFormat="1" ht="12" customHeight="1" x14ac:dyDescent="0.2">
      <c r="A387" s="7">
        <v>386</v>
      </c>
      <c r="B387" s="7" t="s">
        <v>62</v>
      </c>
      <c r="C387" s="7" t="s">
        <v>62</v>
      </c>
      <c r="D387" s="7" t="s">
        <v>155</v>
      </c>
      <c r="E387" s="20" t="s">
        <v>565</v>
      </c>
      <c r="F387" s="18" t="s">
        <v>22</v>
      </c>
      <c r="G387" s="25"/>
      <c r="H387" s="25"/>
      <c r="I387" s="25"/>
      <c r="J387" s="26">
        <v>70</v>
      </c>
      <c r="K387" s="26"/>
      <c r="L387" s="25"/>
      <c r="M387" s="21"/>
      <c r="N387" s="8"/>
      <c r="O387" s="8"/>
      <c r="P387" s="7" t="s">
        <v>23</v>
      </c>
      <c r="Q387" s="7" t="s">
        <v>156</v>
      </c>
      <c r="R387" s="7" t="s">
        <v>24</v>
      </c>
      <c r="S387" s="7" t="s">
        <v>27</v>
      </c>
      <c r="T387" s="9" t="s">
        <v>64</v>
      </c>
      <c r="U387" s="12" t="s">
        <v>469</v>
      </c>
      <c r="V387" s="7" t="s">
        <v>409</v>
      </c>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c r="DK387" s="10"/>
      <c r="DL387" s="10"/>
      <c r="DM387" s="10"/>
      <c r="DN387" s="10"/>
      <c r="DO387" s="10"/>
      <c r="DP387" s="10"/>
      <c r="DQ387" s="10"/>
      <c r="DR387" s="10"/>
      <c r="DS387" s="10"/>
      <c r="DT387" s="10"/>
      <c r="DU387" s="10"/>
      <c r="DV387" s="10"/>
      <c r="DW387" s="10"/>
      <c r="DX387" s="10"/>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0"/>
      <c r="EX387" s="10"/>
      <c r="EY387" s="10"/>
      <c r="EZ387" s="10"/>
      <c r="FA387" s="10"/>
      <c r="FB387" s="10"/>
      <c r="FC387" s="10"/>
      <c r="FD387" s="10"/>
      <c r="FE387" s="10"/>
      <c r="FF387" s="10"/>
      <c r="FG387" s="10"/>
      <c r="FH387" s="10"/>
      <c r="FI387" s="10"/>
      <c r="FJ387" s="10"/>
      <c r="FK387" s="10"/>
      <c r="FL387" s="10"/>
      <c r="FM387" s="10"/>
      <c r="FN387" s="10"/>
      <c r="FO387" s="10"/>
      <c r="FP387" s="10"/>
      <c r="FQ387" s="10"/>
      <c r="FR387" s="10"/>
      <c r="FS387" s="10"/>
      <c r="FT387" s="10"/>
      <c r="FU387" s="10"/>
      <c r="FV387" s="10"/>
      <c r="FW387" s="10"/>
      <c r="FX387" s="10"/>
      <c r="FY387" s="10"/>
      <c r="FZ387" s="10"/>
      <c r="GA387" s="10"/>
      <c r="GB387" s="10"/>
      <c r="GC387" s="10"/>
      <c r="GD387" s="10"/>
      <c r="GE387" s="10"/>
      <c r="GF387" s="10"/>
      <c r="GG387" s="10"/>
      <c r="GH387" s="10"/>
      <c r="GI387" s="10"/>
      <c r="GJ387" s="10"/>
      <c r="GK387" s="10"/>
      <c r="GL387" s="10"/>
      <c r="GM387" s="10"/>
      <c r="GN387" s="10"/>
      <c r="GO387" s="10"/>
      <c r="GP387" s="10"/>
      <c r="GQ387" s="10"/>
      <c r="GR387" s="10"/>
      <c r="GS387" s="10"/>
      <c r="GT387" s="10"/>
      <c r="GU387" s="10"/>
      <c r="GV387" s="10"/>
      <c r="GW387" s="10"/>
      <c r="GX387" s="10"/>
      <c r="GY387" s="10"/>
      <c r="GZ387" s="10"/>
      <c r="HA387" s="10"/>
      <c r="HB387" s="10"/>
      <c r="HC387" s="10"/>
      <c r="HD387" s="10"/>
      <c r="HE387" s="10"/>
      <c r="HF387" s="10"/>
      <c r="HG387" s="10"/>
      <c r="HH387" s="10"/>
      <c r="HI387" s="10"/>
      <c r="HJ387" s="10"/>
      <c r="HK387" s="10"/>
      <c r="HL387" s="10"/>
      <c r="HM387" s="10"/>
      <c r="HN387" s="10"/>
      <c r="HO387" s="10"/>
      <c r="HP387" s="10"/>
      <c r="HQ387" s="10"/>
      <c r="HR387" s="10"/>
      <c r="HS387" s="10"/>
      <c r="HT387" s="10"/>
      <c r="HU387" s="10"/>
      <c r="HV387" s="10"/>
      <c r="HW387" s="10"/>
      <c r="HX387" s="10"/>
      <c r="HY387" s="10"/>
      <c r="HZ387" s="10"/>
      <c r="IA387" s="10"/>
      <c r="IB387" s="10"/>
      <c r="IC387" s="10"/>
      <c r="ID387" s="10"/>
      <c r="IE387" s="10"/>
      <c r="IF387" s="10"/>
      <c r="IG387" s="10"/>
      <c r="IH387" s="10"/>
      <c r="II387" s="10"/>
      <c r="IJ387" s="10"/>
      <c r="IK387" s="10"/>
      <c r="IL387" s="10"/>
      <c r="IM387" s="10"/>
      <c r="IN387" s="10"/>
      <c r="IO387" s="10"/>
      <c r="IP387" s="10"/>
      <c r="IQ387" s="10"/>
      <c r="IR387" s="10"/>
      <c r="IS387" s="10"/>
      <c r="IT387" s="10"/>
      <c r="IU387" s="10"/>
      <c r="IV387" s="10"/>
      <c r="IW387" s="10"/>
    </row>
    <row r="388" spans="1:257" s="11" customFormat="1" ht="12" customHeight="1" x14ac:dyDescent="0.2">
      <c r="A388" s="7">
        <v>387</v>
      </c>
      <c r="B388" s="7" t="s">
        <v>62</v>
      </c>
      <c r="C388" s="7" t="s">
        <v>62</v>
      </c>
      <c r="D388" s="7" t="s">
        <v>155</v>
      </c>
      <c r="E388" s="20" t="s">
        <v>506</v>
      </c>
      <c r="F388" s="18" t="s">
        <v>22</v>
      </c>
      <c r="G388" s="25"/>
      <c r="H388" s="25"/>
      <c r="I388" s="25"/>
      <c r="J388" s="26">
        <v>25</v>
      </c>
      <c r="K388" s="26"/>
      <c r="L388" s="25"/>
      <c r="M388" s="21"/>
      <c r="N388" s="8"/>
      <c r="O388" s="8"/>
      <c r="P388" s="7" t="s">
        <v>23</v>
      </c>
      <c r="Q388" s="7" t="s">
        <v>156</v>
      </c>
      <c r="R388" s="7" t="s">
        <v>24</v>
      </c>
      <c r="S388" s="7" t="s">
        <v>27</v>
      </c>
      <c r="T388" s="9" t="s">
        <v>64</v>
      </c>
      <c r="U388" s="12" t="s">
        <v>469</v>
      </c>
      <c r="V388" s="7" t="s">
        <v>409</v>
      </c>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0"/>
      <c r="EX388" s="10"/>
      <c r="EY388" s="10"/>
      <c r="EZ388" s="10"/>
      <c r="FA388" s="10"/>
      <c r="FB388" s="10"/>
      <c r="FC388" s="10"/>
      <c r="FD388" s="10"/>
      <c r="FE388" s="10"/>
      <c r="FF388" s="10"/>
      <c r="FG388" s="10"/>
      <c r="FH388" s="10"/>
      <c r="FI388" s="10"/>
      <c r="FJ388" s="10"/>
      <c r="FK388" s="10"/>
      <c r="FL388" s="10"/>
      <c r="FM388" s="10"/>
      <c r="FN388" s="10"/>
      <c r="FO388" s="10"/>
      <c r="FP388" s="10"/>
      <c r="FQ388" s="10"/>
      <c r="FR388" s="10"/>
      <c r="FS388" s="10"/>
      <c r="FT388" s="10"/>
      <c r="FU388" s="10"/>
      <c r="FV388" s="10"/>
      <c r="FW388" s="10"/>
      <c r="FX388" s="10"/>
      <c r="FY388" s="10"/>
      <c r="FZ388" s="10"/>
      <c r="GA388" s="10"/>
      <c r="GB388" s="10"/>
      <c r="GC388" s="10"/>
      <c r="GD388" s="10"/>
      <c r="GE388" s="10"/>
      <c r="GF388" s="10"/>
      <c r="GG388" s="10"/>
      <c r="GH388" s="10"/>
      <c r="GI388" s="10"/>
      <c r="GJ388" s="10"/>
      <c r="GK388" s="10"/>
      <c r="GL388" s="10"/>
      <c r="GM388" s="10"/>
      <c r="GN388" s="10"/>
      <c r="GO388" s="10"/>
      <c r="GP388" s="10"/>
      <c r="GQ388" s="10"/>
      <c r="GR388" s="10"/>
      <c r="GS388" s="10"/>
      <c r="GT388" s="10"/>
      <c r="GU388" s="10"/>
      <c r="GV388" s="10"/>
      <c r="GW388" s="10"/>
      <c r="GX388" s="10"/>
      <c r="GY388" s="10"/>
      <c r="GZ388" s="10"/>
      <c r="HA388" s="10"/>
      <c r="HB388" s="10"/>
      <c r="HC388" s="10"/>
      <c r="HD388" s="10"/>
      <c r="HE388" s="10"/>
      <c r="HF388" s="10"/>
      <c r="HG388" s="10"/>
      <c r="HH388" s="10"/>
      <c r="HI388" s="10"/>
      <c r="HJ388" s="10"/>
      <c r="HK388" s="10"/>
      <c r="HL388" s="10"/>
      <c r="HM388" s="10"/>
      <c r="HN388" s="10"/>
      <c r="HO388" s="10"/>
      <c r="HP388" s="10"/>
      <c r="HQ388" s="10"/>
      <c r="HR388" s="10"/>
      <c r="HS388" s="10"/>
      <c r="HT388" s="10"/>
      <c r="HU388" s="10"/>
      <c r="HV388" s="10"/>
      <c r="HW388" s="10"/>
      <c r="HX388" s="10"/>
      <c r="HY388" s="10"/>
      <c r="HZ388" s="10"/>
      <c r="IA388" s="10"/>
      <c r="IB388" s="10"/>
      <c r="IC388" s="10"/>
      <c r="ID388" s="10"/>
      <c r="IE388" s="10"/>
      <c r="IF388" s="10"/>
      <c r="IG388" s="10"/>
      <c r="IH388" s="10"/>
      <c r="II388" s="10"/>
      <c r="IJ388" s="10"/>
      <c r="IK388" s="10"/>
      <c r="IL388" s="10"/>
      <c r="IM388" s="10"/>
      <c r="IN388" s="10"/>
      <c r="IO388" s="10"/>
      <c r="IP388" s="10"/>
      <c r="IQ388" s="10"/>
      <c r="IR388" s="10"/>
      <c r="IS388" s="10"/>
      <c r="IT388" s="10"/>
      <c r="IU388" s="10"/>
      <c r="IV388" s="10"/>
      <c r="IW388" s="10"/>
    </row>
    <row r="389" spans="1:257" s="11" customFormat="1" ht="12" customHeight="1" x14ac:dyDescent="0.2">
      <c r="A389" s="7">
        <v>388</v>
      </c>
      <c r="B389" s="7" t="s">
        <v>62</v>
      </c>
      <c r="C389" s="7" t="s">
        <v>62</v>
      </c>
      <c r="D389" s="7" t="s">
        <v>155</v>
      </c>
      <c r="E389" s="20" t="s">
        <v>623</v>
      </c>
      <c r="F389" s="18" t="s">
        <v>22</v>
      </c>
      <c r="G389" s="25"/>
      <c r="H389" s="25"/>
      <c r="I389" s="25"/>
      <c r="J389" s="26">
        <v>10</v>
      </c>
      <c r="K389" s="26"/>
      <c r="L389" s="25"/>
      <c r="M389" s="21"/>
      <c r="N389" s="8"/>
      <c r="O389" s="8"/>
      <c r="P389" s="7" t="s">
        <v>23</v>
      </c>
      <c r="Q389" s="7" t="s">
        <v>156</v>
      </c>
      <c r="R389" s="7" t="s">
        <v>24</v>
      </c>
      <c r="S389" s="7" t="s">
        <v>27</v>
      </c>
      <c r="T389" s="9" t="s">
        <v>64</v>
      </c>
      <c r="U389" s="12" t="s">
        <v>469</v>
      </c>
      <c r="V389" s="7" t="s">
        <v>409</v>
      </c>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0"/>
      <c r="EX389" s="10"/>
      <c r="EY389" s="10"/>
      <c r="EZ389" s="10"/>
      <c r="FA389" s="10"/>
      <c r="FB389" s="10"/>
      <c r="FC389" s="10"/>
      <c r="FD389" s="10"/>
      <c r="FE389" s="10"/>
      <c r="FF389" s="10"/>
      <c r="FG389" s="10"/>
      <c r="FH389" s="10"/>
      <c r="FI389" s="10"/>
      <c r="FJ389" s="10"/>
      <c r="FK389" s="10"/>
      <c r="FL389" s="10"/>
      <c r="FM389" s="10"/>
      <c r="FN389" s="10"/>
      <c r="FO389" s="10"/>
      <c r="FP389" s="10"/>
      <c r="FQ389" s="10"/>
      <c r="FR389" s="10"/>
      <c r="FS389" s="10"/>
      <c r="FT389" s="10"/>
      <c r="FU389" s="10"/>
      <c r="FV389" s="10"/>
      <c r="FW389" s="10"/>
      <c r="FX389" s="10"/>
      <c r="FY389" s="10"/>
      <c r="FZ389" s="10"/>
      <c r="GA389" s="10"/>
      <c r="GB389" s="10"/>
      <c r="GC389" s="10"/>
      <c r="GD389" s="10"/>
      <c r="GE389" s="10"/>
      <c r="GF389" s="10"/>
      <c r="GG389" s="10"/>
      <c r="GH389" s="10"/>
      <c r="GI389" s="10"/>
      <c r="GJ389" s="10"/>
      <c r="GK389" s="10"/>
      <c r="GL389" s="10"/>
      <c r="GM389" s="10"/>
      <c r="GN389" s="10"/>
      <c r="GO389" s="10"/>
      <c r="GP389" s="10"/>
      <c r="GQ389" s="10"/>
      <c r="GR389" s="10"/>
      <c r="GS389" s="10"/>
      <c r="GT389" s="10"/>
      <c r="GU389" s="10"/>
      <c r="GV389" s="10"/>
      <c r="GW389" s="10"/>
      <c r="GX389" s="10"/>
      <c r="GY389" s="10"/>
      <c r="GZ389" s="10"/>
      <c r="HA389" s="10"/>
      <c r="HB389" s="10"/>
      <c r="HC389" s="10"/>
      <c r="HD389" s="10"/>
      <c r="HE389" s="10"/>
      <c r="HF389" s="10"/>
      <c r="HG389" s="10"/>
      <c r="HH389" s="10"/>
      <c r="HI389" s="10"/>
      <c r="HJ389" s="10"/>
      <c r="HK389" s="10"/>
      <c r="HL389" s="10"/>
      <c r="HM389" s="10"/>
      <c r="HN389" s="10"/>
      <c r="HO389" s="10"/>
      <c r="HP389" s="10"/>
      <c r="HQ389" s="10"/>
      <c r="HR389" s="10"/>
      <c r="HS389" s="10"/>
      <c r="HT389" s="10"/>
      <c r="HU389" s="10"/>
      <c r="HV389" s="10"/>
      <c r="HW389" s="10"/>
      <c r="HX389" s="10"/>
      <c r="HY389" s="10"/>
      <c r="HZ389" s="10"/>
      <c r="IA389" s="10"/>
      <c r="IB389" s="10"/>
      <c r="IC389" s="10"/>
      <c r="ID389" s="10"/>
      <c r="IE389" s="10"/>
      <c r="IF389" s="10"/>
      <c r="IG389" s="10"/>
      <c r="IH389" s="10"/>
      <c r="II389" s="10"/>
      <c r="IJ389" s="10"/>
      <c r="IK389" s="10"/>
      <c r="IL389" s="10"/>
      <c r="IM389" s="10"/>
      <c r="IN389" s="10"/>
      <c r="IO389" s="10"/>
      <c r="IP389" s="10"/>
      <c r="IQ389" s="10"/>
      <c r="IR389" s="10"/>
      <c r="IS389" s="10"/>
      <c r="IT389" s="10"/>
      <c r="IU389" s="10"/>
      <c r="IV389" s="10"/>
      <c r="IW389" s="10"/>
    </row>
    <row r="390" spans="1:257" s="11" customFormat="1" ht="12" customHeight="1" x14ac:dyDescent="0.2">
      <c r="A390" s="7">
        <v>389</v>
      </c>
      <c r="B390" s="7" t="s">
        <v>62</v>
      </c>
      <c r="C390" s="7" t="s">
        <v>62</v>
      </c>
      <c r="D390" s="7" t="s">
        <v>155</v>
      </c>
      <c r="E390" s="20" t="s">
        <v>722</v>
      </c>
      <c r="F390" s="18" t="s">
        <v>22</v>
      </c>
      <c r="G390" s="25">
        <v>2.5000000000000001E-3</v>
      </c>
      <c r="H390" s="25">
        <v>2.5000000000000001E-3</v>
      </c>
      <c r="I390" s="25">
        <v>2.5000000000000001E-3</v>
      </c>
      <c r="J390" s="26">
        <v>60</v>
      </c>
      <c r="K390" s="26"/>
      <c r="L390" s="25"/>
      <c r="M390" s="21"/>
      <c r="N390" s="8"/>
      <c r="O390" s="8"/>
      <c r="P390" s="7" t="s">
        <v>80</v>
      </c>
      <c r="Q390" s="7" t="s">
        <v>155</v>
      </c>
      <c r="R390" s="7" t="s">
        <v>24</v>
      </c>
      <c r="S390" s="7" t="s">
        <v>203</v>
      </c>
      <c r="T390" s="9" t="s">
        <v>64</v>
      </c>
      <c r="U390" s="12" t="s">
        <v>469</v>
      </c>
      <c r="V390" s="7" t="s">
        <v>409</v>
      </c>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0"/>
      <c r="EX390" s="10"/>
      <c r="EY390" s="10"/>
      <c r="EZ390" s="10"/>
      <c r="FA390" s="10"/>
      <c r="FB390" s="10"/>
      <c r="FC390" s="10"/>
      <c r="FD390" s="10"/>
      <c r="FE390" s="10"/>
      <c r="FF390" s="10"/>
      <c r="FG390" s="10"/>
      <c r="FH390" s="10"/>
      <c r="FI390" s="10"/>
      <c r="FJ390" s="10"/>
      <c r="FK390" s="10"/>
      <c r="FL390" s="10"/>
      <c r="FM390" s="10"/>
      <c r="FN390" s="10"/>
      <c r="FO390" s="10"/>
      <c r="FP390" s="10"/>
      <c r="FQ390" s="10"/>
      <c r="FR390" s="10"/>
      <c r="FS390" s="10"/>
      <c r="FT390" s="10"/>
      <c r="FU390" s="10"/>
      <c r="FV390" s="10"/>
      <c r="FW390" s="10"/>
      <c r="FX390" s="10"/>
      <c r="FY390" s="10"/>
      <c r="FZ390" s="10"/>
      <c r="GA390" s="10"/>
      <c r="GB390" s="10"/>
      <c r="GC390" s="10"/>
      <c r="GD390" s="10"/>
      <c r="GE390" s="10"/>
      <c r="GF390" s="10"/>
      <c r="GG390" s="10"/>
      <c r="GH390" s="10"/>
      <c r="GI390" s="10"/>
      <c r="GJ390" s="10"/>
      <c r="GK390" s="10"/>
      <c r="GL390" s="10"/>
      <c r="GM390" s="10"/>
      <c r="GN390" s="10"/>
      <c r="GO390" s="10"/>
      <c r="GP390" s="10"/>
      <c r="GQ390" s="10"/>
      <c r="GR390" s="10"/>
      <c r="GS390" s="10"/>
      <c r="GT390" s="10"/>
      <c r="GU390" s="10"/>
      <c r="GV390" s="10"/>
      <c r="GW390" s="10"/>
      <c r="GX390" s="10"/>
      <c r="GY390" s="10"/>
      <c r="GZ390" s="10"/>
      <c r="HA390" s="10"/>
      <c r="HB390" s="10"/>
      <c r="HC390" s="10"/>
      <c r="HD390" s="10"/>
      <c r="HE390" s="10"/>
      <c r="HF390" s="10"/>
      <c r="HG390" s="10"/>
      <c r="HH390" s="10"/>
      <c r="HI390" s="10"/>
      <c r="HJ390" s="10"/>
      <c r="HK390" s="10"/>
      <c r="HL390" s="10"/>
      <c r="HM390" s="10"/>
      <c r="HN390" s="10"/>
      <c r="HO390" s="10"/>
      <c r="HP390" s="10"/>
      <c r="HQ390" s="10"/>
      <c r="HR390" s="10"/>
      <c r="HS390" s="10"/>
      <c r="HT390" s="10"/>
      <c r="HU390" s="10"/>
      <c r="HV390" s="10"/>
      <c r="HW390" s="10"/>
      <c r="HX390" s="10"/>
      <c r="HY390" s="10"/>
      <c r="HZ390" s="10"/>
      <c r="IA390" s="10"/>
      <c r="IB390" s="10"/>
      <c r="IC390" s="10"/>
      <c r="ID390" s="10"/>
      <c r="IE390" s="10"/>
      <c r="IF390" s="10"/>
      <c r="IG390" s="10"/>
      <c r="IH390" s="10"/>
      <c r="II390" s="10"/>
      <c r="IJ390" s="10"/>
      <c r="IK390" s="10"/>
      <c r="IL390" s="10"/>
      <c r="IM390" s="10"/>
      <c r="IN390" s="10"/>
      <c r="IO390" s="10"/>
      <c r="IP390" s="10"/>
      <c r="IQ390" s="10"/>
      <c r="IR390" s="10"/>
      <c r="IS390" s="10"/>
      <c r="IT390" s="10"/>
      <c r="IU390" s="10"/>
      <c r="IV390" s="10"/>
      <c r="IW390" s="10"/>
    </row>
    <row r="391" spans="1:257" s="11" customFormat="1" ht="12" customHeight="1" x14ac:dyDescent="0.2">
      <c r="A391" s="7">
        <v>390</v>
      </c>
      <c r="B391" s="7" t="s">
        <v>62</v>
      </c>
      <c r="C391" s="7" t="s">
        <v>62</v>
      </c>
      <c r="D391" s="7" t="s">
        <v>155</v>
      </c>
      <c r="E391" s="20" t="s">
        <v>506</v>
      </c>
      <c r="F391" s="18" t="s">
        <v>22</v>
      </c>
      <c r="G391" s="25"/>
      <c r="H391" s="25"/>
      <c r="I391" s="25"/>
      <c r="J391" s="26">
        <v>25</v>
      </c>
      <c r="K391" s="26"/>
      <c r="L391" s="25"/>
      <c r="M391" s="21"/>
      <c r="N391" s="8"/>
      <c r="O391" s="8"/>
      <c r="P391" s="7" t="s">
        <v>80</v>
      </c>
      <c r="Q391" s="7" t="s">
        <v>155</v>
      </c>
      <c r="R391" s="7" t="s">
        <v>24</v>
      </c>
      <c r="S391" s="7" t="s">
        <v>203</v>
      </c>
      <c r="T391" s="9" t="s">
        <v>64</v>
      </c>
      <c r="U391" s="12" t="s">
        <v>469</v>
      </c>
      <c r="V391" s="7" t="s">
        <v>409</v>
      </c>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0"/>
      <c r="EU391" s="10"/>
      <c r="EV391" s="10"/>
      <c r="EW391" s="10"/>
      <c r="EX391" s="10"/>
      <c r="EY391" s="10"/>
      <c r="EZ391" s="10"/>
      <c r="FA391" s="10"/>
      <c r="FB391" s="10"/>
      <c r="FC391" s="10"/>
      <c r="FD391" s="10"/>
      <c r="FE391" s="10"/>
      <c r="FF391" s="10"/>
      <c r="FG391" s="10"/>
      <c r="FH391" s="10"/>
      <c r="FI391" s="10"/>
      <c r="FJ391" s="10"/>
      <c r="FK391" s="10"/>
      <c r="FL391" s="10"/>
      <c r="FM391" s="10"/>
      <c r="FN391" s="10"/>
      <c r="FO391" s="10"/>
      <c r="FP391" s="10"/>
      <c r="FQ391" s="10"/>
      <c r="FR391" s="10"/>
      <c r="FS391" s="10"/>
      <c r="FT391" s="10"/>
      <c r="FU391" s="10"/>
      <c r="FV391" s="10"/>
      <c r="FW391" s="10"/>
      <c r="FX391" s="10"/>
      <c r="FY391" s="10"/>
      <c r="FZ391" s="10"/>
      <c r="GA391" s="10"/>
      <c r="GB391" s="10"/>
      <c r="GC391" s="10"/>
      <c r="GD391" s="10"/>
      <c r="GE391" s="10"/>
      <c r="GF391" s="10"/>
      <c r="GG391" s="10"/>
      <c r="GH391" s="10"/>
      <c r="GI391" s="10"/>
      <c r="GJ391" s="10"/>
      <c r="GK391" s="10"/>
      <c r="GL391" s="10"/>
      <c r="GM391" s="10"/>
      <c r="GN391" s="10"/>
      <c r="GO391" s="10"/>
      <c r="GP391" s="10"/>
      <c r="GQ391" s="10"/>
      <c r="GR391" s="10"/>
      <c r="GS391" s="10"/>
      <c r="GT391" s="10"/>
      <c r="GU391" s="10"/>
      <c r="GV391" s="10"/>
      <c r="GW391" s="10"/>
      <c r="GX391" s="10"/>
      <c r="GY391" s="10"/>
      <c r="GZ391" s="10"/>
      <c r="HA391" s="10"/>
      <c r="HB391" s="10"/>
      <c r="HC391" s="10"/>
      <c r="HD391" s="10"/>
      <c r="HE391" s="10"/>
      <c r="HF391" s="10"/>
      <c r="HG391" s="10"/>
      <c r="HH391" s="10"/>
      <c r="HI391" s="10"/>
      <c r="HJ391" s="10"/>
      <c r="HK391" s="10"/>
      <c r="HL391" s="10"/>
      <c r="HM391" s="10"/>
      <c r="HN391" s="10"/>
      <c r="HO391" s="10"/>
      <c r="HP391" s="10"/>
      <c r="HQ391" s="10"/>
      <c r="HR391" s="10"/>
      <c r="HS391" s="10"/>
      <c r="HT391" s="10"/>
      <c r="HU391" s="10"/>
      <c r="HV391" s="10"/>
      <c r="HW391" s="10"/>
      <c r="HX391" s="10"/>
      <c r="HY391" s="10"/>
      <c r="HZ391" s="10"/>
      <c r="IA391" s="10"/>
      <c r="IB391" s="10"/>
      <c r="IC391" s="10"/>
      <c r="ID391" s="10"/>
      <c r="IE391" s="10"/>
      <c r="IF391" s="10"/>
      <c r="IG391" s="10"/>
      <c r="IH391" s="10"/>
      <c r="II391" s="10"/>
      <c r="IJ391" s="10"/>
      <c r="IK391" s="10"/>
      <c r="IL391" s="10"/>
      <c r="IM391" s="10"/>
      <c r="IN391" s="10"/>
      <c r="IO391" s="10"/>
      <c r="IP391" s="10"/>
      <c r="IQ391" s="10"/>
      <c r="IR391" s="10"/>
      <c r="IS391" s="10"/>
      <c r="IT391" s="10"/>
      <c r="IU391" s="10"/>
      <c r="IV391" s="10"/>
      <c r="IW391" s="10"/>
    </row>
    <row r="392" spans="1:257" s="11" customFormat="1" ht="12" customHeight="1" x14ac:dyDescent="0.2">
      <c r="A392" s="7">
        <v>391</v>
      </c>
      <c r="B392" s="7" t="s">
        <v>62</v>
      </c>
      <c r="C392" s="7" t="s">
        <v>62</v>
      </c>
      <c r="D392" s="7" t="s">
        <v>155</v>
      </c>
      <c r="E392" s="20" t="s">
        <v>623</v>
      </c>
      <c r="F392" s="18" t="s">
        <v>22</v>
      </c>
      <c r="G392" s="25"/>
      <c r="H392" s="25"/>
      <c r="I392" s="25"/>
      <c r="J392" s="26">
        <v>10</v>
      </c>
      <c r="K392" s="26"/>
      <c r="L392" s="25"/>
      <c r="M392" s="21"/>
      <c r="N392" s="8"/>
      <c r="O392" s="8"/>
      <c r="P392" s="7" t="s">
        <v>23</v>
      </c>
      <c r="Q392" s="7" t="s">
        <v>156</v>
      </c>
      <c r="R392" s="7" t="s">
        <v>24</v>
      </c>
      <c r="S392" s="7" t="s">
        <v>27</v>
      </c>
      <c r="T392" s="9" t="s">
        <v>64</v>
      </c>
      <c r="U392" s="12" t="s">
        <v>469</v>
      </c>
      <c r="V392" s="7" t="s">
        <v>409</v>
      </c>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0"/>
      <c r="EX392" s="10"/>
      <c r="EY392" s="10"/>
      <c r="EZ392" s="10"/>
      <c r="FA392" s="10"/>
      <c r="FB392" s="10"/>
      <c r="FC392" s="10"/>
      <c r="FD392" s="10"/>
      <c r="FE392" s="10"/>
      <c r="FF392" s="10"/>
      <c r="FG392" s="10"/>
      <c r="FH392" s="10"/>
      <c r="FI392" s="10"/>
      <c r="FJ392" s="10"/>
      <c r="FK392" s="10"/>
      <c r="FL392" s="10"/>
      <c r="FM392" s="10"/>
      <c r="FN392" s="10"/>
      <c r="FO392" s="10"/>
      <c r="FP392" s="10"/>
      <c r="FQ392" s="10"/>
      <c r="FR392" s="10"/>
      <c r="FS392" s="10"/>
      <c r="FT392" s="10"/>
      <c r="FU392" s="10"/>
      <c r="FV392" s="10"/>
      <c r="FW392" s="10"/>
      <c r="FX392" s="10"/>
      <c r="FY392" s="10"/>
      <c r="FZ392" s="10"/>
      <c r="GA392" s="10"/>
      <c r="GB392" s="10"/>
      <c r="GC392" s="10"/>
      <c r="GD392" s="10"/>
      <c r="GE392" s="10"/>
      <c r="GF392" s="10"/>
      <c r="GG392" s="10"/>
      <c r="GH392" s="10"/>
      <c r="GI392" s="10"/>
      <c r="GJ392" s="10"/>
      <c r="GK392" s="10"/>
      <c r="GL392" s="10"/>
      <c r="GM392" s="10"/>
      <c r="GN392" s="10"/>
      <c r="GO392" s="10"/>
      <c r="GP392" s="10"/>
      <c r="GQ392" s="10"/>
      <c r="GR392" s="10"/>
      <c r="GS392" s="10"/>
      <c r="GT392" s="10"/>
      <c r="GU392" s="10"/>
      <c r="GV392" s="10"/>
      <c r="GW392" s="10"/>
      <c r="GX392" s="10"/>
      <c r="GY392" s="10"/>
      <c r="GZ392" s="10"/>
      <c r="HA392" s="10"/>
      <c r="HB392" s="10"/>
      <c r="HC392" s="10"/>
      <c r="HD392" s="10"/>
      <c r="HE392" s="10"/>
      <c r="HF392" s="10"/>
      <c r="HG392" s="10"/>
      <c r="HH392" s="10"/>
      <c r="HI392" s="10"/>
      <c r="HJ392" s="10"/>
      <c r="HK392" s="10"/>
      <c r="HL392" s="10"/>
      <c r="HM392" s="10"/>
      <c r="HN392" s="10"/>
      <c r="HO392" s="10"/>
      <c r="HP392" s="10"/>
      <c r="HQ392" s="10"/>
      <c r="HR392" s="10"/>
      <c r="HS392" s="10"/>
      <c r="HT392" s="10"/>
      <c r="HU392" s="10"/>
      <c r="HV392" s="10"/>
      <c r="HW392" s="10"/>
      <c r="HX392" s="10"/>
      <c r="HY392" s="10"/>
      <c r="HZ392" s="10"/>
      <c r="IA392" s="10"/>
      <c r="IB392" s="10"/>
      <c r="IC392" s="10"/>
      <c r="ID392" s="10"/>
      <c r="IE392" s="10"/>
      <c r="IF392" s="10"/>
      <c r="IG392" s="10"/>
      <c r="IH392" s="10"/>
      <c r="II392" s="10"/>
      <c r="IJ392" s="10"/>
      <c r="IK392" s="10"/>
      <c r="IL392" s="10"/>
      <c r="IM392" s="10"/>
      <c r="IN392" s="10"/>
      <c r="IO392" s="10"/>
      <c r="IP392" s="10"/>
      <c r="IQ392" s="10"/>
      <c r="IR392" s="10"/>
      <c r="IS392" s="10"/>
      <c r="IT392" s="10"/>
      <c r="IU392" s="10"/>
      <c r="IV392" s="10"/>
      <c r="IW392" s="10"/>
    </row>
    <row r="393" spans="1:257" s="11" customFormat="1" ht="12" customHeight="1" x14ac:dyDescent="0.2">
      <c r="A393" s="7">
        <v>392</v>
      </c>
      <c r="B393" s="7" t="s">
        <v>62</v>
      </c>
      <c r="C393" s="7" t="s">
        <v>62</v>
      </c>
      <c r="D393" s="7" t="s">
        <v>155</v>
      </c>
      <c r="E393" s="20" t="s">
        <v>955</v>
      </c>
      <c r="F393" s="18" t="s">
        <v>22</v>
      </c>
      <c r="G393" s="25"/>
      <c r="H393" s="25"/>
      <c r="I393" s="25"/>
      <c r="J393" s="26">
        <v>48</v>
      </c>
      <c r="K393" s="26"/>
      <c r="L393" s="25"/>
      <c r="M393" s="21"/>
      <c r="N393" s="8"/>
      <c r="O393" s="8"/>
      <c r="P393" s="7" t="s">
        <v>90</v>
      </c>
      <c r="Q393" s="7" t="s">
        <v>155</v>
      </c>
      <c r="R393" s="7" t="s">
        <v>24</v>
      </c>
      <c r="S393" s="7" t="s">
        <v>204</v>
      </c>
      <c r="T393" s="9" t="s">
        <v>64</v>
      </c>
      <c r="U393" s="12" t="s">
        <v>469</v>
      </c>
      <c r="V393" s="7" t="s">
        <v>409</v>
      </c>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0"/>
      <c r="EX393" s="10"/>
      <c r="EY393" s="10"/>
      <c r="EZ393" s="10"/>
      <c r="FA393" s="10"/>
      <c r="FB393" s="10"/>
      <c r="FC393" s="10"/>
      <c r="FD393" s="10"/>
      <c r="FE393" s="10"/>
      <c r="FF393" s="10"/>
      <c r="FG393" s="10"/>
      <c r="FH393" s="10"/>
      <c r="FI393" s="10"/>
      <c r="FJ393" s="10"/>
      <c r="FK393" s="10"/>
      <c r="FL393" s="10"/>
      <c r="FM393" s="10"/>
      <c r="FN393" s="10"/>
      <c r="FO393" s="10"/>
      <c r="FP393" s="10"/>
      <c r="FQ393" s="10"/>
      <c r="FR393" s="10"/>
      <c r="FS393" s="10"/>
      <c r="FT393" s="10"/>
      <c r="FU393" s="10"/>
      <c r="FV393" s="10"/>
      <c r="FW393" s="10"/>
      <c r="FX393" s="10"/>
      <c r="FY393" s="10"/>
      <c r="FZ393" s="10"/>
      <c r="GA393" s="10"/>
      <c r="GB393" s="10"/>
      <c r="GC393" s="10"/>
      <c r="GD393" s="10"/>
      <c r="GE393" s="10"/>
      <c r="GF393" s="10"/>
      <c r="GG393" s="10"/>
      <c r="GH393" s="10"/>
      <c r="GI393" s="10"/>
      <c r="GJ393" s="10"/>
      <c r="GK393" s="10"/>
      <c r="GL393" s="10"/>
      <c r="GM393" s="10"/>
      <c r="GN393" s="10"/>
      <c r="GO393" s="10"/>
      <c r="GP393" s="10"/>
      <c r="GQ393" s="10"/>
      <c r="GR393" s="10"/>
      <c r="GS393" s="10"/>
      <c r="GT393" s="10"/>
      <c r="GU393" s="10"/>
      <c r="GV393" s="10"/>
      <c r="GW393" s="10"/>
      <c r="GX393" s="10"/>
      <c r="GY393" s="10"/>
      <c r="GZ393" s="10"/>
      <c r="HA393" s="10"/>
      <c r="HB393" s="10"/>
      <c r="HC393" s="10"/>
      <c r="HD393" s="10"/>
      <c r="HE393" s="10"/>
      <c r="HF393" s="10"/>
      <c r="HG393" s="10"/>
      <c r="HH393" s="10"/>
      <c r="HI393" s="10"/>
      <c r="HJ393" s="10"/>
      <c r="HK393" s="10"/>
      <c r="HL393" s="10"/>
      <c r="HM393" s="10"/>
      <c r="HN393" s="10"/>
      <c r="HO393" s="10"/>
      <c r="HP393" s="10"/>
      <c r="HQ393" s="10"/>
      <c r="HR393" s="10"/>
      <c r="HS393" s="10"/>
      <c r="HT393" s="10"/>
      <c r="HU393" s="10"/>
      <c r="HV393" s="10"/>
      <c r="HW393" s="10"/>
      <c r="HX393" s="10"/>
      <c r="HY393" s="10"/>
      <c r="HZ393" s="10"/>
      <c r="IA393" s="10"/>
      <c r="IB393" s="10"/>
      <c r="IC393" s="10"/>
      <c r="ID393" s="10"/>
      <c r="IE393" s="10"/>
      <c r="IF393" s="10"/>
      <c r="IG393" s="10"/>
      <c r="IH393" s="10"/>
      <c r="II393" s="10"/>
      <c r="IJ393" s="10"/>
      <c r="IK393" s="10"/>
      <c r="IL393" s="10"/>
      <c r="IM393" s="10"/>
      <c r="IN393" s="10"/>
      <c r="IO393" s="10"/>
      <c r="IP393" s="10"/>
      <c r="IQ393" s="10"/>
      <c r="IR393" s="10"/>
      <c r="IS393" s="10"/>
      <c r="IT393" s="10"/>
      <c r="IU393" s="10"/>
      <c r="IV393" s="10"/>
      <c r="IW393" s="10"/>
    </row>
    <row r="394" spans="1:257" s="11" customFormat="1" ht="12" customHeight="1" x14ac:dyDescent="0.2">
      <c r="A394" s="7">
        <v>393</v>
      </c>
      <c r="B394" s="7" t="s">
        <v>62</v>
      </c>
      <c r="C394" s="7" t="s">
        <v>62</v>
      </c>
      <c r="D394" s="7" t="s">
        <v>155</v>
      </c>
      <c r="E394" s="20" t="s">
        <v>519</v>
      </c>
      <c r="F394" s="18" t="s">
        <v>22</v>
      </c>
      <c r="G394" s="25">
        <v>1.4878000000000001E-3</v>
      </c>
      <c r="H394" s="25">
        <v>2.9776999999999998E-3</v>
      </c>
      <c r="I394" s="25">
        <v>4.4698999999999997E-3</v>
      </c>
      <c r="J394" s="26">
        <v>60</v>
      </c>
      <c r="K394" s="26"/>
      <c r="L394" s="25"/>
      <c r="M394" s="21"/>
      <c r="N394" s="8"/>
      <c r="O394" s="8"/>
      <c r="P394" s="7" t="s">
        <v>80</v>
      </c>
      <c r="Q394" s="7" t="s">
        <v>89</v>
      </c>
      <c r="R394" s="7" t="s">
        <v>24</v>
      </c>
      <c r="S394" s="7" t="s">
        <v>901</v>
      </c>
      <c r="T394" s="9" t="s">
        <v>64</v>
      </c>
      <c r="U394" s="12" t="s">
        <v>469</v>
      </c>
      <c r="V394" s="7" t="s">
        <v>409</v>
      </c>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0"/>
      <c r="EX394" s="10"/>
      <c r="EY394" s="10"/>
      <c r="EZ394" s="10"/>
      <c r="FA394" s="10"/>
      <c r="FB394" s="10"/>
      <c r="FC394" s="10"/>
      <c r="FD394" s="10"/>
      <c r="FE394" s="10"/>
      <c r="FF394" s="10"/>
      <c r="FG394" s="10"/>
      <c r="FH394" s="10"/>
      <c r="FI394" s="10"/>
      <c r="FJ394" s="10"/>
      <c r="FK394" s="10"/>
      <c r="FL394" s="10"/>
      <c r="FM394" s="10"/>
      <c r="FN394" s="10"/>
      <c r="FO394" s="10"/>
      <c r="FP394" s="10"/>
      <c r="FQ394" s="10"/>
      <c r="FR394" s="10"/>
      <c r="FS394" s="10"/>
      <c r="FT394" s="10"/>
      <c r="FU394" s="10"/>
      <c r="FV394" s="10"/>
      <c r="FW394" s="10"/>
      <c r="FX394" s="10"/>
      <c r="FY394" s="10"/>
      <c r="FZ394" s="10"/>
      <c r="GA394" s="10"/>
      <c r="GB394" s="10"/>
      <c r="GC394" s="10"/>
      <c r="GD394" s="10"/>
      <c r="GE394" s="10"/>
      <c r="GF394" s="10"/>
      <c r="GG394" s="10"/>
      <c r="GH394" s="10"/>
      <c r="GI394" s="10"/>
      <c r="GJ394" s="10"/>
      <c r="GK394" s="10"/>
      <c r="GL394" s="10"/>
      <c r="GM394" s="10"/>
      <c r="GN394" s="10"/>
      <c r="GO394" s="10"/>
      <c r="GP394" s="10"/>
      <c r="GQ394" s="10"/>
      <c r="GR394" s="10"/>
      <c r="GS394" s="10"/>
      <c r="GT394" s="10"/>
      <c r="GU394" s="10"/>
      <c r="GV394" s="10"/>
      <c r="GW394" s="10"/>
      <c r="GX394" s="10"/>
      <c r="GY394" s="10"/>
      <c r="GZ394" s="10"/>
      <c r="HA394" s="10"/>
      <c r="HB394" s="10"/>
      <c r="HC394" s="10"/>
      <c r="HD394" s="10"/>
      <c r="HE394" s="10"/>
      <c r="HF394" s="10"/>
      <c r="HG394" s="10"/>
      <c r="HH394" s="10"/>
      <c r="HI394" s="10"/>
      <c r="HJ394" s="10"/>
      <c r="HK394" s="10"/>
      <c r="HL394" s="10"/>
      <c r="HM394" s="10"/>
      <c r="HN394" s="10"/>
      <c r="HO394" s="10"/>
      <c r="HP394" s="10"/>
      <c r="HQ394" s="10"/>
      <c r="HR394" s="10"/>
      <c r="HS394" s="10"/>
      <c r="HT394" s="10"/>
      <c r="HU394" s="10"/>
      <c r="HV394" s="10"/>
      <c r="HW394" s="10"/>
      <c r="HX394" s="10"/>
      <c r="HY394" s="10"/>
      <c r="HZ394" s="10"/>
      <c r="IA394" s="10"/>
      <c r="IB394" s="10"/>
      <c r="IC394" s="10"/>
      <c r="ID394" s="10"/>
      <c r="IE394" s="10"/>
      <c r="IF394" s="10"/>
      <c r="IG394" s="10"/>
      <c r="IH394" s="10"/>
      <c r="II394" s="10"/>
      <c r="IJ394" s="10"/>
      <c r="IK394" s="10"/>
      <c r="IL394" s="10"/>
      <c r="IM394" s="10"/>
      <c r="IN394" s="10"/>
      <c r="IO394" s="10"/>
      <c r="IP394" s="10"/>
      <c r="IQ394" s="10"/>
      <c r="IR394" s="10"/>
      <c r="IS394" s="10"/>
      <c r="IT394" s="10"/>
      <c r="IU394" s="10"/>
      <c r="IV394" s="10"/>
      <c r="IW394" s="10"/>
    </row>
    <row r="395" spans="1:257" s="11" customFormat="1" ht="12" customHeight="1" x14ac:dyDescent="0.2">
      <c r="A395" s="7">
        <v>394</v>
      </c>
      <c r="B395" s="7" t="s">
        <v>62</v>
      </c>
      <c r="C395" s="7" t="s">
        <v>62</v>
      </c>
      <c r="D395" s="7" t="s">
        <v>155</v>
      </c>
      <c r="E395" s="20" t="s">
        <v>573</v>
      </c>
      <c r="F395" s="18" t="s">
        <v>29</v>
      </c>
      <c r="G395" s="25">
        <v>8.3259999999999996E-4</v>
      </c>
      <c r="H395" s="25">
        <v>1.6659999999999999E-3</v>
      </c>
      <c r="I395" s="25">
        <v>2.5000000000000001E-3</v>
      </c>
      <c r="J395" s="26">
        <v>60</v>
      </c>
      <c r="K395" s="26"/>
      <c r="L395" s="25"/>
      <c r="M395" s="21"/>
      <c r="N395" s="8"/>
      <c r="O395" s="8"/>
      <c r="P395" s="7" t="s">
        <v>23</v>
      </c>
      <c r="Q395" s="7" t="s">
        <v>158</v>
      </c>
      <c r="R395" s="7" t="s">
        <v>24</v>
      </c>
      <c r="S395" s="7" t="s">
        <v>910</v>
      </c>
      <c r="T395" s="9" t="s">
        <v>64</v>
      </c>
      <c r="U395" s="12" t="s">
        <v>469</v>
      </c>
      <c r="V395" s="7" t="s">
        <v>409</v>
      </c>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0"/>
      <c r="EX395" s="10"/>
      <c r="EY395" s="10"/>
      <c r="EZ395" s="10"/>
      <c r="FA395" s="10"/>
      <c r="FB395" s="10"/>
      <c r="FC395" s="10"/>
      <c r="FD395" s="10"/>
      <c r="FE395" s="10"/>
      <c r="FF395" s="10"/>
      <c r="FG395" s="10"/>
      <c r="FH395" s="10"/>
      <c r="FI395" s="10"/>
      <c r="FJ395" s="10"/>
      <c r="FK395" s="10"/>
      <c r="FL395" s="10"/>
      <c r="FM395" s="10"/>
      <c r="FN395" s="10"/>
      <c r="FO395" s="10"/>
      <c r="FP395" s="10"/>
      <c r="FQ395" s="10"/>
      <c r="FR395" s="10"/>
      <c r="FS395" s="10"/>
      <c r="FT395" s="10"/>
      <c r="FU395" s="10"/>
      <c r="FV395" s="10"/>
      <c r="FW395" s="10"/>
      <c r="FX395" s="10"/>
      <c r="FY395" s="10"/>
      <c r="FZ395" s="10"/>
      <c r="GA395" s="10"/>
      <c r="GB395" s="10"/>
      <c r="GC395" s="10"/>
      <c r="GD395" s="10"/>
      <c r="GE395" s="10"/>
      <c r="GF395" s="10"/>
      <c r="GG395" s="10"/>
      <c r="GH395" s="10"/>
      <c r="GI395" s="10"/>
      <c r="GJ395" s="10"/>
      <c r="GK395" s="10"/>
      <c r="GL395" s="10"/>
      <c r="GM395" s="10"/>
      <c r="GN395" s="10"/>
      <c r="GO395" s="10"/>
      <c r="GP395" s="10"/>
      <c r="GQ395" s="10"/>
      <c r="GR395" s="10"/>
      <c r="GS395" s="10"/>
      <c r="GT395" s="10"/>
      <c r="GU395" s="10"/>
      <c r="GV395" s="10"/>
      <c r="GW395" s="10"/>
      <c r="GX395" s="10"/>
      <c r="GY395" s="10"/>
      <c r="GZ395" s="10"/>
      <c r="HA395" s="10"/>
      <c r="HB395" s="10"/>
      <c r="HC395" s="10"/>
      <c r="HD395" s="10"/>
      <c r="HE395" s="10"/>
      <c r="HF395" s="10"/>
      <c r="HG395" s="10"/>
      <c r="HH395" s="10"/>
      <c r="HI395" s="10"/>
      <c r="HJ395" s="10"/>
      <c r="HK395" s="10"/>
      <c r="HL395" s="10"/>
      <c r="HM395" s="10"/>
      <c r="HN395" s="10"/>
      <c r="HO395" s="10"/>
      <c r="HP395" s="10"/>
      <c r="HQ395" s="10"/>
      <c r="HR395" s="10"/>
      <c r="HS395" s="10"/>
      <c r="HT395" s="10"/>
      <c r="HU395" s="10"/>
      <c r="HV395" s="10"/>
      <c r="HW395" s="10"/>
      <c r="HX395" s="10"/>
      <c r="HY395" s="10"/>
      <c r="HZ395" s="10"/>
      <c r="IA395" s="10"/>
      <c r="IB395" s="10"/>
      <c r="IC395" s="10"/>
      <c r="ID395" s="10"/>
      <c r="IE395" s="10"/>
      <c r="IF395" s="10"/>
      <c r="IG395" s="10"/>
      <c r="IH395" s="10"/>
      <c r="II395" s="10"/>
      <c r="IJ395" s="10"/>
      <c r="IK395" s="10"/>
      <c r="IL395" s="10"/>
      <c r="IM395" s="10"/>
      <c r="IN395" s="10"/>
      <c r="IO395" s="10"/>
      <c r="IP395" s="10"/>
      <c r="IQ395" s="10"/>
      <c r="IR395" s="10"/>
      <c r="IS395" s="10"/>
      <c r="IT395" s="10"/>
      <c r="IU395" s="10"/>
      <c r="IV395" s="10"/>
      <c r="IW395" s="10"/>
    </row>
    <row r="396" spans="1:257" s="11" customFormat="1" ht="12" customHeight="1" x14ac:dyDescent="0.2">
      <c r="A396" s="7">
        <v>395</v>
      </c>
      <c r="B396" s="7" t="s">
        <v>62</v>
      </c>
      <c r="C396" s="7" t="s">
        <v>62</v>
      </c>
      <c r="D396" s="7" t="s">
        <v>155</v>
      </c>
      <c r="E396" s="20" t="s">
        <v>723</v>
      </c>
      <c r="F396" s="18" t="s">
        <v>29</v>
      </c>
      <c r="G396" s="25">
        <v>2.5000000000000001E-3</v>
      </c>
      <c r="H396" s="25">
        <v>2.5000000000000001E-3</v>
      </c>
      <c r="I396" s="25">
        <v>2.5000000000000001E-3</v>
      </c>
      <c r="J396" s="26">
        <v>60</v>
      </c>
      <c r="K396" s="26"/>
      <c r="L396" s="25"/>
      <c r="M396" s="21"/>
      <c r="N396" s="8"/>
      <c r="O396" s="8"/>
      <c r="P396" s="7" t="s">
        <v>90</v>
      </c>
      <c r="Q396" s="7" t="s">
        <v>155</v>
      </c>
      <c r="R396" s="7" t="s">
        <v>98</v>
      </c>
      <c r="S396" s="7" t="s">
        <v>205</v>
      </c>
      <c r="T396" s="9" t="s">
        <v>64</v>
      </c>
      <c r="U396" s="12" t="s">
        <v>469</v>
      </c>
      <c r="V396" s="7" t="s">
        <v>409</v>
      </c>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0"/>
      <c r="EX396" s="10"/>
      <c r="EY396" s="10"/>
      <c r="EZ396" s="10"/>
      <c r="FA396" s="10"/>
      <c r="FB396" s="10"/>
      <c r="FC396" s="10"/>
      <c r="FD396" s="10"/>
      <c r="FE396" s="10"/>
      <c r="FF396" s="10"/>
      <c r="FG396" s="10"/>
      <c r="FH396" s="10"/>
      <c r="FI396" s="10"/>
      <c r="FJ396" s="10"/>
      <c r="FK396" s="10"/>
      <c r="FL396" s="10"/>
      <c r="FM396" s="10"/>
      <c r="FN396" s="10"/>
      <c r="FO396" s="10"/>
      <c r="FP396" s="10"/>
      <c r="FQ396" s="10"/>
      <c r="FR396" s="10"/>
      <c r="FS396" s="10"/>
      <c r="FT396" s="10"/>
      <c r="FU396" s="10"/>
      <c r="FV396" s="10"/>
      <c r="FW396" s="10"/>
      <c r="FX396" s="10"/>
      <c r="FY396" s="10"/>
      <c r="FZ396" s="10"/>
      <c r="GA396" s="10"/>
      <c r="GB396" s="10"/>
      <c r="GC396" s="10"/>
      <c r="GD396" s="10"/>
      <c r="GE396" s="10"/>
      <c r="GF396" s="10"/>
      <c r="GG396" s="10"/>
      <c r="GH396" s="10"/>
      <c r="GI396" s="10"/>
      <c r="GJ396" s="10"/>
      <c r="GK396" s="10"/>
      <c r="GL396" s="10"/>
      <c r="GM396" s="10"/>
      <c r="GN396" s="10"/>
      <c r="GO396" s="10"/>
      <c r="GP396" s="10"/>
      <c r="GQ396" s="10"/>
      <c r="GR396" s="10"/>
      <c r="GS396" s="10"/>
      <c r="GT396" s="10"/>
      <c r="GU396" s="10"/>
      <c r="GV396" s="10"/>
      <c r="GW396" s="10"/>
      <c r="GX396" s="10"/>
      <c r="GY396" s="10"/>
      <c r="GZ396" s="10"/>
      <c r="HA396" s="10"/>
      <c r="HB396" s="10"/>
      <c r="HC396" s="10"/>
      <c r="HD396" s="10"/>
      <c r="HE396" s="10"/>
      <c r="HF396" s="10"/>
      <c r="HG396" s="10"/>
      <c r="HH396" s="10"/>
      <c r="HI396" s="10"/>
      <c r="HJ396" s="10"/>
      <c r="HK396" s="10"/>
      <c r="HL396" s="10"/>
      <c r="HM396" s="10"/>
      <c r="HN396" s="10"/>
      <c r="HO396" s="10"/>
      <c r="HP396" s="10"/>
      <c r="HQ396" s="10"/>
      <c r="HR396" s="10"/>
      <c r="HS396" s="10"/>
      <c r="HT396" s="10"/>
      <c r="HU396" s="10"/>
      <c r="HV396" s="10"/>
      <c r="HW396" s="10"/>
      <c r="HX396" s="10"/>
      <c r="HY396" s="10"/>
      <c r="HZ396" s="10"/>
      <c r="IA396" s="10"/>
      <c r="IB396" s="10"/>
      <c r="IC396" s="10"/>
      <c r="ID396" s="10"/>
      <c r="IE396" s="10"/>
      <c r="IF396" s="10"/>
      <c r="IG396" s="10"/>
      <c r="IH396" s="10"/>
      <c r="II396" s="10"/>
      <c r="IJ396" s="10"/>
      <c r="IK396" s="10"/>
      <c r="IL396" s="10"/>
      <c r="IM396" s="10"/>
      <c r="IN396" s="10"/>
      <c r="IO396" s="10"/>
      <c r="IP396" s="10"/>
      <c r="IQ396" s="10"/>
      <c r="IR396" s="10"/>
      <c r="IS396" s="10"/>
      <c r="IT396" s="10"/>
      <c r="IU396" s="10"/>
      <c r="IV396" s="10"/>
      <c r="IW396" s="10"/>
    </row>
    <row r="397" spans="1:257" s="11" customFormat="1" ht="12" customHeight="1" x14ac:dyDescent="0.2">
      <c r="A397" s="7">
        <v>396</v>
      </c>
      <c r="B397" s="7" t="s">
        <v>62</v>
      </c>
      <c r="C397" s="7" t="s">
        <v>62</v>
      </c>
      <c r="D397" s="7" t="s">
        <v>155</v>
      </c>
      <c r="E397" s="20" t="s">
        <v>506</v>
      </c>
      <c r="F397" s="18" t="s">
        <v>29</v>
      </c>
      <c r="G397" s="25"/>
      <c r="H397" s="25"/>
      <c r="I397" s="25"/>
      <c r="J397" s="26">
        <v>25</v>
      </c>
      <c r="K397" s="26"/>
      <c r="L397" s="25"/>
      <c r="M397" s="21"/>
      <c r="N397" s="8"/>
      <c r="O397" s="8"/>
      <c r="P397" s="7" t="s">
        <v>90</v>
      </c>
      <c r="Q397" s="7" t="s">
        <v>155</v>
      </c>
      <c r="R397" s="7" t="s">
        <v>98</v>
      </c>
      <c r="S397" s="7" t="s">
        <v>205</v>
      </c>
      <c r="T397" s="9" t="s">
        <v>64</v>
      </c>
      <c r="U397" s="12" t="s">
        <v>469</v>
      </c>
      <c r="V397" s="7" t="s">
        <v>409</v>
      </c>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0"/>
      <c r="EX397" s="10"/>
      <c r="EY397" s="10"/>
      <c r="EZ397" s="10"/>
      <c r="FA397" s="10"/>
      <c r="FB397" s="10"/>
      <c r="FC397" s="10"/>
      <c r="FD397" s="10"/>
      <c r="FE397" s="10"/>
      <c r="FF397" s="10"/>
      <c r="FG397" s="10"/>
      <c r="FH397" s="10"/>
      <c r="FI397" s="10"/>
      <c r="FJ397" s="10"/>
      <c r="FK397" s="10"/>
      <c r="FL397" s="10"/>
      <c r="FM397" s="10"/>
      <c r="FN397" s="10"/>
      <c r="FO397" s="10"/>
      <c r="FP397" s="10"/>
      <c r="FQ397" s="10"/>
      <c r="FR397" s="10"/>
      <c r="FS397" s="10"/>
      <c r="FT397" s="10"/>
      <c r="FU397" s="10"/>
      <c r="FV397" s="10"/>
      <c r="FW397" s="10"/>
      <c r="FX397" s="10"/>
      <c r="FY397" s="10"/>
      <c r="FZ397" s="10"/>
      <c r="GA397" s="10"/>
      <c r="GB397" s="10"/>
      <c r="GC397" s="10"/>
      <c r="GD397" s="10"/>
      <c r="GE397" s="10"/>
      <c r="GF397" s="10"/>
      <c r="GG397" s="10"/>
      <c r="GH397" s="10"/>
      <c r="GI397" s="10"/>
      <c r="GJ397" s="10"/>
      <c r="GK397" s="10"/>
      <c r="GL397" s="10"/>
      <c r="GM397" s="10"/>
      <c r="GN397" s="10"/>
      <c r="GO397" s="10"/>
      <c r="GP397" s="10"/>
      <c r="GQ397" s="10"/>
      <c r="GR397" s="10"/>
      <c r="GS397" s="10"/>
      <c r="GT397" s="10"/>
      <c r="GU397" s="10"/>
      <c r="GV397" s="10"/>
      <c r="GW397" s="10"/>
      <c r="GX397" s="10"/>
      <c r="GY397" s="10"/>
      <c r="GZ397" s="10"/>
      <c r="HA397" s="10"/>
      <c r="HB397" s="10"/>
      <c r="HC397" s="10"/>
      <c r="HD397" s="10"/>
      <c r="HE397" s="10"/>
      <c r="HF397" s="10"/>
      <c r="HG397" s="10"/>
      <c r="HH397" s="10"/>
      <c r="HI397" s="10"/>
      <c r="HJ397" s="10"/>
      <c r="HK397" s="10"/>
      <c r="HL397" s="10"/>
      <c r="HM397" s="10"/>
      <c r="HN397" s="10"/>
      <c r="HO397" s="10"/>
      <c r="HP397" s="10"/>
      <c r="HQ397" s="10"/>
      <c r="HR397" s="10"/>
      <c r="HS397" s="10"/>
      <c r="HT397" s="10"/>
      <c r="HU397" s="10"/>
      <c r="HV397" s="10"/>
      <c r="HW397" s="10"/>
      <c r="HX397" s="10"/>
      <c r="HY397" s="10"/>
      <c r="HZ397" s="10"/>
      <c r="IA397" s="10"/>
      <c r="IB397" s="10"/>
      <c r="IC397" s="10"/>
      <c r="ID397" s="10"/>
      <c r="IE397" s="10"/>
      <c r="IF397" s="10"/>
      <c r="IG397" s="10"/>
      <c r="IH397" s="10"/>
      <c r="II397" s="10"/>
      <c r="IJ397" s="10"/>
      <c r="IK397" s="10"/>
      <c r="IL397" s="10"/>
      <c r="IM397" s="10"/>
      <c r="IN397" s="10"/>
      <c r="IO397" s="10"/>
      <c r="IP397" s="10"/>
      <c r="IQ397" s="10"/>
      <c r="IR397" s="10"/>
      <c r="IS397" s="10"/>
      <c r="IT397" s="10"/>
      <c r="IU397" s="10"/>
      <c r="IV397" s="10"/>
      <c r="IW397" s="10"/>
    </row>
    <row r="398" spans="1:257" s="11" customFormat="1" ht="12" customHeight="1" x14ac:dyDescent="0.2">
      <c r="A398" s="7">
        <v>397</v>
      </c>
      <c r="B398" s="7" t="s">
        <v>62</v>
      </c>
      <c r="C398" s="7" t="s">
        <v>62</v>
      </c>
      <c r="D398" s="7" t="s">
        <v>155</v>
      </c>
      <c r="E398" s="20" t="s">
        <v>623</v>
      </c>
      <c r="F398" s="18" t="s">
        <v>29</v>
      </c>
      <c r="G398" s="25"/>
      <c r="H398" s="25"/>
      <c r="I398" s="25"/>
      <c r="J398" s="26">
        <v>10</v>
      </c>
      <c r="K398" s="26"/>
      <c r="L398" s="25"/>
      <c r="M398" s="21"/>
      <c r="N398" s="8"/>
      <c r="O398" s="8"/>
      <c r="P398" s="7" t="s">
        <v>90</v>
      </c>
      <c r="Q398" s="7" t="s">
        <v>155</v>
      </c>
      <c r="R398" s="7" t="s">
        <v>98</v>
      </c>
      <c r="S398" s="7" t="s">
        <v>205</v>
      </c>
      <c r="T398" s="9" t="s">
        <v>64</v>
      </c>
      <c r="U398" s="12" t="s">
        <v>469</v>
      </c>
      <c r="V398" s="7" t="s">
        <v>409</v>
      </c>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0"/>
      <c r="EU398" s="10"/>
      <c r="EV398" s="10"/>
      <c r="EW398" s="10"/>
      <c r="EX398" s="10"/>
      <c r="EY398" s="10"/>
      <c r="EZ398" s="10"/>
      <c r="FA398" s="10"/>
      <c r="FB398" s="10"/>
      <c r="FC398" s="10"/>
      <c r="FD398" s="10"/>
      <c r="FE398" s="10"/>
      <c r="FF398" s="10"/>
      <c r="FG398" s="10"/>
      <c r="FH398" s="10"/>
      <c r="FI398" s="10"/>
      <c r="FJ398" s="10"/>
      <c r="FK398" s="10"/>
      <c r="FL398" s="10"/>
      <c r="FM398" s="10"/>
      <c r="FN398" s="10"/>
      <c r="FO398" s="10"/>
      <c r="FP398" s="10"/>
      <c r="FQ398" s="10"/>
      <c r="FR398" s="10"/>
      <c r="FS398" s="10"/>
      <c r="FT398" s="10"/>
      <c r="FU398" s="10"/>
      <c r="FV398" s="10"/>
      <c r="FW398" s="10"/>
      <c r="FX398" s="10"/>
      <c r="FY398" s="10"/>
      <c r="FZ398" s="10"/>
      <c r="GA398" s="10"/>
      <c r="GB398" s="10"/>
      <c r="GC398" s="10"/>
      <c r="GD398" s="10"/>
      <c r="GE398" s="10"/>
      <c r="GF398" s="10"/>
      <c r="GG398" s="10"/>
      <c r="GH398" s="10"/>
      <c r="GI398" s="10"/>
      <c r="GJ398" s="10"/>
      <c r="GK398" s="10"/>
      <c r="GL398" s="10"/>
      <c r="GM398" s="10"/>
      <c r="GN398" s="10"/>
      <c r="GO398" s="10"/>
      <c r="GP398" s="10"/>
      <c r="GQ398" s="10"/>
      <c r="GR398" s="10"/>
      <c r="GS398" s="10"/>
      <c r="GT398" s="10"/>
      <c r="GU398" s="10"/>
      <c r="GV398" s="10"/>
      <c r="GW398" s="10"/>
      <c r="GX398" s="10"/>
      <c r="GY398" s="10"/>
      <c r="GZ398" s="10"/>
      <c r="HA398" s="10"/>
      <c r="HB398" s="10"/>
      <c r="HC398" s="10"/>
      <c r="HD398" s="10"/>
      <c r="HE398" s="10"/>
      <c r="HF398" s="10"/>
      <c r="HG398" s="10"/>
      <c r="HH398" s="10"/>
      <c r="HI398" s="10"/>
      <c r="HJ398" s="10"/>
      <c r="HK398" s="10"/>
      <c r="HL398" s="10"/>
      <c r="HM398" s="10"/>
      <c r="HN398" s="10"/>
      <c r="HO398" s="10"/>
      <c r="HP398" s="10"/>
      <c r="HQ398" s="10"/>
      <c r="HR398" s="10"/>
      <c r="HS398" s="10"/>
      <c r="HT398" s="10"/>
      <c r="HU398" s="10"/>
      <c r="HV398" s="10"/>
      <c r="HW398" s="10"/>
      <c r="HX398" s="10"/>
      <c r="HY398" s="10"/>
      <c r="HZ398" s="10"/>
      <c r="IA398" s="10"/>
      <c r="IB398" s="10"/>
      <c r="IC398" s="10"/>
      <c r="ID398" s="10"/>
      <c r="IE398" s="10"/>
      <c r="IF398" s="10"/>
      <c r="IG398" s="10"/>
      <c r="IH398" s="10"/>
      <c r="II398" s="10"/>
      <c r="IJ398" s="10"/>
      <c r="IK398" s="10"/>
      <c r="IL398" s="10"/>
      <c r="IM398" s="10"/>
      <c r="IN398" s="10"/>
      <c r="IO398" s="10"/>
      <c r="IP398" s="10"/>
      <c r="IQ398" s="10"/>
      <c r="IR398" s="10"/>
      <c r="IS398" s="10"/>
      <c r="IT398" s="10"/>
      <c r="IU398" s="10"/>
      <c r="IV398" s="10"/>
      <c r="IW398" s="10"/>
    </row>
    <row r="399" spans="1:257" s="11" customFormat="1" ht="12" customHeight="1" x14ac:dyDescent="0.2">
      <c r="A399" s="7">
        <v>398</v>
      </c>
      <c r="B399" s="7" t="s">
        <v>62</v>
      </c>
      <c r="C399" s="7" t="s">
        <v>62</v>
      </c>
      <c r="D399" s="7" t="s">
        <v>155</v>
      </c>
      <c r="E399" s="20" t="s">
        <v>724</v>
      </c>
      <c r="F399" s="18" t="s">
        <v>29</v>
      </c>
      <c r="G399" s="25">
        <v>2.5000000000000001E-3</v>
      </c>
      <c r="H399" s="25">
        <v>2.5000000000000001E-3</v>
      </c>
      <c r="I399" s="25">
        <v>2.5000000000000001E-3</v>
      </c>
      <c r="J399" s="26">
        <v>60</v>
      </c>
      <c r="K399" s="26"/>
      <c r="L399" s="25"/>
      <c r="M399" s="21"/>
      <c r="N399" s="8"/>
      <c r="O399" s="8"/>
      <c r="P399" s="7" t="s">
        <v>23</v>
      </c>
      <c r="Q399" s="7" t="s">
        <v>158</v>
      </c>
      <c r="R399" s="7" t="s">
        <v>159</v>
      </c>
      <c r="S399" s="7" t="s">
        <v>27</v>
      </c>
      <c r="T399" s="9" t="s">
        <v>64</v>
      </c>
      <c r="U399" s="12" t="s">
        <v>469</v>
      </c>
      <c r="V399" s="7" t="s">
        <v>409</v>
      </c>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0"/>
      <c r="EX399" s="10"/>
      <c r="EY399" s="10"/>
      <c r="EZ399" s="10"/>
      <c r="FA399" s="10"/>
      <c r="FB399" s="10"/>
      <c r="FC399" s="10"/>
      <c r="FD399" s="10"/>
      <c r="FE399" s="10"/>
      <c r="FF399" s="10"/>
      <c r="FG399" s="10"/>
      <c r="FH399" s="10"/>
      <c r="FI399" s="10"/>
      <c r="FJ399" s="10"/>
      <c r="FK399" s="10"/>
      <c r="FL399" s="10"/>
      <c r="FM399" s="10"/>
      <c r="FN399" s="10"/>
      <c r="FO399" s="10"/>
      <c r="FP399" s="10"/>
      <c r="FQ399" s="10"/>
      <c r="FR399" s="10"/>
      <c r="FS399" s="10"/>
      <c r="FT399" s="10"/>
      <c r="FU399" s="10"/>
      <c r="FV399" s="10"/>
      <c r="FW399" s="10"/>
      <c r="FX399" s="10"/>
      <c r="FY399" s="10"/>
      <c r="FZ399" s="10"/>
      <c r="GA399" s="10"/>
      <c r="GB399" s="10"/>
      <c r="GC399" s="10"/>
      <c r="GD399" s="10"/>
      <c r="GE399" s="10"/>
      <c r="GF399" s="10"/>
      <c r="GG399" s="10"/>
      <c r="GH399" s="10"/>
      <c r="GI399" s="10"/>
      <c r="GJ399" s="10"/>
      <c r="GK399" s="10"/>
      <c r="GL399" s="10"/>
      <c r="GM399" s="10"/>
      <c r="GN399" s="10"/>
      <c r="GO399" s="10"/>
      <c r="GP399" s="10"/>
      <c r="GQ399" s="10"/>
      <c r="GR399" s="10"/>
      <c r="GS399" s="10"/>
      <c r="GT399" s="10"/>
      <c r="GU399" s="10"/>
      <c r="GV399" s="10"/>
      <c r="GW399" s="10"/>
      <c r="GX399" s="10"/>
      <c r="GY399" s="10"/>
      <c r="GZ399" s="10"/>
      <c r="HA399" s="10"/>
      <c r="HB399" s="10"/>
      <c r="HC399" s="10"/>
      <c r="HD399" s="10"/>
      <c r="HE399" s="10"/>
      <c r="HF399" s="10"/>
      <c r="HG399" s="10"/>
      <c r="HH399" s="10"/>
      <c r="HI399" s="10"/>
      <c r="HJ399" s="10"/>
      <c r="HK399" s="10"/>
      <c r="HL399" s="10"/>
      <c r="HM399" s="10"/>
      <c r="HN399" s="10"/>
      <c r="HO399" s="10"/>
      <c r="HP399" s="10"/>
      <c r="HQ399" s="10"/>
      <c r="HR399" s="10"/>
      <c r="HS399" s="10"/>
      <c r="HT399" s="10"/>
      <c r="HU399" s="10"/>
      <c r="HV399" s="10"/>
      <c r="HW399" s="10"/>
      <c r="HX399" s="10"/>
      <c r="HY399" s="10"/>
      <c r="HZ399" s="10"/>
      <c r="IA399" s="10"/>
      <c r="IB399" s="10"/>
      <c r="IC399" s="10"/>
      <c r="ID399" s="10"/>
      <c r="IE399" s="10"/>
      <c r="IF399" s="10"/>
      <c r="IG399" s="10"/>
      <c r="IH399" s="10"/>
      <c r="II399" s="10"/>
      <c r="IJ399" s="10"/>
      <c r="IK399" s="10"/>
      <c r="IL399" s="10"/>
      <c r="IM399" s="10"/>
      <c r="IN399" s="10"/>
      <c r="IO399" s="10"/>
      <c r="IP399" s="10"/>
      <c r="IQ399" s="10"/>
      <c r="IR399" s="10"/>
      <c r="IS399" s="10"/>
      <c r="IT399" s="10"/>
      <c r="IU399" s="10"/>
      <c r="IV399" s="10"/>
      <c r="IW399" s="10"/>
    </row>
    <row r="400" spans="1:257" s="11" customFormat="1" ht="12" customHeight="1" x14ac:dyDescent="0.2">
      <c r="A400" s="7">
        <v>399</v>
      </c>
      <c r="B400" s="7" t="s">
        <v>62</v>
      </c>
      <c r="C400" s="7" t="s">
        <v>62</v>
      </c>
      <c r="D400" s="7" t="s">
        <v>155</v>
      </c>
      <c r="E400" s="20" t="s">
        <v>506</v>
      </c>
      <c r="F400" s="18" t="s">
        <v>29</v>
      </c>
      <c r="G400" s="25"/>
      <c r="H400" s="25"/>
      <c r="I400" s="25"/>
      <c r="J400" s="26">
        <v>25</v>
      </c>
      <c r="K400" s="26"/>
      <c r="L400" s="25"/>
      <c r="M400" s="21"/>
      <c r="N400" s="8"/>
      <c r="O400" s="8"/>
      <c r="P400" s="7" t="s">
        <v>23</v>
      </c>
      <c r="Q400" s="7" t="s">
        <v>158</v>
      </c>
      <c r="R400" s="7" t="s">
        <v>159</v>
      </c>
      <c r="S400" s="7" t="s">
        <v>27</v>
      </c>
      <c r="T400" s="9" t="s">
        <v>64</v>
      </c>
      <c r="U400" s="12" t="s">
        <v>469</v>
      </c>
      <c r="V400" s="7" t="s">
        <v>409</v>
      </c>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0"/>
      <c r="EX400" s="10"/>
      <c r="EY400" s="10"/>
      <c r="EZ400" s="10"/>
      <c r="FA400" s="10"/>
      <c r="FB400" s="10"/>
      <c r="FC400" s="10"/>
      <c r="FD400" s="10"/>
      <c r="FE400" s="10"/>
      <c r="FF400" s="10"/>
      <c r="FG400" s="10"/>
      <c r="FH400" s="10"/>
      <c r="FI400" s="10"/>
      <c r="FJ400" s="10"/>
      <c r="FK400" s="10"/>
      <c r="FL400" s="10"/>
      <c r="FM400" s="10"/>
      <c r="FN400" s="10"/>
      <c r="FO400" s="10"/>
      <c r="FP400" s="10"/>
      <c r="FQ400" s="10"/>
      <c r="FR400" s="10"/>
      <c r="FS400" s="10"/>
      <c r="FT400" s="10"/>
      <c r="FU400" s="10"/>
      <c r="FV400" s="10"/>
      <c r="FW400" s="10"/>
      <c r="FX400" s="10"/>
      <c r="FY400" s="10"/>
      <c r="FZ400" s="10"/>
      <c r="GA400" s="10"/>
      <c r="GB400" s="10"/>
      <c r="GC400" s="10"/>
      <c r="GD400" s="10"/>
      <c r="GE400" s="10"/>
      <c r="GF400" s="10"/>
      <c r="GG400" s="10"/>
      <c r="GH400" s="10"/>
      <c r="GI400" s="10"/>
      <c r="GJ400" s="10"/>
      <c r="GK400" s="10"/>
      <c r="GL400" s="10"/>
      <c r="GM400" s="10"/>
      <c r="GN400" s="10"/>
      <c r="GO400" s="10"/>
      <c r="GP400" s="10"/>
      <c r="GQ400" s="10"/>
      <c r="GR400" s="10"/>
      <c r="GS400" s="10"/>
      <c r="GT400" s="10"/>
      <c r="GU400" s="10"/>
      <c r="GV400" s="10"/>
      <c r="GW400" s="10"/>
      <c r="GX400" s="10"/>
      <c r="GY400" s="10"/>
      <c r="GZ400" s="10"/>
      <c r="HA400" s="10"/>
      <c r="HB400" s="10"/>
      <c r="HC400" s="10"/>
      <c r="HD400" s="10"/>
      <c r="HE400" s="10"/>
      <c r="HF400" s="10"/>
      <c r="HG400" s="10"/>
      <c r="HH400" s="10"/>
      <c r="HI400" s="10"/>
      <c r="HJ400" s="10"/>
      <c r="HK400" s="10"/>
      <c r="HL400" s="10"/>
      <c r="HM400" s="10"/>
      <c r="HN400" s="10"/>
      <c r="HO400" s="10"/>
      <c r="HP400" s="10"/>
      <c r="HQ400" s="10"/>
      <c r="HR400" s="10"/>
      <c r="HS400" s="10"/>
      <c r="HT400" s="10"/>
      <c r="HU400" s="10"/>
      <c r="HV400" s="10"/>
      <c r="HW400" s="10"/>
      <c r="HX400" s="10"/>
      <c r="HY400" s="10"/>
      <c r="HZ400" s="10"/>
      <c r="IA400" s="10"/>
      <c r="IB400" s="10"/>
      <c r="IC400" s="10"/>
      <c r="ID400" s="10"/>
      <c r="IE400" s="10"/>
      <c r="IF400" s="10"/>
      <c r="IG400" s="10"/>
      <c r="IH400" s="10"/>
      <c r="II400" s="10"/>
      <c r="IJ400" s="10"/>
      <c r="IK400" s="10"/>
      <c r="IL400" s="10"/>
      <c r="IM400" s="10"/>
      <c r="IN400" s="10"/>
      <c r="IO400" s="10"/>
      <c r="IP400" s="10"/>
      <c r="IQ400" s="10"/>
      <c r="IR400" s="10"/>
      <c r="IS400" s="10"/>
      <c r="IT400" s="10"/>
      <c r="IU400" s="10"/>
      <c r="IV400" s="10"/>
      <c r="IW400" s="10"/>
    </row>
    <row r="401" spans="1:257" s="11" customFormat="1" ht="12" customHeight="1" x14ac:dyDescent="0.2">
      <c r="A401" s="7">
        <v>400</v>
      </c>
      <c r="B401" s="7" t="s">
        <v>62</v>
      </c>
      <c r="C401" s="7" t="s">
        <v>62</v>
      </c>
      <c r="D401" s="7" t="s">
        <v>155</v>
      </c>
      <c r="E401" s="20" t="s">
        <v>623</v>
      </c>
      <c r="F401" s="18" t="s">
        <v>29</v>
      </c>
      <c r="G401" s="25"/>
      <c r="H401" s="25"/>
      <c r="I401" s="25"/>
      <c r="J401" s="26">
        <v>10</v>
      </c>
      <c r="K401" s="26"/>
      <c r="L401" s="25"/>
      <c r="M401" s="21"/>
      <c r="N401" s="8"/>
      <c r="O401" s="8"/>
      <c r="P401" s="7" t="s">
        <v>23</v>
      </c>
      <c r="Q401" s="7" t="s">
        <v>158</v>
      </c>
      <c r="R401" s="7" t="s">
        <v>159</v>
      </c>
      <c r="S401" s="7" t="s">
        <v>27</v>
      </c>
      <c r="T401" s="9" t="s">
        <v>64</v>
      </c>
      <c r="U401" s="12" t="s">
        <v>469</v>
      </c>
      <c r="V401" s="7" t="s">
        <v>409</v>
      </c>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c r="DK401" s="10"/>
      <c r="DL401" s="10"/>
      <c r="DM401" s="10"/>
      <c r="DN401" s="10"/>
      <c r="DO401" s="10"/>
      <c r="DP401" s="10"/>
      <c r="DQ401" s="10"/>
      <c r="DR401" s="10"/>
      <c r="DS401" s="10"/>
      <c r="DT401" s="10"/>
      <c r="DU401" s="10"/>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0"/>
      <c r="EX401" s="10"/>
      <c r="EY401" s="10"/>
      <c r="EZ401" s="10"/>
      <c r="FA401" s="10"/>
      <c r="FB401" s="10"/>
      <c r="FC401" s="10"/>
      <c r="FD401" s="10"/>
      <c r="FE401" s="10"/>
      <c r="FF401" s="10"/>
      <c r="FG401" s="10"/>
      <c r="FH401" s="10"/>
      <c r="FI401" s="10"/>
      <c r="FJ401" s="10"/>
      <c r="FK401" s="10"/>
      <c r="FL401" s="10"/>
      <c r="FM401" s="10"/>
      <c r="FN401" s="10"/>
      <c r="FO401" s="10"/>
      <c r="FP401" s="10"/>
      <c r="FQ401" s="10"/>
      <c r="FR401" s="10"/>
      <c r="FS401" s="10"/>
      <c r="FT401" s="10"/>
      <c r="FU401" s="10"/>
      <c r="FV401" s="10"/>
      <c r="FW401" s="10"/>
      <c r="FX401" s="10"/>
      <c r="FY401" s="10"/>
      <c r="FZ401" s="10"/>
      <c r="GA401" s="10"/>
      <c r="GB401" s="10"/>
      <c r="GC401" s="10"/>
      <c r="GD401" s="10"/>
      <c r="GE401" s="10"/>
      <c r="GF401" s="10"/>
      <c r="GG401" s="10"/>
      <c r="GH401" s="10"/>
      <c r="GI401" s="10"/>
      <c r="GJ401" s="10"/>
      <c r="GK401" s="10"/>
      <c r="GL401" s="10"/>
      <c r="GM401" s="10"/>
      <c r="GN401" s="10"/>
      <c r="GO401" s="10"/>
      <c r="GP401" s="10"/>
      <c r="GQ401" s="10"/>
      <c r="GR401" s="10"/>
      <c r="GS401" s="10"/>
      <c r="GT401" s="10"/>
      <c r="GU401" s="10"/>
      <c r="GV401" s="10"/>
      <c r="GW401" s="10"/>
      <c r="GX401" s="10"/>
      <c r="GY401" s="10"/>
      <c r="GZ401" s="10"/>
      <c r="HA401" s="10"/>
      <c r="HB401" s="10"/>
      <c r="HC401" s="10"/>
      <c r="HD401" s="10"/>
      <c r="HE401" s="10"/>
      <c r="HF401" s="10"/>
      <c r="HG401" s="10"/>
      <c r="HH401" s="10"/>
      <c r="HI401" s="10"/>
      <c r="HJ401" s="10"/>
      <c r="HK401" s="10"/>
      <c r="HL401" s="10"/>
      <c r="HM401" s="10"/>
      <c r="HN401" s="10"/>
      <c r="HO401" s="10"/>
      <c r="HP401" s="10"/>
      <c r="HQ401" s="10"/>
      <c r="HR401" s="10"/>
      <c r="HS401" s="10"/>
      <c r="HT401" s="10"/>
      <c r="HU401" s="10"/>
      <c r="HV401" s="10"/>
      <c r="HW401" s="10"/>
      <c r="HX401" s="10"/>
      <c r="HY401" s="10"/>
      <c r="HZ401" s="10"/>
      <c r="IA401" s="10"/>
      <c r="IB401" s="10"/>
      <c r="IC401" s="10"/>
      <c r="ID401" s="10"/>
      <c r="IE401" s="10"/>
      <c r="IF401" s="10"/>
      <c r="IG401" s="10"/>
      <c r="IH401" s="10"/>
      <c r="II401" s="10"/>
      <c r="IJ401" s="10"/>
      <c r="IK401" s="10"/>
      <c r="IL401" s="10"/>
      <c r="IM401" s="10"/>
      <c r="IN401" s="10"/>
      <c r="IO401" s="10"/>
      <c r="IP401" s="10"/>
      <c r="IQ401" s="10"/>
      <c r="IR401" s="10"/>
      <c r="IS401" s="10"/>
      <c r="IT401" s="10"/>
      <c r="IU401" s="10"/>
      <c r="IV401" s="10"/>
      <c r="IW401" s="10"/>
    </row>
    <row r="402" spans="1:257" s="11" customFormat="1" ht="12" customHeight="1" x14ac:dyDescent="0.2">
      <c r="A402" s="7">
        <v>401</v>
      </c>
      <c r="B402" s="7" t="s">
        <v>62</v>
      </c>
      <c r="C402" s="7" t="s">
        <v>62</v>
      </c>
      <c r="D402" s="7" t="s">
        <v>155</v>
      </c>
      <c r="E402" s="20" t="s">
        <v>734</v>
      </c>
      <c r="F402" s="18" t="s">
        <v>29</v>
      </c>
      <c r="G402" s="25"/>
      <c r="H402" s="25"/>
      <c r="I402" s="25"/>
      <c r="J402" s="26">
        <v>40</v>
      </c>
      <c r="K402" s="26"/>
      <c r="L402" s="25"/>
      <c r="M402" s="21"/>
      <c r="N402" s="8"/>
      <c r="O402" s="8"/>
      <c r="P402" s="7" t="s">
        <v>23</v>
      </c>
      <c r="Q402" s="7" t="s">
        <v>189</v>
      </c>
      <c r="R402" s="7" t="s">
        <v>24</v>
      </c>
      <c r="S402" s="7" t="s">
        <v>206</v>
      </c>
      <c r="T402" s="9" t="s">
        <v>64</v>
      </c>
      <c r="U402" s="12" t="s">
        <v>469</v>
      </c>
      <c r="V402" s="7" t="s">
        <v>409</v>
      </c>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0"/>
      <c r="EU402" s="10"/>
      <c r="EV402" s="10"/>
      <c r="EW402" s="10"/>
      <c r="EX402" s="10"/>
      <c r="EY402" s="10"/>
      <c r="EZ402" s="10"/>
      <c r="FA402" s="10"/>
      <c r="FB402" s="10"/>
      <c r="FC402" s="10"/>
      <c r="FD402" s="10"/>
      <c r="FE402" s="10"/>
      <c r="FF402" s="10"/>
      <c r="FG402" s="10"/>
      <c r="FH402" s="10"/>
      <c r="FI402" s="10"/>
      <c r="FJ402" s="10"/>
      <c r="FK402" s="10"/>
      <c r="FL402" s="10"/>
      <c r="FM402" s="10"/>
      <c r="FN402" s="10"/>
      <c r="FO402" s="10"/>
      <c r="FP402" s="10"/>
      <c r="FQ402" s="10"/>
      <c r="FR402" s="10"/>
      <c r="FS402" s="10"/>
      <c r="FT402" s="10"/>
      <c r="FU402" s="10"/>
      <c r="FV402" s="10"/>
      <c r="FW402" s="10"/>
      <c r="FX402" s="10"/>
      <c r="FY402" s="10"/>
      <c r="FZ402" s="10"/>
      <c r="GA402" s="10"/>
      <c r="GB402" s="10"/>
      <c r="GC402" s="10"/>
      <c r="GD402" s="10"/>
      <c r="GE402" s="10"/>
      <c r="GF402" s="10"/>
      <c r="GG402" s="10"/>
      <c r="GH402" s="10"/>
      <c r="GI402" s="10"/>
      <c r="GJ402" s="10"/>
      <c r="GK402" s="10"/>
      <c r="GL402" s="10"/>
      <c r="GM402" s="10"/>
      <c r="GN402" s="10"/>
      <c r="GO402" s="10"/>
      <c r="GP402" s="10"/>
      <c r="GQ402" s="10"/>
      <c r="GR402" s="10"/>
      <c r="GS402" s="10"/>
      <c r="GT402" s="10"/>
      <c r="GU402" s="10"/>
      <c r="GV402" s="10"/>
      <c r="GW402" s="10"/>
      <c r="GX402" s="10"/>
      <c r="GY402" s="10"/>
      <c r="GZ402" s="10"/>
      <c r="HA402" s="10"/>
      <c r="HB402" s="10"/>
      <c r="HC402" s="10"/>
      <c r="HD402" s="10"/>
      <c r="HE402" s="10"/>
      <c r="HF402" s="10"/>
      <c r="HG402" s="10"/>
      <c r="HH402" s="10"/>
      <c r="HI402" s="10"/>
      <c r="HJ402" s="10"/>
      <c r="HK402" s="10"/>
      <c r="HL402" s="10"/>
      <c r="HM402" s="10"/>
      <c r="HN402" s="10"/>
      <c r="HO402" s="10"/>
      <c r="HP402" s="10"/>
      <c r="HQ402" s="10"/>
      <c r="HR402" s="10"/>
      <c r="HS402" s="10"/>
      <c r="HT402" s="10"/>
      <c r="HU402" s="10"/>
      <c r="HV402" s="10"/>
      <c r="HW402" s="10"/>
      <c r="HX402" s="10"/>
      <c r="HY402" s="10"/>
      <c r="HZ402" s="10"/>
      <c r="IA402" s="10"/>
      <c r="IB402" s="10"/>
      <c r="IC402" s="10"/>
      <c r="ID402" s="10"/>
      <c r="IE402" s="10"/>
      <c r="IF402" s="10"/>
      <c r="IG402" s="10"/>
      <c r="IH402" s="10"/>
      <c r="II402" s="10"/>
      <c r="IJ402" s="10"/>
      <c r="IK402" s="10"/>
      <c r="IL402" s="10"/>
      <c r="IM402" s="10"/>
      <c r="IN402" s="10"/>
      <c r="IO402" s="10"/>
      <c r="IP402" s="10"/>
      <c r="IQ402" s="10"/>
      <c r="IR402" s="10"/>
      <c r="IS402" s="10"/>
      <c r="IT402" s="10"/>
      <c r="IU402" s="10"/>
      <c r="IV402" s="10"/>
      <c r="IW402" s="10"/>
    </row>
    <row r="403" spans="1:257" s="11" customFormat="1" ht="12" customHeight="1" x14ac:dyDescent="0.2">
      <c r="A403" s="7">
        <v>402</v>
      </c>
      <c r="B403" s="7" t="s">
        <v>62</v>
      </c>
      <c r="C403" s="7" t="s">
        <v>62</v>
      </c>
      <c r="D403" s="7" t="s">
        <v>155</v>
      </c>
      <c r="E403" s="20" t="s">
        <v>506</v>
      </c>
      <c r="F403" s="18" t="s">
        <v>29</v>
      </c>
      <c r="G403" s="25"/>
      <c r="H403" s="25"/>
      <c r="I403" s="25"/>
      <c r="J403" s="26">
        <v>25</v>
      </c>
      <c r="K403" s="26"/>
      <c r="L403" s="25"/>
      <c r="M403" s="21"/>
      <c r="N403" s="8"/>
      <c r="O403" s="8"/>
      <c r="P403" s="7" t="s">
        <v>23</v>
      </c>
      <c r="Q403" s="7" t="s">
        <v>189</v>
      </c>
      <c r="R403" s="7" t="s">
        <v>24</v>
      </c>
      <c r="S403" s="7" t="s">
        <v>206</v>
      </c>
      <c r="T403" s="9" t="s">
        <v>64</v>
      </c>
      <c r="U403" s="12" t="s">
        <v>469</v>
      </c>
      <c r="V403" s="7" t="s">
        <v>409</v>
      </c>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c r="DX403" s="10"/>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0"/>
      <c r="EX403" s="10"/>
      <c r="EY403" s="10"/>
      <c r="EZ403" s="10"/>
      <c r="FA403" s="10"/>
      <c r="FB403" s="10"/>
      <c r="FC403" s="10"/>
      <c r="FD403" s="10"/>
      <c r="FE403" s="10"/>
      <c r="FF403" s="10"/>
      <c r="FG403" s="10"/>
      <c r="FH403" s="10"/>
      <c r="FI403" s="10"/>
      <c r="FJ403" s="10"/>
      <c r="FK403" s="10"/>
      <c r="FL403" s="10"/>
      <c r="FM403" s="10"/>
      <c r="FN403" s="10"/>
      <c r="FO403" s="10"/>
      <c r="FP403" s="10"/>
      <c r="FQ403" s="10"/>
      <c r="FR403" s="10"/>
      <c r="FS403" s="10"/>
      <c r="FT403" s="10"/>
      <c r="FU403" s="10"/>
      <c r="FV403" s="10"/>
      <c r="FW403" s="10"/>
      <c r="FX403" s="10"/>
      <c r="FY403" s="10"/>
      <c r="FZ403" s="10"/>
      <c r="GA403" s="10"/>
      <c r="GB403" s="10"/>
      <c r="GC403" s="10"/>
      <c r="GD403" s="10"/>
      <c r="GE403" s="10"/>
      <c r="GF403" s="10"/>
      <c r="GG403" s="10"/>
      <c r="GH403" s="10"/>
      <c r="GI403" s="10"/>
      <c r="GJ403" s="10"/>
      <c r="GK403" s="10"/>
      <c r="GL403" s="10"/>
      <c r="GM403" s="10"/>
      <c r="GN403" s="10"/>
      <c r="GO403" s="10"/>
      <c r="GP403" s="10"/>
      <c r="GQ403" s="10"/>
      <c r="GR403" s="10"/>
      <c r="GS403" s="10"/>
      <c r="GT403" s="10"/>
      <c r="GU403" s="10"/>
      <c r="GV403" s="10"/>
      <c r="GW403" s="10"/>
      <c r="GX403" s="10"/>
      <c r="GY403" s="10"/>
      <c r="GZ403" s="10"/>
      <c r="HA403" s="10"/>
      <c r="HB403" s="10"/>
      <c r="HC403" s="10"/>
      <c r="HD403" s="10"/>
      <c r="HE403" s="10"/>
      <c r="HF403" s="10"/>
      <c r="HG403" s="10"/>
      <c r="HH403" s="10"/>
      <c r="HI403" s="10"/>
      <c r="HJ403" s="10"/>
      <c r="HK403" s="10"/>
      <c r="HL403" s="10"/>
      <c r="HM403" s="10"/>
      <c r="HN403" s="10"/>
      <c r="HO403" s="10"/>
      <c r="HP403" s="10"/>
      <c r="HQ403" s="10"/>
      <c r="HR403" s="10"/>
      <c r="HS403" s="10"/>
      <c r="HT403" s="10"/>
      <c r="HU403" s="10"/>
      <c r="HV403" s="10"/>
      <c r="HW403" s="10"/>
      <c r="HX403" s="10"/>
      <c r="HY403" s="10"/>
      <c r="HZ403" s="10"/>
      <c r="IA403" s="10"/>
      <c r="IB403" s="10"/>
      <c r="IC403" s="10"/>
      <c r="ID403" s="10"/>
      <c r="IE403" s="10"/>
      <c r="IF403" s="10"/>
      <c r="IG403" s="10"/>
      <c r="IH403" s="10"/>
      <c r="II403" s="10"/>
      <c r="IJ403" s="10"/>
      <c r="IK403" s="10"/>
      <c r="IL403" s="10"/>
      <c r="IM403" s="10"/>
      <c r="IN403" s="10"/>
      <c r="IO403" s="10"/>
      <c r="IP403" s="10"/>
      <c r="IQ403" s="10"/>
      <c r="IR403" s="10"/>
      <c r="IS403" s="10"/>
      <c r="IT403" s="10"/>
      <c r="IU403" s="10"/>
      <c r="IV403" s="10"/>
      <c r="IW403" s="10"/>
    </row>
    <row r="404" spans="1:257" s="11" customFormat="1" ht="12" customHeight="1" x14ac:dyDescent="0.2">
      <c r="A404" s="7">
        <v>403</v>
      </c>
      <c r="B404" s="7" t="s">
        <v>62</v>
      </c>
      <c r="C404" s="7" t="s">
        <v>62</v>
      </c>
      <c r="D404" s="7" t="s">
        <v>155</v>
      </c>
      <c r="E404" s="20" t="s">
        <v>623</v>
      </c>
      <c r="F404" s="18" t="s">
        <v>29</v>
      </c>
      <c r="G404" s="25"/>
      <c r="H404" s="25"/>
      <c r="I404" s="25"/>
      <c r="J404" s="26">
        <v>10</v>
      </c>
      <c r="K404" s="26"/>
      <c r="L404" s="25"/>
      <c r="M404" s="21"/>
      <c r="N404" s="8"/>
      <c r="O404" s="8"/>
      <c r="P404" s="7" t="s">
        <v>23</v>
      </c>
      <c r="Q404" s="7" t="s">
        <v>189</v>
      </c>
      <c r="R404" s="7" t="s">
        <v>24</v>
      </c>
      <c r="S404" s="7" t="s">
        <v>206</v>
      </c>
      <c r="T404" s="9" t="s">
        <v>64</v>
      </c>
      <c r="U404" s="12" t="s">
        <v>469</v>
      </c>
      <c r="V404" s="7" t="s">
        <v>409</v>
      </c>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0"/>
      <c r="EX404" s="10"/>
      <c r="EY404" s="10"/>
      <c r="EZ404" s="10"/>
      <c r="FA404" s="10"/>
      <c r="FB404" s="10"/>
      <c r="FC404" s="10"/>
      <c r="FD404" s="10"/>
      <c r="FE404" s="10"/>
      <c r="FF404" s="10"/>
      <c r="FG404" s="10"/>
      <c r="FH404" s="10"/>
      <c r="FI404" s="10"/>
      <c r="FJ404" s="10"/>
      <c r="FK404" s="10"/>
      <c r="FL404" s="10"/>
      <c r="FM404" s="10"/>
      <c r="FN404" s="10"/>
      <c r="FO404" s="10"/>
      <c r="FP404" s="10"/>
      <c r="FQ404" s="10"/>
      <c r="FR404" s="10"/>
      <c r="FS404" s="10"/>
      <c r="FT404" s="10"/>
      <c r="FU404" s="10"/>
      <c r="FV404" s="10"/>
      <c r="FW404" s="10"/>
      <c r="FX404" s="10"/>
      <c r="FY404" s="10"/>
      <c r="FZ404" s="10"/>
      <c r="GA404" s="10"/>
      <c r="GB404" s="10"/>
      <c r="GC404" s="10"/>
      <c r="GD404" s="10"/>
      <c r="GE404" s="10"/>
      <c r="GF404" s="10"/>
      <c r="GG404" s="10"/>
      <c r="GH404" s="10"/>
      <c r="GI404" s="10"/>
      <c r="GJ404" s="10"/>
      <c r="GK404" s="10"/>
      <c r="GL404" s="10"/>
      <c r="GM404" s="10"/>
      <c r="GN404" s="10"/>
      <c r="GO404" s="10"/>
      <c r="GP404" s="10"/>
      <c r="GQ404" s="10"/>
      <c r="GR404" s="10"/>
      <c r="GS404" s="10"/>
      <c r="GT404" s="10"/>
      <c r="GU404" s="10"/>
      <c r="GV404" s="10"/>
      <c r="GW404" s="10"/>
      <c r="GX404" s="10"/>
      <c r="GY404" s="10"/>
      <c r="GZ404" s="10"/>
      <c r="HA404" s="10"/>
      <c r="HB404" s="10"/>
      <c r="HC404" s="10"/>
      <c r="HD404" s="10"/>
      <c r="HE404" s="10"/>
      <c r="HF404" s="10"/>
      <c r="HG404" s="10"/>
      <c r="HH404" s="10"/>
      <c r="HI404" s="10"/>
      <c r="HJ404" s="10"/>
      <c r="HK404" s="10"/>
      <c r="HL404" s="10"/>
      <c r="HM404" s="10"/>
      <c r="HN404" s="10"/>
      <c r="HO404" s="10"/>
      <c r="HP404" s="10"/>
      <c r="HQ404" s="10"/>
      <c r="HR404" s="10"/>
      <c r="HS404" s="10"/>
      <c r="HT404" s="10"/>
      <c r="HU404" s="10"/>
      <c r="HV404" s="10"/>
      <c r="HW404" s="10"/>
      <c r="HX404" s="10"/>
      <c r="HY404" s="10"/>
      <c r="HZ404" s="10"/>
      <c r="IA404" s="10"/>
      <c r="IB404" s="10"/>
      <c r="IC404" s="10"/>
      <c r="ID404" s="10"/>
      <c r="IE404" s="10"/>
      <c r="IF404" s="10"/>
      <c r="IG404" s="10"/>
      <c r="IH404" s="10"/>
      <c r="II404" s="10"/>
      <c r="IJ404" s="10"/>
      <c r="IK404" s="10"/>
      <c r="IL404" s="10"/>
      <c r="IM404" s="10"/>
      <c r="IN404" s="10"/>
      <c r="IO404" s="10"/>
      <c r="IP404" s="10"/>
      <c r="IQ404" s="10"/>
      <c r="IR404" s="10"/>
      <c r="IS404" s="10"/>
      <c r="IT404" s="10"/>
      <c r="IU404" s="10"/>
      <c r="IV404" s="10"/>
      <c r="IW404" s="10"/>
    </row>
    <row r="405" spans="1:257" s="11" customFormat="1" ht="12" customHeight="1" x14ac:dyDescent="0.2">
      <c r="A405" s="7">
        <v>404</v>
      </c>
      <c r="B405" s="7" t="s">
        <v>62</v>
      </c>
      <c r="C405" s="7" t="s">
        <v>62</v>
      </c>
      <c r="D405" s="7" t="s">
        <v>155</v>
      </c>
      <c r="E405" s="20" t="s">
        <v>566</v>
      </c>
      <c r="F405" s="18" t="s">
        <v>29</v>
      </c>
      <c r="G405" s="25"/>
      <c r="H405" s="25"/>
      <c r="I405" s="25"/>
      <c r="J405" s="26">
        <v>40</v>
      </c>
      <c r="K405" s="26"/>
      <c r="L405" s="25"/>
      <c r="M405" s="21"/>
      <c r="N405" s="8"/>
      <c r="O405" s="8"/>
      <c r="P405" s="7" t="s">
        <v>86</v>
      </c>
      <c r="Q405" s="7" t="s">
        <v>155</v>
      </c>
      <c r="R405" s="7" t="s">
        <v>30</v>
      </c>
      <c r="S405" s="7" t="s">
        <v>207</v>
      </c>
      <c r="T405" s="9" t="s">
        <v>64</v>
      </c>
      <c r="U405" s="12" t="s">
        <v>469</v>
      </c>
      <c r="V405" s="7" t="s">
        <v>409</v>
      </c>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0"/>
      <c r="EX405" s="10"/>
      <c r="EY405" s="10"/>
      <c r="EZ405" s="10"/>
      <c r="FA405" s="10"/>
      <c r="FB405" s="10"/>
      <c r="FC405" s="10"/>
      <c r="FD405" s="10"/>
      <c r="FE405" s="10"/>
      <c r="FF405" s="10"/>
      <c r="FG405" s="10"/>
      <c r="FH405" s="10"/>
      <c r="FI405" s="10"/>
      <c r="FJ405" s="10"/>
      <c r="FK405" s="10"/>
      <c r="FL405" s="10"/>
      <c r="FM405" s="10"/>
      <c r="FN405" s="10"/>
      <c r="FO405" s="10"/>
      <c r="FP405" s="10"/>
      <c r="FQ405" s="10"/>
      <c r="FR405" s="10"/>
      <c r="FS405" s="10"/>
      <c r="FT405" s="10"/>
      <c r="FU405" s="10"/>
      <c r="FV405" s="10"/>
      <c r="FW405" s="10"/>
      <c r="FX405" s="10"/>
      <c r="FY405" s="10"/>
      <c r="FZ405" s="10"/>
      <c r="GA405" s="10"/>
      <c r="GB405" s="10"/>
      <c r="GC405" s="10"/>
      <c r="GD405" s="10"/>
      <c r="GE405" s="10"/>
      <c r="GF405" s="10"/>
      <c r="GG405" s="10"/>
      <c r="GH405" s="10"/>
      <c r="GI405" s="10"/>
      <c r="GJ405" s="10"/>
      <c r="GK405" s="10"/>
      <c r="GL405" s="10"/>
      <c r="GM405" s="10"/>
      <c r="GN405" s="10"/>
      <c r="GO405" s="10"/>
      <c r="GP405" s="10"/>
      <c r="GQ405" s="10"/>
      <c r="GR405" s="10"/>
      <c r="GS405" s="10"/>
      <c r="GT405" s="10"/>
      <c r="GU405" s="10"/>
      <c r="GV405" s="10"/>
      <c r="GW405" s="10"/>
      <c r="GX405" s="10"/>
      <c r="GY405" s="10"/>
      <c r="GZ405" s="10"/>
      <c r="HA405" s="10"/>
      <c r="HB405" s="10"/>
      <c r="HC405" s="10"/>
      <c r="HD405" s="10"/>
      <c r="HE405" s="10"/>
      <c r="HF405" s="10"/>
      <c r="HG405" s="10"/>
      <c r="HH405" s="10"/>
      <c r="HI405" s="10"/>
      <c r="HJ405" s="10"/>
      <c r="HK405" s="10"/>
      <c r="HL405" s="10"/>
      <c r="HM405" s="10"/>
      <c r="HN405" s="10"/>
      <c r="HO405" s="10"/>
      <c r="HP405" s="10"/>
      <c r="HQ405" s="10"/>
      <c r="HR405" s="10"/>
      <c r="HS405" s="10"/>
      <c r="HT405" s="10"/>
      <c r="HU405" s="10"/>
      <c r="HV405" s="10"/>
      <c r="HW405" s="10"/>
      <c r="HX405" s="10"/>
      <c r="HY405" s="10"/>
      <c r="HZ405" s="10"/>
      <c r="IA405" s="10"/>
      <c r="IB405" s="10"/>
      <c r="IC405" s="10"/>
      <c r="ID405" s="10"/>
      <c r="IE405" s="10"/>
      <c r="IF405" s="10"/>
      <c r="IG405" s="10"/>
      <c r="IH405" s="10"/>
      <c r="II405" s="10"/>
      <c r="IJ405" s="10"/>
      <c r="IK405" s="10"/>
      <c r="IL405" s="10"/>
      <c r="IM405" s="10"/>
      <c r="IN405" s="10"/>
      <c r="IO405" s="10"/>
      <c r="IP405" s="10"/>
      <c r="IQ405" s="10"/>
      <c r="IR405" s="10"/>
      <c r="IS405" s="10"/>
      <c r="IT405" s="10"/>
      <c r="IU405" s="10"/>
      <c r="IV405" s="10"/>
      <c r="IW405" s="10"/>
    </row>
    <row r="406" spans="1:257" s="11" customFormat="1" ht="12" customHeight="1" x14ac:dyDescent="0.2">
      <c r="A406" s="7">
        <v>405</v>
      </c>
      <c r="B406" s="7" t="s">
        <v>62</v>
      </c>
      <c r="C406" s="7" t="s">
        <v>62</v>
      </c>
      <c r="D406" s="7" t="s">
        <v>155</v>
      </c>
      <c r="E406" s="20" t="s">
        <v>506</v>
      </c>
      <c r="F406" s="18" t="s">
        <v>29</v>
      </c>
      <c r="G406" s="25"/>
      <c r="H406" s="25"/>
      <c r="I406" s="25"/>
      <c r="J406" s="26">
        <v>25</v>
      </c>
      <c r="K406" s="26"/>
      <c r="L406" s="25"/>
      <c r="M406" s="21"/>
      <c r="N406" s="8"/>
      <c r="O406" s="8"/>
      <c r="P406" s="7" t="s">
        <v>86</v>
      </c>
      <c r="Q406" s="7" t="s">
        <v>155</v>
      </c>
      <c r="R406" s="7" t="s">
        <v>30</v>
      </c>
      <c r="S406" s="7" t="s">
        <v>207</v>
      </c>
      <c r="T406" s="9" t="s">
        <v>64</v>
      </c>
      <c r="U406" s="12" t="s">
        <v>469</v>
      </c>
      <c r="V406" s="7" t="s">
        <v>409</v>
      </c>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0"/>
      <c r="EX406" s="10"/>
      <c r="EY406" s="10"/>
      <c r="EZ406" s="10"/>
      <c r="FA406" s="10"/>
      <c r="FB406" s="10"/>
      <c r="FC406" s="10"/>
      <c r="FD406" s="10"/>
      <c r="FE406" s="10"/>
      <c r="FF406" s="10"/>
      <c r="FG406" s="10"/>
      <c r="FH406" s="10"/>
      <c r="FI406" s="10"/>
      <c r="FJ406" s="10"/>
      <c r="FK406" s="10"/>
      <c r="FL406" s="10"/>
      <c r="FM406" s="10"/>
      <c r="FN406" s="10"/>
      <c r="FO406" s="10"/>
      <c r="FP406" s="10"/>
      <c r="FQ406" s="10"/>
      <c r="FR406" s="10"/>
      <c r="FS406" s="10"/>
      <c r="FT406" s="10"/>
      <c r="FU406" s="10"/>
      <c r="FV406" s="10"/>
      <c r="FW406" s="10"/>
      <c r="FX406" s="10"/>
      <c r="FY406" s="10"/>
      <c r="FZ406" s="10"/>
      <c r="GA406" s="10"/>
      <c r="GB406" s="10"/>
      <c r="GC406" s="10"/>
      <c r="GD406" s="10"/>
      <c r="GE406" s="10"/>
      <c r="GF406" s="10"/>
      <c r="GG406" s="10"/>
      <c r="GH406" s="10"/>
      <c r="GI406" s="10"/>
      <c r="GJ406" s="10"/>
      <c r="GK406" s="10"/>
      <c r="GL406" s="10"/>
      <c r="GM406" s="10"/>
      <c r="GN406" s="10"/>
      <c r="GO406" s="10"/>
      <c r="GP406" s="10"/>
      <c r="GQ406" s="10"/>
      <c r="GR406" s="10"/>
      <c r="GS406" s="10"/>
      <c r="GT406" s="10"/>
      <c r="GU406" s="10"/>
      <c r="GV406" s="10"/>
      <c r="GW406" s="10"/>
      <c r="GX406" s="10"/>
      <c r="GY406" s="10"/>
      <c r="GZ406" s="10"/>
      <c r="HA406" s="10"/>
      <c r="HB406" s="10"/>
      <c r="HC406" s="10"/>
      <c r="HD406" s="10"/>
      <c r="HE406" s="10"/>
      <c r="HF406" s="10"/>
      <c r="HG406" s="10"/>
      <c r="HH406" s="10"/>
      <c r="HI406" s="10"/>
      <c r="HJ406" s="10"/>
      <c r="HK406" s="10"/>
      <c r="HL406" s="10"/>
      <c r="HM406" s="10"/>
      <c r="HN406" s="10"/>
      <c r="HO406" s="10"/>
      <c r="HP406" s="10"/>
      <c r="HQ406" s="10"/>
      <c r="HR406" s="10"/>
      <c r="HS406" s="10"/>
      <c r="HT406" s="10"/>
      <c r="HU406" s="10"/>
      <c r="HV406" s="10"/>
      <c r="HW406" s="10"/>
      <c r="HX406" s="10"/>
      <c r="HY406" s="10"/>
      <c r="HZ406" s="10"/>
      <c r="IA406" s="10"/>
      <c r="IB406" s="10"/>
      <c r="IC406" s="10"/>
      <c r="ID406" s="10"/>
      <c r="IE406" s="10"/>
      <c r="IF406" s="10"/>
      <c r="IG406" s="10"/>
      <c r="IH406" s="10"/>
      <c r="II406" s="10"/>
      <c r="IJ406" s="10"/>
      <c r="IK406" s="10"/>
      <c r="IL406" s="10"/>
      <c r="IM406" s="10"/>
      <c r="IN406" s="10"/>
      <c r="IO406" s="10"/>
      <c r="IP406" s="10"/>
      <c r="IQ406" s="10"/>
      <c r="IR406" s="10"/>
      <c r="IS406" s="10"/>
      <c r="IT406" s="10"/>
      <c r="IU406" s="10"/>
      <c r="IV406" s="10"/>
      <c r="IW406" s="10"/>
    </row>
    <row r="407" spans="1:257" s="11" customFormat="1" ht="12" customHeight="1" x14ac:dyDescent="0.2">
      <c r="A407" s="7">
        <v>406</v>
      </c>
      <c r="B407" s="7" t="s">
        <v>62</v>
      </c>
      <c r="C407" s="7" t="s">
        <v>62</v>
      </c>
      <c r="D407" s="7" t="s">
        <v>155</v>
      </c>
      <c r="E407" s="20" t="s">
        <v>623</v>
      </c>
      <c r="F407" s="18" t="s">
        <v>29</v>
      </c>
      <c r="G407" s="25"/>
      <c r="H407" s="25"/>
      <c r="I407" s="25"/>
      <c r="J407" s="26">
        <v>10</v>
      </c>
      <c r="K407" s="26"/>
      <c r="L407" s="25"/>
      <c r="M407" s="21"/>
      <c r="N407" s="8"/>
      <c r="O407" s="8"/>
      <c r="P407" s="7" t="s">
        <v>86</v>
      </c>
      <c r="Q407" s="7" t="s">
        <v>155</v>
      </c>
      <c r="R407" s="7" t="s">
        <v>30</v>
      </c>
      <c r="S407" s="7" t="s">
        <v>207</v>
      </c>
      <c r="T407" s="9" t="s">
        <v>64</v>
      </c>
      <c r="U407" s="12" t="s">
        <v>469</v>
      </c>
      <c r="V407" s="7" t="s">
        <v>409</v>
      </c>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c r="GA407" s="10"/>
      <c r="GB407" s="10"/>
      <c r="GC407" s="10"/>
      <c r="GD407" s="10"/>
      <c r="GE407" s="10"/>
      <c r="GF407" s="10"/>
      <c r="GG407" s="10"/>
      <c r="GH407" s="10"/>
      <c r="GI407" s="10"/>
      <c r="GJ407" s="10"/>
      <c r="GK407" s="10"/>
      <c r="GL407" s="10"/>
      <c r="GM407" s="10"/>
      <c r="GN407" s="10"/>
      <c r="GO407" s="10"/>
      <c r="GP407" s="10"/>
      <c r="GQ407" s="10"/>
      <c r="GR407" s="10"/>
      <c r="GS407" s="10"/>
      <c r="GT407" s="10"/>
      <c r="GU407" s="10"/>
      <c r="GV407" s="10"/>
      <c r="GW407" s="10"/>
      <c r="GX407" s="10"/>
      <c r="GY407" s="10"/>
      <c r="GZ407" s="10"/>
      <c r="HA407" s="10"/>
      <c r="HB407" s="10"/>
      <c r="HC407" s="10"/>
      <c r="HD407" s="10"/>
      <c r="HE407" s="10"/>
      <c r="HF407" s="10"/>
      <c r="HG407" s="10"/>
      <c r="HH407" s="10"/>
      <c r="HI407" s="10"/>
      <c r="HJ407" s="10"/>
      <c r="HK407" s="10"/>
      <c r="HL407" s="10"/>
      <c r="HM407" s="10"/>
      <c r="HN407" s="10"/>
      <c r="HO407" s="10"/>
      <c r="HP407" s="10"/>
      <c r="HQ407" s="10"/>
      <c r="HR407" s="10"/>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row>
    <row r="408" spans="1:257" s="11" customFormat="1" ht="12" customHeight="1" x14ac:dyDescent="0.2">
      <c r="A408" s="7">
        <v>407</v>
      </c>
      <c r="B408" s="7" t="s">
        <v>62</v>
      </c>
      <c r="C408" s="7" t="s">
        <v>62</v>
      </c>
      <c r="D408" s="7" t="s">
        <v>155</v>
      </c>
      <c r="E408" s="20" t="s">
        <v>725</v>
      </c>
      <c r="F408" s="18" t="s">
        <v>29</v>
      </c>
      <c r="G408" s="25"/>
      <c r="H408" s="25"/>
      <c r="I408" s="25"/>
      <c r="J408" s="26">
        <v>55</v>
      </c>
      <c r="K408" s="26"/>
      <c r="L408" s="25"/>
      <c r="M408" s="21"/>
      <c r="N408" s="8"/>
      <c r="O408" s="8"/>
      <c r="P408" s="7" t="s">
        <v>90</v>
      </c>
      <c r="Q408" s="7" t="s">
        <v>155</v>
      </c>
      <c r="R408" s="7" t="s">
        <v>98</v>
      </c>
      <c r="S408" s="7" t="s">
        <v>977</v>
      </c>
      <c r="T408" s="9" t="s">
        <v>64</v>
      </c>
      <c r="U408" s="12" t="s">
        <v>469</v>
      </c>
      <c r="V408" s="7" t="s">
        <v>409</v>
      </c>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0"/>
      <c r="EU408" s="10"/>
      <c r="EV408" s="10"/>
      <c r="EW408" s="10"/>
      <c r="EX408" s="10"/>
      <c r="EY408" s="10"/>
      <c r="EZ408" s="10"/>
      <c r="FA408" s="10"/>
      <c r="FB408" s="10"/>
      <c r="FC408" s="10"/>
      <c r="FD408" s="10"/>
      <c r="FE408" s="10"/>
      <c r="FF408" s="10"/>
      <c r="FG408" s="10"/>
      <c r="FH408" s="10"/>
      <c r="FI408" s="10"/>
      <c r="FJ408" s="10"/>
      <c r="FK408" s="10"/>
      <c r="FL408" s="10"/>
      <c r="FM408" s="10"/>
      <c r="FN408" s="10"/>
      <c r="FO408" s="10"/>
      <c r="FP408" s="10"/>
      <c r="FQ408" s="10"/>
      <c r="FR408" s="10"/>
      <c r="FS408" s="10"/>
      <c r="FT408" s="10"/>
      <c r="FU408" s="10"/>
      <c r="FV408" s="10"/>
      <c r="FW408" s="10"/>
      <c r="FX408" s="10"/>
      <c r="FY408" s="10"/>
      <c r="FZ408" s="10"/>
      <c r="GA408" s="10"/>
      <c r="GB408" s="10"/>
      <c r="GC408" s="10"/>
      <c r="GD408" s="10"/>
      <c r="GE408" s="10"/>
      <c r="GF408" s="10"/>
      <c r="GG408" s="10"/>
      <c r="GH408" s="10"/>
      <c r="GI408" s="10"/>
      <c r="GJ408" s="10"/>
      <c r="GK408" s="10"/>
      <c r="GL408" s="10"/>
      <c r="GM408" s="10"/>
      <c r="GN408" s="10"/>
      <c r="GO408" s="10"/>
      <c r="GP408" s="10"/>
      <c r="GQ408" s="10"/>
      <c r="GR408" s="10"/>
      <c r="GS408" s="10"/>
      <c r="GT408" s="10"/>
      <c r="GU408" s="10"/>
      <c r="GV408" s="10"/>
      <c r="GW408" s="10"/>
      <c r="GX408" s="10"/>
      <c r="GY408" s="10"/>
      <c r="GZ408" s="10"/>
      <c r="HA408" s="10"/>
      <c r="HB408" s="10"/>
      <c r="HC408" s="10"/>
      <c r="HD408" s="10"/>
      <c r="HE408" s="10"/>
      <c r="HF408" s="10"/>
      <c r="HG408" s="10"/>
      <c r="HH408" s="10"/>
      <c r="HI408" s="10"/>
      <c r="HJ408" s="10"/>
      <c r="HK408" s="10"/>
      <c r="HL408" s="10"/>
      <c r="HM408" s="10"/>
      <c r="HN408" s="10"/>
      <c r="HO408" s="10"/>
      <c r="HP408" s="10"/>
      <c r="HQ408" s="10"/>
      <c r="HR408" s="10"/>
      <c r="HS408" s="10"/>
      <c r="HT408" s="10"/>
      <c r="HU408" s="10"/>
      <c r="HV408" s="10"/>
      <c r="HW408" s="10"/>
      <c r="HX408" s="10"/>
      <c r="HY408" s="10"/>
      <c r="HZ408" s="10"/>
      <c r="IA408" s="10"/>
      <c r="IB408" s="10"/>
      <c r="IC408" s="10"/>
      <c r="ID408" s="10"/>
      <c r="IE408" s="10"/>
      <c r="IF408" s="10"/>
      <c r="IG408" s="10"/>
      <c r="IH408" s="10"/>
      <c r="II408" s="10"/>
      <c r="IJ408" s="10"/>
      <c r="IK408" s="10"/>
      <c r="IL408" s="10"/>
      <c r="IM408" s="10"/>
      <c r="IN408" s="10"/>
      <c r="IO408" s="10"/>
      <c r="IP408" s="10"/>
      <c r="IQ408" s="10"/>
      <c r="IR408" s="10"/>
      <c r="IS408" s="10"/>
      <c r="IT408" s="10"/>
      <c r="IU408" s="10"/>
      <c r="IV408" s="10"/>
      <c r="IW408" s="10"/>
    </row>
    <row r="409" spans="1:257" s="11" customFormat="1" ht="12" customHeight="1" x14ac:dyDescent="0.2">
      <c r="A409" s="7">
        <v>408</v>
      </c>
      <c r="B409" s="7" t="s">
        <v>62</v>
      </c>
      <c r="C409" s="7" t="s">
        <v>62</v>
      </c>
      <c r="D409" s="7" t="s">
        <v>155</v>
      </c>
      <c r="E409" s="20" t="s">
        <v>506</v>
      </c>
      <c r="F409" s="18" t="s">
        <v>29</v>
      </c>
      <c r="G409" s="25"/>
      <c r="H409" s="25"/>
      <c r="I409" s="25"/>
      <c r="J409" s="26">
        <v>25</v>
      </c>
      <c r="K409" s="26"/>
      <c r="L409" s="25"/>
      <c r="M409" s="21"/>
      <c r="N409" s="8"/>
      <c r="O409" s="8"/>
      <c r="P409" s="7" t="s">
        <v>90</v>
      </c>
      <c r="Q409" s="7" t="s">
        <v>155</v>
      </c>
      <c r="R409" s="7" t="s">
        <v>98</v>
      </c>
      <c r="S409" s="7" t="s">
        <v>977</v>
      </c>
      <c r="T409" s="9" t="s">
        <v>64</v>
      </c>
      <c r="U409" s="12" t="s">
        <v>469</v>
      </c>
      <c r="V409" s="7" t="s">
        <v>409</v>
      </c>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0"/>
      <c r="EX409" s="10"/>
      <c r="EY409" s="10"/>
      <c r="EZ409" s="10"/>
      <c r="FA409" s="10"/>
      <c r="FB409" s="10"/>
      <c r="FC409" s="10"/>
      <c r="FD409" s="10"/>
      <c r="FE409" s="10"/>
      <c r="FF409" s="10"/>
      <c r="FG409" s="10"/>
      <c r="FH409" s="10"/>
      <c r="FI409" s="10"/>
      <c r="FJ409" s="10"/>
      <c r="FK409" s="10"/>
      <c r="FL409" s="10"/>
      <c r="FM409" s="10"/>
      <c r="FN409" s="10"/>
      <c r="FO409" s="10"/>
      <c r="FP409" s="10"/>
      <c r="FQ409" s="10"/>
      <c r="FR409" s="10"/>
      <c r="FS409" s="10"/>
      <c r="FT409" s="10"/>
      <c r="FU409" s="10"/>
      <c r="FV409" s="10"/>
      <c r="FW409" s="10"/>
      <c r="FX409" s="10"/>
      <c r="FY409" s="10"/>
      <c r="FZ409" s="10"/>
      <c r="GA409" s="10"/>
      <c r="GB409" s="10"/>
      <c r="GC409" s="10"/>
      <c r="GD409" s="10"/>
      <c r="GE409" s="10"/>
      <c r="GF409" s="10"/>
      <c r="GG409" s="10"/>
      <c r="GH409" s="10"/>
      <c r="GI409" s="10"/>
      <c r="GJ409" s="10"/>
      <c r="GK409" s="10"/>
      <c r="GL409" s="10"/>
      <c r="GM409" s="10"/>
      <c r="GN409" s="10"/>
      <c r="GO409" s="10"/>
      <c r="GP409" s="10"/>
      <c r="GQ409" s="10"/>
      <c r="GR409" s="10"/>
      <c r="GS409" s="10"/>
      <c r="GT409" s="10"/>
      <c r="GU409" s="10"/>
      <c r="GV409" s="10"/>
      <c r="GW409" s="10"/>
      <c r="GX409" s="10"/>
      <c r="GY409" s="10"/>
      <c r="GZ409" s="10"/>
      <c r="HA409" s="10"/>
      <c r="HB409" s="10"/>
      <c r="HC409" s="10"/>
      <c r="HD409" s="10"/>
      <c r="HE409" s="10"/>
      <c r="HF409" s="10"/>
      <c r="HG409" s="10"/>
      <c r="HH409" s="10"/>
      <c r="HI409" s="10"/>
      <c r="HJ409" s="10"/>
      <c r="HK409" s="10"/>
      <c r="HL409" s="10"/>
      <c r="HM409" s="10"/>
      <c r="HN409" s="10"/>
      <c r="HO409" s="10"/>
      <c r="HP409" s="10"/>
      <c r="HQ409" s="10"/>
      <c r="HR409" s="10"/>
      <c r="HS409" s="10"/>
      <c r="HT409" s="10"/>
      <c r="HU409" s="10"/>
      <c r="HV409" s="10"/>
      <c r="HW409" s="10"/>
      <c r="HX409" s="10"/>
      <c r="HY409" s="10"/>
      <c r="HZ409" s="10"/>
      <c r="IA409" s="10"/>
      <c r="IB409" s="10"/>
      <c r="IC409" s="10"/>
      <c r="ID409" s="10"/>
      <c r="IE409" s="10"/>
      <c r="IF409" s="10"/>
      <c r="IG409" s="10"/>
      <c r="IH409" s="10"/>
      <c r="II409" s="10"/>
      <c r="IJ409" s="10"/>
      <c r="IK409" s="10"/>
      <c r="IL409" s="10"/>
      <c r="IM409" s="10"/>
      <c r="IN409" s="10"/>
      <c r="IO409" s="10"/>
      <c r="IP409" s="10"/>
      <c r="IQ409" s="10"/>
      <c r="IR409" s="10"/>
      <c r="IS409" s="10"/>
      <c r="IT409" s="10"/>
      <c r="IU409" s="10"/>
      <c r="IV409" s="10"/>
      <c r="IW409" s="10"/>
    </row>
    <row r="410" spans="1:257" s="11" customFormat="1" ht="12" customHeight="1" x14ac:dyDescent="0.2">
      <c r="A410" s="7">
        <v>409</v>
      </c>
      <c r="B410" s="7" t="s">
        <v>62</v>
      </c>
      <c r="C410" s="7" t="s">
        <v>62</v>
      </c>
      <c r="D410" s="7" t="s">
        <v>155</v>
      </c>
      <c r="E410" s="20" t="s">
        <v>623</v>
      </c>
      <c r="F410" s="18" t="s">
        <v>29</v>
      </c>
      <c r="G410" s="25"/>
      <c r="H410" s="25"/>
      <c r="I410" s="25"/>
      <c r="J410" s="26">
        <v>10</v>
      </c>
      <c r="K410" s="26"/>
      <c r="L410" s="25"/>
      <c r="M410" s="21"/>
      <c r="N410" s="8"/>
      <c r="O410" s="8"/>
      <c r="P410" s="7" t="s">
        <v>90</v>
      </c>
      <c r="Q410" s="7" t="s">
        <v>155</v>
      </c>
      <c r="R410" s="7" t="s">
        <v>98</v>
      </c>
      <c r="S410" s="7" t="s">
        <v>977</v>
      </c>
      <c r="T410" s="9" t="s">
        <v>64</v>
      </c>
      <c r="U410" s="12" t="s">
        <v>469</v>
      </c>
      <c r="V410" s="7" t="s">
        <v>409</v>
      </c>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0"/>
      <c r="EX410" s="10"/>
      <c r="EY410" s="10"/>
      <c r="EZ410" s="10"/>
      <c r="FA410" s="10"/>
      <c r="FB410" s="10"/>
      <c r="FC410" s="10"/>
      <c r="FD410" s="10"/>
      <c r="FE410" s="10"/>
      <c r="FF410" s="10"/>
      <c r="FG410" s="10"/>
      <c r="FH410" s="10"/>
      <c r="FI410" s="10"/>
      <c r="FJ410" s="10"/>
      <c r="FK410" s="10"/>
      <c r="FL410" s="10"/>
      <c r="FM410" s="10"/>
      <c r="FN410" s="10"/>
      <c r="FO410" s="10"/>
      <c r="FP410" s="10"/>
      <c r="FQ410" s="10"/>
      <c r="FR410" s="10"/>
      <c r="FS410" s="10"/>
      <c r="FT410" s="10"/>
      <c r="FU410" s="10"/>
      <c r="FV410" s="10"/>
      <c r="FW410" s="10"/>
      <c r="FX410" s="10"/>
      <c r="FY410" s="10"/>
      <c r="FZ410" s="10"/>
      <c r="GA410" s="10"/>
      <c r="GB410" s="10"/>
      <c r="GC410" s="10"/>
      <c r="GD410" s="10"/>
      <c r="GE410" s="10"/>
      <c r="GF410" s="10"/>
      <c r="GG410" s="10"/>
      <c r="GH410" s="10"/>
      <c r="GI410" s="10"/>
      <c r="GJ410" s="10"/>
      <c r="GK410" s="10"/>
      <c r="GL410" s="10"/>
      <c r="GM410" s="10"/>
      <c r="GN410" s="10"/>
      <c r="GO410" s="10"/>
      <c r="GP410" s="10"/>
      <c r="GQ410" s="10"/>
      <c r="GR410" s="10"/>
      <c r="GS410" s="10"/>
      <c r="GT410" s="10"/>
      <c r="GU410" s="10"/>
      <c r="GV410" s="10"/>
      <c r="GW410" s="10"/>
      <c r="GX410" s="10"/>
      <c r="GY410" s="10"/>
      <c r="GZ410" s="10"/>
      <c r="HA410" s="10"/>
      <c r="HB410" s="10"/>
      <c r="HC410" s="10"/>
      <c r="HD410" s="10"/>
      <c r="HE410" s="10"/>
      <c r="HF410" s="10"/>
      <c r="HG410" s="10"/>
      <c r="HH410" s="10"/>
      <c r="HI410" s="10"/>
      <c r="HJ410" s="10"/>
      <c r="HK410" s="10"/>
      <c r="HL410" s="10"/>
      <c r="HM410" s="10"/>
      <c r="HN410" s="10"/>
      <c r="HO410" s="10"/>
      <c r="HP410" s="10"/>
      <c r="HQ410" s="10"/>
      <c r="HR410" s="10"/>
      <c r="HS410" s="10"/>
      <c r="HT410" s="10"/>
      <c r="HU410" s="10"/>
      <c r="HV410" s="10"/>
      <c r="HW410" s="10"/>
      <c r="HX410" s="10"/>
      <c r="HY410" s="10"/>
      <c r="HZ410" s="10"/>
      <c r="IA410" s="10"/>
      <c r="IB410" s="10"/>
      <c r="IC410" s="10"/>
      <c r="ID410" s="10"/>
      <c r="IE410" s="10"/>
      <c r="IF410" s="10"/>
      <c r="IG410" s="10"/>
      <c r="IH410" s="10"/>
      <c r="II410" s="10"/>
      <c r="IJ410" s="10"/>
      <c r="IK410" s="10"/>
      <c r="IL410" s="10"/>
      <c r="IM410" s="10"/>
      <c r="IN410" s="10"/>
      <c r="IO410" s="10"/>
      <c r="IP410" s="10"/>
      <c r="IQ410" s="10"/>
      <c r="IR410" s="10"/>
      <c r="IS410" s="10"/>
      <c r="IT410" s="10"/>
      <c r="IU410" s="10"/>
      <c r="IV410" s="10"/>
      <c r="IW410" s="10"/>
    </row>
    <row r="411" spans="1:257" s="11" customFormat="1" ht="12" customHeight="1" x14ac:dyDescent="0.2">
      <c r="A411" s="7">
        <v>410</v>
      </c>
      <c r="B411" s="7" t="s">
        <v>62</v>
      </c>
      <c r="C411" s="7" t="s">
        <v>62</v>
      </c>
      <c r="D411" s="7" t="s">
        <v>155</v>
      </c>
      <c r="E411" s="20" t="s">
        <v>726</v>
      </c>
      <c r="F411" s="18" t="s">
        <v>29</v>
      </c>
      <c r="G411" s="25">
        <v>1.5E-3</v>
      </c>
      <c r="H411" s="25">
        <v>1.5E-3</v>
      </c>
      <c r="I411" s="25">
        <v>1.5E-3</v>
      </c>
      <c r="J411" s="26">
        <v>70</v>
      </c>
      <c r="K411" s="26"/>
      <c r="L411" s="25"/>
      <c r="M411" s="21"/>
      <c r="N411" s="8"/>
      <c r="O411" s="8"/>
      <c r="P411" s="7" t="s">
        <v>90</v>
      </c>
      <c r="Q411" s="7" t="s">
        <v>190</v>
      </c>
      <c r="R411" s="7" t="s">
        <v>24</v>
      </c>
      <c r="S411" s="8" t="s">
        <v>27</v>
      </c>
      <c r="T411" s="9" t="s">
        <v>64</v>
      </c>
      <c r="U411" s="12" t="s">
        <v>469</v>
      </c>
      <c r="V411" s="7" t="s">
        <v>409</v>
      </c>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0"/>
      <c r="EX411" s="10"/>
      <c r="EY411" s="10"/>
      <c r="EZ411" s="10"/>
      <c r="FA411" s="10"/>
      <c r="FB411" s="10"/>
      <c r="FC411" s="10"/>
      <c r="FD411" s="10"/>
      <c r="FE411" s="10"/>
      <c r="FF411" s="10"/>
      <c r="FG411" s="10"/>
      <c r="FH411" s="10"/>
      <c r="FI411" s="10"/>
      <c r="FJ411" s="10"/>
      <c r="FK411" s="10"/>
      <c r="FL411" s="10"/>
      <c r="FM411" s="10"/>
      <c r="FN411" s="10"/>
      <c r="FO411" s="10"/>
      <c r="FP411" s="10"/>
      <c r="FQ411" s="10"/>
      <c r="FR411" s="10"/>
      <c r="FS411" s="10"/>
      <c r="FT411" s="10"/>
      <c r="FU411" s="10"/>
      <c r="FV411" s="10"/>
      <c r="FW411" s="10"/>
      <c r="FX411" s="10"/>
      <c r="FY411" s="10"/>
      <c r="FZ411" s="10"/>
      <c r="GA411" s="10"/>
      <c r="GB411" s="10"/>
      <c r="GC411" s="10"/>
      <c r="GD411" s="10"/>
      <c r="GE411" s="10"/>
      <c r="GF411" s="10"/>
      <c r="GG411" s="10"/>
      <c r="GH411" s="10"/>
      <c r="GI411" s="10"/>
      <c r="GJ411" s="10"/>
      <c r="GK411" s="10"/>
      <c r="GL411" s="10"/>
      <c r="GM411" s="10"/>
      <c r="GN411" s="10"/>
      <c r="GO411" s="10"/>
      <c r="GP411" s="10"/>
      <c r="GQ411" s="10"/>
      <c r="GR411" s="10"/>
      <c r="GS411" s="10"/>
      <c r="GT411" s="10"/>
      <c r="GU411" s="10"/>
      <c r="GV411" s="10"/>
      <c r="GW411" s="10"/>
      <c r="GX411" s="10"/>
      <c r="GY411" s="10"/>
      <c r="GZ411" s="10"/>
      <c r="HA411" s="10"/>
      <c r="HB411" s="10"/>
      <c r="HC411" s="10"/>
      <c r="HD411" s="10"/>
      <c r="HE411" s="10"/>
      <c r="HF411" s="10"/>
      <c r="HG411" s="10"/>
      <c r="HH411" s="10"/>
      <c r="HI411" s="10"/>
      <c r="HJ411" s="10"/>
      <c r="HK411" s="10"/>
      <c r="HL411" s="10"/>
      <c r="HM411" s="10"/>
      <c r="HN411" s="10"/>
      <c r="HO411" s="10"/>
      <c r="HP411" s="10"/>
      <c r="HQ411" s="10"/>
      <c r="HR411" s="10"/>
      <c r="HS411" s="10"/>
      <c r="HT411" s="10"/>
      <c r="HU411" s="10"/>
      <c r="HV411" s="10"/>
      <c r="HW411" s="10"/>
      <c r="HX411" s="10"/>
      <c r="HY411" s="10"/>
      <c r="HZ411" s="10"/>
      <c r="IA411" s="10"/>
      <c r="IB411" s="10"/>
      <c r="IC411" s="10"/>
      <c r="ID411" s="10"/>
      <c r="IE411" s="10"/>
      <c r="IF411" s="10"/>
      <c r="IG411" s="10"/>
      <c r="IH411" s="10"/>
      <c r="II411" s="10"/>
      <c r="IJ411" s="10"/>
      <c r="IK411" s="10"/>
      <c r="IL411" s="10"/>
      <c r="IM411" s="10"/>
      <c r="IN411" s="10"/>
      <c r="IO411" s="10"/>
      <c r="IP411" s="10"/>
      <c r="IQ411" s="10"/>
      <c r="IR411" s="10"/>
      <c r="IS411" s="10"/>
      <c r="IT411" s="10"/>
      <c r="IU411" s="10"/>
      <c r="IV411" s="10"/>
      <c r="IW411" s="10"/>
    </row>
    <row r="412" spans="1:257" s="11" customFormat="1" ht="12" customHeight="1" x14ac:dyDescent="0.2">
      <c r="A412" s="7">
        <v>411</v>
      </c>
      <c r="B412" s="7" t="s">
        <v>62</v>
      </c>
      <c r="C412" s="7" t="s">
        <v>62</v>
      </c>
      <c r="D412" s="7" t="s">
        <v>155</v>
      </c>
      <c r="E412" s="20" t="s">
        <v>574</v>
      </c>
      <c r="F412" s="18" t="s">
        <v>29</v>
      </c>
      <c r="G412" s="25"/>
      <c r="H412" s="25"/>
      <c r="I412" s="25"/>
      <c r="J412" s="26">
        <v>60</v>
      </c>
      <c r="K412" s="26"/>
      <c r="L412" s="25"/>
      <c r="M412" s="21"/>
      <c r="N412" s="8"/>
      <c r="O412" s="8"/>
      <c r="P412" s="7" t="s">
        <v>80</v>
      </c>
      <c r="Q412" s="7" t="s">
        <v>155</v>
      </c>
      <c r="R412" s="7" t="s">
        <v>165</v>
      </c>
      <c r="S412" s="8" t="s">
        <v>27</v>
      </c>
      <c r="T412" s="9" t="s">
        <v>64</v>
      </c>
      <c r="U412" s="12" t="s">
        <v>469</v>
      </c>
      <c r="V412" s="7" t="s">
        <v>409</v>
      </c>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0"/>
      <c r="EX412" s="10"/>
      <c r="EY412" s="10"/>
      <c r="EZ412" s="10"/>
      <c r="FA412" s="10"/>
      <c r="FB412" s="10"/>
      <c r="FC412" s="10"/>
      <c r="FD412" s="10"/>
      <c r="FE412" s="10"/>
      <c r="FF412" s="10"/>
      <c r="FG412" s="10"/>
      <c r="FH412" s="10"/>
      <c r="FI412" s="10"/>
      <c r="FJ412" s="10"/>
      <c r="FK412" s="10"/>
      <c r="FL412" s="10"/>
      <c r="FM412" s="10"/>
      <c r="FN412" s="10"/>
      <c r="FO412" s="10"/>
      <c r="FP412" s="10"/>
      <c r="FQ412" s="10"/>
      <c r="FR412" s="10"/>
      <c r="FS412" s="10"/>
      <c r="FT412" s="10"/>
      <c r="FU412" s="10"/>
      <c r="FV412" s="10"/>
      <c r="FW412" s="10"/>
      <c r="FX412" s="10"/>
      <c r="FY412" s="10"/>
      <c r="FZ412" s="10"/>
      <c r="GA412" s="10"/>
      <c r="GB412" s="10"/>
      <c r="GC412" s="10"/>
      <c r="GD412" s="10"/>
      <c r="GE412" s="10"/>
      <c r="GF412" s="10"/>
      <c r="GG412" s="10"/>
      <c r="GH412" s="10"/>
      <c r="GI412" s="10"/>
      <c r="GJ412" s="10"/>
      <c r="GK412" s="10"/>
      <c r="GL412" s="10"/>
      <c r="GM412" s="10"/>
      <c r="GN412" s="10"/>
      <c r="GO412" s="10"/>
      <c r="GP412" s="10"/>
      <c r="GQ412" s="10"/>
      <c r="GR412" s="10"/>
      <c r="GS412" s="10"/>
      <c r="GT412" s="10"/>
      <c r="GU412" s="10"/>
      <c r="GV412" s="10"/>
      <c r="GW412" s="10"/>
      <c r="GX412" s="10"/>
      <c r="GY412" s="10"/>
      <c r="GZ412" s="10"/>
      <c r="HA412" s="10"/>
      <c r="HB412" s="10"/>
      <c r="HC412" s="10"/>
      <c r="HD412" s="10"/>
      <c r="HE412" s="10"/>
      <c r="HF412" s="10"/>
      <c r="HG412" s="10"/>
      <c r="HH412" s="10"/>
      <c r="HI412" s="10"/>
      <c r="HJ412" s="10"/>
      <c r="HK412" s="10"/>
      <c r="HL412" s="10"/>
      <c r="HM412" s="10"/>
      <c r="HN412" s="10"/>
      <c r="HO412" s="10"/>
      <c r="HP412" s="10"/>
      <c r="HQ412" s="10"/>
      <c r="HR412" s="10"/>
      <c r="HS412" s="10"/>
      <c r="HT412" s="10"/>
      <c r="HU412" s="10"/>
      <c r="HV412" s="10"/>
      <c r="HW412" s="10"/>
      <c r="HX412" s="10"/>
      <c r="HY412" s="10"/>
      <c r="HZ412" s="10"/>
      <c r="IA412" s="10"/>
      <c r="IB412" s="10"/>
      <c r="IC412" s="10"/>
      <c r="ID412" s="10"/>
      <c r="IE412" s="10"/>
      <c r="IF412" s="10"/>
      <c r="IG412" s="10"/>
      <c r="IH412" s="10"/>
      <c r="II412" s="10"/>
      <c r="IJ412" s="10"/>
      <c r="IK412" s="10"/>
      <c r="IL412" s="10"/>
      <c r="IM412" s="10"/>
      <c r="IN412" s="10"/>
      <c r="IO412" s="10"/>
      <c r="IP412" s="10"/>
      <c r="IQ412" s="10"/>
      <c r="IR412" s="10"/>
      <c r="IS412" s="10"/>
      <c r="IT412" s="10"/>
      <c r="IU412" s="10"/>
      <c r="IV412" s="10"/>
      <c r="IW412" s="10"/>
    </row>
    <row r="413" spans="1:257" s="11" customFormat="1" ht="12" customHeight="1" x14ac:dyDescent="0.2">
      <c r="A413" s="7">
        <v>412</v>
      </c>
      <c r="B413" s="7" t="s">
        <v>62</v>
      </c>
      <c r="C413" s="7" t="s">
        <v>62</v>
      </c>
      <c r="D413" s="7" t="s">
        <v>155</v>
      </c>
      <c r="E413" s="20" t="s">
        <v>727</v>
      </c>
      <c r="F413" s="18" t="s">
        <v>29</v>
      </c>
      <c r="G413" s="25"/>
      <c r="H413" s="25"/>
      <c r="I413" s="25"/>
      <c r="J413" s="26">
        <v>50</v>
      </c>
      <c r="K413" s="26"/>
      <c r="L413" s="25"/>
      <c r="M413" s="21"/>
      <c r="N413" s="8"/>
      <c r="O413" s="8"/>
      <c r="P413" s="7" t="s">
        <v>90</v>
      </c>
      <c r="Q413" s="7" t="s">
        <v>155</v>
      </c>
      <c r="R413" s="7" t="s">
        <v>49</v>
      </c>
      <c r="S413" s="7" t="s">
        <v>208</v>
      </c>
      <c r="T413" s="9" t="s">
        <v>64</v>
      </c>
      <c r="U413" s="12" t="s">
        <v>469</v>
      </c>
      <c r="V413" s="7" t="s">
        <v>409</v>
      </c>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0"/>
      <c r="EX413" s="10"/>
      <c r="EY413" s="10"/>
      <c r="EZ413" s="10"/>
      <c r="FA413" s="10"/>
      <c r="FB413" s="10"/>
      <c r="FC413" s="10"/>
      <c r="FD413" s="10"/>
      <c r="FE413" s="10"/>
      <c r="FF413" s="10"/>
      <c r="FG413" s="10"/>
      <c r="FH413" s="10"/>
      <c r="FI413" s="10"/>
      <c r="FJ413" s="10"/>
      <c r="FK413" s="10"/>
      <c r="FL413" s="10"/>
      <c r="FM413" s="10"/>
      <c r="FN413" s="10"/>
      <c r="FO413" s="10"/>
      <c r="FP413" s="10"/>
      <c r="FQ413" s="10"/>
      <c r="FR413" s="10"/>
      <c r="FS413" s="10"/>
      <c r="FT413" s="10"/>
      <c r="FU413" s="10"/>
      <c r="FV413" s="10"/>
      <c r="FW413" s="10"/>
      <c r="FX413" s="10"/>
      <c r="FY413" s="10"/>
      <c r="FZ413" s="10"/>
      <c r="GA413" s="10"/>
      <c r="GB413" s="10"/>
      <c r="GC413" s="10"/>
      <c r="GD413" s="10"/>
      <c r="GE413" s="10"/>
      <c r="GF413" s="10"/>
      <c r="GG413" s="10"/>
      <c r="GH413" s="10"/>
      <c r="GI413" s="10"/>
      <c r="GJ413" s="10"/>
      <c r="GK413" s="10"/>
      <c r="GL413" s="10"/>
      <c r="GM413" s="10"/>
      <c r="GN413" s="10"/>
      <c r="GO413" s="10"/>
      <c r="GP413" s="10"/>
      <c r="GQ413" s="10"/>
      <c r="GR413" s="10"/>
      <c r="GS413" s="10"/>
      <c r="GT413" s="10"/>
      <c r="GU413" s="10"/>
      <c r="GV413" s="10"/>
      <c r="GW413" s="10"/>
      <c r="GX413" s="10"/>
      <c r="GY413" s="10"/>
      <c r="GZ413" s="10"/>
      <c r="HA413" s="10"/>
      <c r="HB413" s="10"/>
      <c r="HC413" s="10"/>
      <c r="HD413" s="10"/>
      <c r="HE413" s="10"/>
      <c r="HF413" s="10"/>
      <c r="HG413" s="10"/>
      <c r="HH413" s="10"/>
      <c r="HI413" s="10"/>
      <c r="HJ413" s="10"/>
      <c r="HK413" s="10"/>
      <c r="HL413" s="10"/>
      <c r="HM413" s="10"/>
      <c r="HN413" s="10"/>
      <c r="HO413" s="10"/>
      <c r="HP413" s="10"/>
      <c r="HQ413" s="10"/>
      <c r="HR413" s="10"/>
      <c r="HS413" s="10"/>
      <c r="HT413" s="10"/>
      <c r="HU413" s="10"/>
      <c r="HV413" s="10"/>
      <c r="HW413" s="10"/>
      <c r="HX413" s="10"/>
      <c r="HY413" s="10"/>
      <c r="HZ413" s="10"/>
      <c r="IA413" s="10"/>
      <c r="IB413" s="10"/>
      <c r="IC413" s="10"/>
      <c r="ID413" s="10"/>
      <c r="IE413" s="10"/>
      <c r="IF413" s="10"/>
      <c r="IG413" s="10"/>
      <c r="IH413" s="10"/>
      <c r="II413" s="10"/>
      <c r="IJ413" s="10"/>
      <c r="IK413" s="10"/>
      <c r="IL413" s="10"/>
      <c r="IM413" s="10"/>
      <c r="IN413" s="10"/>
      <c r="IO413" s="10"/>
      <c r="IP413" s="10"/>
      <c r="IQ413" s="10"/>
      <c r="IR413" s="10"/>
      <c r="IS413" s="10"/>
      <c r="IT413" s="10"/>
      <c r="IU413" s="10"/>
      <c r="IV413" s="10"/>
      <c r="IW413" s="10"/>
    </row>
    <row r="414" spans="1:257" s="11" customFormat="1" ht="12" customHeight="1" x14ac:dyDescent="0.2">
      <c r="A414" s="7">
        <v>413</v>
      </c>
      <c r="B414" s="7" t="s">
        <v>62</v>
      </c>
      <c r="C414" s="7" t="s">
        <v>62</v>
      </c>
      <c r="D414" s="7" t="s">
        <v>155</v>
      </c>
      <c r="E414" s="20" t="s">
        <v>506</v>
      </c>
      <c r="F414" s="18" t="s">
        <v>29</v>
      </c>
      <c r="G414" s="25"/>
      <c r="H414" s="25"/>
      <c r="I414" s="25"/>
      <c r="J414" s="26">
        <v>25</v>
      </c>
      <c r="K414" s="26"/>
      <c r="L414" s="25"/>
      <c r="M414" s="21"/>
      <c r="N414" s="8"/>
      <c r="O414" s="8"/>
      <c r="P414" s="7" t="s">
        <v>90</v>
      </c>
      <c r="Q414" s="7" t="s">
        <v>155</v>
      </c>
      <c r="R414" s="7" t="s">
        <v>49</v>
      </c>
      <c r="S414" s="7" t="s">
        <v>208</v>
      </c>
      <c r="T414" s="9" t="s">
        <v>64</v>
      </c>
      <c r="U414" s="12" t="s">
        <v>469</v>
      </c>
      <c r="V414" s="7" t="s">
        <v>409</v>
      </c>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0"/>
      <c r="EU414" s="10"/>
      <c r="EV414" s="10"/>
      <c r="EW414" s="10"/>
      <c r="EX414" s="10"/>
      <c r="EY414" s="10"/>
      <c r="EZ414" s="10"/>
      <c r="FA414" s="10"/>
      <c r="FB414" s="10"/>
      <c r="FC414" s="10"/>
      <c r="FD414" s="10"/>
      <c r="FE414" s="10"/>
      <c r="FF414" s="10"/>
      <c r="FG414" s="10"/>
      <c r="FH414" s="10"/>
      <c r="FI414" s="10"/>
      <c r="FJ414" s="10"/>
      <c r="FK414" s="10"/>
      <c r="FL414" s="10"/>
      <c r="FM414" s="10"/>
      <c r="FN414" s="10"/>
      <c r="FO414" s="10"/>
      <c r="FP414" s="10"/>
      <c r="FQ414" s="10"/>
      <c r="FR414" s="10"/>
      <c r="FS414" s="10"/>
      <c r="FT414" s="10"/>
      <c r="FU414" s="10"/>
      <c r="FV414" s="10"/>
      <c r="FW414" s="10"/>
      <c r="FX414" s="10"/>
      <c r="FY414" s="10"/>
      <c r="FZ414" s="10"/>
      <c r="GA414" s="10"/>
      <c r="GB414" s="10"/>
      <c r="GC414" s="10"/>
      <c r="GD414" s="10"/>
      <c r="GE414" s="10"/>
      <c r="GF414" s="10"/>
      <c r="GG414" s="10"/>
      <c r="GH414" s="10"/>
      <c r="GI414" s="10"/>
      <c r="GJ414" s="10"/>
      <c r="GK414" s="10"/>
      <c r="GL414" s="10"/>
      <c r="GM414" s="10"/>
      <c r="GN414" s="10"/>
      <c r="GO414" s="10"/>
      <c r="GP414" s="10"/>
      <c r="GQ414" s="10"/>
      <c r="GR414" s="10"/>
      <c r="GS414" s="10"/>
      <c r="GT414" s="10"/>
      <c r="GU414" s="10"/>
      <c r="GV414" s="10"/>
      <c r="GW414" s="10"/>
      <c r="GX414" s="10"/>
      <c r="GY414" s="10"/>
      <c r="GZ414" s="10"/>
      <c r="HA414" s="10"/>
      <c r="HB414" s="10"/>
      <c r="HC414" s="10"/>
      <c r="HD414" s="10"/>
      <c r="HE414" s="10"/>
      <c r="HF414" s="10"/>
      <c r="HG414" s="10"/>
      <c r="HH414" s="10"/>
      <c r="HI414" s="10"/>
      <c r="HJ414" s="10"/>
      <c r="HK414" s="10"/>
      <c r="HL414" s="10"/>
      <c r="HM414" s="10"/>
      <c r="HN414" s="10"/>
      <c r="HO414" s="10"/>
      <c r="HP414" s="10"/>
      <c r="HQ414" s="10"/>
      <c r="HR414" s="10"/>
      <c r="HS414" s="10"/>
      <c r="HT414" s="10"/>
      <c r="HU414" s="10"/>
      <c r="HV414" s="10"/>
      <c r="HW414" s="10"/>
      <c r="HX414" s="10"/>
      <c r="HY414" s="10"/>
      <c r="HZ414" s="10"/>
      <c r="IA414" s="10"/>
      <c r="IB414" s="10"/>
      <c r="IC414" s="10"/>
      <c r="ID414" s="10"/>
      <c r="IE414" s="10"/>
      <c r="IF414" s="10"/>
      <c r="IG414" s="10"/>
      <c r="IH414" s="10"/>
      <c r="II414" s="10"/>
      <c r="IJ414" s="10"/>
      <c r="IK414" s="10"/>
      <c r="IL414" s="10"/>
      <c r="IM414" s="10"/>
      <c r="IN414" s="10"/>
      <c r="IO414" s="10"/>
      <c r="IP414" s="10"/>
      <c r="IQ414" s="10"/>
      <c r="IR414" s="10"/>
      <c r="IS414" s="10"/>
      <c r="IT414" s="10"/>
      <c r="IU414" s="10"/>
      <c r="IV414" s="10"/>
      <c r="IW414" s="10"/>
    </row>
    <row r="415" spans="1:257" s="11" customFormat="1" ht="12" customHeight="1" x14ac:dyDescent="0.2">
      <c r="A415" s="7">
        <v>414</v>
      </c>
      <c r="B415" s="7" t="s">
        <v>62</v>
      </c>
      <c r="C415" s="7" t="s">
        <v>62</v>
      </c>
      <c r="D415" s="7" t="s">
        <v>155</v>
      </c>
      <c r="E415" s="20" t="s">
        <v>623</v>
      </c>
      <c r="F415" s="18" t="s">
        <v>29</v>
      </c>
      <c r="G415" s="25"/>
      <c r="H415" s="25"/>
      <c r="I415" s="25"/>
      <c r="J415" s="26">
        <v>10</v>
      </c>
      <c r="K415" s="26"/>
      <c r="L415" s="25"/>
      <c r="M415" s="21"/>
      <c r="N415" s="8"/>
      <c r="O415" s="8"/>
      <c r="P415" s="7" t="s">
        <v>90</v>
      </c>
      <c r="Q415" s="7" t="s">
        <v>155</v>
      </c>
      <c r="R415" s="7" t="s">
        <v>49</v>
      </c>
      <c r="S415" s="7" t="s">
        <v>208</v>
      </c>
      <c r="T415" s="9" t="s">
        <v>64</v>
      </c>
      <c r="U415" s="12" t="s">
        <v>469</v>
      </c>
      <c r="V415" s="7" t="s">
        <v>409</v>
      </c>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0"/>
      <c r="EX415" s="10"/>
      <c r="EY415" s="10"/>
      <c r="EZ415" s="10"/>
      <c r="FA415" s="10"/>
      <c r="FB415" s="10"/>
      <c r="FC415" s="10"/>
      <c r="FD415" s="10"/>
      <c r="FE415" s="10"/>
      <c r="FF415" s="10"/>
      <c r="FG415" s="10"/>
      <c r="FH415" s="10"/>
      <c r="FI415" s="10"/>
      <c r="FJ415" s="10"/>
      <c r="FK415" s="10"/>
      <c r="FL415" s="10"/>
      <c r="FM415" s="10"/>
      <c r="FN415" s="10"/>
      <c r="FO415" s="10"/>
      <c r="FP415" s="10"/>
      <c r="FQ415" s="10"/>
      <c r="FR415" s="10"/>
      <c r="FS415" s="10"/>
      <c r="FT415" s="10"/>
      <c r="FU415" s="10"/>
      <c r="FV415" s="10"/>
      <c r="FW415" s="10"/>
      <c r="FX415" s="10"/>
      <c r="FY415" s="10"/>
      <c r="FZ415" s="10"/>
      <c r="GA415" s="10"/>
      <c r="GB415" s="10"/>
      <c r="GC415" s="10"/>
      <c r="GD415" s="10"/>
      <c r="GE415" s="10"/>
      <c r="GF415" s="10"/>
      <c r="GG415" s="10"/>
      <c r="GH415" s="10"/>
      <c r="GI415" s="10"/>
      <c r="GJ415" s="10"/>
      <c r="GK415" s="10"/>
      <c r="GL415" s="10"/>
      <c r="GM415" s="10"/>
      <c r="GN415" s="10"/>
      <c r="GO415" s="10"/>
      <c r="GP415" s="10"/>
      <c r="GQ415" s="10"/>
      <c r="GR415" s="10"/>
      <c r="GS415" s="10"/>
      <c r="GT415" s="10"/>
      <c r="GU415" s="10"/>
      <c r="GV415" s="10"/>
      <c r="GW415" s="10"/>
      <c r="GX415" s="10"/>
      <c r="GY415" s="10"/>
      <c r="GZ415" s="10"/>
      <c r="HA415" s="10"/>
      <c r="HB415" s="10"/>
      <c r="HC415" s="10"/>
      <c r="HD415" s="10"/>
      <c r="HE415" s="10"/>
      <c r="HF415" s="10"/>
      <c r="HG415" s="10"/>
      <c r="HH415" s="10"/>
      <c r="HI415" s="10"/>
      <c r="HJ415" s="10"/>
      <c r="HK415" s="10"/>
      <c r="HL415" s="10"/>
      <c r="HM415" s="10"/>
      <c r="HN415" s="10"/>
      <c r="HO415" s="10"/>
      <c r="HP415" s="10"/>
      <c r="HQ415" s="10"/>
      <c r="HR415" s="10"/>
      <c r="HS415" s="10"/>
      <c r="HT415" s="10"/>
      <c r="HU415" s="10"/>
      <c r="HV415" s="10"/>
      <c r="HW415" s="10"/>
      <c r="HX415" s="10"/>
      <c r="HY415" s="10"/>
      <c r="HZ415" s="10"/>
      <c r="IA415" s="10"/>
      <c r="IB415" s="10"/>
      <c r="IC415" s="10"/>
      <c r="ID415" s="10"/>
      <c r="IE415" s="10"/>
      <c r="IF415" s="10"/>
      <c r="IG415" s="10"/>
      <c r="IH415" s="10"/>
      <c r="II415" s="10"/>
      <c r="IJ415" s="10"/>
      <c r="IK415" s="10"/>
      <c r="IL415" s="10"/>
      <c r="IM415" s="10"/>
      <c r="IN415" s="10"/>
      <c r="IO415" s="10"/>
      <c r="IP415" s="10"/>
      <c r="IQ415" s="10"/>
      <c r="IR415" s="10"/>
      <c r="IS415" s="10"/>
      <c r="IT415" s="10"/>
      <c r="IU415" s="10"/>
      <c r="IV415" s="10"/>
      <c r="IW415" s="10"/>
    </row>
    <row r="416" spans="1:257" s="11" customFormat="1" ht="12" customHeight="1" x14ac:dyDescent="0.2">
      <c r="A416" s="7">
        <v>415</v>
      </c>
      <c r="B416" s="7" t="s">
        <v>62</v>
      </c>
      <c r="C416" s="7" t="s">
        <v>62</v>
      </c>
      <c r="D416" s="7" t="s">
        <v>155</v>
      </c>
      <c r="E416" s="20" t="s">
        <v>669</v>
      </c>
      <c r="F416" s="18" t="s">
        <v>29</v>
      </c>
      <c r="G416" s="25">
        <v>2.0000000000000001E-4</v>
      </c>
      <c r="H416" s="25">
        <v>2.0000000000000001E-4</v>
      </c>
      <c r="I416" s="25">
        <v>2.0000000000000001E-4</v>
      </c>
      <c r="J416" s="26"/>
      <c r="K416" s="26"/>
      <c r="L416" s="25"/>
      <c r="M416" s="21"/>
      <c r="N416" s="8"/>
      <c r="O416" s="8"/>
      <c r="P416" s="7" t="s">
        <v>80</v>
      </c>
      <c r="Q416" s="7" t="s">
        <v>155</v>
      </c>
      <c r="R416" s="7" t="s">
        <v>92</v>
      </c>
      <c r="S416" s="7" t="s">
        <v>27</v>
      </c>
      <c r="T416" s="9" t="s">
        <v>64</v>
      </c>
      <c r="U416" s="12" t="s">
        <v>469</v>
      </c>
      <c r="V416" s="7" t="s">
        <v>409</v>
      </c>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10"/>
      <c r="ET416" s="10"/>
      <c r="EU416" s="10"/>
      <c r="EV416" s="10"/>
      <c r="EW416" s="10"/>
      <c r="EX416" s="10"/>
      <c r="EY416" s="10"/>
      <c r="EZ416" s="10"/>
      <c r="FA416" s="10"/>
      <c r="FB416" s="10"/>
      <c r="FC416" s="10"/>
      <c r="FD416" s="10"/>
      <c r="FE416" s="10"/>
      <c r="FF416" s="10"/>
      <c r="FG416" s="10"/>
      <c r="FH416" s="10"/>
      <c r="FI416" s="10"/>
      <c r="FJ416" s="10"/>
      <c r="FK416" s="10"/>
      <c r="FL416" s="10"/>
      <c r="FM416" s="10"/>
      <c r="FN416" s="10"/>
      <c r="FO416" s="10"/>
      <c r="FP416" s="10"/>
      <c r="FQ416" s="10"/>
      <c r="FR416" s="10"/>
      <c r="FS416" s="10"/>
      <c r="FT416" s="10"/>
      <c r="FU416" s="10"/>
      <c r="FV416" s="10"/>
      <c r="FW416" s="10"/>
      <c r="FX416" s="10"/>
      <c r="FY416" s="10"/>
      <c r="FZ416" s="10"/>
      <c r="GA416" s="10"/>
      <c r="GB416" s="10"/>
      <c r="GC416" s="10"/>
      <c r="GD416" s="10"/>
      <c r="GE416" s="10"/>
      <c r="GF416" s="10"/>
      <c r="GG416" s="10"/>
      <c r="GH416" s="10"/>
      <c r="GI416" s="10"/>
      <c r="GJ416" s="10"/>
      <c r="GK416" s="10"/>
      <c r="GL416" s="10"/>
      <c r="GM416" s="10"/>
      <c r="GN416" s="10"/>
      <c r="GO416" s="10"/>
      <c r="GP416" s="10"/>
      <c r="GQ416" s="10"/>
      <c r="GR416" s="10"/>
      <c r="GS416" s="10"/>
      <c r="GT416" s="10"/>
      <c r="GU416" s="10"/>
      <c r="GV416" s="10"/>
      <c r="GW416" s="10"/>
      <c r="GX416" s="10"/>
      <c r="GY416" s="10"/>
      <c r="GZ416" s="10"/>
      <c r="HA416" s="10"/>
      <c r="HB416" s="10"/>
      <c r="HC416" s="10"/>
      <c r="HD416" s="10"/>
      <c r="HE416" s="10"/>
      <c r="HF416" s="10"/>
      <c r="HG416" s="10"/>
      <c r="HH416" s="10"/>
      <c r="HI416" s="10"/>
      <c r="HJ416" s="10"/>
      <c r="HK416" s="10"/>
      <c r="HL416" s="10"/>
      <c r="HM416" s="10"/>
      <c r="HN416" s="10"/>
      <c r="HO416" s="10"/>
      <c r="HP416" s="10"/>
      <c r="HQ416" s="10"/>
      <c r="HR416" s="10"/>
      <c r="HS416" s="10"/>
      <c r="HT416" s="10"/>
      <c r="HU416" s="10"/>
      <c r="HV416" s="10"/>
      <c r="HW416" s="10"/>
      <c r="HX416" s="10"/>
      <c r="HY416" s="10"/>
      <c r="HZ416" s="10"/>
      <c r="IA416" s="10"/>
      <c r="IB416" s="10"/>
      <c r="IC416" s="10"/>
      <c r="ID416" s="10"/>
      <c r="IE416" s="10"/>
      <c r="IF416" s="10"/>
      <c r="IG416" s="10"/>
      <c r="IH416" s="10"/>
      <c r="II416" s="10"/>
      <c r="IJ416" s="10"/>
      <c r="IK416" s="10"/>
      <c r="IL416" s="10"/>
      <c r="IM416" s="10"/>
      <c r="IN416" s="10"/>
      <c r="IO416" s="10"/>
      <c r="IP416" s="10"/>
      <c r="IQ416" s="10"/>
      <c r="IR416" s="10"/>
      <c r="IS416" s="10"/>
      <c r="IT416" s="10"/>
      <c r="IU416" s="10"/>
      <c r="IV416" s="10"/>
      <c r="IW416" s="10"/>
    </row>
    <row r="417" spans="1:257" s="11" customFormat="1" ht="12" customHeight="1" x14ac:dyDescent="0.2">
      <c r="A417" s="7">
        <v>416</v>
      </c>
      <c r="B417" s="7" t="s">
        <v>68</v>
      </c>
      <c r="C417" s="7" t="s">
        <v>68</v>
      </c>
      <c r="D417" s="7" t="s">
        <v>155</v>
      </c>
      <c r="E417" s="20" t="s">
        <v>544</v>
      </c>
      <c r="F417" s="18" t="s">
        <v>22</v>
      </c>
      <c r="G417" s="25"/>
      <c r="H417" s="25"/>
      <c r="I417" s="25"/>
      <c r="J417" s="26">
        <v>60</v>
      </c>
      <c r="K417" s="26"/>
      <c r="L417" s="25"/>
      <c r="M417" s="21"/>
      <c r="N417" s="8"/>
      <c r="O417" s="8"/>
      <c r="P417" s="7" t="s">
        <v>23</v>
      </c>
      <c r="Q417" s="7" t="s">
        <v>155</v>
      </c>
      <c r="R417" s="7" t="s">
        <v>24</v>
      </c>
      <c r="S417" s="7" t="s">
        <v>209</v>
      </c>
      <c r="T417" s="9" t="s">
        <v>480</v>
      </c>
      <c r="U417" s="9" t="s">
        <v>210</v>
      </c>
      <c r="V417" s="7" t="s">
        <v>961</v>
      </c>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c r="DK417" s="10"/>
      <c r="DL417" s="10"/>
      <c r="DM417" s="10"/>
      <c r="DN417" s="10"/>
      <c r="DO417" s="10"/>
      <c r="DP417" s="10"/>
      <c r="DQ417" s="10"/>
      <c r="DR417" s="10"/>
      <c r="DS417" s="10"/>
      <c r="DT417" s="10"/>
      <c r="DU417" s="10"/>
      <c r="DV417" s="10"/>
      <c r="DW417" s="10"/>
      <c r="DX417" s="10"/>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0"/>
      <c r="EX417" s="10"/>
      <c r="EY417" s="10"/>
      <c r="EZ417" s="10"/>
      <c r="FA417" s="10"/>
      <c r="FB417" s="10"/>
      <c r="FC417" s="10"/>
      <c r="FD417" s="10"/>
      <c r="FE417" s="10"/>
      <c r="FF417" s="10"/>
      <c r="FG417" s="10"/>
      <c r="FH417" s="10"/>
      <c r="FI417" s="10"/>
      <c r="FJ417" s="10"/>
      <c r="FK417" s="10"/>
      <c r="FL417" s="10"/>
      <c r="FM417" s="10"/>
      <c r="FN417" s="10"/>
      <c r="FO417" s="10"/>
      <c r="FP417" s="10"/>
      <c r="FQ417" s="10"/>
      <c r="FR417" s="10"/>
      <c r="FS417" s="10"/>
      <c r="FT417" s="10"/>
      <c r="FU417" s="10"/>
      <c r="FV417" s="10"/>
      <c r="FW417" s="10"/>
      <c r="FX417" s="10"/>
      <c r="FY417" s="10"/>
      <c r="FZ417" s="10"/>
      <c r="GA417" s="10"/>
      <c r="GB417" s="10"/>
      <c r="GC417" s="10"/>
      <c r="GD417" s="10"/>
      <c r="GE417" s="10"/>
      <c r="GF417" s="10"/>
      <c r="GG417" s="10"/>
      <c r="GH417" s="10"/>
      <c r="GI417" s="10"/>
      <c r="GJ417" s="10"/>
      <c r="GK417" s="10"/>
      <c r="GL417" s="10"/>
      <c r="GM417" s="10"/>
      <c r="GN417" s="10"/>
      <c r="GO417" s="10"/>
      <c r="GP417" s="10"/>
      <c r="GQ417" s="10"/>
      <c r="GR417" s="10"/>
      <c r="GS417" s="10"/>
      <c r="GT417" s="10"/>
      <c r="GU417" s="10"/>
      <c r="GV417" s="10"/>
      <c r="GW417" s="10"/>
      <c r="GX417" s="10"/>
      <c r="GY417" s="10"/>
      <c r="GZ417" s="10"/>
      <c r="HA417" s="10"/>
      <c r="HB417" s="10"/>
      <c r="HC417" s="10"/>
      <c r="HD417" s="10"/>
      <c r="HE417" s="10"/>
      <c r="HF417" s="10"/>
      <c r="HG417" s="10"/>
      <c r="HH417" s="10"/>
      <c r="HI417" s="10"/>
      <c r="HJ417" s="10"/>
      <c r="HK417" s="10"/>
      <c r="HL417" s="10"/>
      <c r="HM417" s="10"/>
      <c r="HN417" s="10"/>
      <c r="HO417" s="10"/>
      <c r="HP417" s="10"/>
      <c r="HQ417" s="10"/>
      <c r="HR417" s="10"/>
      <c r="HS417" s="10"/>
      <c r="HT417" s="10"/>
      <c r="HU417" s="10"/>
      <c r="HV417" s="10"/>
      <c r="HW417" s="10"/>
      <c r="HX417" s="10"/>
      <c r="HY417" s="10"/>
      <c r="HZ417" s="10"/>
      <c r="IA417" s="10"/>
      <c r="IB417" s="10"/>
      <c r="IC417" s="10"/>
      <c r="ID417" s="10"/>
      <c r="IE417" s="10"/>
      <c r="IF417" s="10"/>
      <c r="IG417" s="10"/>
      <c r="IH417" s="10"/>
      <c r="II417" s="10"/>
      <c r="IJ417" s="10"/>
      <c r="IK417" s="10"/>
      <c r="IL417" s="10"/>
      <c r="IM417" s="10"/>
      <c r="IN417" s="10"/>
      <c r="IO417" s="10"/>
      <c r="IP417" s="10"/>
      <c r="IQ417" s="10"/>
      <c r="IR417" s="10"/>
      <c r="IS417" s="10"/>
      <c r="IT417" s="10"/>
      <c r="IU417" s="10"/>
      <c r="IV417" s="10"/>
      <c r="IW417" s="10"/>
    </row>
    <row r="418" spans="1:257" s="11" customFormat="1" ht="12" customHeight="1" x14ac:dyDescent="0.2">
      <c r="A418" s="7">
        <v>417</v>
      </c>
      <c r="B418" s="7" t="s">
        <v>68</v>
      </c>
      <c r="C418" s="7" t="s">
        <v>68</v>
      </c>
      <c r="D418" s="7" t="s">
        <v>155</v>
      </c>
      <c r="E418" s="20" t="s">
        <v>728</v>
      </c>
      <c r="F418" s="18" t="s">
        <v>22</v>
      </c>
      <c r="G418" s="25">
        <v>2.7000000000000001E-3</v>
      </c>
      <c r="H418" s="25">
        <v>2.7000000000000001E-3</v>
      </c>
      <c r="I418" s="25">
        <v>2.7000000000000001E-3</v>
      </c>
      <c r="J418" s="26">
        <v>55</v>
      </c>
      <c r="K418" s="26"/>
      <c r="L418" s="25"/>
      <c r="M418" s="21"/>
      <c r="N418" s="8"/>
      <c r="O418" s="8"/>
      <c r="P418" s="7" t="s">
        <v>80</v>
      </c>
      <c r="Q418" s="7" t="s">
        <v>155</v>
      </c>
      <c r="R418" s="7" t="s">
        <v>24</v>
      </c>
      <c r="S418" s="7" t="s">
        <v>211</v>
      </c>
      <c r="T418" s="9" t="s">
        <v>480</v>
      </c>
      <c r="U418" s="9" t="s">
        <v>210</v>
      </c>
      <c r="V418" s="7" t="s">
        <v>961</v>
      </c>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0"/>
      <c r="EX418" s="10"/>
      <c r="EY418" s="10"/>
      <c r="EZ418" s="10"/>
      <c r="FA418" s="10"/>
      <c r="FB418" s="10"/>
      <c r="FC418" s="10"/>
      <c r="FD418" s="10"/>
      <c r="FE418" s="10"/>
      <c r="FF418" s="10"/>
      <c r="FG418" s="10"/>
      <c r="FH418" s="10"/>
      <c r="FI418" s="10"/>
      <c r="FJ418" s="10"/>
      <c r="FK418" s="10"/>
      <c r="FL418" s="10"/>
      <c r="FM418" s="10"/>
      <c r="FN418" s="10"/>
      <c r="FO418" s="10"/>
      <c r="FP418" s="10"/>
      <c r="FQ418" s="10"/>
      <c r="FR418" s="10"/>
      <c r="FS418" s="10"/>
      <c r="FT418" s="10"/>
      <c r="FU418" s="10"/>
      <c r="FV418" s="10"/>
      <c r="FW418" s="10"/>
      <c r="FX418" s="10"/>
      <c r="FY418" s="10"/>
      <c r="FZ418" s="10"/>
      <c r="GA418" s="10"/>
      <c r="GB418" s="10"/>
      <c r="GC418" s="10"/>
      <c r="GD418" s="10"/>
      <c r="GE418" s="10"/>
      <c r="GF418" s="10"/>
      <c r="GG418" s="10"/>
      <c r="GH418" s="10"/>
      <c r="GI418" s="10"/>
      <c r="GJ418" s="10"/>
      <c r="GK418" s="10"/>
      <c r="GL418" s="10"/>
      <c r="GM418" s="10"/>
      <c r="GN418" s="10"/>
      <c r="GO418" s="10"/>
      <c r="GP418" s="10"/>
      <c r="GQ418" s="10"/>
      <c r="GR418" s="10"/>
      <c r="GS418" s="10"/>
      <c r="GT418" s="10"/>
      <c r="GU418" s="10"/>
      <c r="GV418" s="10"/>
      <c r="GW418" s="10"/>
      <c r="GX418" s="10"/>
      <c r="GY418" s="10"/>
      <c r="GZ418" s="10"/>
      <c r="HA418" s="10"/>
      <c r="HB418" s="10"/>
      <c r="HC418" s="10"/>
      <c r="HD418" s="10"/>
      <c r="HE418" s="10"/>
      <c r="HF418" s="10"/>
      <c r="HG418" s="10"/>
      <c r="HH418" s="10"/>
      <c r="HI418" s="10"/>
      <c r="HJ418" s="10"/>
      <c r="HK418" s="10"/>
      <c r="HL418" s="10"/>
      <c r="HM418" s="10"/>
      <c r="HN418" s="10"/>
      <c r="HO418" s="10"/>
      <c r="HP418" s="10"/>
      <c r="HQ418" s="10"/>
      <c r="HR418" s="10"/>
      <c r="HS418" s="10"/>
      <c r="HT418" s="10"/>
      <c r="HU418" s="10"/>
      <c r="HV418" s="10"/>
      <c r="HW418" s="10"/>
      <c r="HX418" s="10"/>
      <c r="HY418" s="10"/>
      <c r="HZ418" s="10"/>
      <c r="IA418" s="10"/>
      <c r="IB418" s="10"/>
      <c r="IC418" s="10"/>
      <c r="ID418" s="10"/>
      <c r="IE418" s="10"/>
      <c r="IF418" s="10"/>
      <c r="IG418" s="10"/>
      <c r="IH418" s="10"/>
      <c r="II418" s="10"/>
      <c r="IJ418" s="10"/>
      <c r="IK418" s="10"/>
      <c r="IL418" s="10"/>
      <c r="IM418" s="10"/>
      <c r="IN418" s="10"/>
      <c r="IO418" s="10"/>
      <c r="IP418" s="10"/>
      <c r="IQ418" s="10"/>
      <c r="IR418" s="10"/>
      <c r="IS418" s="10"/>
      <c r="IT418" s="10"/>
      <c r="IU418" s="10"/>
      <c r="IV418" s="10"/>
      <c r="IW418" s="10"/>
    </row>
    <row r="419" spans="1:257" s="11" customFormat="1" ht="12" customHeight="1" x14ac:dyDescent="0.2">
      <c r="A419" s="7">
        <v>418</v>
      </c>
      <c r="B419" s="7" t="s">
        <v>68</v>
      </c>
      <c r="C419" s="7" t="s">
        <v>68</v>
      </c>
      <c r="D419" s="7" t="s">
        <v>155</v>
      </c>
      <c r="E419" s="20" t="s">
        <v>729</v>
      </c>
      <c r="F419" s="18" t="s">
        <v>22</v>
      </c>
      <c r="G419" s="25">
        <v>1.4057E-3</v>
      </c>
      <c r="H419" s="25">
        <v>2.8135E-3</v>
      </c>
      <c r="I419" s="25">
        <v>4.2231999999999999E-3</v>
      </c>
      <c r="J419" s="26">
        <v>60</v>
      </c>
      <c r="K419" s="26"/>
      <c r="L419" s="25"/>
      <c r="M419" s="21"/>
      <c r="N419" s="8"/>
      <c r="O419" s="8"/>
      <c r="P419" s="7" t="s">
        <v>90</v>
      </c>
      <c r="Q419" s="7" t="s">
        <v>89</v>
      </c>
      <c r="R419" s="7" t="s">
        <v>24</v>
      </c>
      <c r="S419" s="7" t="s">
        <v>902</v>
      </c>
      <c r="T419" s="9" t="s">
        <v>480</v>
      </c>
      <c r="U419" s="9" t="s">
        <v>210</v>
      </c>
      <c r="V419" s="7" t="s">
        <v>961</v>
      </c>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0"/>
      <c r="EX419" s="10"/>
      <c r="EY419" s="10"/>
      <c r="EZ419" s="10"/>
      <c r="FA419" s="10"/>
      <c r="FB419" s="10"/>
      <c r="FC419" s="10"/>
      <c r="FD419" s="10"/>
      <c r="FE419" s="10"/>
      <c r="FF419" s="10"/>
      <c r="FG419" s="10"/>
      <c r="FH419" s="10"/>
      <c r="FI419" s="10"/>
      <c r="FJ419" s="10"/>
      <c r="FK419" s="10"/>
      <c r="FL419" s="10"/>
      <c r="FM419" s="10"/>
      <c r="FN419" s="10"/>
      <c r="FO419" s="10"/>
      <c r="FP419" s="10"/>
      <c r="FQ419" s="10"/>
      <c r="FR419" s="10"/>
      <c r="FS419" s="10"/>
      <c r="FT419" s="10"/>
      <c r="FU419" s="10"/>
      <c r="FV419" s="10"/>
      <c r="FW419" s="10"/>
      <c r="FX419" s="10"/>
      <c r="FY419" s="10"/>
      <c r="FZ419" s="10"/>
      <c r="GA419" s="10"/>
      <c r="GB419" s="10"/>
      <c r="GC419" s="10"/>
      <c r="GD419" s="10"/>
      <c r="GE419" s="10"/>
      <c r="GF419" s="10"/>
      <c r="GG419" s="10"/>
      <c r="GH419" s="10"/>
      <c r="GI419" s="10"/>
      <c r="GJ419" s="10"/>
      <c r="GK419" s="10"/>
      <c r="GL419" s="10"/>
      <c r="GM419" s="10"/>
      <c r="GN419" s="10"/>
      <c r="GO419" s="10"/>
      <c r="GP419" s="10"/>
      <c r="GQ419" s="10"/>
      <c r="GR419" s="10"/>
      <c r="GS419" s="10"/>
      <c r="GT419" s="10"/>
      <c r="GU419" s="10"/>
      <c r="GV419" s="10"/>
      <c r="GW419" s="10"/>
      <c r="GX419" s="10"/>
      <c r="GY419" s="10"/>
      <c r="GZ419" s="10"/>
      <c r="HA419" s="10"/>
      <c r="HB419" s="10"/>
      <c r="HC419" s="10"/>
      <c r="HD419" s="10"/>
      <c r="HE419" s="10"/>
      <c r="HF419" s="10"/>
      <c r="HG419" s="10"/>
      <c r="HH419" s="10"/>
      <c r="HI419" s="10"/>
      <c r="HJ419" s="10"/>
      <c r="HK419" s="10"/>
      <c r="HL419" s="10"/>
      <c r="HM419" s="10"/>
      <c r="HN419" s="10"/>
      <c r="HO419" s="10"/>
      <c r="HP419" s="10"/>
      <c r="HQ419" s="10"/>
      <c r="HR419" s="10"/>
      <c r="HS419" s="10"/>
      <c r="HT419" s="10"/>
      <c r="HU419" s="10"/>
      <c r="HV419" s="10"/>
      <c r="HW419" s="10"/>
      <c r="HX419" s="10"/>
      <c r="HY419" s="10"/>
      <c r="HZ419" s="10"/>
      <c r="IA419" s="10"/>
      <c r="IB419" s="10"/>
      <c r="IC419" s="10"/>
      <c r="ID419" s="10"/>
      <c r="IE419" s="10"/>
      <c r="IF419" s="10"/>
      <c r="IG419" s="10"/>
      <c r="IH419" s="10"/>
      <c r="II419" s="10"/>
      <c r="IJ419" s="10"/>
      <c r="IK419" s="10"/>
      <c r="IL419" s="10"/>
      <c r="IM419" s="10"/>
      <c r="IN419" s="10"/>
      <c r="IO419" s="10"/>
      <c r="IP419" s="10"/>
      <c r="IQ419" s="10"/>
      <c r="IR419" s="10"/>
      <c r="IS419" s="10"/>
      <c r="IT419" s="10"/>
      <c r="IU419" s="10"/>
      <c r="IV419" s="10"/>
      <c r="IW419" s="10"/>
    </row>
    <row r="420" spans="1:257" s="11" customFormat="1" ht="12" customHeight="1" x14ac:dyDescent="0.2">
      <c r="A420" s="7">
        <v>419</v>
      </c>
      <c r="B420" s="7" t="s">
        <v>68</v>
      </c>
      <c r="C420" s="7" t="s">
        <v>68</v>
      </c>
      <c r="D420" s="7" t="s">
        <v>155</v>
      </c>
      <c r="E420" s="20" t="s">
        <v>730</v>
      </c>
      <c r="F420" s="18" t="s">
        <v>29</v>
      </c>
      <c r="G420" s="25">
        <v>6.6620000000000004E-4</v>
      </c>
      <c r="H420" s="25">
        <v>1.3328999999999999E-3</v>
      </c>
      <c r="I420" s="25">
        <v>2E-3</v>
      </c>
      <c r="J420" s="26">
        <v>55</v>
      </c>
      <c r="K420" s="26"/>
      <c r="L420" s="25"/>
      <c r="M420" s="21"/>
      <c r="N420" s="8"/>
      <c r="O420" s="8"/>
      <c r="P420" s="7" t="s">
        <v>23</v>
      </c>
      <c r="Q420" s="7" t="s">
        <v>158</v>
      </c>
      <c r="R420" s="7" t="s">
        <v>24</v>
      </c>
      <c r="S420" s="7" t="s">
        <v>930</v>
      </c>
      <c r="T420" s="9" t="s">
        <v>480</v>
      </c>
      <c r="U420" s="9" t="s">
        <v>210</v>
      </c>
      <c r="V420" s="7" t="s">
        <v>961</v>
      </c>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0"/>
      <c r="EX420" s="10"/>
      <c r="EY420" s="10"/>
      <c r="EZ420" s="10"/>
      <c r="FA420" s="10"/>
      <c r="FB420" s="10"/>
      <c r="FC420" s="10"/>
      <c r="FD420" s="10"/>
      <c r="FE420" s="10"/>
      <c r="FF420" s="10"/>
      <c r="FG420" s="10"/>
      <c r="FH420" s="10"/>
      <c r="FI420" s="10"/>
      <c r="FJ420" s="10"/>
      <c r="FK420" s="10"/>
      <c r="FL420" s="10"/>
      <c r="FM420" s="10"/>
      <c r="FN420" s="10"/>
      <c r="FO420" s="10"/>
      <c r="FP420" s="10"/>
      <c r="FQ420" s="10"/>
      <c r="FR420" s="10"/>
      <c r="FS420" s="10"/>
      <c r="FT420" s="10"/>
      <c r="FU420" s="10"/>
      <c r="FV420" s="10"/>
      <c r="FW420" s="10"/>
      <c r="FX420" s="10"/>
      <c r="FY420" s="10"/>
      <c r="FZ420" s="10"/>
      <c r="GA420" s="10"/>
      <c r="GB420" s="10"/>
      <c r="GC420" s="10"/>
      <c r="GD420" s="10"/>
      <c r="GE420" s="10"/>
      <c r="GF420" s="10"/>
      <c r="GG420" s="10"/>
      <c r="GH420" s="10"/>
      <c r="GI420" s="10"/>
      <c r="GJ420" s="10"/>
      <c r="GK420" s="10"/>
      <c r="GL420" s="10"/>
      <c r="GM420" s="10"/>
      <c r="GN420" s="10"/>
      <c r="GO420" s="10"/>
      <c r="GP420" s="10"/>
      <c r="GQ420" s="10"/>
      <c r="GR420" s="10"/>
      <c r="GS420" s="10"/>
      <c r="GT420" s="10"/>
      <c r="GU420" s="10"/>
      <c r="GV420" s="10"/>
      <c r="GW420" s="10"/>
      <c r="GX420" s="10"/>
      <c r="GY420" s="10"/>
      <c r="GZ420" s="10"/>
      <c r="HA420" s="10"/>
      <c r="HB420" s="10"/>
      <c r="HC420" s="10"/>
      <c r="HD420" s="10"/>
      <c r="HE420" s="10"/>
      <c r="HF420" s="10"/>
      <c r="HG420" s="10"/>
      <c r="HH420" s="10"/>
      <c r="HI420" s="10"/>
      <c r="HJ420" s="10"/>
      <c r="HK420" s="10"/>
      <c r="HL420" s="10"/>
      <c r="HM420" s="10"/>
      <c r="HN420" s="10"/>
      <c r="HO420" s="10"/>
      <c r="HP420" s="10"/>
      <c r="HQ420" s="10"/>
      <c r="HR420" s="10"/>
      <c r="HS420" s="10"/>
      <c r="HT420" s="10"/>
      <c r="HU420" s="10"/>
      <c r="HV420" s="10"/>
      <c r="HW420" s="10"/>
      <c r="HX420" s="10"/>
      <c r="HY420" s="10"/>
      <c r="HZ420" s="10"/>
      <c r="IA420" s="10"/>
      <c r="IB420" s="10"/>
      <c r="IC420" s="10"/>
      <c r="ID420" s="10"/>
      <c r="IE420" s="10"/>
      <c r="IF420" s="10"/>
      <c r="IG420" s="10"/>
      <c r="IH420" s="10"/>
      <c r="II420" s="10"/>
      <c r="IJ420" s="10"/>
      <c r="IK420" s="10"/>
      <c r="IL420" s="10"/>
      <c r="IM420" s="10"/>
      <c r="IN420" s="10"/>
      <c r="IO420" s="10"/>
      <c r="IP420" s="10"/>
      <c r="IQ420" s="10"/>
      <c r="IR420" s="10"/>
      <c r="IS420" s="10"/>
      <c r="IT420" s="10"/>
      <c r="IU420" s="10"/>
      <c r="IV420" s="10"/>
      <c r="IW420" s="10"/>
    </row>
    <row r="421" spans="1:257" s="11" customFormat="1" ht="12" customHeight="1" x14ac:dyDescent="0.2">
      <c r="A421" s="7">
        <v>420</v>
      </c>
      <c r="B421" s="7" t="s">
        <v>68</v>
      </c>
      <c r="C421" s="7" t="s">
        <v>68</v>
      </c>
      <c r="D421" s="7" t="s">
        <v>155</v>
      </c>
      <c r="E421" s="20" t="s">
        <v>731</v>
      </c>
      <c r="F421" s="18" t="s">
        <v>29</v>
      </c>
      <c r="G421" s="25">
        <v>6.6620000000000004E-4</v>
      </c>
      <c r="H421" s="25">
        <v>1.3328999999999999E-3</v>
      </c>
      <c r="I421" s="25">
        <v>2E-3</v>
      </c>
      <c r="J421" s="26">
        <v>55</v>
      </c>
      <c r="K421" s="26"/>
      <c r="L421" s="25"/>
      <c r="M421" s="21"/>
      <c r="N421" s="8"/>
      <c r="O421" s="8"/>
      <c r="P421" s="7" t="s">
        <v>23</v>
      </c>
      <c r="Q421" s="7" t="s">
        <v>155</v>
      </c>
      <c r="R421" s="7" t="s">
        <v>98</v>
      </c>
      <c r="S421" s="7" t="s">
        <v>931</v>
      </c>
      <c r="T421" s="9" t="s">
        <v>480</v>
      </c>
      <c r="U421" s="9" t="s">
        <v>210</v>
      </c>
      <c r="V421" s="7" t="s">
        <v>961</v>
      </c>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0"/>
      <c r="EX421" s="10"/>
      <c r="EY421" s="10"/>
      <c r="EZ421" s="10"/>
      <c r="FA421" s="10"/>
      <c r="FB421" s="10"/>
      <c r="FC421" s="10"/>
      <c r="FD421" s="10"/>
      <c r="FE421" s="10"/>
      <c r="FF421" s="10"/>
      <c r="FG421" s="10"/>
      <c r="FH421" s="10"/>
      <c r="FI421" s="10"/>
      <c r="FJ421" s="10"/>
      <c r="FK421" s="10"/>
      <c r="FL421" s="10"/>
      <c r="FM421" s="10"/>
      <c r="FN421" s="10"/>
      <c r="FO421" s="10"/>
      <c r="FP421" s="10"/>
      <c r="FQ421" s="10"/>
      <c r="FR421" s="10"/>
      <c r="FS421" s="10"/>
      <c r="FT421" s="10"/>
      <c r="FU421" s="10"/>
      <c r="FV421" s="10"/>
      <c r="FW421" s="10"/>
      <c r="FX421" s="10"/>
      <c r="FY421" s="10"/>
      <c r="FZ421" s="10"/>
      <c r="GA421" s="10"/>
      <c r="GB421" s="10"/>
      <c r="GC421" s="10"/>
      <c r="GD421" s="10"/>
      <c r="GE421" s="10"/>
      <c r="GF421" s="10"/>
      <c r="GG421" s="10"/>
      <c r="GH421" s="10"/>
      <c r="GI421" s="10"/>
      <c r="GJ421" s="10"/>
      <c r="GK421" s="10"/>
      <c r="GL421" s="10"/>
      <c r="GM421" s="10"/>
      <c r="GN421" s="10"/>
      <c r="GO421" s="10"/>
      <c r="GP421" s="10"/>
      <c r="GQ421" s="10"/>
      <c r="GR421" s="10"/>
      <c r="GS421" s="10"/>
      <c r="GT421" s="10"/>
      <c r="GU421" s="10"/>
      <c r="GV421" s="10"/>
      <c r="GW421" s="10"/>
      <c r="GX421" s="10"/>
      <c r="GY421" s="10"/>
      <c r="GZ421" s="10"/>
      <c r="HA421" s="10"/>
      <c r="HB421" s="10"/>
      <c r="HC421" s="10"/>
      <c r="HD421" s="10"/>
      <c r="HE421" s="10"/>
      <c r="HF421" s="10"/>
      <c r="HG421" s="10"/>
      <c r="HH421" s="10"/>
      <c r="HI421" s="10"/>
      <c r="HJ421" s="10"/>
      <c r="HK421" s="10"/>
      <c r="HL421" s="10"/>
      <c r="HM421" s="10"/>
      <c r="HN421" s="10"/>
      <c r="HO421" s="10"/>
      <c r="HP421" s="10"/>
      <c r="HQ421" s="10"/>
      <c r="HR421" s="10"/>
      <c r="HS421" s="10"/>
      <c r="HT421" s="10"/>
      <c r="HU421" s="10"/>
      <c r="HV421" s="10"/>
      <c r="HW421" s="10"/>
      <c r="HX421" s="10"/>
      <c r="HY421" s="10"/>
      <c r="HZ421" s="10"/>
      <c r="IA421" s="10"/>
      <c r="IB421" s="10"/>
      <c r="IC421" s="10"/>
      <c r="ID421" s="10"/>
      <c r="IE421" s="10"/>
      <c r="IF421" s="10"/>
      <c r="IG421" s="10"/>
      <c r="IH421" s="10"/>
      <c r="II421" s="10"/>
      <c r="IJ421" s="10"/>
      <c r="IK421" s="10"/>
      <c r="IL421" s="10"/>
      <c r="IM421" s="10"/>
      <c r="IN421" s="10"/>
      <c r="IO421" s="10"/>
      <c r="IP421" s="10"/>
      <c r="IQ421" s="10"/>
      <c r="IR421" s="10"/>
      <c r="IS421" s="10"/>
      <c r="IT421" s="10"/>
      <c r="IU421" s="10"/>
      <c r="IV421" s="10"/>
      <c r="IW421" s="10"/>
    </row>
    <row r="422" spans="1:257" s="11" customFormat="1" ht="12" customHeight="1" x14ac:dyDescent="0.2">
      <c r="A422" s="7">
        <v>421</v>
      </c>
      <c r="B422" s="7" t="s">
        <v>68</v>
      </c>
      <c r="C422" s="7" t="s">
        <v>68</v>
      </c>
      <c r="D422" s="7" t="s">
        <v>155</v>
      </c>
      <c r="E422" s="20" t="s">
        <v>732</v>
      </c>
      <c r="F422" s="18" t="s">
        <v>29</v>
      </c>
      <c r="G422" s="25">
        <v>6.6620000000000004E-4</v>
      </c>
      <c r="H422" s="25">
        <v>1.3328999999999999E-3</v>
      </c>
      <c r="I422" s="25">
        <v>2E-3</v>
      </c>
      <c r="J422" s="26">
        <v>55</v>
      </c>
      <c r="K422" s="26"/>
      <c r="L422" s="25"/>
      <c r="M422" s="21"/>
      <c r="N422" s="8"/>
      <c r="O422" s="8"/>
      <c r="P422" s="7" t="s">
        <v>23</v>
      </c>
      <c r="Q422" s="7" t="s">
        <v>155</v>
      </c>
      <c r="R422" s="7" t="s">
        <v>159</v>
      </c>
      <c r="S422" s="7" t="s">
        <v>931</v>
      </c>
      <c r="T422" s="9" t="s">
        <v>480</v>
      </c>
      <c r="U422" s="9" t="s">
        <v>210</v>
      </c>
      <c r="V422" s="7" t="s">
        <v>961</v>
      </c>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0"/>
      <c r="EX422" s="10"/>
      <c r="EY422" s="10"/>
      <c r="EZ422" s="10"/>
      <c r="FA422" s="10"/>
      <c r="FB422" s="10"/>
      <c r="FC422" s="10"/>
      <c r="FD422" s="10"/>
      <c r="FE422" s="10"/>
      <c r="FF422" s="10"/>
      <c r="FG422" s="10"/>
      <c r="FH422" s="10"/>
      <c r="FI422" s="10"/>
      <c r="FJ422" s="10"/>
      <c r="FK422" s="10"/>
      <c r="FL422" s="10"/>
      <c r="FM422" s="10"/>
      <c r="FN422" s="10"/>
      <c r="FO422" s="10"/>
      <c r="FP422" s="10"/>
      <c r="FQ422" s="10"/>
      <c r="FR422" s="10"/>
      <c r="FS422" s="10"/>
      <c r="FT422" s="10"/>
      <c r="FU422" s="10"/>
      <c r="FV422" s="10"/>
      <c r="FW422" s="10"/>
      <c r="FX422" s="10"/>
      <c r="FY422" s="10"/>
      <c r="FZ422" s="10"/>
      <c r="GA422" s="10"/>
      <c r="GB422" s="10"/>
      <c r="GC422" s="10"/>
      <c r="GD422" s="10"/>
      <c r="GE422" s="10"/>
      <c r="GF422" s="10"/>
      <c r="GG422" s="10"/>
      <c r="GH422" s="10"/>
      <c r="GI422" s="10"/>
      <c r="GJ422" s="10"/>
      <c r="GK422" s="10"/>
      <c r="GL422" s="10"/>
      <c r="GM422" s="10"/>
      <c r="GN422" s="10"/>
      <c r="GO422" s="10"/>
      <c r="GP422" s="10"/>
      <c r="GQ422" s="10"/>
      <c r="GR422" s="10"/>
      <c r="GS422" s="10"/>
      <c r="GT422" s="10"/>
      <c r="GU422" s="10"/>
      <c r="GV422" s="10"/>
      <c r="GW422" s="10"/>
      <c r="GX422" s="10"/>
      <c r="GY422" s="10"/>
      <c r="GZ422" s="10"/>
      <c r="HA422" s="10"/>
      <c r="HB422" s="10"/>
      <c r="HC422" s="10"/>
      <c r="HD422" s="10"/>
      <c r="HE422" s="10"/>
      <c r="HF422" s="10"/>
      <c r="HG422" s="10"/>
      <c r="HH422" s="10"/>
      <c r="HI422" s="10"/>
      <c r="HJ422" s="10"/>
      <c r="HK422" s="10"/>
      <c r="HL422" s="10"/>
      <c r="HM422" s="10"/>
      <c r="HN422" s="10"/>
      <c r="HO422" s="10"/>
      <c r="HP422" s="10"/>
      <c r="HQ422" s="10"/>
      <c r="HR422" s="10"/>
      <c r="HS422" s="10"/>
      <c r="HT422" s="10"/>
      <c r="HU422" s="10"/>
      <c r="HV422" s="10"/>
      <c r="HW422" s="10"/>
      <c r="HX422" s="10"/>
      <c r="HY422" s="10"/>
      <c r="HZ422" s="10"/>
      <c r="IA422" s="10"/>
      <c r="IB422" s="10"/>
      <c r="IC422" s="10"/>
      <c r="ID422" s="10"/>
      <c r="IE422" s="10"/>
      <c r="IF422" s="10"/>
      <c r="IG422" s="10"/>
      <c r="IH422" s="10"/>
      <c r="II422" s="10"/>
      <c r="IJ422" s="10"/>
      <c r="IK422" s="10"/>
      <c r="IL422" s="10"/>
      <c r="IM422" s="10"/>
      <c r="IN422" s="10"/>
      <c r="IO422" s="10"/>
      <c r="IP422" s="10"/>
      <c r="IQ422" s="10"/>
      <c r="IR422" s="10"/>
      <c r="IS422" s="10"/>
      <c r="IT422" s="10"/>
      <c r="IU422" s="10"/>
      <c r="IV422" s="10"/>
      <c r="IW422" s="10"/>
    </row>
    <row r="423" spans="1:257" s="11" customFormat="1" ht="12" customHeight="1" x14ac:dyDescent="0.2">
      <c r="A423" s="7">
        <v>422</v>
      </c>
      <c r="B423" s="7" t="s">
        <v>68</v>
      </c>
      <c r="C423" s="7" t="s">
        <v>68</v>
      </c>
      <c r="D423" s="7" t="s">
        <v>155</v>
      </c>
      <c r="E423" s="20" t="s">
        <v>733</v>
      </c>
      <c r="F423" s="18" t="s">
        <v>29</v>
      </c>
      <c r="G423" s="25"/>
      <c r="H423" s="25"/>
      <c r="I423" s="25"/>
      <c r="J423" s="26">
        <v>40</v>
      </c>
      <c r="K423" s="26"/>
      <c r="L423" s="25"/>
      <c r="M423" s="21"/>
      <c r="N423" s="8"/>
      <c r="O423" s="8"/>
      <c r="P423" s="7" t="s">
        <v>23</v>
      </c>
      <c r="Q423" s="7" t="s">
        <v>189</v>
      </c>
      <c r="R423" s="7" t="s">
        <v>24</v>
      </c>
      <c r="S423" s="7" t="s">
        <v>932</v>
      </c>
      <c r="T423" s="9" t="s">
        <v>480</v>
      </c>
      <c r="U423" s="9" t="s">
        <v>210</v>
      </c>
      <c r="V423" s="7" t="s">
        <v>961</v>
      </c>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0"/>
      <c r="EX423" s="10"/>
      <c r="EY423" s="10"/>
      <c r="EZ423" s="10"/>
      <c r="FA423" s="10"/>
      <c r="FB423" s="10"/>
      <c r="FC423" s="10"/>
      <c r="FD423" s="10"/>
      <c r="FE423" s="10"/>
      <c r="FF423" s="10"/>
      <c r="FG423" s="10"/>
      <c r="FH423" s="10"/>
      <c r="FI423" s="10"/>
      <c r="FJ423" s="10"/>
      <c r="FK423" s="10"/>
      <c r="FL423" s="10"/>
      <c r="FM423" s="10"/>
      <c r="FN423" s="10"/>
      <c r="FO423" s="10"/>
      <c r="FP423" s="10"/>
      <c r="FQ423" s="10"/>
      <c r="FR423" s="10"/>
      <c r="FS423" s="10"/>
      <c r="FT423" s="10"/>
      <c r="FU423" s="10"/>
      <c r="FV423" s="10"/>
      <c r="FW423" s="10"/>
      <c r="FX423" s="10"/>
      <c r="FY423" s="10"/>
      <c r="FZ423" s="10"/>
      <c r="GA423" s="10"/>
      <c r="GB423" s="10"/>
      <c r="GC423" s="10"/>
      <c r="GD423" s="10"/>
      <c r="GE423" s="10"/>
      <c r="GF423" s="10"/>
      <c r="GG423" s="10"/>
      <c r="GH423" s="10"/>
      <c r="GI423" s="10"/>
      <c r="GJ423" s="10"/>
      <c r="GK423" s="10"/>
      <c r="GL423" s="10"/>
      <c r="GM423" s="10"/>
      <c r="GN423" s="10"/>
      <c r="GO423" s="10"/>
      <c r="GP423" s="10"/>
      <c r="GQ423" s="10"/>
      <c r="GR423" s="10"/>
      <c r="GS423" s="10"/>
      <c r="GT423" s="10"/>
      <c r="GU423" s="10"/>
      <c r="GV423" s="10"/>
      <c r="GW423" s="10"/>
      <c r="GX423" s="10"/>
      <c r="GY423" s="10"/>
      <c r="GZ423" s="10"/>
      <c r="HA423" s="10"/>
      <c r="HB423" s="10"/>
      <c r="HC423" s="10"/>
      <c r="HD423" s="10"/>
      <c r="HE423" s="10"/>
      <c r="HF423" s="10"/>
      <c r="HG423" s="10"/>
      <c r="HH423" s="10"/>
      <c r="HI423" s="10"/>
      <c r="HJ423" s="10"/>
      <c r="HK423" s="10"/>
      <c r="HL423" s="10"/>
      <c r="HM423" s="10"/>
      <c r="HN423" s="10"/>
      <c r="HO423" s="10"/>
      <c r="HP423" s="10"/>
      <c r="HQ423" s="10"/>
      <c r="HR423" s="10"/>
      <c r="HS423" s="10"/>
      <c r="HT423" s="10"/>
      <c r="HU423" s="10"/>
      <c r="HV423" s="10"/>
      <c r="HW423" s="10"/>
      <c r="HX423" s="10"/>
      <c r="HY423" s="10"/>
      <c r="HZ423" s="10"/>
      <c r="IA423" s="10"/>
      <c r="IB423" s="10"/>
      <c r="IC423" s="10"/>
      <c r="ID423" s="10"/>
      <c r="IE423" s="10"/>
      <c r="IF423" s="10"/>
      <c r="IG423" s="10"/>
      <c r="IH423" s="10"/>
      <c r="II423" s="10"/>
      <c r="IJ423" s="10"/>
      <c r="IK423" s="10"/>
      <c r="IL423" s="10"/>
      <c r="IM423" s="10"/>
      <c r="IN423" s="10"/>
      <c r="IO423" s="10"/>
      <c r="IP423" s="10"/>
      <c r="IQ423" s="10"/>
      <c r="IR423" s="10"/>
      <c r="IS423" s="10"/>
      <c r="IT423" s="10"/>
      <c r="IU423" s="10"/>
      <c r="IV423" s="10"/>
      <c r="IW423" s="10"/>
    </row>
    <row r="424" spans="1:257" s="11" customFormat="1" ht="12" customHeight="1" x14ac:dyDescent="0.2">
      <c r="A424" s="7">
        <v>423</v>
      </c>
      <c r="B424" s="7" t="s">
        <v>68</v>
      </c>
      <c r="C424" s="7" t="s">
        <v>68</v>
      </c>
      <c r="D424" s="7" t="s">
        <v>155</v>
      </c>
      <c r="E424" s="20" t="s">
        <v>630</v>
      </c>
      <c r="F424" s="18" t="s">
        <v>29</v>
      </c>
      <c r="G424" s="25"/>
      <c r="H424" s="25"/>
      <c r="I424" s="25"/>
      <c r="J424" s="26">
        <v>40</v>
      </c>
      <c r="K424" s="26"/>
      <c r="L424" s="25"/>
      <c r="M424" s="21"/>
      <c r="N424" s="8"/>
      <c r="O424" s="8"/>
      <c r="P424" s="7" t="s">
        <v>23</v>
      </c>
      <c r="Q424" s="7" t="s">
        <v>155</v>
      </c>
      <c r="R424" s="7" t="s">
        <v>98</v>
      </c>
      <c r="S424" s="7" t="s">
        <v>212</v>
      </c>
      <c r="T424" s="9" t="s">
        <v>480</v>
      </c>
      <c r="U424" s="9" t="s">
        <v>210</v>
      </c>
      <c r="V424" s="7" t="s">
        <v>961</v>
      </c>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0"/>
      <c r="EX424" s="10"/>
      <c r="EY424" s="10"/>
      <c r="EZ424" s="10"/>
      <c r="FA424" s="10"/>
      <c r="FB424" s="10"/>
      <c r="FC424" s="10"/>
      <c r="FD424" s="10"/>
      <c r="FE424" s="10"/>
      <c r="FF424" s="10"/>
      <c r="FG424" s="10"/>
      <c r="FH424" s="10"/>
      <c r="FI424" s="10"/>
      <c r="FJ424" s="10"/>
      <c r="FK424" s="10"/>
      <c r="FL424" s="10"/>
      <c r="FM424" s="10"/>
      <c r="FN424" s="10"/>
      <c r="FO424" s="10"/>
      <c r="FP424" s="10"/>
      <c r="FQ424" s="10"/>
      <c r="FR424" s="10"/>
      <c r="FS424" s="10"/>
      <c r="FT424" s="10"/>
      <c r="FU424" s="10"/>
      <c r="FV424" s="10"/>
      <c r="FW424" s="10"/>
      <c r="FX424" s="10"/>
      <c r="FY424" s="10"/>
      <c r="FZ424" s="10"/>
      <c r="GA424" s="10"/>
      <c r="GB424" s="10"/>
      <c r="GC424" s="10"/>
      <c r="GD424" s="10"/>
      <c r="GE424" s="10"/>
      <c r="GF424" s="10"/>
      <c r="GG424" s="10"/>
      <c r="GH424" s="10"/>
      <c r="GI424" s="10"/>
      <c r="GJ424" s="10"/>
      <c r="GK424" s="10"/>
      <c r="GL424" s="10"/>
      <c r="GM424" s="10"/>
      <c r="GN424" s="10"/>
      <c r="GO424" s="10"/>
      <c r="GP424" s="10"/>
      <c r="GQ424" s="10"/>
      <c r="GR424" s="10"/>
      <c r="GS424" s="10"/>
      <c r="GT424" s="10"/>
      <c r="GU424" s="10"/>
      <c r="GV424" s="10"/>
      <c r="GW424" s="10"/>
      <c r="GX424" s="10"/>
      <c r="GY424" s="10"/>
      <c r="GZ424" s="10"/>
      <c r="HA424" s="10"/>
      <c r="HB424" s="10"/>
      <c r="HC424" s="10"/>
      <c r="HD424" s="10"/>
      <c r="HE424" s="10"/>
      <c r="HF424" s="10"/>
      <c r="HG424" s="10"/>
      <c r="HH424" s="10"/>
      <c r="HI424" s="10"/>
      <c r="HJ424" s="10"/>
      <c r="HK424" s="10"/>
      <c r="HL424" s="10"/>
      <c r="HM424" s="10"/>
      <c r="HN424" s="10"/>
      <c r="HO424" s="10"/>
      <c r="HP424" s="10"/>
      <c r="HQ424" s="10"/>
      <c r="HR424" s="10"/>
      <c r="HS424" s="10"/>
      <c r="HT424" s="10"/>
      <c r="HU424" s="10"/>
      <c r="HV424" s="10"/>
      <c r="HW424" s="10"/>
      <c r="HX424" s="10"/>
      <c r="HY424" s="10"/>
      <c r="HZ424" s="10"/>
      <c r="IA424" s="10"/>
      <c r="IB424" s="10"/>
      <c r="IC424" s="10"/>
      <c r="ID424" s="10"/>
      <c r="IE424" s="10"/>
      <c r="IF424" s="10"/>
      <c r="IG424" s="10"/>
      <c r="IH424" s="10"/>
      <c r="II424" s="10"/>
      <c r="IJ424" s="10"/>
      <c r="IK424" s="10"/>
      <c r="IL424" s="10"/>
      <c r="IM424" s="10"/>
      <c r="IN424" s="10"/>
      <c r="IO424" s="10"/>
      <c r="IP424" s="10"/>
      <c r="IQ424" s="10"/>
      <c r="IR424" s="10"/>
      <c r="IS424" s="10"/>
      <c r="IT424" s="10"/>
      <c r="IU424" s="10"/>
      <c r="IV424" s="10"/>
      <c r="IW424" s="10"/>
    </row>
    <row r="425" spans="1:257" s="11" customFormat="1" ht="12" customHeight="1" x14ac:dyDescent="0.2">
      <c r="A425" s="7">
        <v>424</v>
      </c>
      <c r="B425" s="7" t="s">
        <v>68</v>
      </c>
      <c r="C425" s="7" t="s">
        <v>68</v>
      </c>
      <c r="D425" s="7" t="s">
        <v>155</v>
      </c>
      <c r="E425" s="20" t="s">
        <v>735</v>
      </c>
      <c r="F425" s="18" t="s">
        <v>29</v>
      </c>
      <c r="G425" s="25"/>
      <c r="H425" s="25"/>
      <c r="I425" s="25"/>
      <c r="J425" s="26">
        <v>40</v>
      </c>
      <c r="K425" s="26"/>
      <c r="L425" s="25"/>
      <c r="M425" s="21"/>
      <c r="N425" s="8"/>
      <c r="O425" s="8"/>
      <c r="P425" s="7" t="s">
        <v>23</v>
      </c>
      <c r="Q425" s="7" t="s">
        <v>155</v>
      </c>
      <c r="R425" s="7" t="s">
        <v>30</v>
      </c>
      <c r="S425" s="7" t="s">
        <v>212</v>
      </c>
      <c r="T425" s="9" t="s">
        <v>480</v>
      </c>
      <c r="U425" s="9" t="s">
        <v>210</v>
      </c>
      <c r="V425" s="7" t="s">
        <v>961</v>
      </c>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0"/>
      <c r="EX425" s="10"/>
      <c r="EY425" s="10"/>
      <c r="EZ425" s="10"/>
      <c r="FA425" s="10"/>
      <c r="FB425" s="10"/>
      <c r="FC425" s="10"/>
      <c r="FD425" s="10"/>
      <c r="FE425" s="10"/>
      <c r="FF425" s="10"/>
      <c r="FG425" s="10"/>
      <c r="FH425" s="10"/>
      <c r="FI425" s="10"/>
      <c r="FJ425" s="10"/>
      <c r="FK425" s="10"/>
      <c r="FL425" s="10"/>
      <c r="FM425" s="10"/>
      <c r="FN425" s="10"/>
      <c r="FO425" s="10"/>
      <c r="FP425" s="10"/>
      <c r="FQ425" s="10"/>
      <c r="FR425" s="10"/>
      <c r="FS425" s="10"/>
      <c r="FT425" s="10"/>
      <c r="FU425" s="10"/>
      <c r="FV425" s="10"/>
      <c r="FW425" s="10"/>
      <c r="FX425" s="10"/>
      <c r="FY425" s="10"/>
      <c r="FZ425" s="10"/>
      <c r="GA425" s="10"/>
      <c r="GB425" s="10"/>
      <c r="GC425" s="10"/>
      <c r="GD425" s="10"/>
      <c r="GE425" s="10"/>
      <c r="GF425" s="10"/>
      <c r="GG425" s="10"/>
      <c r="GH425" s="10"/>
      <c r="GI425" s="10"/>
      <c r="GJ425" s="10"/>
      <c r="GK425" s="10"/>
      <c r="GL425" s="10"/>
      <c r="GM425" s="10"/>
      <c r="GN425" s="10"/>
      <c r="GO425" s="10"/>
      <c r="GP425" s="10"/>
      <c r="GQ425" s="10"/>
      <c r="GR425" s="10"/>
      <c r="GS425" s="10"/>
      <c r="GT425" s="10"/>
      <c r="GU425" s="10"/>
      <c r="GV425" s="10"/>
      <c r="GW425" s="10"/>
      <c r="GX425" s="10"/>
      <c r="GY425" s="10"/>
      <c r="GZ425" s="10"/>
      <c r="HA425" s="10"/>
      <c r="HB425" s="10"/>
      <c r="HC425" s="10"/>
      <c r="HD425" s="10"/>
      <c r="HE425" s="10"/>
      <c r="HF425" s="10"/>
      <c r="HG425" s="10"/>
      <c r="HH425" s="10"/>
      <c r="HI425" s="10"/>
      <c r="HJ425" s="10"/>
      <c r="HK425" s="10"/>
      <c r="HL425" s="10"/>
      <c r="HM425" s="10"/>
      <c r="HN425" s="10"/>
      <c r="HO425" s="10"/>
      <c r="HP425" s="10"/>
      <c r="HQ425" s="10"/>
      <c r="HR425" s="10"/>
      <c r="HS425" s="10"/>
      <c r="HT425" s="10"/>
      <c r="HU425" s="10"/>
      <c r="HV425" s="10"/>
      <c r="HW425" s="10"/>
      <c r="HX425" s="10"/>
      <c r="HY425" s="10"/>
      <c r="HZ425" s="10"/>
      <c r="IA425" s="10"/>
      <c r="IB425" s="10"/>
      <c r="IC425" s="10"/>
      <c r="ID425" s="10"/>
      <c r="IE425" s="10"/>
      <c r="IF425" s="10"/>
      <c r="IG425" s="10"/>
      <c r="IH425" s="10"/>
      <c r="II425" s="10"/>
      <c r="IJ425" s="10"/>
      <c r="IK425" s="10"/>
      <c r="IL425" s="10"/>
      <c r="IM425" s="10"/>
      <c r="IN425" s="10"/>
      <c r="IO425" s="10"/>
      <c r="IP425" s="10"/>
      <c r="IQ425" s="10"/>
      <c r="IR425" s="10"/>
      <c r="IS425" s="10"/>
      <c r="IT425" s="10"/>
      <c r="IU425" s="10"/>
      <c r="IV425" s="10"/>
      <c r="IW425" s="10"/>
    </row>
    <row r="426" spans="1:257" s="11" customFormat="1" ht="12" customHeight="1" x14ac:dyDescent="0.2">
      <c r="A426" s="7">
        <v>425</v>
      </c>
      <c r="B426" s="7" t="s">
        <v>68</v>
      </c>
      <c r="C426" s="7" t="s">
        <v>68</v>
      </c>
      <c r="D426" s="7" t="s">
        <v>155</v>
      </c>
      <c r="E426" s="20" t="s">
        <v>736</v>
      </c>
      <c r="F426" s="18" t="s">
        <v>29</v>
      </c>
      <c r="G426" s="25"/>
      <c r="H426" s="25"/>
      <c r="I426" s="25"/>
      <c r="J426" s="26">
        <v>40</v>
      </c>
      <c r="K426" s="26"/>
      <c r="L426" s="25"/>
      <c r="M426" s="21"/>
      <c r="N426" s="8"/>
      <c r="O426" s="8"/>
      <c r="P426" s="7" t="s">
        <v>23</v>
      </c>
      <c r="Q426" s="7" t="s">
        <v>155</v>
      </c>
      <c r="R426" s="7" t="s">
        <v>49</v>
      </c>
      <c r="S426" s="7" t="s">
        <v>213</v>
      </c>
      <c r="T426" s="9" t="s">
        <v>480</v>
      </c>
      <c r="U426" s="9" t="s">
        <v>210</v>
      </c>
      <c r="V426" s="7" t="s">
        <v>961</v>
      </c>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0"/>
      <c r="EX426" s="10"/>
      <c r="EY426" s="10"/>
      <c r="EZ426" s="10"/>
      <c r="FA426" s="10"/>
      <c r="FB426" s="10"/>
      <c r="FC426" s="10"/>
      <c r="FD426" s="10"/>
      <c r="FE426" s="10"/>
      <c r="FF426" s="10"/>
      <c r="FG426" s="10"/>
      <c r="FH426" s="10"/>
      <c r="FI426" s="10"/>
      <c r="FJ426" s="10"/>
      <c r="FK426" s="10"/>
      <c r="FL426" s="10"/>
      <c r="FM426" s="10"/>
      <c r="FN426" s="10"/>
      <c r="FO426" s="10"/>
      <c r="FP426" s="10"/>
      <c r="FQ426" s="10"/>
      <c r="FR426" s="10"/>
      <c r="FS426" s="10"/>
      <c r="FT426" s="10"/>
      <c r="FU426" s="10"/>
      <c r="FV426" s="10"/>
      <c r="FW426" s="10"/>
      <c r="FX426" s="10"/>
      <c r="FY426" s="10"/>
      <c r="FZ426" s="10"/>
      <c r="GA426" s="10"/>
      <c r="GB426" s="10"/>
      <c r="GC426" s="10"/>
      <c r="GD426" s="10"/>
      <c r="GE426" s="10"/>
      <c r="GF426" s="10"/>
      <c r="GG426" s="10"/>
      <c r="GH426" s="10"/>
      <c r="GI426" s="10"/>
      <c r="GJ426" s="10"/>
      <c r="GK426" s="10"/>
      <c r="GL426" s="10"/>
      <c r="GM426" s="10"/>
      <c r="GN426" s="10"/>
      <c r="GO426" s="10"/>
      <c r="GP426" s="10"/>
      <c r="GQ426" s="10"/>
      <c r="GR426" s="10"/>
      <c r="GS426" s="10"/>
      <c r="GT426" s="10"/>
      <c r="GU426" s="10"/>
      <c r="GV426" s="10"/>
      <c r="GW426" s="10"/>
      <c r="GX426" s="10"/>
      <c r="GY426" s="10"/>
      <c r="GZ426" s="10"/>
      <c r="HA426" s="10"/>
      <c r="HB426" s="10"/>
      <c r="HC426" s="10"/>
      <c r="HD426" s="10"/>
      <c r="HE426" s="10"/>
      <c r="HF426" s="10"/>
      <c r="HG426" s="10"/>
      <c r="HH426" s="10"/>
      <c r="HI426" s="10"/>
      <c r="HJ426" s="10"/>
      <c r="HK426" s="10"/>
      <c r="HL426" s="10"/>
      <c r="HM426" s="10"/>
      <c r="HN426" s="10"/>
      <c r="HO426" s="10"/>
      <c r="HP426" s="10"/>
      <c r="HQ426" s="10"/>
      <c r="HR426" s="10"/>
      <c r="HS426" s="10"/>
      <c r="HT426" s="10"/>
      <c r="HU426" s="10"/>
      <c r="HV426" s="10"/>
      <c r="HW426" s="10"/>
      <c r="HX426" s="10"/>
      <c r="HY426" s="10"/>
      <c r="HZ426" s="10"/>
      <c r="IA426" s="10"/>
      <c r="IB426" s="10"/>
      <c r="IC426" s="10"/>
      <c r="ID426" s="10"/>
      <c r="IE426" s="10"/>
      <c r="IF426" s="10"/>
      <c r="IG426" s="10"/>
      <c r="IH426" s="10"/>
      <c r="II426" s="10"/>
      <c r="IJ426" s="10"/>
      <c r="IK426" s="10"/>
      <c r="IL426" s="10"/>
      <c r="IM426" s="10"/>
      <c r="IN426" s="10"/>
      <c r="IO426" s="10"/>
      <c r="IP426" s="10"/>
      <c r="IQ426" s="10"/>
      <c r="IR426" s="10"/>
      <c r="IS426" s="10"/>
      <c r="IT426" s="10"/>
      <c r="IU426" s="10"/>
      <c r="IV426" s="10"/>
      <c r="IW426" s="10"/>
    </row>
    <row r="427" spans="1:257" s="11" customFormat="1" ht="12" customHeight="1" x14ac:dyDescent="0.2">
      <c r="A427" s="7">
        <v>426</v>
      </c>
      <c r="B427" s="7" t="s">
        <v>68</v>
      </c>
      <c r="C427" s="7" t="s">
        <v>68</v>
      </c>
      <c r="D427" s="7" t="s">
        <v>155</v>
      </c>
      <c r="E427" s="20" t="s">
        <v>737</v>
      </c>
      <c r="F427" s="18" t="s">
        <v>29</v>
      </c>
      <c r="G427" s="25">
        <v>2E-3</v>
      </c>
      <c r="H427" s="25">
        <v>2E-3</v>
      </c>
      <c r="I427" s="25">
        <v>2E-3</v>
      </c>
      <c r="J427" s="26">
        <v>55</v>
      </c>
      <c r="K427" s="26"/>
      <c r="L427" s="25"/>
      <c r="M427" s="21"/>
      <c r="N427" s="8"/>
      <c r="O427" s="8"/>
      <c r="P427" s="7" t="s">
        <v>23</v>
      </c>
      <c r="Q427" s="7" t="s">
        <v>161</v>
      </c>
      <c r="R427" s="7" t="s">
        <v>24</v>
      </c>
      <c r="S427" s="7" t="s">
        <v>214</v>
      </c>
      <c r="T427" s="9" t="s">
        <v>480</v>
      </c>
      <c r="U427" s="9" t="s">
        <v>210</v>
      </c>
      <c r="V427" s="7" t="s">
        <v>961</v>
      </c>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0"/>
      <c r="EX427" s="10"/>
      <c r="EY427" s="10"/>
      <c r="EZ427" s="10"/>
      <c r="FA427" s="10"/>
      <c r="FB427" s="10"/>
      <c r="FC427" s="10"/>
      <c r="FD427" s="10"/>
      <c r="FE427" s="10"/>
      <c r="FF427" s="10"/>
      <c r="FG427" s="10"/>
      <c r="FH427" s="10"/>
      <c r="FI427" s="10"/>
      <c r="FJ427" s="10"/>
      <c r="FK427" s="10"/>
      <c r="FL427" s="10"/>
      <c r="FM427" s="10"/>
      <c r="FN427" s="10"/>
      <c r="FO427" s="10"/>
      <c r="FP427" s="10"/>
      <c r="FQ427" s="10"/>
      <c r="FR427" s="10"/>
      <c r="FS427" s="10"/>
      <c r="FT427" s="10"/>
      <c r="FU427" s="10"/>
      <c r="FV427" s="10"/>
      <c r="FW427" s="10"/>
      <c r="FX427" s="10"/>
      <c r="FY427" s="10"/>
      <c r="FZ427" s="10"/>
      <c r="GA427" s="10"/>
      <c r="GB427" s="10"/>
      <c r="GC427" s="10"/>
      <c r="GD427" s="10"/>
      <c r="GE427" s="10"/>
      <c r="GF427" s="10"/>
      <c r="GG427" s="10"/>
      <c r="GH427" s="10"/>
      <c r="GI427" s="10"/>
      <c r="GJ427" s="10"/>
      <c r="GK427" s="10"/>
      <c r="GL427" s="10"/>
      <c r="GM427" s="10"/>
      <c r="GN427" s="10"/>
      <c r="GO427" s="10"/>
      <c r="GP427" s="10"/>
      <c r="GQ427" s="10"/>
      <c r="GR427" s="10"/>
      <c r="GS427" s="10"/>
      <c r="GT427" s="10"/>
      <c r="GU427" s="10"/>
      <c r="GV427" s="10"/>
      <c r="GW427" s="10"/>
      <c r="GX427" s="10"/>
      <c r="GY427" s="10"/>
      <c r="GZ427" s="10"/>
      <c r="HA427" s="10"/>
      <c r="HB427" s="10"/>
      <c r="HC427" s="10"/>
      <c r="HD427" s="10"/>
      <c r="HE427" s="10"/>
      <c r="HF427" s="10"/>
      <c r="HG427" s="10"/>
      <c r="HH427" s="10"/>
      <c r="HI427" s="10"/>
      <c r="HJ427" s="10"/>
      <c r="HK427" s="10"/>
      <c r="HL427" s="10"/>
      <c r="HM427" s="10"/>
      <c r="HN427" s="10"/>
      <c r="HO427" s="10"/>
      <c r="HP427" s="10"/>
      <c r="HQ427" s="10"/>
      <c r="HR427" s="10"/>
      <c r="HS427" s="10"/>
      <c r="HT427" s="10"/>
      <c r="HU427" s="10"/>
      <c r="HV427" s="10"/>
      <c r="HW427" s="10"/>
      <c r="HX427" s="10"/>
      <c r="HY427" s="10"/>
      <c r="HZ427" s="10"/>
      <c r="IA427" s="10"/>
      <c r="IB427" s="10"/>
      <c r="IC427" s="10"/>
      <c r="ID427" s="10"/>
      <c r="IE427" s="10"/>
      <c r="IF427" s="10"/>
      <c r="IG427" s="10"/>
      <c r="IH427" s="10"/>
      <c r="II427" s="10"/>
      <c r="IJ427" s="10"/>
      <c r="IK427" s="10"/>
      <c r="IL427" s="10"/>
      <c r="IM427" s="10"/>
      <c r="IN427" s="10"/>
      <c r="IO427" s="10"/>
      <c r="IP427" s="10"/>
      <c r="IQ427" s="10"/>
      <c r="IR427" s="10"/>
      <c r="IS427" s="10"/>
      <c r="IT427" s="10"/>
      <c r="IU427" s="10"/>
      <c r="IV427" s="10"/>
      <c r="IW427" s="10"/>
    </row>
    <row r="428" spans="1:257" s="11" customFormat="1" ht="12" customHeight="1" x14ac:dyDescent="0.2">
      <c r="A428" s="7">
        <v>427</v>
      </c>
      <c r="B428" s="7" t="s">
        <v>68</v>
      </c>
      <c r="C428" s="7" t="s">
        <v>68</v>
      </c>
      <c r="D428" s="7" t="s">
        <v>155</v>
      </c>
      <c r="E428" s="20" t="s">
        <v>705</v>
      </c>
      <c r="F428" s="18" t="s">
        <v>29</v>
      </c>
      <c r="G428" s="25"/>
      <c r="H428" s="25"/>
      <c r="I428" s="25"/>
      <c r="J428" s="26">
        <v>55</v>
      </c>
      <c r="K428" s="26"/>
      <c r="L428" s="25"/>
      <c r="M428" s="21"/>
      <c r="N428" s="8"/>
      <c r="O428" s="8"/>
      <c r="P428" s="7" t="s">
        <v>80</v>
      </c>
      <c r="Q428" s="7" t="s">
        <v>155</v>
      </c>
      <c r="R428" s="7" t="s">
        <v>165</v>
      </c>
      <c r="S428" s="7" t="s">
        <v>921</v>
      </c>
      <c r="T428" s="9" t="s">
        <v>480</v>
      </c>
      <c r="U428" s="9" t="s">
        <v>210</v>
      </c>
      <c r="V428" s="7" t="s">
        <v>961</v>
      </c>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row>
    <row r="429" spans="1:257" s="11" customFormat="1" ht="12" customHeight="1" x14ac:dyDescent="0.2">
      <c r="A429" s="7">
        <v>428</v>
      </c>
      <c r="B429" s="7" t="s">
        <v>68</v>
      </c>
      <c r="C429" s="7" t="s">
        <v>68</v>
      </c>
      <c r="D429" s="7" t="s">
        <v>155</v>
      </c>
      <c r="E429" s="20" t="s">
        <v>584</v>
      </c>
      <c r="F429" s="18" t="s">
        <v>29</v>
      </c>
      <c r="G429" s="25"/>
      <c r="H429" s="25"/>
      <c r="I429" s="25"/>
      <c r="J429" s="26">
        <v>35</v>
      </c>
      <c r="K429" s="26"/>
      <c r="L429" s="25"/>
      <c r="M429" s="21"/>
      <c r="N429" s="8"/>
      <c r="O429" s="8"/>
      <c r="P429" s="7" t="s">
        <v>23</v>
      </c>
      <c r="Q429" s="7" t="s">
        <v>155</v>
      </c>
      <c r="R429" s="7" t="s">
        <v>49</v>
      </c>
      <c r="S429" s="7" t="s">
        <v>215</v>
      </c>
      <c r="T429" s="9" t="s">
        <v>480</v>
      </c>
      <c r="U429" s="9" t="s">
        <v>210</v>
      </c>
      <c r="V429" s="7" t="s">
        <v>961</v>
      </c>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0"/>
      <c r="EX429" s="10"/>
      <c r="EY429" s="10"/>
      <c r="EZ429" s="10"/>
      <c r="FA429" s="10"/>
      <c r="FB429" s="10"/>
      <c r="FC429" s="10"/>
      <c r="FD429" s="10"/>
      <c r="FE429" s="10"/>
      <c r="FF429" s="10"/>
      <c r="FG429" s="10"/>
      <c r="FH429" s="10"/>
      <c r="FI429" s="10"/>
      <c r="FJ429" s="10"/>
      <c r="FK429" s="10"/>
      <c r="FL429" s="10"/>
      <c r="FM429" s="10"/>
      <c r="FN429" s="10"/>
      <c r="FO429" s="10"/>
      <c r="FP429" s="10"/>
      <c r="FQ429" s="10"/>
      <c r="FR429" s="10"/>
      <c r="FS429" s="10"/>
      <c r="FT429" s="10"/>
      <c r="FU429" s="10"/>
      <c r="FV429" s="10"/>
      <c r="FW429" s="10"/>
      <c r="FX429" s="10"/>
      <c r="FY429" s="10"/>
      <c r="FZ429" s="10"/>
      <c r="GA429" s="10"/>
      <c r="GB429" s="10"/>
      <c r="GC429" s="10"/>
      <c r="GD429" s="10"/>
      <c r="GE429" s="10"/>
      <c r="GF429" s="10"/>
      <c r="GG429" s="10"/>
      <c r="GH429" s="10"/>
      <c r="GI429" s="10"/>
      <c r="GJ429" s="10"/>
      <c r="GK429" s="10"/>
      <c r="GL429" s="10"/>
      <c r="GM429" s="10"/>
      <c r="GN429" s="10"/>
      <c r="GO429" s="10"/>
      <c r="GP429" s="10"/>
      <c r="GQ429" s="10"/>
      <c r="GR429" s="10"/>
      <c r="GS429" s="10"/>
      <c r="GT429" s="10"/>
      <c r="GU429" s="10"/>
      <c r="GV429" s="10"/>
      <c r="GW429" s="10"/>
      <c r="GX429" s="10"/>
      <c r="GY429" s="10"/>
      <c r="GZ429" s="10"/>
      <c r="HA429" s="10"/>
      <c r="HB429" s="10"/>
      <c r="HC429" s="10"/>
      <c r="HD429" s="10"/>
      <c r="HE429" s="10"/>
      <c r="HF429" s="10"/>
      <c r="HG429" s="10"/>
      <c r="HH429" s="10"/>
      <c r="HI429" s="10"/>
      <c r="HJ429" s="10"/>
      <c r="HK429" s="10"/>
      <c r="HL429" s="10"/>
      <c r="HM429" s="10"/>
      <c r="HN429" s="10"/>
      <c r="HO429" s="10"/>
      <c r="HP429" s="10"/>
      <c r="HQ429" s="10"/>
      <c r="HR429" s="10"/>
      <c r="HS429" s="10"/>
      <c r="HT429" s="10"/>
      <c r="HU429" s="10"/>
      <c r="HV429" s="10"/>
      <c r="HW429" s="10"/>
      <c r="HX429" s="10"/>
      <c r="HY429" s="10"/>
      <c r="HZ429" s="10"/>
      <c r="IA429" s="10"/>
      <c r="IB429" s="10"/>
      <c r="IC429" s="10"/>
      <c r="ID429" s="10"/>
      <c r="IE429" s="10"/>
      <c r="IF429" s="10"/>
      <c r="IG429" s="10"/>
      <c r="IH429" s="10"/>
      <c r="II429" s="10"/>
      <c r="IJ429" s="10"/>
      <c r="IK429" s="10"/>
      <c r="IL429" s="10"/>
      <c r="IM429" s="10"/>
      <c r="IN429" s="10"/>
      <c r="IO429" s="10"/>
      <c r="IP429" s="10"/>
      <c r="IQ429" s="10"/>
      <c r="IR429" s="10"/>
      <c r="IS429" s="10"/>
      <c r="IT429" s="10"/>
      <c r="IU429" s="10"/>
      <c r="IV429" s="10"/>
      <c r="IW429" s="10"/>
    </row>
    <row r="430" spans="1:257" s="11" customFormat="1" ht="12" customHeight="1" x14ac:dyDescent="0.2">
      <c r="A430" s="7">
        <v>429</v>
      </c>
      <c r="B430" s="7" t="s">
        <v>68</v>
      </c>
      <c r="C430" s="7" t="s">
        <v>68</v>
      </c>
      <c r="D430" s="7" t="s">
        <v>155</v>
      </c>
      <c r="E430" s="20" t="s">
        <v>634</v>
      </c>
      <c r="F430" s="18" t="s">
        <v>29</v>
      </c>
      <c r="G430" s="25"/>
      <c r="H430" s="25"/>
      <c r="I430" s="25"/>
      <c r="J430" s="26">
        <v>33</v>
      </c>
      <c r="K430" s="26"/>
      <c r="L430" s="25"/>
      <c r="M430" s="21"/>
      <c r="N430" s="8"/>
      <c r="O430" s="8"/>
      <c r="P430" s="7" t="s">
        <v>80</v>
      </c>
      <c r="Q430" s="7" t="s">
        <v>155</v>
      </c>
      <c r="R430" s="7" t="s">
        <v>123</v>
      </c>
      <c r="S430" s="7" t="s">
        <v>922</v>
      </c>
      <c r="T430" s="9" t="s">
        <v>480</v>
      </c>
      <c r="U430" s="9" t="s">
        <v>210</v>
      </c>
      <c r="V430" s="7" t="s">
        <v>961</v>
      </c>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0"/>
      <c r="EX430" s="10"/>
      <c r="EY430" s="10"/>
      <c r="EZ430" s="10"/>
      <c r="FA430" s="10"/>
      <c r="FB430" s="10"/>
      <c r="FC430" s="10"/>
      <c r="FD430" s="10"/>
      <c r="FE430" s="10"/>
      <c r="FF430" s="10"/>
      <c r="FG430" s="10"/>
      <c r="FH430" s="10"/>
      <c r="FI430" s="10"/>
      <c r="FJ430" s="10"/>
      <c r="FK430" s="10"/>
      <c r="FL430" s="10"/>
      <c r="FM430" s="10"/>
      <c r="FN430" s="10"/>
      <c r="FO430" s="10"/>
      <c r="FP430" s="10"/>
      <c r="FQ430" s="10"/>
      <c r="FR430" s="10"/>
      <c r="FS430" s="10"/>
      <c r="FT430" s="10"/>
      <c r="FU430" s="10"/>
      <c r="FV430" s="10"/>
      <c r="FW430" s="10"/>
      <c r="FX430" s="10"/>
      <c r="FY430" s="10"/>
      <c r="FZ430" s="10"/>
      <c r="GA430" s="10"/>
      <c r="GB430" s="10"/>
      <c r="GC430" s="10"/>
      <c r="GD430" s="10"/>
      <c r="GE430" s="10"/>
      <c r="GF430" s="10"/>
      <c r="GG430" s="10"/>
      <c r="GH430" s="10"/>
      <c r="GI430" s="10"/>
      <c r="GJ430" s="10"/>
      <c r="GK430" s="10"/>
      <c r="GL430" s="10"/>
      <c r="GM430" s="10"/>
      <c r="GN430" s="10"/>
      <c r="GO430" s="10"/>
      <c r="GP430" s="10"/>
      <c r="GQ430" s="10"/>
      <c r="GR430" s="10"/>
      <c r="GS430" s="10"/>
      <c r="GT430" s="10"/>
      <c r="GU430" s="10"/>
      <c r="GV430" s="10"/>
      <c r="GW430" s="10"/>
      <c r="GX430" s="10"/>
      <c r="GY430" s="10"/>
      <c r="GZ430" s="10"/>
      <c r="HA430" s="10"/>
      <c r="HB430" s="10"/>
      <c r="HC430" s="10"/>
      <c r="HD430" s="10"/>
      <c r="HE430" s="10"/>
      <c r="HF430" s="10"/>
      <c r="HG430" s="10"/>
      <c r="HH430" s="10"/>
      <c r="HI430" s="10"/>
      <c r="HJ430" s="10"/>
      <c r="HK430" s="10"/>
      <c r="HL430" s="10"/>
      <c r="HM430" s="10"/>
      <c r="HN430" s="10"/>
      <c r="HO430" s="10"/>
      <c r="HP430" s="10"/>
      <c r="HQ430" s="10"/>
      <c r="HR430" s="10"/>
      <c r="HS430" s="10"/>
      <c r="HT430" s="10"/>
      <c r="HU430" s="10"/>
      <c r="HV430" s="10"/>
      <c r="HW430" s="10"/>
      <c r="HX430" s="10"/>
      <c r="HY430" s="10"/>
      <c r="HZ430" s="10"/>
      <c r="IA430" s="10"/>
      <c r="IB430" s="10"/>
      <c r="IC430" s="10"/>
      <c r="ID430" s="10"/>
      <c r="IE430" s="10"/>
      <c r="IF430" s="10"/>
      <c r="IG430" s="10"/>
      <c r="IH430" s="10"/>
      <c r="II430" s="10"/>
      <c r="IJ430" s="10"/>
      <c r="IK430" s="10"/>
      <c r="IL430" s="10"/>
      <c r="IM430" s="10"/>
      <c r="IN430" s="10"/>
      <c r="IO430" s="10"/>
      <c r="IP430" s="10"/>
      <c r="IQ430" s="10"/>
      <c r="IR430" s="10"/>
      <c r="IS430" s="10"/>
      <c r="IT430" s="10"/>
      <c r="IU430" s="10"/>
      <c r="IV430" s="10"/>
      <c r="IW430" s="10"/>
    </row>
    <row r="431" spans="1:257" s="11" customFormat="1" ht="12" customHeight="1" x14ac:dyDescent="0.2">
      <c r="A431" s="7">
        <v>430</v>
      </c>
      <c r="B431" s="7" t="s">
        <v>68</v>
      </c>
      <c r="C431" s="7" t="s">
        <v>68</v>
      </c>
      <c r="D431" s="7" t="s">
        <v>155</v>
      </c>
      <c r="E431" s="20" t="s">
        <v>638</v>
      </c>
      <c r="F431" s="18" t="s">
        <v>29</v>
      </c>
      <c r="G431" s="25"/>
      <c r="H431" s="25"/>
      <c r="I431" s="25"/>
      <c r="J431" s="26">
        <v>11</v>
      </c>
      <c r="K431" s="26"/>
      <c r="L431" s="25"/>
      <c r="M431" s="21"/>
      <c r="N431" s="8"/>
      <c r="O431" s="8"/>
      <c r="P431" s="7" t="s">
        <v>80</v>
      </c>
      <c r="Q431" s="7" t="s">
        <v>155</v>
      </c>
      <c r="R431" s="7" t="s">
        <v>101</v>
      </c>
      <c r="S431" s="7" t="s">
        <v>923</v>
      </c>
      <c r="T431" s="9" t="s">
        <v>480</v>
      </c>
      <c r="U431" s="9" t="s">
        <v>210</v>
      </c>
      <c r="V431" s="7" t="s">
        <v>961</v>
      </c>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10"/>
      <c r="ET431" s="10"/>
      <c r="EU431" s="10"/>
      <c r="EV431" s="10"/>
      <c r="EW431" s="10"/>
      <c r="EX431" s="10"/>
      <c r="EY431" s="10"/>
      <c r="EZ431" s="10"/>
      <c r="FA431" s="10"/>
      <c r="FB431" s="10"/>
      <c r="FC431" s="10"/>
      <c r="FD431" s="10"/>
      <c r="FE431" s="10"/>
      <c r="FF431" s="10"/>
      <c r="FG431" s="10"/>
      <c r="FH431" s="10"/>
      <c r="FI431" s="10"/>
      <c r="FJ431" s="10"/>
      <c r="FK431" s="10"/>
      <c r="FL431" s="10"/>
      <c r="FM431" s="10"/>
      <c r="FN431" s="10"/>
      <c r="FO431" s="10"/>
      <c r="FP431" s="10"/>
      <c r="FQ431" s="10"/>
      <c r="FR431" s="10"/>
      <c r="FS431" s="10"/>
      <c r="FT431" s="10"/>
      <c r="FU431" s="10"/>
      <c r="FV431" s="10"/>
      <c r="FW431" s="10"/>
      <c r="FX431" s="10"/>
      <c r="FY431" s="10"/>
      <c r="FZ431" s="10"/>
      <c r="GA431" s="10"/>
      <c r="GB431" s="10"/>
      <c r="GC431" s="10"/>
      <c r="GD431" s="10"/>
      <c r="GE431" s="10"/>
      <c r="GF431" s="10"/>
      <c r="GG431" s="10"/>
      <c r="GH431" s="10"/>
      <c r="GI431" s="10"/>
      <c r="GJ431" s="10"/>
      <c r="GK431" s="10"/>
      <c r="GL431" s="10"/>
      <c r="GM431" s="10"/>
      <c r="GN431" s="10"/>
      <c r="GO431" s="10"/>
      <c r="GP431" s="10"/>
      <c r="GQ431" s="10"/>
      <c r="GR431" s="10"/>
      <c r="GS431" s="10"/>
      <c r="GT431" s="10"/>
      <c r="GU431" s="10"/>
      <c r="GV431" s="10"/>
      <c r="GW431" s="10"/>
      <c r="GX431" s="10"/>
      <c r="GY431" s="10"/>
      <c r="GZ431" s="10"/>
      <c r="HA431" s="10"/>
      <c r="HB431" s="10"/>
      <c r="HC431" s="10"/>
      <c r="HD431" s="10"/>
      <c r="HE431" s="10"/>
      <c r="HF431" s="10"/>
      <c r="HG431" s="10"/>
      <c r="HH431" s="10"/>
      <c r="HI431" s="10"/>
      <c r="HJ431" s="10"/>
      <c r="HK431" s="10"/>
      <c r="HL431" s="10"/>
      <c r="HM431" s="10"/>
      <c r="HN431" s="10"/>
      <c r="HO431" s="10"/>
      <c r="HP431" s="10"/>
      <c r="HQ431" s="10"/>
      <c r="HR431" s="10"/>
      <c r="HS431" s="10"/>
      <c r="HT431" s="10"/>
      <c r="HU431" s="10"/>
      <c r="HV431" s="10"/>
      <c r="HW431" s="10"/>
      <c r="HX431" s="10"/>
      <c r="HY431" s="10"/>
      <c r="HZ431" s="10"/>
      <c r="IA431" s="10"/>
      <c r="IB431" s="10"/>
      <c r="IC431" s="10"/>
      <c r="ID431" s="10"/>
      <c r="IE431" s="10"/>
      <c r="IF431" s="10"/>
      <c r="IG431" s="10"/>
      <c r="IH431" s="10"/>
      <c r="II431" s="10"/>
      <c r="IJ431" s="10"/>
      <c r="IK431" s="10"/>
      <c r="IL431" s="10"/>
      <c r="IM431" s="10"/>
      <c r="IN431" s="10"/>
      <c r="IO431" s="10"/>
      <c r="IP431" s="10"/>
      <c r="IQ431" s="10"/>
      <c r="IR431" s="10"/>
      <c r="IS431" s="10"/>
      <c r="IT431" s="10"/>
      <c r="IU431" s="10"/>
      <c r="IV431" s="10"/>
      <c r="IW431" s="10"/>
    </row>
    <row r="432" spans="1:257" s="11" customFormat="1" ht="12" customHeight="1" x14ac:dyDescent="0.2">
      <c r="A432" s="7">
        <v>431</v>
      </c>
      <c r="B432" s="7" t="s">
        <v>68</v>
      </c>
      <c r="C432" s="7" t="s">
        <v>68</v>
      </c>
      <c r="D432" s="7" t="s">
        <v>155</v>
      </c>
      <c r="E432" s="20" t="s">
        <v>738</v>
      </c>
      <c r="F432" s="18" t="s">
        <v>29</v>
      </c>
      <c r="G432" s="25"/>
      <c r="H432" s="25"/>
      <c r="I432" s="25"/>
      <c r="J432" s="26">
        <v>55</v>
      </c>
      <c r="K432" s="26"/>
      <c r="L432" s="25"/>
      <c r="M432" s="21"/>
      <c r="N432" s="8"/>
      <c r="O432" s="8"/>
      <c r="P432" s="7" t="s">
        <v>80</v>
      </c>
      <c r="Q432" s="7" t="s">
        <v>155</v>
      </c>
      <c r="R432" s="7" t="s">
        <v>24</v>
      </c>
      <c r="S432" s="7" t="s">
        <v>924</v>
      </c>
      <c r="T432" s="9" t="s">
        <v>480</v>
      </c>
      <c r="U432" s="9" t="s">
        <v>210</v>
      </c>
      <c r="V432" s="7" t="s">
        <v>961</v>
      </c>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0"/>
      <c r="EX432" s="10"/>
      <c r="EY432" s="10"/>
      <c r="EZ432" s="10"/>
      <c r="FA432" s="10"/>
      <c r="FB432" s="10"/>
      <c r="FC432" s="10"/>
      <c r="FD432" s="10"/>
      <c r="FE432" s="10"/>
      <c r="FF432" s="10"/>
      <c r="FG432" s="10"/>
      <c r="FH432" s="10"/>
      <c r="FI432" s="10"/>
      <c r="FJ432" s="10"/>
      <c r="FK432" s="10"/>
      <c r="FL432" s="10"/>
      <c r="FM432" s="10"/>
      <c r="FN432" s="10"/>
      <c r="FO432" s="10"/>
      <c r="FP432" s="10"/>
      <c r="FQ432" s="10"/>
      <c r="FR432" s="10"/>
      <c r="FS432" s="10"/>
      <c r="FT432" s="10"/>
      <c r="FU432" s="10"/>
      <c r="FV432" s="10"/>
      <c r="FW432" s="10"/>
      <c r="FX432" s="10"/>
      <c r="FY432" s="10"/>
      <c r="FZ432" s="10"/>
      <c r="GA432" s="10"/>
      <c r="GB432" s="10"/>
      <c r="GC432" s="10"/>
      <c r="GD432" s="10"/>
      <c r="GE432" s="10"/>
      <c r="GF432" s="10"/>
      <c r="GG432" s="10"/>
      <c r="GH432" s="10"/>
      <c r="GI432" s="10"/>
      <c r="GJ432" s="10"/>
      <c r="GK432" s="10"/>
      <c r="GL432" s="10"/>
      <c r="GM432" s="10"/>
      <c r="GN432" s="10"/>
      <c r="GO432" s="10"/>
      <c r="GP432" s="10"/>
      <c r="GQ432" s="10"/>
      <c r="GR432" s="10"/>
      <c r="GS432" s="10"/>
      <c r="GT432" s="10"/>
      <c r="GU432" s="10"/>
      <c r="GV432" s="10"/>
      <c r="GW432" s="10"/>
      <c r="GX432" s="10"/>
      <c r="GY432" s="10"/>
      <c r="GZ432" s="10"/>
      <c r="HA432" s="10"/>
      <c r="HB432" s="10"/>
      <c r="HC432" s="10"/>
      <c r="HD432" s="10"/>
      <c r="HE432" s="10"/>
      <c r="HF432" s="10"/>
      <c r="HG432" s="10"/>
      <c r="HH432" s="10"/>
      <c r="HI432" s="10"/>
      <c r="HJ432" s="10"/>
      <c r="HK432" s="10"/>
      <c r="HL432" s="10"/>
      <c r="HM432" s="10"/>
      <c r="HN432" s="10"/>
      <c r="HO432" s="10"/>
      <c r="HP432" s="10"/>
      <c r="HQ432" s="10"/>
      <c r="HR432" s="10"/>
      <c r="HS432" s="10"/>
      <c r="HT432" s="10"/>
      <c r="HU432" s="10"/>
      <c r="HV432" s="10"/>
      <c r="HW432" s="10"/>
      <c r="HX432" s="10"/>
      <c r="HY432" s="10"/>
      <c r="HZ432" s="10"/>
      <c r="IA432" s="10"/>
      <c r="IB432" s="10"/>
      <c r="IC432" s="10"/>
      <c r="ID432" s="10"/>
      <c r="IE432" s="10"/>
      <c r="IF432" s="10"/>
      <c r="IG432" s="10"/>
      <c r="IH432" s="10"/>
      <c r="II432" s="10"/>
      <c r="IJ432" s="10"/>
      <c r="IK432" s="10"/>
      <c r="IL432" s="10"/>
      <c r="IM432" s="10"/>
      <c r="IN432" s="10"/>
      <c r="IO432" s="10"/>
      <c r="IP432" s="10"/>
      <c r="IQ432" s="10"/>
      <c r="IR432" s="10"/>
      <c r="IS432" s="10"/>
      <c r="IT432" s="10"/>
      <c r="IU432" s="10"/>
      <c r="IV432" s="10"/>
      <c r="IW432" s="10"/>
    </row>
    <row r="433" spans="1:257" s="11" customFormat="1" ht="12" customHeight="1" x14ac:dyDescent="0.2">
      <c r="A433" s="7">
        <v>432</v>
      </c>
      <c r="B433" s="7" t="s">
        <v>68</v>
      </c>
      <c r="C433" s="7" t="s">
        <v>68</v>
      </c>
      <c r="D433" s="7" t="s">
        <v>155</v>
      </c>
      <c r="E433" s="20" t="s">
        <v>639</v>
      </c>
      <c r="F433" s="18" t="s">
        <v>29</v>
      </c>
      <c r="G433" s="25"/>
      <c r="H433" s="25"/>
      <c r="I433" s="25"/>
      <c r="J433" s="26">
        <v>10</v>
      </c>
      <c r="K433" s="26"/>
      <c r="L433" s="25"/>
      <c r="M433" s="21"/>
      <c r="N433" s="8"/>
      <c r="O433" s="8"/>
      <c r="P433" s="7" t="s">
        <v>80</v>
      </c>
      <c r="Q433" s="7" t="s">
        <v>155</v>
      </c>
      <c r="R433" s="7" t="s">
        <v>92</v>
      </c>
      <c r="S433" s="7" t="s">
        <v>925</v>
      </c>
      <c r="T433" s="9" t="s">
        <v>480</v>
      </c>
      <c r="U433" s="9" t="s">
        <v>210</v>
      </c>
      <c r="V433" s="7" t="s">
        <v>961</v>
      </c>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0"/>
      <c r="EX433" s="10"/>
      <c r="EY433" s="10"/>
      <c r="EZ433" s="10"/>
      <c r="FA433" s="10"/>
      <c r="FB433" s="10"/>
      <c r="FC433" s="10"/>
      <c r="FD433" s="10"/>
      <c r="FE433" s="10"/>
      <c r="FF433" s="10"/>
      <c r="FG433" s="10"/>
      <c r="FH433" s="10"/>
      <c r="FI433" s="10"/>
      <c r="FJ433" s="10"/>
      <c r="FK433" s="10"/>
      <c r="FL433" s="10"/>
      <c r="FM433" s="10"/>
      <c r="FN433" s="10"/>
      <c r="FO433" s="10"/>
      <c r="FP433" s="10"/>
      <c r="FQ433" s="10"/>
      <c r="FR433" s="10"/>
      <c r="FS433" s="10"/>
      <c r="FT433" s="10"/>
      <c r="FU433" s="10"/>
      <c r="FV433" s="10"/>
      <c r="FW433" s="10"/>
      <c r="FX433" s="10"/>
      <c r="FY433" s="10"/>
      <c r="FZ433" s="10"/>
      <c r="GA433" s="10"/>
      <c r="GB433" s="10"/>
      <c r="GC433" s="10"/>
      <c r="GD433" s="10"/>
      <c r="GE433" s="10"/>
      <c r="GF433" s="10"/>
      <c r="GG433" s="10"/>
      <c r="GH433" s="10"/>
      <c r="GI433" s="10"/>
      <c r="GJ433" s="10"/>
      <c r="GK433" s="10"/>
      <c r="GL433" s="10"/>
      <c r="GM433" s="10"/>
      <c r="GN433" s="10"/>
      <c r="GO433" s="10"/>
      <c r="GP433" s="10"/>
      <c r="GQ433" s="10"/>
      <c r="GR433" s="10"/>
      <c r="GS433" s="10"/>
      <c r="GT433" s="10"/>
      <c r="GU433" s="10"/>
      <c r="GV433" s="10"/>
      <c r="GW433" s="10"/>
      <c r="GX433" s="10"/>
      <c r="GY433" s="10"/>
      <c r="GZ433" s="10"/>
      <c r="HA433" s="10"/>
      <c r="HB433" s="10"/>
      <c r="HC433" s="10"/>
      <c r="HD433" s="10"/>
      <c r="HE433" s="10"/>
      <c r="HF433" s="10"/>
      <c r="HG433" s="10"/>
      <c r="HH433" s="10"/>
      <c r="HI433" s="10"/>
      <c r="HJ433" s="10"/>
      <c r="HK433" s="10"/>
      <c r="HL433" s="10"/>
      <c r="HM433" s="10"/>
      <c r="HN433" s="10"/>
      <c r="HO433" s="10"/>
      <c r="HP433" s="10"/>
      <c r="HQ433" s="10"/>
      <c r="HR433" s="10"/>
      <c r="HS433" s="10"/>
      <c r="HT433" s="10"/>
      <c r="HU433" s="10"/>
      <c r="HV433" s="10"/>
      <c r="HW433" s="10"/>
      <c r="HX433" s="10"/>
      <c r="HY433" s="10"/>
      <c r="HZ433" s="10"/>
      <c r="IA433" s="10"/>
      <c r="IB433" s="10"/>
      <c r="IC433" s="10"/>
      <c r="ID433" s="10"/>
      <c r="IE433" s="10"/>
      <c r="IF433" s="10"/>
      <c r="IG433" s="10"/>
      <c r="IH433" s="10"/>
      <c r="II433" s="10"/>
      <c r="IJ433" s="10"/>
      <c r="IK433" s="10"/>
      <c r="IL433" s="10"/>
      <c r="IM433" s="10"/>
      <c r="IN433" s="10"/>
      <c r="IO433" s="10"/>
      <c r="IP433" s="10"/>
      <c r="IQ433" s="10"/>
      <c r="IR433" s="10"/>
      <c r="IS433" s="10"/>
      <c r="IT433" s="10"/>
      <c r="IU433" s="10"/>
      <c r="IV433" s="10"/>
      <c r="IW433" s="10"/>
    </row>
    <row r="434" spans="1:257" s="11" customFormat="1" ht="12" customHeight="1" x14ac:dyDescent="0.2">
      <c r="A434" s="7">
        <v>433</v>
      </c>
      <c r="B434" s="7" t="s">
        <v>68</v>
      </c>
      <c r="C434" s="7" t="s">
        <v>68</v>
      </c>
      <c r="D434" s="7" t="s">
        <v>155</v>
      </c>
      <c r="E434" s="20" t="s">
        <v>506</v>
      </c>
      <c r="F434" s="18" t="s">
        <v>22</v>
      </c>
      <c r="G434" s="25"/>
      <c r="H434" s="25"/>
      <c r="I434" s="25"/>
      <c r="J434" s="26">
        <v>22</v>
      </c>
      <c r="K434" s="26"/>
      <c r="L434" s="25"/>
      <c r="M434" s="21"/>
      <c r="N434" s="8"/>
      <c r="O434" s="8"/>
      <c r="P434" s="7" t="s">
        <v>23</v>
      </c>
      <c r="Q434" s="7" t="s">
        <v>155</v>
      </c>
      <c r="R434" s="7" t="s">
        <v>24</v>
      </c>
      <c r="S434" s="7" t="s">
        <v>152</v>
      </c>
      <c r="T434" s="9" t="s">
        <v>480</v>
      </c>
      <c r="U434" s="9" t="s">
        <v>210</v>
      </c>
      <c r="V434" s="7" t="s">
        <v>961</v>
      </c>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0"/>
      <c r="EX434" s="10"/>
      <c r="EY434" s="10"/>
      <c r="EZ434" s="10"/>
      <c r="FA434" s="10"/>
      <c r="FB434" s="10"/>
      <c r="FC434" s="10"/>
      <c r="FD434" s="10"/>
      <c r="FE434" s="10"/>
      <c r="FF434" s="10"/>
      <c r="FG434" s="10"/>
      <c r="FH434" s="10"/>
      <c r="FI434" s="10"/>
      <c r="FJ434" s="10"/>
      <c r="FK434" s="10"/>
      <c r="FL434" s="10"/>
      <c r="FM434" s="10"/>
      <c r="FN434" s="10"/>
      <c r="FO434" s="10"/>
      <c r="FP434" s="10"/>
      <c r="FQ434" s="10"/>
      <c r="FR434" s="10"/>
      <c r="FS434" s="10"/>
      <c r="FT434" s="10"/>
      <c r="FU434" s="10"/>
      <c r="FV434" s="10"/>
      <c r="FW434" s="10"/>
      <c r="FX434" s="10"/>
      <c r="FY434" s="10"/>
      <c r="FZ434" s="10"/>
      <c r="GA434" s="10"/>
      <c r="GB434" s="10"/>
      <c r="GC434" s="10"/>
      <c r="GD434" s="10"/>
      <c r="GE434" s="10"/>
      <c r="GF434" s="10"/>
      <c r="GG434" s="10"/>
      <c r="GH434" s="10"/>
      <c r="GI434" s="10"/>
      <c r="GJ434" s="10"/>
      <c r="GK434" s="10"/>
      <c r="GL434" s="10"/>
      <c r="GM434" s="10"/>
      <c r="GN434" s="10"/>
      <c r="GO434" s="10"/>
      <c r="GP434" s="10"/>
      <c r="GQ434" s="10"/>
      <c r="GR434" s="10"/>
      <c r="GS434" s="10"/>
      <c r="GT434" s="10"/>
      <c r="GU434" s="10"/>
      <c r="GV434" s="10"/>
      <c r="GW434" s="10"/>
      <c r="GX434" s="10"/>
      <c r="GY434" s="10"/>
      <c r="GZ434" s="10"/>
      <c r="HA434" s="10"/>
      <c r="HB434" s="10"/>
      <c r="HC434" s="10"/>
      <c r="HD434" s="10"/>
      <c r="HE434" s="10"/>
      <c r="HF434" s="10"/>
      <c r="HG434" s="10"/>
      <c r="HH434" s="10"/>
      <c r="HI434" s="10"/>
      <c r="HJ434" s="10"/>
      <c r="HK434" s="10"/>
      <c r="HL434" s="10"/>
      <c r="HM434" s="10"/>
      <c r="HN434" s="10"/>
      <c r="HO434" s="10"/>
      <c r="HP434" s="10"/>
      <c r="HQ434" s="10"/>
      <c r="HR434" s="10"/>
      <c r="HS434" s="10"/>
      <c r="HT434" s="10"/>
      <c r="HU434" s="10"/>
      <c r="HV434" s="10"/>
      <c r="HW434" s="10"/>
      <c r="HX434" s="10"/>
      <c r="HY434" s="10"/>
      <c r="HZ434" s="10"/>
      <c r="IA434" s="10"/>
      <c r="IB434" s="10"/>
      <c r="IC434" s="10"/>
      <c r="ID434" s="10"/>
      <c r="IE434" s="10"/>
      <c r="IF434" s="10"/>
      <c r="IG434" s="10"/>
      <c r="IH434" s="10"/>
      <c r="II434" s="10"/>
      <c r="IJ434" s="10"/>
      <c r="IK434" s="10"/>
      <c r="IL434" s="10"/>
      <c r="IM434" s="10"/>
      <c r="IN434" s="10"/>
      <c r="IO434" s="10"/>
      <c r="IP434" s="10"/>
      <c r="IQ434" s="10"/>
      <c r="IR434" s="10"/>
      <c r="IS434" s="10"/>
      <c r="IT434" s="10"/>
      <c r="IU434" s="10"/>
      <c r="IV434" s="10"/>
      <c r="IW434" s="10"/>
    </row>
    <row r="435" spans="1:257" s="11" customFormat="1" ht="12" customHeight="1" x14ac:dyDescent="0.2">
      <c r="A435" s="7">
        <v>434</v>
      </c>
      <c r="B435" s="7" t="s">
        <v>68</v>
      </c>
      <c r="C435" s="7" t="s">
        <v>68</v>
      </c>
      <c r="D435" s="7" t="s">
        <v>155</v>
      </c>
      <c r="E435" s="20" t="s">
        <v>640</v>
      </c>
      <c r="F435" s="18" t="s">
        <v>22</v>
      </c>
      <c r="G435" s="25"/>
      <c r="H435" s="25"/>
      <c r="I435" s="25"/>
      <c r="J435" s="26">
        <v>11</v>
      </c>
      <c r="K435" s="26"/>
      <c r="L435" s="25"/>
      <c r="M435" s="21"/>
      <c r="N435" s="8"/>
      <c r="O435" s="8"/>
      <c r="P435" s="7" t="s">
        <v>23</v>
      </c>
      <c r="Q435" s="7" t="s">
        <v>155</v>
      </c>
      <c r="R435" s="7" t="s">
        <v>24</v>
      </c>
      <c r="S435" s="7" t="s">
        <v>153</v>
      </c>
      <c r="T435" s="9" t="s">
        <v>480</v>
      </c>
      <c r="U435" s="9" t="s">
        <v>210</v>
      </c>
      <c r="V435" s="7" t="s">
        <v>961</v>
      </c>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0"/>
      <c r="EX435" s="10"/>
      <c r="EY435" s="10"/>
      <c r="EZ435" s="10"/>
      <c r="FA435" s="10"/>
      <c r="FB435" s="10"/>
      <c r="FC435" s="10"/>
      <c r="FD435" s="10"/>
      <c r="FE435" s="10"/>
      <c r="FF435" s="10"/>
      <c r="FG435" s="10"/>
      <c r="FH435" s="10"/>
      <c r="FI435" s="10"/>
      <c r="FJ435" s="10"/>
      <c r="FK435" s="10"/>
      <c r="FL435" s="10"/>
      <c r="FM435" s="10"/>
      <c r="FN435" s="10"/>
      <c r="FO435" s="10"/>
      <c r="FP435" s="10"/>
      <c r="FQ435" s="10"/>
      <c r="FR435" s="10"/>
      <c r="FS435" s="10"/>
      <c r="FT435" s="10"/>
      <c r="FU435" s="10"/>
      <c r="FV435" s="10"/>
      <c r="FW435" s="10"/>
      <c r="FX435" s="10"/>
      <c r="FY435" s="10"/>
      <c r="FZ435" s="10"/>
      <c r="GA435" s="10"/>
      <c r="GB435" s="10"/>
      <c r="GC435" s="10"/>
      <c r="GD435" s="10"/>
      <c r="GE435" s="10"/>
      <c r="GF435" s="10"/>
      <c r="GG435" s="10"/>
      <c r="GH435" s="10"/>
      <c r="GI435" s="10"/>
      <c r="GJ435" s="10"/>
      <c r="GK435" s="10"/>
      <c r="GL435" s="10"/>
      <c r="GM435" s="10"/>
      <c r="GN435" s="10"/>
      <c r="GO435" s="10"/>
      <c r="GP435" s="10"/>
      <c r="GQ435" s="10"/>
      <c r="GR435" s="10"/>
      <c r="GS435" s="10"/>
      <c r="GT435" s="10"/>
      <c r="GU435" s="10"/>
      <c r="GV435" s="10"/>
      <c r="GW435" s="10"/>
      <c r="GX435" s="10"/>
      <c r="GY435" s="10"/>
      <c r="GZ435" s="10"/>
      <c r="HA435" s="10"/>
      <c r="HB435" s="10"/>
      <c r="HC435" s="10"/>
      <c r="HD435" s="10"/>
      <c r="HE435" s="10"/>
      <c r="HF435" s="10"/>
      <c r="HG435" s="10"/>
      <c r="HH435" s="10"/>
      <c r="HI435" s="10"/>
      <c r="HJ435" s="10"/>
      <c r="HK435" s="10"/>
      <c r="HL435" s="10"/>
      <c r="HM435" s="10"/>
      <c r="HN435" s="10"/>
      <c r="HO435" s="10"/>
      <c r="HP435" s="10"/>
      <c r="HQ435" s="10"/>
      <c r="HR435" s="10"/>
      <c r="HS435" s="10"/>
      <c r="HT435" s="10"/>
      <c r="HU435" s="10"/>
      <c r="HV435" s="10"/>
      <c r="HW435" s="10"/>
      <c r="HX435" s="10"/>
      <c r="HY435" s="10"/>
      <c r="HZ435" s="10"/>
      <c r="IA435" s="10"/>
      <c r="IB435" s="10"/>
      <c r="IC435" s="10"/>
      <c r="ID435" s="10"/>
      <c r="IE435" s="10"/>
      <c r="IF435" s="10"/>
      <c r="IG435" s="10"/>
      <c r="IH435" s="10"/>
      <c r="II435" s="10"/>
      <c r="IJ435" s="10"/>
      <c r="IK435" s="10"/>
      <c r="IL435" s="10"/>
      <c r="IM435" s="10"/>
      <c r="IN435" s="10"/>
      <c r="IO435" s="10"/>
      <c r="IP435" s="10"/>
      <c r="IQ435" s="10"/>
      <c r="IR435" s="10"/>
      <c r="IS435" s="10"/>
      <c r="IT435" s="10"/>
      <c r="IU435" s="10"/>
      <c r="IV435" s="10"/>
      <c r="IW435" s="10"/>
    </row>
    <row r="436" spans="1:257" s="11" customFormat="1" ht="12" customHeight="1" x14ac:dyDescent="0.2">
      <c r="A436" s="7">
        <v>435</v>
      </c>
      <c r="B436" s="7" t="s">
        <v>68</v>
      </c>
      <c r="C436" s="7" t="s">
        <v>68</v>
      </c>
      <c r="D436" s="7" t="s">
        <v>155</v>
      </c>
      <c r="E436" s="20" t="s">
        <v>630</v>
      </c>
      <c r="F436" s="18" t="s">
        <v>29</v>
      </c>
      <c r="G436" s="25"/>
      <c r="H436" s="25"/>
      <c r="I436" s="25"/>
      <c r="J436" s="26">
        <v>40</v>
      </c>
      <c r="K436" s="26"/>
      <c r="L436" s="25"/>
      <c r="M436" s="21"/>
      <c r="N436" s="8"/>
      <c r="O436" s="8"/>
      <c r="P436" s="7" t="s">
        <v>90</v>
      </c>
      <c r="Q436" s="7" t="s">
        <v>155</v>
      </c>
      <c r="R436" s="7" t="s">
        <v>98</v>
      </c>
      <c r="S436" s="7" t="s">
        <v>216</v>
      </c>
      <c r="T436" s="9" t="s">
        <v>480</v>
      </c>
      <c r="U436" s="9" t="s">
        <v>210</v>
      </c>
      <c r="V436" s="7" t="s">
        <v>961</v>
      </c>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0"/>
      <c r="EX436" s="10"/>
      <c r="EY436" s="10"/>
      <c r="EZ436" s="10"/>
      <c r="FA436" s="10"/>
      <c r="FB436" s="10"/>
      <c r="FC436" s="10"/>
      <c r="FD436" s="10"/>
      <c r="FE436" s="10"/>
      <c r="FF436" s="10"/>
      <c r="FG436" s="10"/>
      <c r="FH436" s="10"/>
      <c r="FI436" s="10"/>
      <c r="FJ436" s="10"/>
      <c r="FK436" s="10"/>
      <c r="FL436" s="10"/>
      <c r="FM436" s="10"/>
      <c r="FN436" s="10"/>
      <c r="FO436" s="10"/>
      <c r="FP436" s="10"/>
      <c r="FQ436" s="10"/>
      <c r="FR436" s="10"/>
      <c r="FS436" s="10"/>
      <c r="FT436" s="10"/>
      <c r="FU436" s="10"/>
      <c r="FV436" s="10"/>
      <c r="FW436" s="10"/>
      <c r="FX436" s="10"/>
      <c r="FY436" s="10"/>
      <c r="FZ436" s="10"/>
      <c r="GA436" s="10"/>
      <c r="GB436" s="10"/>
      <c r="GC436" s="10"/>
      <c r="GD436" s="10"/>
      <c r="GE436" s="10"/>
      <c r="GF436" s="10"/>
      <c r="GG436" s="10"/>
      <c r="GH436" s="10"/>
      <c r="GI436" s="10"/>
      <c r="GJ436" s="10"/>
      <c r="GK436" s="10"/>
      <c r="GL436" s="10"/>
      <c r="GM436" s="10"/>
      <c r="GN436" s="10"/>
      <c r="GO436" s="10"/>
      <c r="GP436" s="10"/>
      <c r="GQ436" s="10"/>
      <c r="GR436" s="10"/>
      <c r="GS436" s="10"/>
      <c r="GT436" s="10"/>
      <c r="GU436" s="10"/>
      <c r="GV436" s="10"/>
      <c r="GW436" s="10"/>
      <c r="GX436" s="10"/>
      <c r="GY436" s="10"/>
      <c r="GZ436" s="10"/>
      <c r="HA436" s="10"/>
      <c r="HB436" s="10"/>
      <c r="HC436" s="10"/>
      <c r="HD436" s="10"/>
      <c r="HE436" s="10"/>
      <c r="HF436" s="10"/>
      <c r="HG436" s="10"/>
      <c r="HH436" s="10"/>
      <c r="HI436" s="10"/>
      <c r="HJ436" s="10"/>
      <c r="HK436" s="10"/>
      <c r="HL436" s="10"/>
      <c r="HM436" s="10"/>
      <c r="HN436" s="10"/>
      <c r="HO436" s="10"/>
      <c r="HP436" s="10"/>
      <c r="HQ436" s="10"/>
      <c r="HR436" s="10"/>
      <c r="HS436" s="10"/>
      <c r="HT436" s="10"/>
      <c r="HU436" s="10"/>
      <c r="HV436" s="10"/>
      <c r="HW436" s="10"/>
      <c r="HX436" s="10"/>
      <c r="HY436" s="10"/>
      <c r="HZ436" s="10"/>
      <c r="IA436" s="10"/>
      <c r="IB436" s="10"/>
      <c r="IC436" s="10"/>
      <c r="ID436" s="10"/>
      <c r="IE436" s="10"/>
      <c r="IF436" s="10"/>
      <c r="IG436" s="10"/>
      <c r="IH436" s="10"/>
      <c r="II436" s="10"/>
      <c r="IJ436" s="10"/>
      <c r="IK436" s="10"/>
      <c r="IL436" s="10"/>
      <c r="IM436" s="10"/>
      <c r="IN436" s="10"/>
      <c r="IO436" s="10"/>
      <c r="IP436" s="10"/>
      <c r="IQ436" s="10"/>
      <c r="IR436" s="10"/>
      <c r="IS436" s="10"/>
      <c r="IT436" s="10"/>
      <c r="IU436" s="10"/>
      <c r="IV436" s="10"/>
      <c r="IW436" s="10"/>
    </row>
    <row r="437" spans="1:257" s="11" customFormat="1" ht="12" customHeight="1" x14ac:dyDescent="0.2">
      <c r="A437" s="7">
        <v>436</v>
      </c>
      <c r="B437" s="7" t="s">
        <v>68</v>
      </c>
      <c r="C437" s="7" t="s">
        <v>68</v>
      </c>
      <c r="D437" s="7" t="s">
        <v>155</v>
      </c>
      <c r="E437" s="20" t="s">
        <v>978</v>
      </c>
      <c r="F437" s="18" t="s">
        <v>22</v>
      </c>
      <c r="G437" s="25"/>
      <c r="H437" s="25"/>
      <c r="I437" s="25"/>
      <c r="J437" s="26"/>
      <c r="K437" s="26"/>
      <c r="L437" s="25"/>
      <c r="M437" s="21"/>
      <c r="N437" s="8"/>
      <c r="O437" s="8"/>
      <c r="P437" s="7" t="s">
        <v>90</v>
      </c>
      <c r="Q437" s="7" t="s">
        <v>155</v>
      </c>
      <c r="R437" s="7" t="s">
        <v>24</v>
      </c>
      <c r="S437" s="7" t="s">
        <v>217</v>
      </c>
      <c r="T437" s="9" t="s">
        <v>480</v>
      </c>
      <c r="U437" s="9" t="s">
        <v>210</v>
      </c>
      <c r="V437" s="7" t="s">
        <v>961</v>
      </c>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c r="GA437" s="10"/>
      <c r="GB437" s="10"/>
      <c r="GC437" s="10"/>
      <c r="GD437" s="10"/>
      <c r="GE437" s="10"/>
      <c r="GF437" s="10"/>
      <c r="GG437" s="10"/>
      <c r="GH437" s="10"/>
      <c r="GI437" s="10"/>
      <c r="GJ437" s="10"/>
      <c r="GK437" s="10"/>
      <c r="GL437" s="10"/>
      <c r="GM437" s="10"/>
      <c r="GN437" s="10"/>
      <c r="GO437" s="10"/>
      <c r="GP437" s="10"/>
      <c r="GQ437" s="10"/>
      <c r="GR437" s="10"/>
      <c r="GS437" s="10"/>
      <c r="GT437" s="10"/>
      <c r="GU437" s="10"/>
      <c r="GV437" s="10"/>
      <c r="GW437" s="10"/>
      <c r="GX437" s="10"/>
      <c r="GY437" s="10"/>
      <c r="GZ437" s="10"/>
      <c r="HA437" s="10"/>
      <c r="HB437" s="10"/>
      <c r="HC437" s="10"/>
      <c r="HD437" s="10"/>
      <c r="HE437" s="10"/>
      <c r="HF437" s="10"/>
      <c r="HG437" s="10"/>
      <c r="HH437" s="10"/>
      <c r="HI437" s="10"/>
      <c r="HJ437" s="10"/>
      <c r="HK437" s="10"/>
      <c r="HL437" s="10"/>
      <c r="HM437" s="10"/>
      <c r="HN437" s="10"/>
      <c r="HO437" s="10"/>
      <c r="HP437" s="10"/>
      <c r="HQ437" s="10"/>
      <c r="HR437" s="10"/>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row>
    <row r="438" spans="1:257" s="11" customFormat="1" ht="12" customHeight="1" x14ac:dyDescent="0.2">
      <c r="A438" s="7">
        <v>437</v>
      </c>
      <c r="B438" s="7" t="s">
        <v>68</v>
      </c>
      <c r="C438" s="7" t="s">
        <v>68</v>
      </c>
      <c r="D438" s="7" t="s">
        <v>155</v>
      </c>
      <c r="E438" s="20" t="s">
        <v>739</v>
      </c>
      <c r="F438" s="18" t="s">
        <v>29</v>
      </c>
      <c r="G438" s="25">
        <v>2.0000000000000001E-4</v>
      </c>
      <c r="H438" s="25">
        <v>2.0000000000000001E-4</v>
      </c>
      <c r="I438" s="25">
        <v>2.0000000000000001E-4</v>
      </c>
      <c r="J438" s="26">
        <v>1</v>
      </c>
      <c r="K438" s="26"/>
      <c r="L438" s="25"/>
      <c r="M438" s="21"/>
      <c r="N438" s="8"/>
      <c r="O438" s="8"/>
      <c r="P438" s="7" t="s">
        <v>90</v>
      </c>
      <c r="Q438" s="7" t="s">
        <v>155</v>
      </c>
      <c r="R438" s="7" t="s">
        <v>92</v>
      </c>
      <c r="S438" s="7" t="s">
        <v>979</v>
      </c>
      <c r="T438" s="9" t="s">
        <v>480</v>
      </c>
      <c r="U438" s="9" t="s">
        <v>210</v>
      </c>
      <c r="V438" s="7" t="s">
        <v>961</v>
      </c>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0"/>
      <c r="EX438" s="10"/>
      <c r="EY438" s="10"/>
      <c r="EZ438" s="10"/>
      <c r="FA438" s="10"/>
      <c r="FB438" s="10"/>
      <c r="FC438" s="10"/>
      <c r="FD438" s="10"/>
      <c r="FE438" s="10"/>
      <c r="FF438" s="10"/>
      <c r="FG438" s="10"/>
      <c r="FH438" s="10"/>
      <c r="FI438" s="10"/>
      <c r="FJ438" s="10"/>
      <c r="FK438" s="10"/>
      <c r="FL438" s="10"/>
      <c r="FM438" s="10"/>
      <c r="FN438" s="10"/>
      <c r="FO438" s="10"/>
      <c r="FP438" s="10"/>
      <c r="FQ438" s="10"/>
      <c r="FR438" s="10"/>
      <c r="FS438" s="10"/>
      <c r="FT438" s="10"/>
      <c r="FU438" s="10"/>
      <c r="FV438" s="10"/>
      <c r="FW438" s="10"/>
      <c r="FX438" s="10"/>
      <c r="FY438" s="10"/>
      <c r="FZ438" s="10"/>
      <c r="GA438" s="10"/>
      <c r="GB438" s="10"/>
      <c r="GC438" s="10"/>
      <c r="GD438" s="10"/>
      <c r="GE438" s="10"/>
      <c r="GF438" s="10"/>
      <c r="GG438" s="10"/>
      <c r="GH438" s="10"/>
      <c r="GI438" s="10"/>
      <c r="GJ438" s="10"/>
      <c r="GK438" s="10"/>
      <c r="GL438" s="10"/>
      <c r="GM438" s="10"/>
      <c r="GN438" s="10"/>
      <c r="GO438" s="10"/>
      <c r="GP438" s="10"/>
      <c r="GQ438" s="10"/>
      <c r="GR438" s="10"/>
      <c r="GS438" s="10"/>
      <c r="GT438" s="10"/>
      <c r="GU438" s="10"/>
      <c r="GV438" s="10"/>
      <c r="GW438" s="10"/>
      <c r="GX438" s="10"/>
      <c r="GY438" s="10"/>
      <c r="GZ438" s="10"/>
      <c r="HA438" s="10"/>
      <c r="HB438" s="10"/>
      <c r="HC438" s="10"/>
      <c r="HD438" s="10"/>
      <c r="HE438" s="10"/>
      <c r="HF438" s="10"/>
      <c r="HG438" s="10"/>
      <c r="HH438" s="10"/>
      <c r="HI438" s="10"/>
      <c r="HJ438" s="10"/>
      <c r="HK438" s="10"/>
      <c r="HL438" s="10"/>
      <c r="HM438" s="10"/>
      <c r="HN438" s="10"/>
      <c r="HO438" s="10"/>
      <c r="HP438" s="10"/>
      <c r="HQ438" s="10"/>
      <c r="HR438" s="10"/>
      <c r="HS438" s="10"/>
      <c r="HT438" s="10"/>
      <c r="HU438" s="10"/>
      <c r="HV438" s="10"/>
      <c r="HW438" s="10"/>
      <c r="HX438" s="10"/>
      <c r="HY438" s="10"/>
      <c r="HZ438" s="10"/>
      <c r="IA438" s="10"/>
      <c r="IB438" s="10"/>
      <c r="IC438" s="10"/>
      <c r="ID438" s="10"/>
      <c r="IE438" s="10"/>
      <c r="IF438" s="10"/>
      <c r="IG438" s="10"/>
      <c r="IH438" s="10"/>
      <c r="II438" s="10"/>
      <c r="IJ438" s="10"/>
      <c r="IK438" s="10"/>
      <c r="IL438" s="10"/>
      <c r="IM438" s="10"/>
      <c r="IN438" s="10"/>
      <c r="IO438" s="10"/>
      <c r="IP438" s="10"/>
      <c r="IQ438" s="10"/>
      <c r="IR438" s="10"/>
      <c r="IS438" s="10"/>
      <c r="IT438" s="10"/>
      <c r="IU438" s="10"/>
      <c r="IV438" s="10"/>
      <c r="IW438" s="10"/>
    </row>
    <row r="439" spans="1:257" s="11" customFormat="1" ht="12" customHeight="1" x14ac:dyDescent="0.2">
      <c r="A439" s="7">
        <v>438</v>
      </c>
      <c r="B439" s="7" t="s">
        <v>19</v>
      </c>
      <c r="C439" s="7" t="s">
        <v>20</v>
      </c>
      <c r="D439" s="7" t="s">
        <v>218</v>
      </c>
      <c r="E439" s="20" t="s">
        <v>740</v>
      </c>
      <c r="F439" s="20" t="s">
        <v>22</v>
      </c>
      <c r="G439" s="19">
        <v>2.4662697723036864E-3</v>
      </c>
      <c r="H439" s="19">
        <v>4.938622031196882E-3</v>
      </c>
      <c r="I439" s="19">
        <v>7.4170717777328754E-3</v>
      </c>
      <c r="J439" s="26"/>
      <c r="K439" s="26"/>
      <c r="L439" s="25"/>
      <c r="M439" s="21"/>
      <c r="N439" s="8"/>
      <c r="O439" s="8"/>
      <c r="P439" s="7" t="s">
        <v>23</v>
      </c>
      <c r="Q439" s="7" t="s">
        <v>218</v>
      </c>
      <c r="R439" s="7" t="s">
        <v>159</v>
      </c>
      <c r="S439" s="7" t="s">
        <v>220</v>
      </c>
      <c r="T439" s="9" t="s">
        <v>28</v>
      </c>
      <c r="U439" s="12" t="s">
        <v>413</v>
      </c>
      <c r="V439" s="7" t="s">
        <v>26</v>
      </c>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0"/>
      <c r="EX439" s="10"/>
      <c r="EY439" s="10"/>
      <c r="EZ439" s="10"/>
      <c r="FA439" s="10"/>
      <c r="FB439" s="10"/>
      <c r="FC439" s="10"/>
      <c r="FD439" s="10"/>
      <c r="FE439" s="10"/>
      <c r="FF439" s="10"/>
      <c r="FG439" s="10"/>
      <c r="FH439" s="10"/>
      <c r="FI439" s="10"/>
      <c r="FJ439" s="10"/>
      <c r="FK439" s="10"/>
      <c r="FL439" s="10"/>
      <c r="FM439" s="10"/>
      <c r="FN439" s="10"/>
      <c r="FO439" s="10"/>
      <c r="FP439" s="10"/>
      <c r="FQ439" s="10"/>
      <c r="FR439" s="10"/>
      <c r="FS439" s="10"/>
      <c r="FT439" s="10"/>
      <c r="FU439" s="10"/>
      <c r="FV439" s="10"/>
      <c r="FW439" s="10"/>
      <c r="FX439" s="10"/>
      <c r="FY439" s="10"/>
      <c r="FZ439" s="10"/>
      <c r="GA439" s="10"/>
      <c r="GB439" s="10"/>
      <c r="GC439" s="10"/>
      <c r="GD439" s="10"/>
      <c r="GE439" s="10"/>
      <c r="GF439" s="10"/>
      <c r="GG439" s="10"/>
      <c r="GH439" s="10"/>
      <c r="GI439" s="10"/>
      <c r="GJ439" s="10"/>
      <c r="GK439" s="10"/>
      <c r="GL439" s="10"/>
      <c r="GM439" s="10"/>
      <c r="GN439" s="10"/>
      <c r="GO439" s="10"/>
      <c r="GP439" s="10"/>
      <c r="GQ439" s="10"/>
      <c r="GR439" s="10"/>
      <c r="GS439" s="10"/>
      <c r="GT439" s="10"/>
      <c r="GU439" s="10"/>
      <c r="GV439" s="10"/>
      <c r="GW439" s="10"/>
      <c r="GX439" s="10"/>
      <c r="GY439" s="10"/>
      <c r="GZ439" s="10"/>
      <c r="HA439" s="10"/>
      <c r="HB439" s="10"/>
      <c r="HC439" s="10"/>
      <c r="HD439" s="10"/>
      <c r="HE439" s="10"/>
      <c r="HF439" s="10"/>
      <c r="HG439" s="10"/>
      <c r="HH439" s="10"/>
      <c r="HI439" s="10"/>
      <c r="HJ439" s="10"/>
      <c r="HK439" s="10"/>
      <c r="HL439" s="10"/>
      <c r="HM439" s="10"/>
      <c r="HN439" s="10"/>
      <c r="HO439" s="10"/>
      <c r="HP439" s="10"/>
      <c r="HQ439" s="10"/>
      <c r="HR439" s="10"/>
      <c r="HS439" s="10"/>
      <c r="HT439" s="10"/>
      <c r="HU439" s="10"/>
      <c r="HV439" s="10"/>
      <c r="HW439" s="10"/>
      <c r="HX439" s="10"/>
      <c r="HY439" s="10"/>
      <c r="HZ439" s="10"/>
      <c r="IA439" s="10"/>
      <c r="IB439" s="10"/>
      <c r="IC439" s="10"/>
      <c r="ID439" s="10"/>
      <c r="IE439" s="10"/>
      <c r="IF439" s="10"/>
      <c r="IG439" s="10"/>
      <c r="IH439" s="10"/>
      <c r="II439" s="10"/>
      <c r="IJ439" s="10"/>
      <c r="IK439" s="10"/>
      <c r="IL439" s="10"/>
      <c r="IM439" s="10"/>
      <c r="IN439" s="10"/>
      <c r="IO439" s="10"/>
      <c r="IP439" s="10"/>
      <c r="IQ439" s="10"/>
      <c r="IR439" s="10"/>
      <c r="IS439" s="10"/>
      <c r="IT439" s="10"/>
      <c r="IU439" s="10"/>
      <c r="IV439" s="10"/>
      <c r="IW439" s="10"/>
    </row>
    <row r="440" spans="1:257" s="11" customFormat="1" ht="12" customHeight="1" x14ac:dyDescent="0.2">
      <c r="A440" s="7">
        <v>439</v>
      </c>
      <c r="B440" s="7" t="s">
        <v>19</v>
      </c>
      <c r="C440" s="7" t="s">
        <v>20</v>
      </c>
      <c r="D440" s="7" t="s">
        <v>218</v>
      </c>
      <c r="E440" s="20" t="s">
        <v>556</v>
      </c>
      <c r="F440" s="20" t="s">
        <v>22</v>
      </c>
      <c r="G440" s="25"/>
      <c r="H440" s="25"/>
      <c r="I440" s="25"/>
      <c r="J440" s="26">
        <v>41.75</v>
      </c>
      <c r="K440" s="26"/>
      <c r="L440" s="25"/>
      <c r="M440" s="21"/>
      <c r="N440" s="8"/>
      <c r="O440" s="8"/>
      <c r="P440" s="7" t="s">
        <v>23</v>
      </c>
      <c r="Q440" s="7" t="s">
        <v>218</v>
      </c>
      <c r="R440" s="7" t="s">
        <v>24</v>
      </c>
      <c r="S440" s="7" t="s">
        <v>221</v>
      </c>
      <c r="T440" s="9" t="s">
        <v>28</v>
      </c>
      <c r="U440" s="12" t="s">
        <v>413</v>
      </c>
      <c r="V440" s="7" t="s">
        <v>26</v>
      </c>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0"/>
      <c r="EU440" s="10"/>
      <c r="EV440" s="10"/>
      <c r="EW440" s="10"/>
      <c r="EX440" s="10"/>
      <c r="EY440" s="10"/>
      <c r="EZ440" s="10"/>
      <c r="FA440" s="10"/>
      <c r="FB440" s="10"/>
      <c r="FC440" s="10"/>
      <c r="FD440" s="10"/>
      <c r="FE440" s="10"/>
      <c r="FF440" s="10"/>
      <c r="FG440" s="10"/>
      <c r="FH440" s="10"/>
      <c r="FI440" s="10"/>
      <c r="FJ440" s="10"/>
      <c r="FK440" s="10"/>
      <c r="FL440" s="10"/>
      <c r="FM440" s="10"/>
      <c r="FN440" s="10"/>
      <c r="FO440" s="10"/>
      <c r="FP440" s="10"/>
      <c r="FQ440" s="10"/>
      <c r="FR440" s="10"/>
      <c r="FS440" s="10"/>
      <c r="FT440" s="10"/>
      <c r="FU440" s="10"/>
      <c r="FV440" s="10"/>
      <c r="FW440" s="10"/>
      <c r="FX440" s="10"/>
      <c r="FY440" s="10"/>
      <c r="FZ440" s="10"/>
      <c r="GA440" s="10"/>
      <c r="GB440" s="10"/>
      <c r="GC440" s="10"/>
      <c r="GD440" s="10"/>
      <c r="GE440" s="10"/>
      <c r="GF440" s="10"/>
      <c r="GG440" s="10"/>
      <c r="GH440" s="10"/>
      <c r="GI440" s="10"/>
      <c r="GJ440" s="10"/>
      <c r="GK440" s="10"/>
      <c r="GL440" s="10"/>
      <c r="GM440" s="10"/>
      <c r="GN440" s="10"/>
      <c r="GO440" s="10"/>
      <c r="GP440" s="10"/>
      <c r="GQ440" s="10"/>
      <c r="GR440" s="10"/>
      <c r="GS440" s="10"/>
      <c r="GT440" s="10"/>
      <c r="GU440" s="10"/>
      <c r="GV440" s="10"/>
      <c r="GW440" s="10"/>
      <c r="GX440" s="10"/>
      <c r="GY440" s="10"/>
      <c r="GZ440" s="10"/>
      <c r="HA440" s="10"/>
      <c r="HB440" s="10"/>
      <c r="HC440" s="10"/>
      <c r="HD440" s="10"/>
      <c r="HE440" s="10"/>
      <c r="HF440" s="10"/>
      <c r="HG440" s="10"/>
      <c r="HH440" s="10"/>
      <c r="HI440" s="10"/>
      <c r="HJ440" s="10"/>
      <c r="HK440" s="10"/>
      <c r="HL440" s="10"/>
      <c r="HM440" s="10"/>
      <c r="HN440" s="10"/>
      <c r="HO440" s="10"/>
      <c r="HP440" s="10"/>
      <c r="HQ440" s="10"/>
      <c r="HR440" s="10"/>
      <c r="HS440" s="10"/>
      <c r="HT440" s="10"/>
      <c r="HU440" s="10"/>
      <c r="HV440" s="10"/>
      <c r="HW440" s="10"/>
      <c r="HX440" s="10"/>
      <c r="HY440" s="10"/>
      <c r="HZ440" s="10"/>
      <c r="IA440" s="10"/>
      <c r="IB440" s="10"/>
      <c r="IC440" s="10"/>
      <c r="ID440" s="10"/>
      <c r="IE440" s="10"/>
      <c r="IF440" s="10"/>
      <c r="IG440" s="10"/>
      <c r="IH440" s="10"/>
      <c r="II440" s="10"/>
      <c r="IJ440" s="10"/>
      <c r="IK440" s="10"/>
      <c r="IL440" s="10"/>
      <c r="IM440" s="10"/>
      <c r="IN440" s="10"/>
      <c r="IO440" s="10"/>
      <c r="IP440" s="10"/>
      <c r="IQ440" s="10"/>
      <c r="IR440" s="10"/>
      <c r="IS440" s="10"/>
      <c r="IT440" s="10"/>
      <c r="IU440" s="10"/>
      <c r="IV440" s="10"/>
      <c r="IW440" s="10"/>
    </row>
    <row r="441" spans="1:257" s="11" customFormat="1" ht="12" customHeight="1" x14ac:dyDescent="0.2">
      <c r="A441" s="7">
        <v>440</v>
      </c>
      <c r="B441" s="7" t="s">
        <v>19</v>
      </c>
      <c r="C441" s="7" t="s">
        <v>20</v>
      </c>
      <c r="D441" s="7" t="s">
        <v>218</v>
      </c>
      <c r="E441" s="20" t="s">
        <v>529</v>
      </c>
      <c r="F441" s="20" t="s">
        <v>22</v>
      </c>
      <c r="G441" s="25"/>
      <c r="H441" s="25"/>
      <c r="I441" s="25"/>
      <c r="J441" s="26"/>
      <c r="K441" s="26"/>
      <c r="L441" s="25"/>
      <c r="M441" s="21"/>
      <c r="N441" s="8"/>
      <c r="O441" s="8"/>
      <c r="P441" s="7" t="s">
        <v>80</v>
      </c>
      <c r="Q441" s="7" t="s">
        <v>218</v>
      </c>
      <c r="R441" s="7" t="s">
        <v>49</v>
      </c>
      <c r="S441" s="7" t="s">
        <v>222</v>
      </c>
      <c r="T441" s="9" t="s">
        <v>28</v>
      </c>
      <c r="U441" s="12" t="s">
        <v>413</v>
      </c>
      <c r="V441" s="7" t="s">
        <v>26</v>
      </c>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c r="EG441" s="10"/>
      <c r="EH441" s="10"/>
      <c r="EI441" s="10"/>
      <c r="EJ441" s="10"/>
      <c r="EK441" s="10"/>
      <c r="EL441" s="10"/>
      <c r="EM441" s="10"/>
      <c r="EN441" s="10"/>
      <c r="EO441" s="10"/>
      <c r="EP441" s="10"/>
      <c r="EQ441" s="10"/>
      <c r="ER441" s="10"/>
      <c r="ES441" s="10"/>
      <c r="ET441" s="10"/>
      <c r="EU441" s="10"/>
      <c r="EV441" s="10"/>
      <c r="EW441" s="10"/>
      <c r="EX441" s="10"/>
      <c r="EY441" s="10"/>
      <c r="EZ441" s="10"/>
      <c r="FA441" s="10"/>
      <c r="FB441" s="10"/>
      <c r="FC441" s="10"/>
      <c r="FD441" s="10"/>
      <c r="FE441" s="10"/>
      <c r="FF441" s="10"/>
      <c r="FG441" s="10"/>
      <c r="FH441" s="10"/>
      <c r="FI441" s="10"/>
      <c r="FJ441" s="10"/>
      <c r="FK441" s="10"/>
      <c r="FL441" s="10"/>
      <c r="FM441" s="10"/>
      <c r="FN441" s="10"/>
      <c r="FO441" s="10"/>
      <c r="FP441" s="10"/>
      <c r="FQ441" s="10"/>
      <c r="FR441" s="10"/>
      <c r="FS441" s="10"/>
      <c r="FT441" s="10"/>
      <c r="FU441" s="10"/>
      <c r="FV441" s="10"/>
      <c r="FW441" s="10"/>
      <c r="FX441" s="10"/>
      <c r="FY441" s="10"/>
      <c r="FZ441" s="10"/>
      <c r="GA441" s="10"/>
      <c r="GB441" s="10"/>
      <c r="GC441" s="10"/>
      <c r="GD441" s="10"/>
      <c r="GE441" s="10"/>
      <c r="GF441" s="10"/>
      <c r="GG441" s="10"/>
      <c r="GH441" s="10"/>
      <c r="GI441" s="10"/>
      <c r="GJ441" s="10"/>
      <c r="GK441" s="10"/>
      <c r="GL441" s="10"/>
      <c r="GM441" s="10"/>
      <c r="GN441" s="10"/>
      <c r="GO441" s="10"/>
      <c r="GP441" s="10"/>
      <c r="GQ441" s="10"/>
      <c r="GR441" s="10"/>
      <c r="GS441" s="10"/>
      <c r="GT441" s="10"/>
      <c r="GU441" s="10"/>
      <c r="GV441" s="10"/>
      <c r="GW441" s="10"/>
      <c r="GX441" s="10"/>
      <c r="GY441" s="10"/>
      <c r="GZ441" s="10"/>
      <c r="HA441" s="10"/>
      <c r="HB441" s="10"/>
      <c r="HC441" s="10"/>
      <c r="HD441" s="10"/>
      <c r="HE441" s="10"/>
      <c r="HF441" s="10"/>
      <c r="HG441" s="10"/>
      <c r="HH441" s="10"/>
      <c r="HI441" s="10"/>
      <c r="HJ441" s="10"/>
      <c r="HK441" s="10"/>
      <c r="HL441" s="10"/>
      <c r="HM441" s="10"/>
      <c r="HN441" s="10"/>
      <c r="HO441" s="10"/>
      <c r="HP441" s="10"/>
      <c r="HQ441" s="10"/>
      <c r="HR441" s="10"/>
      <c r="HS441" s="10"/>
      <c r="HT441" s="10"/>
      <c r="HU441" s="10"/>
      <c r="HV441" s="10"/>
      <c r="HW441" s="10"/>
      <c r="HX441" s="10"/>
      <c r="HY441" s="10"/>
      <c r="HZ441" s="10"/>
      <c r="IA441" s="10"/>
      <c r="IB441" s="10"/>
      <c r="IC441" s="10"/>
      <c r="ID441" s="10"/>
      <c r="IE441" s="10"/>
      <c r="IF441" s="10"/>
      <c r="IG441" s="10"/>
      <c r="IH441" s="10"/>
      <c r="II441" s="10"/>
      <c r="IJ441" s="10"/>
      <c r="IK441" s="10"/>
      <c r="IL441" s="10"/>
      <c r="IM441" s="10"/>
      <c r="IN441" s="10"/>
      <c r="IO441" s="10"/>
      <c r="IP441" s="10"/>
      <c r="IQ441" s="10"/>
      <c r="IR441" s="10"/>
      <c r="IS441" s="10"/>
      <c r="IT441" s="10"/>
      <c r="IU441" s="10"/>
      <c r="IV441" s="10"/>
      <c r="IW441" s="10"/>
    </row>
    <row r="442" spans="1:257" s="11" customFormat="1" ht="12" customHeight="1" x14ac:dyDescent="0.2">
      <c r="A442" s="7">
        <v>441</v>
      </c>
      <c r="B442" s="7" t="s">
        <v>19</v>
      </c>
      <c r="C442" s="7" t="s">
        <v>20</v>
      </c>
      <c r="D442" s="7" t="s">
        <v>218</v>
      </c>
      <c r="E442" s="20" t="s">
        <v>741</v>
      </c>
      <c r="F442" s="20" t="s">
        <v>22</v>
      </c>
      <c r="G442" s="25">
        <v>4.99E-2</v>
      </c>
      <c r="H442" s="25">
        <v>4.99E-2</v>
      </c>
      <c r="I442" s="25">
        <v>4.99E-2</v>
      </c>
      <c r="J442" s="26"/>
      <c r="K442" s="26"/>
      <c r="L442" s="25"/>
      <c r="M442" s="21"/>
      <c r="N442" s="8"/>
      <c r="O442" s="8"/>
      <c r="P442" s="7" t="s">
        <v>80</v>
      </c>
      <c r="Q442" s="7" t="s">
        <v>218</v>
      </c>
      <c r="R442" s="7" t="s">
        <v>49</v>
      </c>
      <c r="S442" s="7" t="s">
        <v>223</v>
      </c>
      <c r="T442" s="9" t="s">
        <v>28</v>
      </c>
      <c r="U442" s="12" t="s">
        <v>413</v>
      </c>
      <c r="V442" s="7" t="s">
        <v>26</v>
      </c>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c r="EJ442" s="10"/>
      <c r="EK442" s="10"/>
      <c r="EL442" s="10"/>
      <c r="EM442" s="10"/>
      <c r="EN442" s="10"/>
      <c r="EO442" s="10"/>
      <c r="EP442" s="10"/>
      <c r="EQ442" s="10"/>
      <c r="ER442" s="10"/>
      <c r="ES442" s="10"/>
      <c r="ET442" s="10"/>
      <c r="EU442" s="10"/>
      <c r="EV442" s="10"/>
      <c r="EW442" s="10"/>
      <c r="EX442" s="10"/>
      <c r="EY442" s="10"/>
      <c r="EZ442" s="10"/>
      <c r="FA442" s="10"/>
      <c r="FB442" s="10"/>
      <c r="FC442" s="10"/>
      <c r="FD442" s="10"/>
      <c r="FE442" s="10"/>
      <c r="FF442" s="10"/>
      <c r="FG442" s="10"/>
      <c r="FH442" s="10"/>
      <c r="FI442" s="10"/>
      <c r="FJ442" s="10"/>
      <c r="FK442" s="10"/>
      <c r="FL442" s="10"/>
      <c r="FM442" s="10"/>
      <c r="FN442" s="10"/>
      <c r="FO442" s="10"/>
      <c r="FP442" s="10"/>
      <c r="FQ442" s="10"/>
      <c r="FR442" s="10"/>
      <c r="FS442" s="10"/>
      <c r="FT442" s="10"/>
      <c r="FU442" s="10"/>
      <c r="FV442" s="10"/>
      <c r="FW442" s="10"/>
      <c r="FX442" s="10"/>
      <c r="FY442" s="10"/>
      <c r="FZ442" s="10"/>
      <c r="GA442" s="10"/>
      <c r="GB442" s="10"/>
      <c r="GC442" s="10"/>
      <c r="GD442" s="10"/>
      <c r="GE442" s="10"/>
      <c r="GF442" s="10"/>
      <c r="GG442" s="10"/>
      <c r="GH442" s="10"/>
      <c r="GI442" s="10"/>
      <c r="GJ442" s="10"/>
      <c r="GK442" s="10"/>
      <c r="GL442" s="10"/>
      <c r="GM442" s="10"/>
      <c r="GN442" s="10"/>
      <c r="GO442" s="10"/>
      <c r="GP442" s="10"/>
      <c r="GQ442" s="10"/>
      <c r="GR442" s="10"/>
      <c r="GS442" s="10"/>
      <c r="GT442" s="10"/>
      <c r="GU442" s="10"/>
      <c r="GV442" s="10"/>
      <c r="GW442" s="10"/>
      <c r="GX442" s="10"/>
      <c r="GY442" s="10"/>
      <c r="GZ442" s="10"/>
      <c r="HA442" s="10"/>
      <c r="HB442" s="10"/>
      <c r="HC442" s="10"/>
      <c r="HD442" s="10"/>
      <c r="HE442" s="10"/>
      <c r="HF442" s="10"/>
      <c r="HG442" s="10"/>
      <c r="HH442" s="10"/>
      <c r="HI442" s="10"/>
      <c r="HJ442" s="10"/>
      <c r="HK442" s="10"/>
      <c r="HL442" s="10"/>
      <c r="HM442" s="10"/>
      <c r="HN442" s="10"/>
      <c r="HO442" s="10"/>
      <c r="HP442" s="10"/>
      <c r="HQ442" s="10"/>
      <c r="HR442" s="10"/>
      <c r="HS442" s="10"/>
      <c r="HT442" s="10"/>
      <c r="HU442" s="10"/>
      <c r="HV442" s="10"/>
      <c r="HW442" s="10"/>
      <c r="HX442" s="10"/>
      <c r="HY442" s="10"/>
      <c r="HZ442" s="10"/>
      <c r="IA442" s="10"/>
      <c r="IB442" s="10"/>
      <c r="IC442" s="10"/>
      <c r="ID442" s="10"/>
      <c r="IE442" s="10"/>
      <c r="IF442" s="10"/>
      <c r="IG442" s="10"/>
      <c r="IH442" s="10"/>
      <c r="II442" s="10"/>
      <c r="IJ442" s="10"/>
      <c r="IK442" s="10"/>
      <c r="IL442" s="10"/>
      <c r="IM442" s="10"/>
      <c r="IN442" s="10"/>
      <c r="IO442" s="10"/>
      <c r="IP442" s="10"/>
      <c r="IQ442" s="10"/>
      <c r="IR442" s="10"/>
      <c r="IS442" s="10"/>
      <c r="IT442" s="10"/>
      <c r="IU442" s="10"/>
      <c r="IV442" s="10"/>
      <c r="IW442" s="10"/>
    </row>
    <row r="443" spans="1:257" s="11" customFormat="1" ht="12" customHeight="1" x14ac:dyDescent="0.2">
      <c r="A443" s="7">
        <v>442</v>
      </c>
      <c r="B443" s="7" t="s">
        <v>19</v>
      </c>
      <c r="C443" s="7" t="s">
        <v>20</v>
      </c>
      <c r="D443" s="7" t="s">
        <v>218</v>
      </c>
      <c r="E443" s="20" t="s">
        <v>556</v>
      </c>
      <c r="F443" s="20" t="s">
        <v>22</v>
      </c>
      <c r="G443" s="25"/>
      <c r="H443" s="25"/>
      <c r="I443" s="25"/>
      <c r="J443" s="26">
        <v>41.75</v>
      </c>
      <c r="K443" s="26"/>
      <c r="L443" s="25"/>
      <c r="M443" s="21"/>
      <c r="N443" s="8"/>
      <c r="O443" s="8"/>
      <c r="P443" s="7" t="s">
        <v>23</v>
      </c>
      <c r="Q443" s="7" t="s">
        <v>218</v>
      </c>
      <c r="R443" s="7" t="s">
        <v>24</v>
      </c>
      <c r="S443" s="7" t="s">
        <v>411</v>
      </c>
      <c r="T443" s="9" t="s">
        <v>28</v>
      </c>
      <c r="U443" s="12" t="s">
        <v>413</v>
      </c>
      <c r="V443" s="7" t="s">
        <v>26</v>
      </c>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0"/>
      <c r="EX443" s="10"/>
      <c r="EY443" s="10"/>
      <c r="EZ443" s="10"/>
      <c r="FA443" s="10"/>
      <c r="FB443" s="10"/>
      <c r="FC443" s="10"/>
      <c r="FD443" s="10"/>
      <c r="FE443" s="10"/>
      <c r="FF443" s="10"/>
      <c r="FG443" s="10"/>
      <c r="FH443" s="10"/>
      <c r="FI443" s="10"/>
      <c r="FJ443" s="10"/>
      <c r="FK443" s="10"/>
      <c r="FL443" s="10"/>
      <c r="FM443" s="10"/>
      <c r="FN443" s="10"/>
      <c r="FO443" s="10"/>
      <c r="FP443" s="10"/>
      <c r="FQ443" s="10"/>
      <c r="FR443" s="10"/>
      <c r="FS443" s="10"/>
      <c r="FT443" s="10"/>
      <c r="FU443" s="10"/>
      <c r="FV443" s="10"/>
      <c r="FW443" s="10"/>
      <c r="FX443" s="10"/>
      <c r="FY443" s="10"/>
      <c r="FZ443" s="10"/>
      <c r="GA443" s="10"/>
      <c r="GB443" s="10"/>
      <c r="GC443" s="10"/>
      <c r="GD443" s="10"/>
      <c r="GE443" s="10"/>
      <c r="GF443" s="10"/>
      <c r="GG443" s="10"/>
      <c r="GH443" s="10"/>
      <c r="GI443" s="10"/>
      <c r="GJ443" s="10"/>
      <c r="GK443" s="10"/>
      <c r="GL443" s="10"/>
      <c r="GM443" s="10"/>
      <c r="GN443" s="10"/>
      <c r="GO443" s="10"/>
      <c r="GP443" s="10"/>
      <c r="GQ443" s="10"/>
      <c r="GR443" s="10"/>
      <c r="GS443" s="10"/>
      <c r="GT443" s="10"/>
      <c r="GU443" s="10"/>
      <c r="GV443" s="10"/>
      <c r="GW443" s="10"/>
      <c r="GX443" s="10"/>
      <c r="GY443" s="10"/>
      <c r="GZ443" s="10"/>
      <c r="HA443" s="10"/>
      <c r="HB443" s="10"/>
      <c r="HC443" s="10"/>
      <c r="HD443" s="10"/>
      <c r="HE443" s="10"/>
      <c r="HF443" s="10"/>
      <c r="HG443" s="10"/>
      <c r="HH443" s="10"/>
      <c r="HI443" s="10"/>
      <c r="HJ443" s="10"/>
      <c r="HK443" s="10"/>
      <c r="HL443" s="10"/>
      <c r="HM443" s="10"/>
      <c r="HN443" s="10"/>
      <c r="HO443" s="10"/>
      <c r="HP443" s="10"/>
      <c r="HQ443" s="10"/>
      <c r="HR443" s="10"/>
      <c r="HS443" s="10"/>
      <c r="HT443" s="10"/>
      <c r="HU443" s="10"/>
      <c r="HV443" s="10"/>
      <c r="HW443" s="10"/>
      <c r="HX443" s="10"/>
      <c r="HY443" s="10"/>
      <c r="HZ443" s="10"/>
      <c r="IA443" s="10"/>
      <c r="IB443" s="10"/>
      <c r="IC443" s="10"/>
      <c r="ID443" s="10"/>
      <c r="IE443" s="10"/>
      <c r="IF443" s="10"/>
      <c r="IG443" s="10"/>
      <c r="IH443" s="10"/>
      <c r="II443" s="10"/>
      <c r="IJ443" s="10"/>
      <c r="IK443" s="10"/>
      <c r="IL443" s="10"/>
      <c r="IM443" s="10"/>
      <c r="IN443" s="10"/>
      <c r="IO443" s="10"/>
      <c r="IP443" s="10"/>
      <c r="IQ443" s="10"/>
      <c r="IR443" s="10"/>
      <c r="IS443" s="10"/>
      <c r="IT443" s="10"/>
      <c r="IU443" s="10"/>
      <c r="IV443" s="10"/>
      <c r="IW443" s="10"/>
    </row>
    <row r="444" spans="1:257" s="11" customFormat="1" ht="12" customHeight="1" x14ac:dyDescent="0.2">
      <c r="A444" s="7">
        <v>443</v>
      </c>
      <c r="B444" s="7" t="s">
        <v>19</v>
      </c>
      <c r="C444" s="7" t="s">
        <v>20</v>
      </c>
      <c r="D444" s="7" t="s">
        <v>218</v>
      </c>
      <c r="E444" s="20" t="s">
        <v>742</v>
      </c>
      <c r="F444" s="20" t="s">
        <v>29</v>
      </c>
      <c r="G444" s="25">
        <v>7.4999999999999997E-3</v>
      </c>
      <c r="H444" s="25">
        <v>7.4999999999999997E-3</v>
      </c>
      <c r="I444" s="25">
        <v>7.4999999999999997E-3</v>
      </c>
      <c r="J444" s="26"/>
      <c r="K444" s="26"/>
      <c r="L444" s="25"/>
      <c r="M444" s="21"/>
      <c r="N444" s="8"/>
      <c r="O444" s="8"/>
      <c r="P444" s="7" t="s">
        <v>23</v>
      </c>
      <c r="Q444" s="7" t="s">
        <v>218</v>
      </c>
      <c r="R444" s="7" t="s">
        <v>24</v>
      </c>
      <c r="S444" s="7" t="s">
        <v>224</v>
      </c>
      <c r="T444" s="9" t="s">
        <v>28</v>
      </c>
      <c r="U444" s="12" t="s">
        <v>413</v>
      </c>
      <c r="V444" s="7" t="s">
        <v>26</v>
      </c>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0"/>
      <c r="EX444" s="10"/>
      <c r="EY444" s="10"/>
      <c r="EZ444" s="10"/>
      <c r="FA444" s="10"/>
      <c r="FB444" s="10"/>
      <c r="FC444" s="10"/>
      <c r="FD444" s="10"/>
      <c r="FE444" s="10"/>
      <c r="FF444" s="10"/>
      <c r="FG444" s="10"/>
      <c r="FH444" s="10"/>
      <c r="FI444" s="10"/>
      <c r="FJ444" s="10"/>
      <c r="FK444" s="10"/>
      <c r="FL444" s="10"/>
      <c r="FM444" s="10"/>
      <c r="FN444" s="10"/>
      <c r="FO444" s="10"/>
      <c r="FP444" s="10"/>
      <c r="FQ444" s="10"/>
      <c r="FR444" s="10"/>
      <c r="FS444" s="10"/>
      <c r="FT444" s="10"/>
      <c r="FU444" s="10"/>
      <c r="FV444" s="10"/>
      <c r="FW444" s="10"/>
      <c r="FX444" s="10"/>
      <c r="FY444" s="10"/>
      <c r="FZ444" s="10"/>
      <c r="GA444" s="10"/>
      <c r="GB444" s="10"/>
      <c r="GC444" s="10"/>
      <c r="GD444" s="10"/>
      <c r="GE444" s="10"/>
      <c r="GF444" s="10"/>
      <c r="GG444" s="10"/>
      <c r="GH444" s="10"/>
      <c r="GI444" s="10"/>
      <c r="GJ444" s="10"/>
      <c r="GK444" s="10"/>
      <c r="GL444" s="10"/>
      <c r="GM444" s="10"/>
      <c r="GN444" s="10"/>
      <c r="GO444" s="10"/>
      <c r="GP444" s="10"/>
      <c r="GQ444" s="10"/>
      <c r="GR444" s="10"/>
      <c r="GS444" s="10"/>
      <c r="GT444" s="10"/>
      <c r="GU444" s="10"/>
      <c r="GV444" s="10"/>
      <c r="GW444" s="10"/>
      <c r="GX444" s="10"/>
      <c r="GY444" s="10"/>
      <c r="GZ444" s="10"/>
      <c r="HA444" s="10"/>
      <c r="HB444" s="10"/>
      <c r="HC444" s="10"/>
      <c r="HD444" s="10"/>
      <c r="HE444" s="10"/>
      <c r="HF444" s="10"/>
      <c r="HG444" s="10"/>
      <c r="HH444" s="10"/>
      <c r="HI444" s="10"/>
      <c r="HJ444" s="10"/>
      <c r="HK444" s="10"/>
      <c r="HL444" s="10"/>
      <c r="HM444" s="10"/>
      <c r="HN444" s="10"/>
      <c r="HO444" s="10"/>
      <c r="HP444" s="10"/>
      <c r="HQ444" s="10"/>
      <c r="HR444" s="10"/>
      <c r="HS444" s="10"/>
      <c r="HT444" s="10"/>
      <c r="HU444" s="10"/>
      <c r="HV444" s="10"/>
      <c r="HW444" s="10"/>
      <c r="HX444" s="10"/>
      <c r="HY444" s="10"/>
      <c r="HZ444" s="10"/>
      <c r="IA444" s="10"/>
      <c r="IB444" s="10"/>
      <c r="IC444" s="10"/>
      <c r="ID444" s="10"/>
      <c r="IE444" s="10"/>
      <c r="IF444" s="10"/>
      <c r="IG444" s="10"/>
      <c r="IH444" s="10"/>
      <c r="II444" s="10"/>
      <c r="IJ444" s="10"/>
      <c r="IK444" s="10"/>
      <c r="IL444" s="10"/>
      <c r="IM444" s="10"/>
      <c r="IN444" s="10"/>
      <c r="IO444" s="10"/>
      <c r="IP444" s="10"/>
      <c r="IQ444" s="10"/>
      <c r="IR444" s="10"/>
      <c r="IS444" s="10"/>
      <c r="IT444" s="10"/>
      <c r="IU444" s="10"/>
      <c r="IV444" s="10"/>
      <c r="IW444" s="10"/>
    </row>
    <row r="445" spans="1:257" s="11" customFormat="1" ht="12" customHeight="1" x14ac:dyDescent="0.2">
      <c r="A445" s="7">
        <v>444</v>
      </c>
      <c r="B445" s="7" t="s">
        <v>19</v>
      </c>
      <c r="C445" s="7" t="s">
        <v>20</v>
      </c>
      <c r="D445" s="7" t="s">
        <v>218</v>
      </c>
      <c r="E445" s="20" t="s">
        <v>567</v>
      </c>
      <c r="F445" s="20" t="s">
        <v>22</v>
      </c>
      <c r="G445" s="25">
        <v>6.5000000000000002E-2</v>
      </c>
      <c r="H445" s="25">
        <v>6.5000000000000002E-2</v>
      </c>
      <c r="I445" s="25">
        <v>6.5000000000000002E-2</v>
      </c>
      <c r="J445" s="26"/>
      <c r="K445" s="26"/>
      <c r="L445" s="25"/>
      <c r="M445" s="21"/>
      <c r="N445" s="8"/>
      <c r="O445" s="8"/>
      <c r="P445" s="7" t="s">
        <v>23</v>
      </c>
      <c r="Q445" s="7" t="s">
        <v>218</v>
      </c>
      <c r="R445" s="7" t="s">
        <v>49</v>
      </c>
      <c r="S445" s="7" t="s">
        <v>225</v>
      </c>
      <c r="T445" s="9" t="s">
        <v>28</v>
      </c>
      <c r="U445" s="12" t="s">
        <v>413</v>
      </c>
      <c r="V445" s="7" t="s">
        <v>26</v>
      </c>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0"/>
      <c r="EX445" s="10"/>
      <c r="EY445" s="10"/>
      <c r="EZ445" s="10"/>
      <c r="FA445" s="10"/>
      <c r="FB445" s="10"/>
      <c r="FC445" s="10"/>
      <c r="FD445" s="10"/>
      <c r="FE445" s="10"/>
      <c r="FF445" s="10"/>
      <c r="FG445" s="10"/>
      <c r="FH445" s="10"/>
      <c r="FI445" s="10"/>
      <c r="FJ445" s="10"/>
      <c r="FK445" s="10"/>
      <c r="FL445" s="10"/>
      <c r="FM445" s="10"/>
      <c r="FN445" s="10"/>
      <c r="FO445" s="10"/>
      <c r="FP445" s="10"/>
      <c r="FQ445" s="10"/>
      <c r="FR445" s="10"/>
      <c r="FS445" s="10"/>
      <c r="FT445" s="10"/>
      <c r="FU445" s="10"/>
      <c r="FV445" s="10"/>
      <c r="FW445" s="10"/>
      <c r="FX445" s="10"/>
      <c r="FY445" s="10"/>
      <c r="FZ445" s="10"/>
      <c r="GA445" s="10"/>
      <c r="GB445" s="10"/>
      <c r="GC445" s="10"/>
      <c r="GD445" s="10"/>
      <c r="GE445" s="10"/>
      <c r="GF445" s="10"/>
      <c r="GG445" s="10"/>
      <c r="GH445" s="10"/>
      <c r="GI445" s="10"/>
      <c r="GJ445" s="10"/>
      <c r="GK445" s="10"/>
      <c r="GL445" s="10"/>
      <c r="GM445" s="10"/>
      <c r="GN445" s="10"/>
      <c r="GO445" s="10"/>
      <c r="GP445" s="10"/>
      <c r="GQ445" s="10"/>
      <c r="GR445" s="10"/>
      <c r="GS445" s="10"/>
      <c r="GT445" s="10"/>
      <c r="GU445" s="10"/>
      <c r="GV445" s="10"/>
      <c r="GW445" s="10"/>
      <c r="GX445" s="10"/>
      <c r="GY445" s="10"/>
      <c r="GZ445" s="10"/>
      <c r="HA445" s="10"/>
      <c r="HB445" s="10"/>
      <c r="HC445" s="10"/>
      <c r="HD445" s="10"/>
      <c r="HE445" s="10"/>
      <c r="HF445" s="10"/>
      <c r="HG445" s="10"/>
      <c r="HH445" s="10"/>
      <c r="HI445" s="10"/>
      <c r="HJ445" s="10"/>
      <c r="HK445" s="10"/>
      <c r="HL445" s="10"/>
      <c r="HM445" s="10"/>
      <c r="HN445" s="10"/>
      <c r="HO445" s="10"/>
      <c r="HP445" s="10"/>
      <c r="HQ445" s="10"/>
      <c r="HR445" s="10"/>
      <c r="HS445" s="10"/>
      <c r="HT445" s="10"/>
      <c r="HU445" s="10"/>
      <c r="HV445" s="10"/>
      <c r="HW445" s="10"/>
      <c r="HX445" s="10"/>
      <c r="HY445" s="10"/>
      <c r="HZ445" s="10"/>
      <c r="IA445" s="10"/>
      <c r="IB445" s="10"/>
      <c r="IC445" s="10"/>
      <c r="ID445" s="10"/>
      <c r="IE445" s="10"/>
      <c r="IF445" s="10"/>
      <c r="IG445" s="10"/>
      <c r="IH445" s="10"/>
      <c r="II445" s="10"/>
      <c r="IJ445" s="10"/>
      <c r="IK445" s="10"/>
      <c r="IL445" s="10"/>
      <c r="IM445" s="10"/>
      <c r="IN445" s="10"/>
      <c r="IO445" s="10"/>
      <c r="IP445" s="10"/>
      <c r="IQ445" s="10"/>
      <c r="IR445" s="10"/>
      <c r="IS445" s="10"/>
      <c r="IT445" s="10"/>
      <c r="IU445" s="10"/>
      <c r="IV445" s="10"/>
      <c r="IW445" s="10"/>
    </row>
    <row r="446" spans="1:257" s="11" customFormat="1" ht="12" customHeight="1" x14ac:dyDescent="0.2">
      <c r="A446" s="7">
        <v>445</v>
      </c>
      <c r="B446" s="7" t="s">
        <v>19</v>
      </c>
      <c r="C446" s="7" t="s">
        <v>20</v>
      </c>
      <c r="D446" s="7" t="s">
        <v>218</v>
      </c>
      <c r="E446" s="20" t="s">
        <v>743</v>
      </c>
      <c r="F446" s="20" t="s">
        <v>29</v>
      </c>
      <c r="G446" s="19">
        <v>2.8708987190766422E-3</v>
      </c>
      <c r="H446" s="19">
        <v>5.750039497608439E-3</v>
      </c>
      <c r="I446" s="19">
        <v>3.5000000000000003E-2</v>
      </c>
      <c r="J446" s="26"/>
      <c r="K446" s="26"/>
      <c r="L446" s="25"/>
      <c r="M446" s="21"/>
      <c r="N446" s="8"/>
      <c r="O446" s="8"/>
      <c r="P446" s="7" t="s">
        <v>23</v>
      </c>
      <c r="Q446" s="7" t="s">
        <v>226</v>
      </c>
      <c r="R446" s="7" t="s">
        <v>24</v>
      </c>
      <c r="S446" s="7" t="s">
        <v>227</v>
      </c>
      <c r="T446" s="9" t="s">
        <v>28</v>
      </c>
      <c r="U446" s="12" t="s">
        <v>413</v>
      </c>
      <c r="V446" s="7" t="s">
        <v>26</v>
      </c>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0"/>
      <c r="EX446" s="10"/>
      <c r="EY446" s="10"/>
      <c r="EZ446" s="10"/>
      <c r="FA446" s="10"/>
      <c r="FB446" s="10"/>
      <c r="FC446" s="10"/>
      <c r="FD446" s="10"/>
      <c r="FE446" s="10"/>
      <c r="FF446" s="10"/>
      <c r="FG446" s="10"/>
      <c r="FH446" s="10"/>
      <c r="FI446" s="10"/>
      <c r="FJ446" s="10"/>
      <c r="FK446" s="10"/>
      <c r="FL446" s="10"/>
      <c r="FM446" s="10"/>
      <c r="FN446" s="10"/>
      <c r="FO446" s="10"/>
      <c r="FP446" s="10"/>
      <c r="FQ446" s="10"/>
      <c r="FR446" s="10"/>
      <c r="FS446" s="10"/>
      <c r="FT446" s="10"/>
      <c r="FU446" s="10"/>
      <c r="FV446" s="10"/>
      <c r="FW446" s="10"/>
      <c r="FX446" s="10"/>
      <c r="FY446" s="10"/>
      <c r="FZ446" s="10"/>
      <c r="GA446" s="10"/>
      <c r="GB446" s="10"/>
      <c r="GC446" s="10"/>
      <c r="GD446" s="10"/>
      <c r="GE446" s="10"/>
      <c r="GF446" s="10"/>
      <c r="GG446" s="10"/>
      <c r="GH446" s="10"/>
      <c r="GI446" s="10"/>
      <c r="GJ446" s="10"/>
      <c r="GK446" s="10"/>
      <c r="GL446" s="10"/>
      <c r="GM446" s="10"/>
      <c r="GN446" s="10"/>
      <c r="GO446" s="10"/>
      <c r="GP446" s="10"/>
      <c r="GQ446" s="10"/>
      <c r="GR446" s="10"/>
      <c r="GS446" s="10"/>
      <c r="GT446" s="10"/>
      <c r="GU446" s="10"/>
      <c r="GV446" s="10"/>
      <c r="GW446" s="10"/>
      <c r="GX446" s="10"/>
      <c r="GY446" s="10"/>
      <c r="GZ446" s="10"/>
      <c r="HA446" s="10"/>
      <c r="HB446" s="10"/>
      <c r="HC446" s="10"/>
      <c r="HD446" s="10"/>
      <c r="HE446" s="10"/>
      <c r="HF446" s="10"/>
      <c r="HG446" s="10"/>
      <c r="HH446" s="10"/>
      <c r="HI446" s="10"/>
      <c r="HJ446" s="10"/>
      <c r="HK446" s="10"/>
      <c r="HL446" s="10"/>
      <c r="HM446" s="10"/>
      <c r="HN446" s="10"/>
      <c r="HO446" s="10"/>
      <c r="HP446" s="10"/>
      <c r="HQ446" s="10"/>
      <c r="HR446" s="10"/>
      <c r="HS446" s="10"/>
      <c r="HT446" s="10"/>
      <c r="HU446" s="10"/>
      <c r="HV446" s="10"/>
      <c r="HW446" s="10"/>
      <c r="HX446" s="10"/>
      <c r="HY446" s="10"/>
      <c r="HZ446" s="10"/>
      <c r="IA446" s="10"/>
      <c r="IB446" s="10"/>
      <c r="IC446" s="10"/>
      <c r="ID446" s="10"/>
      <c r="IE446" s="10"/>
      <c r="IF446" s="10"/>
      <c r="IG446" s="10"/>
      <c r="IH446" s="10"/>
      <c r="II446" s="10"/>
      <c r="IJ446" s="10"/>
      <c r="IK446" s="10"/>
      <c r="IL446" s="10"/>
      <c r="IM446" s="10"/>
      <c r="IN446" s="10"/>
      <c r="IO446" s="10"/>
      <c r="IP446" s="10"/>
      <c r="IQ446" s="10"/>
      <c r="IR446" s="10"/>
      <c r="IS446" s="10"/>
      <c r="IT446" s="10"/>
      <c r="IU446" s="10"/>
      <c r="IV446" s="10"/>
      <c r="IW446" s="10"/>
    </row>
    <row r="447" spans="1:257" s="11" customFormat="1" ht="12" customHeight="1" x14ac:dyDescent="0.2">
      <c r="A447" s="7">
        <v>446</v>
      </c>
      <c r="B447" s="7" t="s">
        <v>19</v>
      </c>
      <c r="C447" s="7" t="s">
        <v>20</v>
      </c>
      <c r="D447" s="7" t="s">
        <v>218</v>
      </c>
      <c r="E447" s="20" t="s">
        <v>744</v>
      </c>
      <c r="F447" s="20" t="s">
        <v>29</v>
      </c>
      <c r="G447" s="19">
        <v>5.1676176943379556E-4</v>
      </c>
      <c r="H447" s="19">
        <v>1.0350071095695189E-3</v>
      </c>
      <c r="I447" s="19">
        <v>6.3000000000000009E-3</v>
      </c>
      <c r="J447" s="26"/>
      <c r="K447" s="26"/>
      <c r="L447" s="25"/>
      <c r="M447" s="21"/>
      <c r="N447" s="8"/>
      <c r="O447" s="8"/>
      <c r="P447" s="7" t="s">
        <v>23</v>
      </c>
      <c r="Q447" s="7" t="s">
        <v>226</v>
      </c>
      <c r="R447" s="7" t="s">
        <v>24</v>
      </c>
      <c r="S447" s="7" t="s">
        <v>27</v>
      </c>
      <c r="T447" s="9" t="s">
        <v>28</v>
      </c>
      <c r="U447" s="12" t="s">
        <v>413</v>
      </c>
      <c r="V447" s="7" t="s">
        <v>26</v>
      </c>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0"/>
      <c r="EX447" s="10"/>
      <c r="EY447" s="10"/>
      <c r="EZ447" s="10"/>
      <c r="FA447" s="10"/>
      <c r="FB447" s="10"/>
      <c r="FC447" s="10"/>
      <c r="FD447" s="10"/>
      <c r="FE447" s="10"/>
      <c r="FF447" s="10"/>
      <c r="FG447" s="10"/>
      <c r="FH447" s="10"/>
      <c r="FI447" s="10"/>
      <c r="FJ447" s="10"/>
      <c r="FK447" s="10"/>
      <c r="FL447" s="10"/>
      <c r="FM447" s="10"/>
      <c r="FN447" s="10"/>
      <c r="FO447" s="10"/>
      <c r="FP447" s="10"/>
      <c r="FQ447" s="10"/>
      <c r="FR447" s="10"/>
      <c r="FS447" s="10"/>
      <c r="FT447" s="10"/>
      <c r="FU447" s="10"/>
      <c r="FV447" s="10"/>
      <c r="FW447" s="10"/>
      <c r="FX447" s="10"/>
      <c r="FY447" s="10"/>
      <c r="FZ447" s="10"/>
      <c r="GA447" s="10"/>
      <c r="GB447" s="10"/>
      <c r="GC447" s="10"/>
      <c r="GD447" s="10"/>
      <c r="GE447" s="10"/>
      <c r="GF447" s="10"/>
      <c r="GG447" s="10"/>
      <c r="GH447" s="10"/>
      <c r="GI447" s="10"/>
      <c r="GJ447" s="10"/>
      <c r="GK447" s="10"/>
      <c r="GL447" s="10"/>
      <c r="GM447" s="10"/>
      <c r="GN447" s="10"/>
      <c r="GO447" s="10"/>
      <c r="GP447" s="10"/>
      <c r="GQ447" s="10"/>
      <c r="GR447" s="10"/>
      <c r="GS447" s="10"/>
      <c r="GT447" s="10"/>
      <c r="GU447" s="10"/>
      <c r="GV447" s="10"/>
      <c r="GW447" s="10"/>
      <c r="GX447" s="10"/>
      <c r="GY447" s="10"/>
      <c r="GZ447" s="10"/>
      <c r="HA447" s="10"/>
      <c r="HB447" s="10"/>
      <c r="HC447" s="10"/>
      <c r="HD447" s="10"/>
      <c r="HE447" s="10"/>
      <c r="HF447" s="10"/>
      <c r="HG447" s="10"/>
      <c r="HH447" s="10"/>
      <c r="HI447" s="10"/>
      <c r="HJ447" s="10"/>
      <c r="HK447" s="10"/>
      <c r="HL447" s="10"/>
      <c r="HM447" s="10"/>
      <c r="HN447" s="10"/>
      <c r="HO447" s="10"/>
      <c r="HP447" s="10"/>
      <c r="HQ447" s="10"/>
      <c r="HR447" s="10"/>
      <c r="HS447" s="10"/>
      <c r="HT447" s="10"/>
      <c r="HU447" s="10"/>
      <c r="HV447" s="10"/>
      <c r="HW447" s="10"/>
      <c r="HX447" s="10"/>
      <c r="HY447" s="10"/>
      <c r="HZ447" s="10"/>
      <c r="IA447" s="10"/>
      <c r="IB447" s="10"/>
      <c r="IC447" s="10"/>
      <c r="ID447" s="10"/>
      <c r="IE447" s="10"/>
      <c r="IF447" s="10"/>
      <c r="IG447" s="10"/>
      <c r="IH447" s="10"/>
      <c r="II447" s="10"/>
      <c r="IJ447" s="10"/>
      <c r="IK447" s="10"/>
      <c r="IL447" s="10"/>
      <c r="IM447" s="10"/>
      <c r="IN447" s="10"/>
      <c r="IO447" s="10"/>
      <c r="IP447" s="10"/>
      <c r="IQ447" s="10"/>
      <c r="IR447" s="10"/>
      <c r="IS447" s="10"/>
      <c r="IT447" s="10"/>
      <c r="IU447" s="10"/>
      <c r="IV447" s="10"/>
      <c r="IW447" s="10"/>
    </row>
    <row r="448" spans="1:257" s="11" customFormat="1" ht="12" customHeight="1" x14ac:dyDescent="0.2">
      <c r="A448" s="7">
        <v>447</v>
      </c>
      <c r="B448" s="7" t="s">
        <v>19</v>
      </c>
      <c r="C448" s="7" t="s">
        <v>20</v>
      </c>
      <c r="D448" s="7" t="s">
        <v>218</v>
      </c>
      <c r="E448" s="20" t="s">
        <v>980</v>
      </c>
      <c r="F448" s="20" t="s">
        <v>29</v>
      </c>
      <c r="G448" s="19">
        <v>1.6011867773387367E-2</v>
      </c>
      <c r="H448" s="19">
        <v>3.228011545636722E-2</v>
      </c>
      <c r="I448" s="19">
        <v>4.8808848170151631E-2</v>
      </c>
      <c r="J448" s="26"/>
      <c r="K448" s="26"/>
      <c r="L448" s="25"/>
      <c r="M448" s="21"/>
      <c r="N448" s="8"/>
      <c r="O448" s="8"/>
      <c r="P448" s="7" t="s">
        <v>80</v>
      </c>
      <c r="Q448" s="7" t="s">
        <v>218</v>
      </c>
      <c r="R448" s="7" t="s">
        <v>49</v>
      </c>
      <c r="S448" s="7" t="s">
        <v>228</v>
      </c>
      <c r="T448" s="9" t="s">
        <v>28</v>
      </c>
      <c r="U448" s="12" t="s">
        <v>413</v>
      </c>
      <c r="V448" s="7" t="s">
        <v>26</v>
      </c>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0"/>
      <c r="EX448" s="10"/>
      <c r="EY448" s="10"/>
      <c r="EZ448" s="10"/>
      <c r="FA448" s="10"/>
      <c r="FB448" s="10"/>
      <c r="FC448" s="10"/>
      <c r="FD448" s="10"/>
      <c r="FE448" s="10"/>
      <c r="FF448" s="10"/>
      <c r="FG448" s="10"/>
      <c r="FH448" s="10"/>
      <c r="FI448" s="10"/>
      <c r="FJ448" s="10"/>
      <c r="FK448" s="10"/>
      <c r="FL448" s="10"/>
      <c r="FM448" s="10"/>
      <c r="FN448" s="10"/>
      <c r="FO448" s="10"/>
      <c r="FP448" s="10"/>
      <c r="FQ448" s="10"/>
      <c r="FR448" s="10"/>
      <c r="FS448" s="10"/>
      <c r="FT448" s="10"/>
      <c r="FU448" s="10"/>
      <c r="FV448" s="10"/>
      <c r="FW448" s="10"/>
      <c r="FX448" s="10"/>
      <c r="FY448" s="10"/>
      <c r="FZ448" s="10"/>
      <c r="GA448" s="10"/>
      <c r="GB448" s="10"/>
      <c r="GC448" s="10"/>
      <c r="GD448" s="10"/>
      <c r="GE448" s="10"/>
      <c r="GF448" s="10"/>
      <c r="GG448" s="10"/>
      <c r="GH448" s="10"/>
      <c r="GI448" s="10"/>
      <c r="GJ448" s="10"/>
      <c r="GK448" s="10"/>
      <c r="GL448" s="10"/>
      <c r="GM448" s="10"/>
      <c r="GN448" s="10"/>
      <c r="GO448" s="10"/>
      <c r="GP448" s="10"/>
      <c r="GQ448" s="10"/>
      <c r="GR448" s="10"/>
      <c r="GS448" s="10"/>
      <c r="GT448" s="10"/>
      <c r="GU448" s="10"/>
      <c r="GV448" s="10"/>
      <c r="GW448" s="10"/>
      <c r="GX448" s="10"/>
      <c r="GY448" s="10"/>
      <c r="GZ448" s="10"/>
      <c r="HA448" s="10"/>
      <c r="HB448" s="10"/>
      <c r="HC448" s="10"/>
      <c r="HD448" s="10"/>
      <c r="HE448" s="10"/>
      <c r="HF448" s="10"/>
      <c r="HG448" s="10"/>
      <c r="HH448" s="10"/>
      <c r="HI448" s="10"/>
      <c r="HJ448" s="10"/>
      <c r="HK448" s="10"/>
      <c r="HL448" s="10"/>
      <c r="HM448" s="10"/>
      <c r="HN448" s="10"/>
      <c r="HO448" s="10"/>
      <c r="HP448" s="10"/>
      <c r="HQ448" s="10"/>
      <c r="HR448" s="10"/>
      <c r="HS448" s="10"/>
      <c r="HT448" s="10"/>
      <c r="HU448" s="10"/>
      <c r="HV448" s="10"/>
      <c r="HW448" s="10"/>
      <c r="HX448" s="10"/>
      <c r="HY448" s="10"/>
      <c r="HZ448" s="10"/>
      <c r="IA448" s="10"/>
      <c r="IB448" s="10"/>
      <c r="IC448" s="10"/>
      <c r="ID448" s="10"/>
      <c r="IE448" s="10"/>
      <c r="IF448" s="10"/>
      <c r="IG448" s="10"/>
      <c r="IH448" s="10"/>
      <c r="II448" s="10"/>
      <c r="IJ448" s="10"/>
      <c r="IK448" s="10"/>
      <c r="IL448" s="10"/>
      <c r="IM448" s="10"/>
      <c r="IN448" s="10"/>
      <c r="IO448" s="10"/>
      <c r="IP448" s="10"/>
      <c r="IQ448" s="10"/>
      <c r="IR448" s="10"/>
      <c r="IS448" s="10"/>
      <c r="IT448" s="10"/>
      <c r="IU448" s="10"/>
      <c r="IV448" s="10"/>
      <c r="IW448" s="10"/>
    </row>
    <row r="449" spans="1:257" s="11" customFormat="1" ht="12" customHeight="1" x14ac:dyDescent="0.2">
      <c r="A449" s="7">
        <v>448</v>
      </c>
      <c r="B449" s="7" t="s">
        <v>31</v>
      </c>
      <c r="C449" s="7" t="s">
        <v>32</v>
      </c>
      <c r="D449" s="7" t="s">
        <v>218</v>
      </c>
      <c r="E449" s="20" t="s">
        <v>746</v>
      </c>
      <c r="F449" s="20" t="s">
        <v>22</v>
      </c>
      <c r="G449" s="19">
        <v>1.4067262486376464E-2</v>
      </c>
      <c r="H449" s="19">
        <v>2.8332412846613586E-2</v>
      </c>
      <c r="I449" s="19">
        <v>4.2798234821375791E-2</v>
      </c>
      <c r="J449" s="26"/>
      <c r="K449" s="26"/>
      <c r="L449" s="25"/>
      <c r="M449" s="21"/>
      <c r="N449" s="8"/>
      <c r="O449" s="8"/>
      <c r="P449" s="7" t="s">
        <v>80</v>
      </c>
      <c r="Q449" s="7" t="s">
        <v>218</v>
      </c>
      <c r="R449" s="7" t="s">
        <v>24</v>
      </c>
      <c r="S449" s="7" t="s">
        <v>229</v>
      </c>
      <c r="T449" s="9" t="s">
        <v>33</v>
      </c>
      <c r="U449" s="12" t="s">
        <v>412</v>
      </c>
      <c r="V449" s="7" t="s">
        <v>406</v>
      </c>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0"/>
      <c r="EX449" s="10"/>
      <c r="EY449" s="10"/>
      <c r="EZ449" s="10"/>
      <c r="FA449" s="10"/>
      <c r="FB449" s="10"/>
      <c r="FC449" s="10"/>
      <c r="FD449" s="10"/>
      <c r="FE449" s="10"/>
      <c r="FF449" s="10"/>
      <c r="FG449" s="10"/>
      <c r="FH449" s="10"/>
      <c r="FI449" s="10"/>
      <c r="FJ449" s="10"/>
      <c r="FK449" s="10"/>
      <c r="FL449" s="10"/>
      <c r="FM449" s="10"/>
      <c r="FN449" s="10"/>
      <c r="FO449" s="10"/>
      <c r="FP449" s="10"/>
      <c r="FQ449" s="10"/>
      <c r="FR449" s="10"/>
      <c r="FS449" s="10"/>
      <c r="FT449" s="10"/>
      <c r="FU449" s="10"/>
      <c r="FV449" s="10"/>
      <c r="FW449" s="10"/>
      <c r="FX449" s="10"/>
      <c r="FY449" s="10"/>
      <c r="FZ449" s="10"/>
      <c r="GA449" s="10"/>
      <c r="GB449" s="10"/>
      <c r="GC449" s="10"/>
      <c r="GD449" s="10"/>
      <c r="GE449" s="10"/>
      <c r="GF449" s="10"/>
      <c r="GG449" s="10"/>
      <c r="GH449" s="10"/>
      <c r="GI449" s="10"/>
      <c r="GJ449" s="10"/>
      <c r="GK449" s="10"/>
      <c r="GL449" s="10"/>
      <c r="GM449" s="10"/>
      <c r="GN449" s="10"/>
      <c r="GO449" s="10"/>
      <c r="GP449" s="10"/>
      <c r="GQ449" s="10"/>
      <c r="GR449" s="10"/>
      <c r="GS449" s="10"/>
      <c r="GT449" s="10"/>
      <c r="GU449" s="10"/>
      <c r="GV449" s="10"/>
      <c r="GW449" s="10"/>
      <c r="GX449" s="10"/>
      <c r="GY449" s="10"/>
      <c r="GZ449" s="10"/>
      <c r="HA449" s="10"/>
      <c r="HB449" s="10"/>
      <c r="HC449" s="10"/>
      <c r="HD449" s="10"/>
      <c r="HE449" s="10"/>
      <c r="HF449" s="10"/>
      <c r="HG449" s="10"/>
      <c r="HH449" s="10"/>
      <c r="HI449" s="10"/>
      <c r="HJ449" s="10"/>
      <c r="HK449" s="10"/>
      <c r="HL449" s="10"/>
      <c r="HM449" s="10"/>
      <c r="HN449" s="10"/>
      <c r="HO449" s="10"/>
      <c r="HP449" s="10"/>
      <c r="HQ449" s="10"/>
      <c r="HR449" s="10"/>
      <c r="HS449" s="10"/>
      <c r="HT449" s="10"/>
      <c r="HU449" s="10"/>
      <c r="HV449" s="10"/>
      <c r="HW449" s="10"/>
      <c r="HX449" s="10"/>
      <c r="HY449" s="10"/>
      <c r="HZ449" s="10"/>
      <c r="IA449" s="10"/>
      <c r="IB449" s="10"/>
      <c r="IC449" s="10"/>
      <c r="ID449" s="10"/>
      <c r="IE449" s="10"/>
      <c r="IF449" s="10"/>
      <c r="IG449" s="10"/>
      <c r="IH449" s="10"/>
      <c r="II449" s="10"/>
      <c r="IJ449" s="10"/>
      <c r="IK449" s="10"/>
      <c r="IL449" s="10"/>
      <c r="IM449" s="10"/>
      <c r="IN449" s="10"/>
      <c r="IO449" s="10"/>
      <c r="IP449" s="10"/>
      <c r="IQ449" s="10"/>
      <c r="IR449" s="10"/>
      <c r="IS449" s="10"/>
      <c r="IT449" s="10"/>
      <c r="IU449" s="10"/>
      <c r="IV449" s="10"/>
      <c r="IW449" s="10"/>
    </row>
    <row r="450" spans="1:257" s="11" customFormat="1" ht="12" customHeight="1" x14ac:dyDescent="0.2">
      <c r="A450" s="7">
        <v>449</v>
      </c>
      <c r="B450" s="7" t="s">
        <v>31</v>
      </c>
      <c r="C450" s="7" t="s">
        <v>32</v>
      </c>
      <c r="D450" s="7" t="s">
        <v>218</v>
      </c>
      <c r="E450" s="20" t="s">
        <v>745</v>
      </c>
      <c r="F450" s="20" t="s">
        <v>29</v>
      </c>
      <c r="G450" s="19">
        <v>1.4067262486376464E-2</v>
      </c>
      <c r="H450" s="19">
        <v>2.8332412846613586E-2</v>
      </c>
      <c r="I450" s="19">
        <v>4.2798234821375791E-2</v>
      </c>
      <c r="J450" s="26"/>
      <c r="K450" s="26"/>
      <c r="L450" s="25"/>
      <c r="M450" s="21"/>
      <c r="N450" s="8"/>
      <c r="O450" s="8"/>
      <c r="P450" s="7" t="s">
        <v>80</v>
      </c>
      <c r="Q450" s="7" t="s">
        <v>218</v>
      </c>
      <c r="R450" s="7" t="s">
        <v>24</v>
      </c>
      <c r="S450" s="7" t="s">
        <v>229</v>
      </c>
      <c r="T450" s="9" t="s">
        <v>33</v>
      </c>
      <c r="U450" s="12" t="s">
        <v>412</v>
      </c>
      <c r="V450" s="7" t="s">
        <v>406</v>
      </c>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c r="GA450" s="10"/>
      <c r="GB450" s="10"/>
      <c r="GC450" s="10"/>
      <c r="GD450" s="10"/>
      <c r="GE450" s="10"/>
      <c r="GF450" s="10"/>
      <c r="GG450" s="10"/>
      <c r="GH450" s="10"/>
      <c r="GI450" s="10"/>
      <c r="GJ450" s="10"/>
      <c r="GK450" s="10"/>
      <c r="GL450" s="10"/>
      <c r="GM450" s="10"/>
      <c r="GN450" s="10"/>
      <c r="GO450" s="10"/>
      <c r="GP450" s="10"/>
      <c r="GQ450" s="10"/>
      <c r="GR450" s="10"/>
      <c r="GS450" s="10"/>
      <c r="GT450" s="10"/>
      <c r="GU450" s="10"/>
      <c r="GV450" s="10"/>
      <c r="GW450" s="10"/>
      <c r="GX450" s="10"/>
      <c r="GY450" s="10"/>
      <c r="GZ450" s="10"/>
      <c r="HA450" s="10"/>
      <c r="HB450" s="10"/>
      <c r="HC450" s="10"/>
      <c r="HD450" s="10"/>
      <c r="HE450" s="10"/>
      <c r="HF450" s="10"/>
      <c r="HG450" s="10"/>
      <c r="HH450" s="10"/>
      <c r="HI450" s="10"/>
      <c r="HJ450" s="10"/>
      <c r="HK450" s="10"/>
      <c r="HL450" s="10"/>
      <c r="HM450" s="10"/>
      <c r="HN450" s="10"/>
      <c r="HO450" s="10"/>
      <c r="HP450" s="10"/>
      <c r="HQ450" s="10"/>
      <c r="HR450" s="10"/>
      <c r="HS450" s="10"/>
      <c r="HT450" s="10"/>
      <c r="HU450" s="10"/>
      <c r="HV450" s="10"/>
      <c r="HW450" s="10"/>
      <c r="HX450" s="10"/>
      <c r="HY450" s="10"/>
      <c r="HZ450" s="10"/>
      <c r="IA450" s="10"/>
      <c r="IB450" s="10"/>
      <c r="IC450" s="10"/>
      <c r="ID450" s="10"/>
      <c r="IE450" s="10"/>
      <c r="IF450" s="10"/>
      <c r="IG450" s="10"/>
      <c r="IH450" s="10"/>
      <c r="II450" s="10"/>
      <c r="IJ450" s="10"/>
      <c r="IK450" s="10"/>
      <c r="IL450" s="10"/>
      <c r="IM450" s="10"/>
      <c r="IN450" s="10"/>
      <c r="IO450" s="10"/>
      <c r="IP450" s="10"/>
      <c r="IQ450" s="10"/>
      <c r="IR450" s="10"/>
      <c r="IS450" s="10"/>
      <c r="IT450" s="10"/>
      <c r="IU450" s="10"/>
      <c r="IV450" s="10"/>
      <c r="IW450" s="10"/>
    </row>
    <row r="451" spans="1:257" s="11" customFormat="1" ht="12" customHeight="1" x14ac:dyDescent="0.2">
      <c r="A451" s="7">
        <v>450</v>
      </c>
      <c r="B451" s="7" t="s">
        <v>35</v>
      </c>
      <c r="C451" s="7" t="s">
        <v>36</v>
      </c>
      <c r="D451" s="7" t="s">
        <v>218</v>
      </c>
      <c r="E451" s="20" t="s">
        <v>1015</v>
      </c>
      <c r="F451" s="20" t="s">
        <v>22</v>
      </c>
      <c r="G451" s="19">
        <v>1.2414877164492744E-3</v>
      </c>
      <c r="H451" s="19">
        <v>2.4845167246487776E-3</v>
      </c>
      <c r="I451" s="19">
        <v>3.7290889380929837E-3</v>
      </c>
      <c r="J451" s="26"/>
      <c r="K451" s="26"/>
      <c r="L451" s="25"/>
      <c r="M451" s="21"/>
      <c r="N451" s="8"/>
      <c r="O451" s="8"/>
      <c r="P451" s="7" t="s">
        <v>23</v>
      </c>
      <c r="Q451" s="7" t="s">
        <v>218</v>
      </c>
      <c r="R451" s="7" t="s">
        <v>24</v>
      </c>
      <c r="S451" s="14" t="s">
        <v>415</v>
      </c>
      <c r="T451" s="9" t="s">
        <v>38</v>
      </c>
      <c r="U451" s="12" t="s">
        <v>414</v>
      </c>
      <c r="V451" s="7" t="s">
        <v>39</v>
      </c>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0"/>
      <c r="EU451" s="10"/>
      <c r="EV451" s="10"/>
      <c r="EW451" s="10"/>
      <c r="EX451" s="10"/>
      <c r="EY451" s="10"/>
      <c r="EZ451" s="10"/>
      <c r="FA451" s="10"/>
      <c r="FB451" s="10"/>
      <c r="FC451" s="10"/>
      <c r="FD451" s="10"/>
      <c r="FE451" s="10"/>
      <c r="FF451" s="10"/>
      <c r="FG451" s="10"/>
      <c r="FH451" s="10"/>
      <c r="FI451" s="10"/>
      <c r="FJ451" s="10"/>
      <c r="FK451" s="10"/>
      <c r="FL451" s="10"/>
      <c r="FM451" s="10"/>
      <c r="FN451" s="10"/>
      <c r="FO451" s="10"/>
      <c r="FP451" s="10"/>
      <c r="FQ451" s="10"/>
      <c r="FR451" s="10"/>
      <c r="FS451" s="10"/>
      <c r="FT451" s="10"/>
      <c r="FU451" s="10"/>
      <c r="FV451" s="10"/>
      <c r="FW451" s="10"/>
      <c r="FX451" s="10"/>
      <c r="FY451" s="10"/>
      <c r="FZ451" s="10"/>
      <c r="GA451" s="10"/>
      <c r="GB451" s="10"/>
      <c r="GC451" s="10"/>
      <c r="GD451" s="10"/>
      <c r="GE451" s="10"/>
      <c r="GF451" s="10"/>
      <c r="GG451" s="10"/>
      <c r="GH451" s="10"/>
      <c r="GI451" s="10"/>
      <c r="GJ451" s="10"/>
      <c r="GK451" s="10"/>
      <c r="GL451" s="10"/>
      <c r="GM451" s="10"/>
      <c r="GN451" s="10"/>
      <c r="GO451" s="10"/>
      <c r="GP451" s="10"/>
      <c r="GQ451" s="10"/>
      <c r="GR451" s="10"/>
      <c r="GS451" s="10"/>
      <c r="GT451" s="10"/>
      <c r="GU451" s="10"/>
      <c r="GV451" s="10"/>
      <c r="GW451" s="10"/>
      <c r="GX451" s="10"/>
      <c r="GY451" s="10"/>
      <c r="GZ451" s="10"/>
      <c r="HA451" s="10"/>
      <c r="HB451" s="10"/>
      <c r="HC451" s="10"/>
      <c r="HD451" s="10"/>
      <c r="HE451" s="10"/>
      <c r="HF451" s="10"/>
      <c r="HG451" s="10"/>
      <c r="HH451" s="10"/>
      <c r="HI451" s="10"/>
      <c r="HJ451" s="10"/>
      <c r="HK451" s="10"/>
      <c r="HL451" s="10"/>
      <c r="HM451" s="10"/>
      <c r="HN451" s="10"/>
      <c r="HO451" s="10"/>
      <c r="HP451" s="10"/>
      <c r="HQ451" s="10"/>
      <c r="HR451" s="10"/>
      <c r="HS451" s="10"/>
      <c r="HT451" s="10"/>
      <c r="HU451" s="10"/>
      <c r="HV451" s="10"/>
      <c r="HW451" s="10"/>
      <c r="HX451" s="10"/>
      <c r="HY451" s="10"/>
      <c r="HZ451" s="10"/>
      <c r="IA451" s="10"/>
      <c r="IB451" s="10"/>
      <c r="IC451" s="10"/>
      <c r="ID451" s="10"/>
      <c r="IE451" s="10"/>
      <c r="IF451" s="10"/>
      <c r="IG451" s="10"/>
      <c r="IH451" s="10"/>
      <c r="II451" s="10"/>
      <c r="IJ451" s="10"/>
      <c r="IK451" s="10"/>
      <c r="IL451" s="10"/>
      <c r="IM451" s="10"/>
      <c r="IN451" s="10"/>
      <c r="IO451" s="10"/>
      <c r="IP451" s="10"/>
      <c r="IQ451" s="10"/>
      <c r="IR451" s="10"/>
      <c r="IS451" s="10"/>
      <c r="IT451" s="10"/>
      <c r="IU451" s="10"/>
      <c r="IV451" s="10"/>
      <c r="IW451" s="10"/>
    </row>
    <row r="452" spans="1:257" s="11" customFormat="1" ht="12" customHeight="1" x14ac:dyDescent="0.2">
      <c r="A452" s="7">
        <v>451</v>
      </c>
      <c r="B452" s="7" t="s">
        <v>35</v>
      </c>
      <c r="C452" s="7" t="s">
        <v>36</v>
      </c>
      <c r="D452" s="7" t="s">
        <v>218</v>
      </c>
      <c r="E452" s="20" t="s">
        <v>747</v>
      </c>
      <c r="F452" s="20" t="s">
        <v>22</v>
      </c>
      <c r="G452" s="25"/>
      <c r="H452" s="25"/>
      <c r="I452" s="25"/>
      <c r="J452" s="26"/>
      <c r="K452" s="26">
        <v>45</v>
      </c>
      <c r="L452" s="25"/>
      <c r="M452" s="21"/>
      <c r="N452" s="8"/>
      <c r="O452" s="8"/>
      <c r="P452" s="7" t="s">
        <v>23</v>
      </c>
      <c r="Q452" s="7" t="s">
        <v>218</v>
      </c>
      <c r="R452" s="7" t="s">
        <v>24</v>
      </c>
      <c r="S452" s="7" t="s">
        <v>231</v>
      </c>
      <c r="T452" s="9" t="s">
        <v>38</v>
      </c>
      <c r="U452" s="12" t="s">
        <v>414</v>
      </c>
      <c r="V452" s="7" t="s">
        <v>39</v>
      </c>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0"/>
      <c r="EX452" s="10"/>
      <c r="EY452" s="10"/>
      <c r="EZ452" s="10"/>
      <c r="FA452" s="10"/>
      <c r="FB452" s="10"/>
      <c r="FC452" s="10"/>
      <c r="FD452" s="10"/>
      <c r="FE452" s="10"/>
      <c r="FF452" s="10"/>
      <c r="FG452" s="10"/>
      <c r="FH452" s="10"/>
      <c r="FI452" s="10"/>
      <c r="FJ452" s="10"/>
      <c r="FK452" s="10"/>
      <c r="FL452" s="10"/>
      <c r="FM452" s="10"/>
      <c r="FN452" s="10"/>
      <c r="FO452" s="10"/>
      <c r="FP452" s="10"/>
      <c r="FQ452" s="10"/>
      <c r="FR452" s="10"/>
      <c r="FS452" s="10"/>
      <c r="FT452" s="10"/>
      <c r="FU452" s="10"/>
      <c r="FV452" s="10"/>
      <c r="FW452" s="10"/>
      <c r="FX452" s="10"/>
      <c r="FY452" s="10"/>
      <c r="FZ452" s="10"/>
      <c r="GA452" s="10"/>
      <c r="GB452" s="10"/>
      <c r="GC452" s="10"/>
      <c r="GD452" s="10"/>
      <c r="GE452" s="10"/>
      <c r="GF452" s="10"/>
      <c r="GG452" s="10"/>
      <c r="GH452" s="10"/>
      <c r="GI452" s="10"/>
      <c r="GJ452" s="10"/>
      <c r="GK452" s="10"/>
      <c r="GL452" s="10"/>
      <c r="GM452" s="10"/>
      <c r="GN452" s="10"/>
      <c r="GO452" s="10"/>
      <c r="GP452" s="10"/>
      <c r="GQ452" s="10"/>
      <c r="GR452" s="10"/>
      <c r="GS452" s="10"/>
      <c r="GT452" s="10"/>
      <c r="GU452" s="10"/>
      <c r="GV452" s="10"/>
      <c r="GW452" s="10"/>
      <c r="GX452" s="10"/>
      <c r="GY452" s="10"/>
      <c r="GZ452" s="10"/>
      <c r="HA452" s="10"/>
      <c r="HB452" s="10"/>
      <c r="HC452" s="10"/>
      <c r="HD452" s="10"/>
      <c r="HE452" s="10"/>
      <c r="HF452" s="10"/>
      <c r="HG452" s="10"/>
      <c r="HH452" s="10"/>
      <c r="HI452" s="10"/>
      <c r="HJ452" s="10"/>
      <c r="HK452" s="10"/>
      <c r="HL452" s="10"/>
      <c r="HM452" s="10"/>
      <c r="HN452" s="10"/>
      <c r="HO452" s="10"/>
      <c r="HP452" s="10"/>
      <c r="HQ452" s="10"/>
      <c r="HR452" s="10"/>
      <c r="HS452" s="10"/>
      <c r="HT452" s="10"/>
      <c r="HU452" s="10"/>
      <c r="HV452" s="10"/>
      <c r="HW452" s="10"/>
      <c r="HX452" s="10"/>
      <c r="HY452" s="10"/>
      <c r="HZ452" s="10"/>
      <c r="IA452" s="10"/>
      <c r="IB452" s="10"/>
      <c r="IC452" s="10"/>
      <c r="ID452" s="10"/>
      <c r="IE452" s="10"/>
      <c r="IF452" s="10"/>
      <c r="IG452" s="10"/>
      <c r="IH452" s="10"/>
      <c r="II452" s="10"/>
      <c r="IJ452" s="10"/>
      <c r="IK452" s="10"/>
      <c r="IL452" s="10"/>
      <c r="IM452" s="10"/>
      <c r="IN452" s="10"/>
      <c r="IO452" s="10"/>
      <c r="IP452" s="10"/>
      <c r="IQ452" s="10"/>
      <c r="IR452" s="10"/>
      <c r="IS452" s="10"/>
      <c r="IT452" s="10"/>
      <c r="IU452" s="10"/>
      <c r="IV452" s="10"/>
      <c r="IW452" s="10"/>
    </row>
    <row r="453" spans="1:257" s="11" customFormat="1" ht="12" customHeight="1" x14ac:dyDescent="0.2">
      <c r="A453" s="7">
        <v>452</v>
      </c>
      <c r="B453" s="7" t="s">
        <v>40</v>
      </c>
      <c r="C453" s="7" t="s">
        <v>41</v>
      </c>
      <c r="D453" s="7" t="s">
        <v>218</v>
      </c>
      <c r="E453" s="20" t="s">
        <v>748</v>
      </c>
      <c r="F453" s="20" t="s">
        <v>22</v>
      </c>
      <c r="G453" s="19">
        <v>1.658891691985338E-2</v>
      </c>
      <c r="H453" s="19">
        <v>2.9337073118145655E-2</v>
      </c>
      <c r="I453" s="19">
        <v>4.2574076341622115E-2</v>
      </c>
      <c r="J453" s="26"/>
      <c r="K453" s="26"/>
      <c r="L453" s="25"/>
      <c r="M453" s="21"/>
      <c r="N453" s="8"/>
      <c r="O453" s="8"/>
      <c r="P453" s="7" t="s">
        <v>23</v>
      </c>
      <c r="Q453" s="7" t="s">
        <v>218</v>
      </c>
      <c r="R453" s="7" t="s">
        <v>24</v>
      </c>
      <c r="S453" s="7" t="s">
        <v>416</v>
      </c>
      <c r="T453" s="12" t="s">
        <v>109</v>
      </c>
      <c r="U453" s="12" t="s">
        <v>468</v>
      </c>
      <c r="V453" s="7" t="s">
        <v>407</v>
      </c>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0"/>
      <c r="EX453" s="10"/>
      <c r="EY453" s="10"/>
      <c r="EZ453" s="10"/>
      <c r="FA453" s="10"/>
      <c r="FB453" s="10"/>
      <c r="FC453" s="10"/>
      <c r="FD453" s="10"/>
      <c r="FE453" s="10"/>
      <c r="FF453" s="10"/>
      <c r="FG453" s="10"/>
      <c r="FH453" s="10"/>
      <c r="FI453" s="10"/>
      <c r="FJ453" s="10"/>
      <c r="FK453" s="10"/>
      <c r="FL453" s="10"/>
      <c r="FM453" s="10"/>
      <c r="FN453" s="10"/>
      <c r="FO453" s="10"/>
      <c r="FP453" s="10"/>
      <c r="FQ453" s="10"/>
      <c r="FR453" s="10"/>
      <c r="FS453" s="10"/>
      <c r="FT453" s="10"/>
      <c r="FU453" s="10"/>
      <c r="FV453" s="10"/>
      <c r="FW453" s="10"/>
      <c r="FX453" s="10"/>
      <c r="FY453" s="10"/>
      <c r="FZ453" s="10"/>
      <c r="GA453" s="10"/>
      <c r="GB453" s="10"/>
      <c r="GC453" s="10"/>
      <c r="GD453" s="10"/>
      <c r="GE453" s="10"/>
      <c r="GF453" s="10"/>
      <c r="GG453" s="10"/>
      <c r="GH453" s="10"/>
      <c r="GI453" s="10"/>
      <c r="GJ453" s="10"/>
      <c r="GK453" s="10"/>
      <c r="GL453" s="10"/>
      <c r="GM453" s="10"/>
      <c r="GN453" s="10"/>
      <c r="GO453" s="10"/>
      <c r="GP453" s="10"/>
      <c r="GQ453" s="10"/>
      <c r="GR453" s="10"/>
      <c r="GS453" s="10"/>
      <c r="GT453" s="10"/>
      <c r="GU453" s="10"/>
      <c r="GV453" s="10"/>
      <c r="GW453" s="10"/>
      <c r="GX453" s="10"/>
      <c r="GY453" s="10"/>
      <c r="GZ453" s="10"/>
      <c r="HA453" s="10"/>
      <c r="HB453" s="10"/>
      <c r="HC453" s="10"/>
      <c r="HD453" s="10"/>
      <c r="HE453" s="10"/>
      <c r="HF453" s="10"/>
      <c r="HG453" s="10"/>
      <c r="HH453" s="10"/>
      <c r="HI453" s="10"/>
      <c r="HJ453" s="10"/>
      <c r="HK453" s="10"/>
      <c r="HL453" s="10"/>
      <c r="HM453" s="10"/>
      <c r="HN453" s="10"/>
      <c r="HO453" s="10"/>
      <c r="HP453" s="10"/>
      <c r="HQ453" s="10"/>
      <c r="HR453" s="10"/>
      <c r="HS453" s="10"/>
      <c r="HT453" s="10"/>
      <c r="HU453" s="10"/>
      <c r="HV453" s="10"/>
      <c r="HW453" s="10"/>
      <c r="HX453" s="10"/>
      <c r="HY453" s="10"/>
      <c r="HZ453" s="10"/>
      <c r="IA453" s="10"/>
      <c r="IB453" s="10"/>
      <c r="IC453" s="10"/>
      <c r="ID453" s="10"/>
      <c r="IE453" s="10"/>
      <c r="IF453" s="10"/>
      <c r="IG453" s="10"/>
      <c r="IH453" s="10"/>
      <c r="II453" s="10"/>
      <c r="IJ453" s="10"/>
      <c r="IK453" s="10"/>
      <c r="IL453" s="10"/>
      <c r="IM453" s="10"/>
      <c r="IN453" s="10"/>
      <c r="IO453" s="10"/>
      <c r="IP453" s="10"/>
      <c r="IQ453" s="10"/>
      <c r="IR453" s="10"/>
      <c r="IS453" s="10"/>
      <c r="IT453" s="10"/>
      <c r="IU453" s="10"/>
      <c r="IV453" s="10"/>
      <c r="IW453" s="10"/>
    </row>
    <row r="454" spans="1:257" s="11" customFormat="1" ht="12" customHeight="1" x14ac:dyDescent="0.2">
      <c r="A454" s="7">
        <v>453</v>
      </c>
      <c r="B454" s="7" t="s">
        <v>40</v>
      </c>
      <c r="C454" s="7" t="s">
        <v>41</v>
      </c>
      <c r="D454" s="7" t="s">
        <v>218</v>
      </c>
      <c r="E454" s="20" t="s">
        <v>749</v>
      </c>
      <c r="F454" s="20" t="s">
        <v>22</v>
      </c>
      <c r="G454" s="25"/>
      <c r="H454" s="25"/>
      <c r="I454" s="25"/>
      <c r="J454" s="26"/>
      <c r="K454" s="26">
        <v>20</v>
      </c>
      <c r="L454" s="25"/>
      <c r="M454" s="21"/>
      <c r="N454" s="8"/>
      <c r="O454" s="8"/>
      <c r="P454" s="7" t="s">
        <v>23</v>
      </c>
      <c r="Q454" s="7" t="s">
        <v>218</v>
      </c>
      <c r="R454" s="7" t="s">
        <v>24</v>
      </c>
      <c r="S454" s="7" t="s">
        <v>233</v>
      </c>
      <c r="T454" s="9" t="s">
        <v>109</v>
      </c>
      <c r="U454" s="12" t="s">
        <v>468</v>
      </c>
      <c r="V454" s="7" t="s">
        <v>407</v>
      </c>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0"/>
      <c r="EX454" s="10"/>
      <c r="EY454" s="10"/>
      <c r="EZ454" s="10"/>
      <c r="FA454" s="10"/>
      <c r="FB454" s="10"/>
      <c r="FC454" s="10"/>
      <c r="FD454" s="10"/>
      <c r="FE454" s="10"/>
      <c r="FF454" s="10"/>
      <c r="FG454" s="10"/>
      <c r="FH454" s="10"/>
      <c r="FI454" s="10"/>
      <c r="FJ454" s="10"/>
      <c r="FK454" s="10"/>
      <c r="FL454" s="10"/>
      <c r="FM454" s="10"/>
      <c r="FN454" s="10"/>
      <c r="FO454" s="10"/>
      <c r="FP454" s="10"/>
      <c r="FQ454" s="10"/>
      <c r="FR454" s="10"/>
      <c r="FS454" s="10"/>
      <c r="FT454" s="10"/>
      <c r="FU454" s="10"/>
      <c r="FV454" s="10"/>
      <c r="FW454" s="10"/>
      <c r="FX454" s="10"/>
      <c r="FY454" s="10"/>
      <c r="FZ454" s="10"/>
      <c r="GA454" s="10"/>
      <c r="GB454" s="10"/>
      <c r="GC454" s="10"/>
      <c r="GD454" s="10"/>
      <c r="GE454" s="10"/>
      <c r="GF454" s="10"/>
      <c r="GG454" s="10"/>
      <c r="GH454" s="10"/>
      <c r="GI454" s="10"/>
      <c r="GJ454" s="10"/>
      <c r="GK454" s="10"/>
      <c r="GL454" s="10"/>
      <c r="GM454" s="10"/>
      <c r="GN454" s="10"/>
      <c r="GO454" s="10"/>
      <c r="GP454" s="10"/>
      <c r="GQ454" s="10"/>
      <c r="GR454" s="10"/>
      <c r="GS454" s="10"/>
      <c r="GT454" s="10"/>
      <c r="GU454" s="10"/>
      <c r="GV454" s="10"/>
      <c r="GW454" s="10"/>
      <c r="GX454" s="10"/>
      <c r="GY454" s="10"/>
      <c r="GZ454" s="10"/>
      <c r="HA454" s="10"/>
      <c r="HB454" s="10"/>
      <c r="HC454" s="10"/>
      <c r="HD454" s="10"/>
      <c r="HE454" s="10"/>
      <c r="HF454" s="10"/>
      <c r="HG454" s="10"/>
      <c r="HH454" s="10"/>
      <c r="HI454" s="10"/>
      <c r="HJ454" s="10"/>
      <c r="HK454" s="10"/>
      <c r="HL454" s="10"/>
      <c r="HM454" s="10"/>
      <c r="HN454" s="10"/>
      <c r="HO454" s="10"/>
      <c r="HP454" s="10"/>
      <c r="HQ454" s="10"/>
      <c r="HR454" s="10"/>
      <c r="HS454" s="10"/>
      <c r="HT454" s="10"/>
      <c r="HU454" s="10"/>
      <c r="HV454" s="10"/>
      <c r="HW454" s="10"/>
      <c r="HX454" s="10"/>
      <c r="HY454" s="10"/>
      <c r="HZ454" s="10"/>
      <c r="IA454" s="10"/>
      <c r="IB454" s="10"/>
      <c r="IC454" s="10"/>
      <c r="ID454" s="10"/>
      <c r="IE454" s="10"/>
      <c r="IF454" s="10"/>
      <c r="IG454" s="10"/>
      <c r="IH454" s="10"/>
      <c r="II454" s="10"/>
      <c r="IJ454" s="10"/>
      <c r="IK454" s="10"/>
      <c r="IL454" s="10"/>
      <c r="IM454" s="10"/>
      <c r="IN454" s="10"/>
      <c r="IO454" s="10"/>
      <c r="IP454" s="10"/>
      <c r="IQ454" s="10"/>
      <c r="IR454" s="10"/>
      <c r="IS454" s="10"/>
      <c r="IT454" s="10"/>
      <c r="IU454" s="10"/>
      <c r="IV454" s="10"/>
      <c r="IW454" s="10"/>
    </row>
    <row r="455" spans="1:257" s="11" customFormat="1" ht="12" customHeight="1" x14ac:dyDescent="0.2">
      <c r="A455" s="7">
        <v>454</v>
      </c>
      <c r="B455" s="7" t="s">
        <v>40</v>
      </c>
      <c r="C455" s="7" t="s">
        <v>41</v>
      </c>
      <c r="D455" s="7" t="s">
        <v>218</v>
      </c>
      <c r="E455" s="20" t="s">
        <v>750</v>
      </c>
      <c r="F455" s="20" t="s">
        <v>22</v>
      </c>
      <c r="G455" s="25"/>
      <c r="H455" s="25"/>
      <c r="I455" s="25"/>
      <c r="J455" s="26"/>
      <c r="K455" s="26">
        <v>25</v>
      </c>
      <c r="L455" s="25"/>
      <c r="M455" s="21"/>
      <c r="N455" s="8"/>
      <c r="O455" s="8"/>
      <c r="P455" s="7" t="s">
        <v>23</v>
      </c>
      <c r="Q455" s="7" t="s">
        <v>218</v>
      </c>
      <c r="R455" s="7" t="s">
        <v>24</v>
      </c>
      <c r="S455" s="7" t="s">
        <v>234</v>
      </c>
      <c r="T455" s="9" t="s">
        <v>109</v>
      </c>
      <c r="U455" s="12" t="s">
        <v>468</v>
      </c>
      <c r="V455" s="7" t="s">
        <v>407</v>
      </c>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0"/>
      <c r="EX455" s="10"/>
      <c r="EY455" s="10"/>
      <c r="EZ455" s="10"/>
      <c r="FA455" s="10"/>
      <c r="FB455" s="10"/>
      <c r="FC455" s="10"/>
      <c r="FD455" s="10"/>
      <c r="FE455" s="10"/>
      <c r="FF455" s="10"/>
      <c r="FG455" s="10"/>
      <c r="FH455" s="10"/>
      <c r="FI455" s="10"/>
      <c r="FJ455" s="10"/>
      <c r="FK455" s="10"/>
      <c r="FL455" s="10"/>
      <c r="FM455" s="10"/>
      <c r="FN455" s="10"/>
      <c r="FO455" s="10"/>
      <c r="FP455" s="10"/>
      <c r="FQ455" s="10"/>
      <c r="FR455" s="10"/>
      <c r="FS455" s="10"/>
      <c r="FT455" s="10"/>
      <c r="FU455" s="10"/>
      <c r="FV455" s="10"/>
      <c r="FW455" s="10"/>
      <c r="FX455" s="10"/>
      <c r="FY455" s="10"/>
      <c r="FZ455" s="10"/>
      <c r="GA455" s="10"/>
      <c r="GB455" s="10"/>
      <c r="GC455" s="10"/>
      <c r="GD455" s="10"/>
      <c r="GE455" s="10"/>
      <c r="GF455" s="10"/>
      <c r="GG455" s="10"/>
      <c r="GH455" s="10"/>
      <c r="GI455" s="10"/>
      <c r="GJ455" s="10"/>
      <c r="GK455" s="10"/>
      <c r="GL455" s="10"/>
      <c r="GM455" s="10"/>
      <c r="GN455" s="10"/>
      <c r="GO455" s="10"/>
      <c r="GP455" s="10"/>
      <c r="GQ455" s="10"/>
      <c r="GR455" s="10"/>
      <c r="GS455" s="10"/>
      <c r="GT455" s="10"/>
      <c r="GU455" s="10"/>
      <c r="GV455" s="10"/>
      <c r="GW455" s="10"/>
      <c r="GX455" s="10"/>
      <c r="GY455" s="10"/>
      <c r="GZ455" s="10"/>
      <c r="HA455" s="10"/>
      <c r="HB455" s="10"/>
      <c r="HC455" s="10"/>
      <c r="HD455" s="10"/>
      <c r="HE455" s="10"/>
      <c r="HF455" s="10"/>
      <c r="HG455" s="10"/>
      <c r="HH455" s="10"/>
      <c r="HI455" s="10"/>
      <c r="HJ455" s="10"/>
      <c r="HK455" s="10"/>
      <c r="HL455" s="10"/>
      <c r="HM455" s="10"/>
      <c r="HN455" s="10"/>
      <c r="HO455" s="10"/>
      <c r="HP455" s="10"/>
      <c r="HQ455" s="10"/>
      <c r="HR455" s="10"/>
      <c r="HS455" s="10"/>
      <c r="HT455" s="10"/>
      <c r="HU455" s="10"/>
      <c r="HV455" s="10"/>
      <c r="HW455" s="10"/>
      <c r="HX455" s="10"/>
      <c r="HY455" s="10"/>
      <c r="HZ455" s="10"/>
      <c r="IA455" s="10"/>
      <c r="IB455" s="10"/>
      <c r="IC455" s="10"/>
      <c r="ID455" s="10"/>
      <c r="IE455" s="10"/>
      <c r="IF455" s="10"/>
      <c r="IG455" s="10"/>
      <c r="IH455" s="10"/>
      <c r="II455" s="10"/>
      <c r="IJ455" s="10"/>
      <c r="IK455" s="10"/>
      <c r="IL455" s="10"/>
      <c r="IM455" s="10"/>
      <c r="IN455" s="10"/>
      <c r="IO455" s="10"/>
      <c r="IP455" s="10"/>
      <c r="IQ455" s="10"/>
      <c r="IR455" s="10"/>
      <c r="IS455" s="10"/>
      <c r="IT455" s="10"/>
      <c r="IU455" s="10"/>
      <c r="IV455" s="10"/>
      <c r="IW455" s="10"/>
    </row>
    <row r="456" spans="1:257" s="11" customFormat="1" ht="12" customHeight="1" x14ac:dyDescent="0.2">
      <c r="A456" s="7">
        <v>455</v>
      </c>
      <c r="B456" s="7" t="s">
        <v>40</v>
      </c>
      <c r="C456" s="7" t="s">
        <v>41</v>
      </c>
      <c r="D456" s="7" t="s">
        <v>218</v>
      </c>
      <c r="E456" s="20" t="s">
        <v>751</v>
      </c>
      <c r="F456" s="20" t="s">
        <v>29</v>
      </c>
      <c r="G456" s="25"/>
      <c r="H456" s="25"/>
      <c r="I456" s="25"/>
      <c r="J456" s="26"/>
      <c r="K456" s="26">
        <v>50</v>
      </c>
      <c r="L456" s="25"/>
      <c r="M456" s="21"/>
      <c r="N456" s="8"/>
      <c r="O456" s="8"/>
      <c r="P456" s="7" t="s">
        <v>80</v>
      </c>
      <c r="Q456" s="7" t="s">
        <v>218</v>
      </c>
      <c r="R456" s="7" t="s">
        <v>24</v>
      </c>
      <c r="S456" s="7" t="s">
        <v>235</v>
      </c>
      <c r="T456" s="9" t="s">
        <v>109</v>
      </c>
      <c r="U456" s="12" t="s">
        <v>468</v>
      </c>
      <c r="V456" s="7" t="s">
        <v>407</v>
      </c>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0"/>
      <c r="EX456" s="10"/>
      <c r="EY456" s="10"/>
      <c r="EZ456" s="10"/>
      <c r="FA456" s="10"/>
      <c r="FB456" s="10"/>
      <c r="FC456" s="10"/>
      <c r="FD456" s="10"/>
      <c r="FE456" s="10"/>
      <c r="FF456" s="10"/>
      <c r="FG456" s="10"/>
      <c r="FH456" s="10"/>
      <c r="FI456" s="10"/>
      <c r="FJ456" s="10"/>
      <c r="FK456" s="10"/>
      <c r="FL456" s="10"/>
      <c r="FM456" s="10"/>
      <c r="FN456" s="10"/>
      <c r="FO456" s="10"/>
      <c r="FP456" s="10"/>
      <c r="FQ456" s="10"/>
      <c r="FR456" s="10"/>
      <c r="FS456" s="10"/>
      <c r="FT456" s="10"/>
      <c r="FU456" s="10"/>
      <c r="FV456" s="10"/>
      <c r="FW456" s="10"/>
      <c r="FX456" s="10"/>
      <c r="FY456" s="10"/>
      <c r="FZ456" s="10"/>
      <c r="GA456" s="10"/>
      <c r="GB456" s="10"/>
      <c r="GC456" s="10"/>
      <c r="GD456" s="10"/>
      <c r="GE456" s="10"/>
      <c r="GF456" s="10"/>
      <c r="GG456" s="10"/>
      <c r="GH456" s="10"/>
      <c r="GI456" s="10"/>
      <c r="GJ456" s="10"/>
      <c r="GK456" s="10"/>
      <c r="GL456" s="10"/>
      <c r="GM456" s="10"/>
      <c r="GN456" s="10"/>
      <c r="GO456" s="10"/>
      <c r="GP456" s="10"/>
      <c r="GQ456" s="10"/>
      <c r="GR456" s="10"/>
      <c r="GS456" s="10"/>
      <c r="GT456" s="10"/>
      <c r="GU456" s="10"/>
      <c r="GV456" s="10"/>
      <c r="GW456" s="10"/>
      <c r="GX456" s="10"/>
      <c r="GY456" s="10"/>
      <c r="GZ456" s="10"/>
      <c r="HA456" s="10"/>
      <c r="HB456" s="10"/>
      <c r="HC456" s="10"/>
      <c r="HD456" s="10"/>
      <c r="HE456" s="10"/>
      <c r="HF456" s="10"/>
      <c r="HG456" s="10"/>
      <c r="HH456" s="10"/>
      <c r="HI456" s="10"/>
      <c r="HJ456" s="10"/>
      <c r="HK456" s="10"/>
      <c r="HL456" s="10"/>
      <c r="HM456" s="10"/>
      <c r="HN456" s="10"/>
      <c r="HO456" s="10"/>
      <c r="HP456" s="10"/>
      <c r="HQ456" s="10"/>
      <c r="HR456" s="10"/>
      <c r="HS456" s="10"/>
      <c r="HT456" s="10"/>
      <c r="HU456" s="10"/>
      <c r="HV456" s="10"/>
      <c r="HW456" s="10"/>
      <c r="HX456" s="10"/>
      <c r="HY456" s="10"/>
      <c r="HZ456" s="10"/>
      <c r="IA456" s="10"/>
      <c r="IB456" s="10"/>
      <c r="IC456" s="10"/>
      <c r="ID456" s="10"/>
      <c r="IE456" s="10"/>
      <c r="IF456" s="10"/>
      <c r="IG456" s="10"/>
      <c r="IH456" s="10"/>
      <c r="II456" s="10"/>
      <c r="IJ456" s="10"/>
      <c r="IK456" s="10"/>
      <c r="IL456" s="10"/>
      <c r="IM456" s="10"/>
      <c r="IN456" s="10"/>
      <c r="IO456" s="10"/>
      <c r="IP456" s="10"/>
      <c r="IQ456" s="10"/>
      <c r="IR456" s="10"/>
      <c r="IS456" s="10"/>
      <c r="IT456" s="10"/>
      <c r="IU456" s="10"/>
      <c r="IV456" s="10"/>
      <c r="IW456" s="10"/>
    </row>
    <row r="457" spans="1:257" s="11" customFormat="1" ht="12" customHeight="1" x14ac:dyDescent="0.2">
      <c r="A457" s="7">
        <v>456</v>
      </c>
      <c r="B457" s="7" t="s">
        <v>40</v>
      </c>
      <c r="C457" s="7" t="s">
        <v>41</v>
      </c>
      <c r="D457" s="7" t="s">
        <v>218</v>
      </c>
      <c r="E457" s="20" t="s">
        <v>752</v>
      </c>
      <c r="F457" s="20" t="s">
        <v>22</v>
      </c>
      <c r="G457" s="25"/>
      <c r="H457" s="25"/>
      <c r="I457" s="25"/>
      <c r="J457" s="26"/>
      <c r="K457" s="26">
        <v>80</v>
      </c>
      <c r="L457" s="25"/>
      <c r="M457" s="21"/>
      <c r="N457" s="8"/>
      <c r="O457" s="8"/>
      <c r="P457" s="7" t="s">
        <v>23</v>
      </c>
      <c r="Q457" s="7" t="s">
        <v>218</v>
      </c>
      <c r="R457" s="7" t="s">
        <v>24</v>
      </c>
      <c r="S457" s="7" t="s">
        <v>422</v>
      </c>
      <c r="T457" s="9" t="s">
        <v>109</v>
      </c>
      <c r="U457" s="12" t="s">
        <v>468</v>
      </c>
      <c r="V457" s="7" t="s">
        <v>407</v>
      </c>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0"/>
      <c r="EX457" s="10"/>
      <c r="EY457" s="10"/>
      <c r="EZ457" s="10"/>
      <c r="FA457" s="10"/>
      <c r="FB457" s="10"/>
      <c r="FC457" s="10"/>
      <c r="FD457" s="10"/>
      <c r="FE457" s="10"/>
      <c r="FF457" s="10"/>
      <c r="FG457" s="10"/>
      <c r="FH457" s="10"/>
      <c r="FI457" s="10"/>
      <c r="FJ457" s="10"/>
      <c r="FK457" s="10"/>
      <c r="FL457" s="10"/>
      <c r="FM457" s="10"/>
      <c r="FN457" s="10"/>
      <c r="FO457" s="10"/>
      <c r="FP457" s="10"/>
      <c r="FQ457" s="10"/>
      <c r="FR457" s="10"/>
      <c r="FS457" s="10"/>
      <c r="FT457" s="10"/>
      <c r="FU457" s="10"/>
      <c r="FV457" s="10"/>
      <c r="FW457" s="10"/>
      <c r="FX457" s="10"/>
      <c r="FY457" s="10"/>
      <c r="FZ457" s="10"/>
      <c r="GA457" s="10"/>
      <c r="GB457" s="10"/>
      <c r="GC457" s="10"/>
      <c r="GD457" s="10"/>
      <c r="GE457" s="10"/>
      <c r="GF457" s="10"/>
      <c r="GG457" s="10"/>
      <c r="GH457" s="10"/>
      <c r="GI457" s="10"/>
      <c r="GJ457" s="10"/>
      <c r="GK457" s="10"/>
      <c r="GL457" s="10"/>
      <c r="GM457" s="10"/>
      <c r="GN457" s="10"/>
      <c r="GO457" s="10"/>
      <c r="GP457" s="10"/>
      <c r="GQ457" s="10"/>
      <c r="GR457" s="10"/>
      <c r="GS457" s="10"/>
      <c r="GT457" s="10"/>
      <c r="GU457" s="10"/>
      <c r="GV457" s="10"/>
      <c r="GW457" s="10"/>
      <c r="GX457" s="10"/>
      <c r="GY457" s="10"/>
      <c r="GZ457" s="10"/>
      <c r="HA457" s="10"/>
      <c r="HB457" s="10"/>
      <c r="HC457" s="10"/>
      <c r="HD457" s="10"/>
      <c r="HE457" s="10"/>
      <c r="HF457" s="10"/>
      <c r="HG457" s="10"/>
      <c r="HH457" s="10"/>
      <c r="HI457" s="10"/>
      <c r="HJ457" s="10"/>
      <c r="HK457" s="10"/>
      <c r="HL457" s="10"/>
      <c r="HM457" s="10"/>
      <c r="HN457" s="10"/>
      <c r="HO457" s="10"/>
      <c r="HP457" s="10"/>
      <c r="HQ457" s="10"/>
      <c r="HR457" s="10"/>
      <c r="HS457" s="10"/>
      <c r="HT457" s="10"/>
      <c r="HU457" s="10"/>
      <c r="HV457" s="10"/>
      <c r="HW457" s="10"/>
      <c r="HX457" s="10"/>
      <c r="HY457" s="10"/>
      <c r="HZ457" s="10"/>
      <c r="IA457" s="10"/>
      <c r="IB457" s="10"/>
      <c r="IC457" s="10"/>
      <c r="ID457" s="10"/>
      <c r="IE457" s="10"/>
      <c r="IF457" s="10"/>
      <c r="IG457" s="10"/>
      <c r="IH457" s="10"/>
      <c r="II457" s="10"/>
      <c r="IJ457" s="10"/>
      <c r="IK457" s="10"/>
      <c r="IL457" s="10"/>
      <c r="IM457" s="10"/>
      <c r="IN457" s="10"/>
      <c r="IO457" s="10"/>
      <c r="IP457" s="10"/>
      <c r="IQ457" s="10"/>
      <c r="IR457" s="10"/>
      <c r="IS457" s="10"/>
      <c r="IT457" s="10"/>
      <c r="IU457" s="10"/>
      <c r="IV457" s="10"/>
      <c r="IW457" s="10"/>
    </row>
    <row r="458" spans="1:257" s="11" customFormat="1" ht="12" customHeight="1" x14ac:dyDescent="0.2">
      <c r="A458" s="7">
        <v>457</v>
      </c>
      <c r="B458" s="7" t="s">
        <v>40</v>
      </c>
      <c r="C458" s="7" t="s">
        <v>41</v>
      </c>
      <c r="D458" s="7" t="s">
        <v>218</v>
      </c>
      <c r="E458" s="20" t="s">
        <v>699</v>
      </c>
      <c r="F458" s="20" t="s">
        <v>22</v>
      </c>
      <c r="G458" s="25"/>
      <c r="H458" s="25"/>
      <c r="I458" s="25"/>
      <c r="J458" s="26"/>
      <c r="K458" s="26">
        <v>6</v>
      </c>
      <c r="L458" s="25"/>
      <c r="M458" s="21"/>
      <c r="N458" s="8"/>
      <c r="O458" s="8"/>
      <c r="P458" s="7" t="s">
        <v>23</v>
      </c>
      <c r="Q458" s="7" t="s">
        <v>218</v>
      </c>
      <c r="R458" s="7" t="s">
        <v>24</v>
      </c>
      <c r="S458" s="7" t="s">
        <v>236</v>
      </c>
      <c r="T458" s="9" t="s">
        <v>109</v>
      </c>
      <c r="U458" s="12" t="s">
        <v>468</v>
      </c>
      <c r="V458" s="7" t="s">
        <v>407</v>
      </c>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0"/>
      <c r="EX458" s="10"/>
      <c r="EY458" s="10"/>
      <c r="EZ458" s="10"/>
      <c r="FA458" s="10"/>
      <c r="FB458" s="10"/>
      <c r="FC458" s="10"/>
      <c r="FD458" s="10"/>
      <c r="FE458" s="10"/>
      <c r="FF458" s="10"/>
      <c r="FG458" s="10"/>
      <c r="FH458" s="10"/>
      <c r="FI458" s="10"/>
      <c r="FJ458" s="10"/>
      <c r="FK458" s="10"/>
      <c r="FL458" s="10"/>
      <c r="FM458" s="10"/>
      <c r="FN458" s="10"/>
      <c r="FO458" s="10"/>
      <c r="FP458" s="10"/>
      <c r="FQ458" s="10"/>
      <c r="FR458" s="10"/>
      <c r="FS458" s="10"/>
      <c r="FT458" s="10"/>
      <c r="FU458" s="10"/>
      <c r="FV458" s="10"/>
      <c r="FW458" s="10"/>
      <c r="FX458" s="10"/>
      <c r="FY458" s="10"/>
      <c r="FZ458" s="10"/>
      <c r="GA458" s="10"/>
      <c r="GB458" s="10"/>
      <c r="GC458" s="10"/>
      <c r="GD458" s="10"/>
      <c r="GE458" s="10"/>
      <c r="GF458" s="10"/>
      <c r="GG458" s="10"/>
      <c r="GH458" s="10"/>
      <c r="GI458" s="10"/>
      <c r="GJ458" s="10"/>
      <c r="GK458" s="10"/>
      <c r="GL458" s="10"/>
      <c r="GM458" s="10"/>
      <c r="GN458" s="10"/>
      <c r="GO458" s="10"/>
      <c r="GP458" s="10"/>
      <c r="GQ458" s="10"/>
      <c r="GR458" s="10"/>
      <c r="GS458" s="10"/>
      <c r="GT458" s="10"/>
      <c r="GU458" s="10"/>
      <c r="GV458" s="10"/>
      <c r="GW458" s="10"/>
      <c r="GX458" s="10"/>
      <c r="GY458" s="10"/>
      <c r="GZ458" s="10"/>
      <c r="HA458" s="10"/>
      <c r="HB458" s="10"/>
      <c r="HC458" s="10"/>
      <c r="HD458" s="10"/>
      <c r="HE458" s="10"/>
      <c r="HF458" s="10"/>
      <c r="HG458" s="10"/>
      <c r="HH458" s="10"/>
      <c r="HI458" s="10"/>
      <c r="HJ458" s="10"/>
      <c r="HK458" s="10"/>
      <c r="HL458" s="10"/>
      <c r="HM458" s="10"/>
      <c r="HN458" s="10"/>
      <c r="HO458" s="10"/>
      <c r="HP458" s="10"/>
      <c r="HQ458" s="10"/>
      <c r="HR458" s="10"/>
      <c r="HS458" s="10"/>
      <c r="HT458" s="10"/>
      <c r="HU458" s="10"/>
      <c r="HV458" s="10"/>
      <c r="HW458" s="10"/>
      <c r="HX458" s="10"/>
      <c r="HY458" s="10"/>
      <c r="HZ458" s="10"/>
      <c r="IA458" s="10"/>
      <c r="IB458" s="10"/>
      <c r="IC458" s="10"/>
      <c r="ID458" s="10"/>
      <c r="IE458" s="10"/>
      <c r="IF458" s="10"/>
      <c r="IG458" s="10"/>
      <c r="IH458" s="10"/>
      <c r="II458" s="10"/>
      <c r="IJ458" s="10"/>
      <c r="IK458" s="10"/>
      <c r="IL458" s="10"/>
      <c r="IM458" s="10"/>
      <c r="IN458" s="10"/>
      <c r="IO458" s="10"/>
      <c r="IP458" s="10"/>
      <c r="IQ458" s="10"/>
      <c r="IR458" s="10"/>
      <c r="IS458" s="10"/>
      <c r="IT458" s="10"/>
      <c r="IU458" s="10"/>
      <c r="IV458" s="10"/>
      <c r="IW458" s="10"/>
    </row>
    <row r="459" spans="1:257" s="11" customFormat="1" ht="12" customHeight="1" x14ac:dyDescent="0.2">
      <c r="A459" s="7">
        <v>458</v>
      </c>
      <c r="B459" s="7" t="s">
        <v>40</v>
      </c>
      <c r="C459" s="7" t="s">
        <v>41</v>
      </c>
      <c r="D459" s="7" t="s">
        <v>218</v>
      </c>
      <c r="E459" s="20" t="s">
        <v>753</v>
      </c>
      <c r="F459" s="20" t="s">
        <v>29</v>
      </c>
      <c r="G459" s="25"/>
      <c r="H459" s="25"/>
      <c r="I459" s="25"/>
      <c r="J459" s="26"/>
      <c r="K459" s="26">
        <v>40</v>
      </c>
      <c r="L459" s="25"/>
      <c r="M459" s="21"/>
      <c r="N459" s="8"/>
      <c r="O459" s="8"/>
      <c r="P459" s="7" t="s">
        <v>23</v>
      </c>
      <c r="Q459" s="7" t="s">
        <v>218</v>
      </c>
      <c r="R459" s="7" t="s">
        <v>24</v>
      </c>
      <c r="S459" s="7" t="s">
        <v>237</v>
      </c>
      <c r="T459" s="9" t="s">
        <v>109</v>
      </c>
      <c r="U459" s="12" t="s">
        <v>468</v>
      </c>
      <c r="V459" s="7" t="s">
        <v>407</v>
      </c>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0"/>
      <c r="EX459" s="10"/>
      <c r="EY459" s="10"/>
      <c r="EZ459" s="10"/>
      <c r="FA459" s="10"/>
      <c r="FB459" s="10"/>
      <c r="FC459" s="10"/>
      <c r="FD459" s="10"/>
      <c r="FE459" s="10"/>
      <c r="FF459" s="10"/>
      <c r="FG459" s="10"/>
      <c r="FH459" s="10"/>
      <c r="FI459" s="10"/>
      <c r="FJ459" s="10"/>
      <c r="FK459" s="10"/>
      <c r="FL459" s="10"/>
      <c r="FM459" s="10"/>
      <c r="FN459" s="10"/>
      <c r="FO459" s="10"/>
      <c r="FP459" s="10"/>
      <c r="FQ459" s="10"/>
      <c r="FR459" s="10"/>
      <c r="FS459" s="10"/>
      <c r="FT459" s="10"/>
      <c r="FU459" s="10"/>
      <c r="FV459" s="10"/>
      <c r="FW459" s="10"/>
      <c r="FX459" s="10"/>
      <c r="FY459" s="10"/>
      <c r="FZ459" s="10"/>
      <c r="GA459" s="10"/>
      <c r="GB459" s="10"/>
      <c r="GC459" s="10"/>
      <c r="GD459" s="10"/>
      <c r="GE459" s="10"/>
      <c r="GF459" s="10"/>
      <c r="GG459" s="10"/>
      <c r="GH459" s="10"/>
      <c r="GI459" s="10"/>
      <c r="GJ459" s="10"/>
      <c r="GK459" s="10"/>
      <c r="GL459" s="10"/>
      <c r="GM459" s="10"/>
      <c r="GN459" s="10"/>
      <c r="GO459" s="10"/>
      <c r="GP459" s="10"/>
      <c r="GQ459" s="10"/>
      <c r="GR459" s="10"/>
      <c r="GS459" s="10"/>
      <c r="GT459" s="10"/>
      <c r="GU459" s="10"/>
      <c r="GV459" s="10"/>
      <c r="GW459" s="10"/>
      <c r="GX459" s="10"/>
      <c r="GY459" s="10"/>
      <c r="GZ459" s="10"/>
      <c r="HA459" s="10"/>
      <c r="HB459" s="10"/>
      <c r="HC459" s="10"/>
      <c r="HD459" s="10"/>
      <c r="HE459" s="10"/>
      <c r="HF459" s="10"/>
      <c r="HG459" s="10"/>
      <c r="HH459" s="10"/>
      <c r="HI459" s="10"/>
      <c r="HJ459" s="10"/>
      <c r="HK459" s="10"/>
      <c r="HL459" s="10"/>
      <c r="HM459" s="10"/>
      <c r="HN459" s="10"/>
      <c r="HO459" s="10"/>
      <c r="HP459" s="10"/>
      <c r="HQ459" s="10"/>
      <c r="HR459" s="10"/>
      <c r="HS459" s="10"/>
      <c r="HT459" s="10"/>
      <c r="HU459" s="10"/>
      <c r="HV459" s="10"/>
      <c r="HW459" s="10"/>
      <c r="HX459" s="10"/>
      <c r="HY459" s="10"/>
      <c r="HZ459" s="10"/>
      <c r="IA459" s="10"/>
      <c r="IB459" s="10"/>
      <c r="IC459" s="10"/>
      <c r="ID459" s="10"/>
      <c r="IE459" s="10"/>
      <c r="IF459" s="10"/>
      <c r="IG459" s="10"/>
      <c r="IH459" s="10"/>
      <c r="II459" s="10"/>
      <c r="IJ459" s="10"/>
      <c r="IK459" s="10"/>
      <c r="IL459" s="10"/>
      <c r="IM459" s="10"/>
      <c r="IN459" s="10"/>
      <c r="IO459" s="10"/>
      <c r="IP459" s="10"/>
      <c r="IQ459" s="10"/>
      <c r="IR459" s="10"/>
      <c r="IS459" s="10"/>
      <c r="IT459" s="10"/>
      <c r="IU459" s="10"/>
      <c r="IV459" s="10"/>
      <c r="IW459" s="10"/>
    </row>
    <row r="460" spans="1:257" s="11" customFormat="1" ht="12" customHeight="1" x14ac:dyDescent="0.2">
      <c r="A460" s="7">
        <v>459</v>
      </c>
      <c r="B460" s="7" t="s">
        <v>40</v>
      </c>
      <c r="C460" s="7" t="s">
        <v>41</v>
      </c>
      <c r="D460" s="7" t="s">
        <v>218</v>
      </c>
      <c r="E460" s="20" t="s">
        <v>754</v>
      </c>
      <c r="F460" s="20" t="s">
        <v>29</v>
      </c>
      <c r="G460" s="25"/>
      <c r="H460" s="25"/>
      <c r="I460" s="25"/>
      <c r="J460" s="26"/>
      <c r="K460" s="26">
        <v>30</v>
      </c>
      <c r="L460" s="25"/>
      <c r="M460" s="21"/>
      <c r="N460" s="8"/>
      <c r="O460" s="8"/>
      <c r="P460" s="7" t="s">
        <v>23</v>
      </c>
      <c r="Q460" s="7" t="s">
        <v>218</v>
      </c>
      <c r="R460" s="7" t="s">
        <v>24</v>
      </c>
      <c r="S460" s="7" t="s">
        <v>27</v>
      </c>
      <c r="T460" s="9" t="s">
        <v>109</v>
      </c>
      <c r="U460" s="12" t="s">
        <v>468</v>
      </c>
      <c r="V460" s="7" t="s">
        <v>407</v>
      </c>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0"/>
      <c r="EX460" s="10"/>
      <c r="EY460" s="10"/>
      <c r="EZ460" s="10"/>
      <c r="FA460" s="10"/>
      <c r="FB460" s="10"/>
      <c r="FC460" s="10"/>
      <c r="FD460" s="10"/>
      <c r="FE460" s="10"/>
      <c r="FF460" s="10"/>
      <c r="FG460" s="10"/>
      <c r="FH460" s="10"/>
      <c r="FI460" s="10"/>
      <c r="FJ460" s="10"/>
      <c r="FK460" s="10"/>
      <c r="FL460" s="10"/>
      <c r="FM460" s="10"/>
      <c r="FN460" s="10"/>
      <c r="FO460" s="10"/>
      <c r="FP460" s="10"/>
      <c r="FQ460" s="10"/>
      <c r="FR460" s="10"/>
      <c r="FS460" s="10"/>
      <c r="FT460" s="10"/>
      <c r="FU460" s="10"/>
      <c r="FV460" s="10"/>
      <c r="FW460" s="10"/>
      <c r="FX460" s="10"/>
      <c r="FY460" s="10"/>
      <c r="FZ460" s="10"/>
      <c r="GA460" s="10"/>
      <c r="GB460" s="10"/>
      <c r="GC460" s="10"/>
      <c r="GD460" s="10"/>
      <c r="GE460" s="10"/>
      <c r="GF460" s="10"/>
      <c r="GG460" s="10"/>
      <c r="GH460" s="10"/>
      <c r="GI460" s="10"/>
      <c r="GJ460" s="10"/>
      <c r="GK460" s="10"/>
      <c r="GL460" s="10"/>
      <c r="GM460" s="10"/>
      <c r="GN460" s="10"/>
      <c r="GO460" s="10"/>
      <c r="GP460" s="10"/>
      <c r="GQ460" s="10"/>
      <c r="GR460" s="10"/>
      <c r="GS460" s="10"/>
      <c r="GT460" s="10"/>
      <c r="GU460" s="10"/>
      <c r="GV460" s="10"/>
      <c r="GW460" s="10"/>
      <c r="GX460" s="10"/>
      <c r="GY460" s="10"/>
      <c r="GZ460" s="10"/>
      <c r="HA460" s="10"/>
      <c r="HB460" s="10"/>
      <c r="HC460" s="10"/>
      <c r="HD460" s="10"/>
      <c r="HE460" s="10"/>
      <c r="HF460" s="10"/>
      <c r="HG460" s="10"/>
      <c r="HH460" s="10"/>
      <c r="HI460" s="10"/>
      <c r="HJ460" s="10"/>
      <c r="HK460" s="10"/>
      <c r="HL460" s="10"/>
      <c r="HM460" s="10"/>
      <c r="HN460" s="10"/>
      <c r="HO460" s="10"/>
      <c r="HP460" s="10"/>
      <c r="HQ460" s="10"/>
      <c r="HR460" s="10"/>
      <c r="HS460" s="10"/>
      <c r="HT460" s="10"/>
      <c r="HU460" s="10"/>
      <c r="HV460" s="10"/>
      <c r="HW460" s="10"/>
      <c r="HX460" s="10"/>
      <c r="HY460" s="10"/>
      <c r="HZ460" s="10"/>
      <c r="IA460" s="10"/>
      <c r="IB460" s="10"/>
      <c r="IC460" s="10"/>
      <c r="ID460" s="10"/>
      <c r="IE460" s="10"/>
      <c r="IF460" s="10"/>
      <c r="IG460" s="10"/>
      <c r="IH460" s="10"/>
      <c r="II460" s="10"/>
      <c r="IJ460" s="10"/>
      <c r="IK460" s="10"/>
      <c r="IL460" s="10"/>
      <c r="IM460" s="10"/>
      <c r="IN460" s="10"/>
      <c r="IO460" s="10"/>
      <c r="IP460" s="10"/>
      <c r="IQ460" s="10"/>
      <c r="IR460" s="10"/>
      <c r="IS460" s="10"/>
      <c r="IT460" s="10"/>
      <c r="IU460" s="10"/>
      <c r="IV460" s="10"/>
      <c r="IW460" s="10"/>
    </row>
    <row r="461" spans="1:257" s="11" customFormat="1" ht="12" customHeight="1" x14ac:dyDescent="0.2">
      <c r="A461" s="7">
        <v>460</v>
      </c>
      <c r="B461" s="7" t="s">
        <v>45</v>
      </c>
      <c r="C461" s="7" t="s">
        <v>46</v>
      </c>
      <c r="D461" s="7" t="s">
        <v>218</v>
      </c>
      <c r="E461" s="20" t="s">
        <v>532</v>
      </c>
      <c r="F461" s="20" t="s">
        <v>22</v>
      </c>
      <c r="G461" s="25"/>
      <c r="H461" s="25"/>
      <c r="I461" s="25"/>
      <c r="J461" s="26">
        <v>49</v>
      </c>
      <c r="K461" s="26"/>
      <c r="L461" s="25"/>
      <c r="M461" s="21"/>
      <c r="N461" s="8"/>
      <c r="O461" s="8"/>
      <c r="P461" s="7" t="s">
        <v>23</v>
      </c>
      <c r="Q461" s="7" t="s">
        <v>218</v>
      </c>
      <c r="R461" s="7" t="s">
        <v>24</v>
      </c>
      <c r="S461" s="7" t="s">
        <v>27</v>
      </c>
      <c r="T461" s="9" t="s">
        <v>51</v>
      </c>
      <c r="U461" s="9" t="s">
        <v>219</v>
      </c>
      <c r="V461" s="7" t="s">
        <v>408</v>
      </c>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c r="DJ461" s="10"/>
      <c r="DK461" s="10"/>
      <c r="DL461" s="10"/>
      <c r="DM461" s="10"/>
      <c r="DN461" s="10"/>
      <c r="DO461" s="10"/>
      <c r="DP461" s="10"/>
      <c r="DQ461" s="10"/>
      <c r="DR461" s="10"/>
      <c r="DS461" s="10"/>
      <c r="DT461" s="10"/>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0"/>
      <c r="EX461" s="10"/>
      <c r="EY461" s="10"/>
      <c r="EZ461" s="10"/>
      <c r="FA461" s="10"/>
      <c r="FB461" s="10"/>
      <c r="FC461" s="10"/>
      <c r="FD461" s="10"/>
      <c r="FE461" s="10"/>
      <c r="FF461" s="10"/>
      <c r="FG461" s="10"/>
      <c r="FH461" s="10"/>
      <c r="FI461" s="10"/>
      <c r="FJ461" s="10"/>
      <c r="FK461" s="10"/>
      <c r="FL461" s="10"/>
      <c r="FM461" s="10"/>
      <c r="FN461" s="10"/>
      <c r="FO461" s="10"/>
      <c r="FP461" s="10"/>
      <c r="FQ461" s="10"/>
      <c r="FR461" s="10"/>
      <c r="FS461" s="10"/>
      <c r="FT461" s="10"/>
      <c r="FU461" s="10"/>
      <c r="FV461" s="10"/>
      <c r="FW461" s="10"/>
      <c r="FX461" s="10"/>
      <c r="FY461" s="10"/>
      <c r="FZ461" s="10"/>
      <c r="GA461" s="10"/>
      <c r="GB461" s="10"/>
      <c r="GC461" s="10"/>
      <c r="GD461" s="10"/>
      <c r="GE461" s="10"/>
      <c r="GF461" s="10"/>
      <c r="GG461" s="10"/>
      <c r="GH461" s="10"/>
      <c r="GI461" s="10"/>
      <c r="GJ461" s="10"/>
      <c r="GK461" s="10"/>
      <c r="GL461" s="10"/>
      <c r="GM461" s="10"/>
      <c r="GN461" s="10"/>
      <c r="GO461" s="10"/>
      <c r="GP461" s="10"/>
      <c r="GQ461" s="10"/>
      <c r="GR461" s="10"/>
      <c r="GS461" s="10"/>
      <c r="GT461" s="10"/>
      <c r="GU461" s="10"/>
      <c r="GV461" s="10"/>
      <c r="GW461" s="10"/>
      <c r="GX461" s="10"/>
      <c r="GY461" s="10"/>
      <c r="GZ461" s="10"/>
      <c r="HA461" s="10"/>
      <c r="HB461" s="10"/>
      <c r="HC461" s="10"/>
      <c r="HD461" s="10"/>
      <c r="HE461" s="10"/>
      <c r="HF461" s="10"/>
      <c r="HG461" s="10"/>
      <c r="HH461" s="10"/>
      <c r="HI461" s="10"/>
      <c r="HJ461" s="10"/>
      <c r="HK461" s="10"/>
      <c r="HL461" s="10"/>
      <c r="HM461" s="10"/>
      <c r="HN461" s="10"/>
      <c r="HO461" s="10"/>
      <c r="HP461" s="10"/>
      <c r="HQ461" s="10"/>
      <c r="HR461" s="10"/>
      <c r="HS461" s="10"/>
      <c r="HT461" s="10"/>
      <c r="HU461" s="10"/>
      <c r="HV461" s="10"/>
      <c r="HW461" s="10"/>
      <c r="HX461" s="10"/>
      <c r="HY461" s="10"/>
      <c r="HZ461" s="10"/>
      <c r="IA461" s="10"/>
      <c r="IB461" s="10"/>
      <c r="IC461" s="10"/>
      <c r="ID461" s="10"/>
      <c r="IE461" s="10"/>
      <c r="IF461" s="10"/>
      <c r="IG461" s="10"/>
      <c r="IH461" s="10"/>
      <c r="II461" s="10"/>
      <c r="IJ461" s="10"/>
      <c r="IK461" s="10"/>
      <c r="IL461" s="10"/>
      <c r="IM461" s="10"/>
      <c r="IN461" s="10"/>
      <c r="IO461" s="10"/>
      <c r="IP461" s="10"/>
      <c r="IQ461" s="10"/>
      <c r="IR461" s="10"/>
      <c r="IS461" s="10"/>
      <c r="IT461" s="10"/>
      <c r="IU461" s="10"/>
      <c r="IV461" s="10"/>
      <c r="IW461" s="10"/>
    </row>
    <row r="462" spans="1:257" s="11" customFormat="1" ht="12" customHeight="1" x14ac:dyDescent="0.2">
      <c r="A462" s="7">
        <v>461</v>
      </c>
      <c r="B462" s="7" t="s">
        <v>45</v>
      </c>
      <c r="C462" s="7" t="s">
        <v>46</v>
      </c>
      <c r="D462" s="7" t="s">
        <v>218</v>
      </c>
      <c r="E462" s="20" t="s">
        <v>755</v>
      </c>
      <c r="F462" s="20" t="s">
        <v>22</v>
      </c>
      <c r="G462" s="25"/>
      <c r="H462" s="25"/>
      <c r="I462" s="25"/>
      <c r="J462" s="26">
        <v>20</v>
      </c>
      <c r="K462" s="26"/>
      <c r="L462" s="25"/>
      <c r="M462" s="21"/>
      <c r="N462" s="8"/>
      <c r="O462" s="8"/>
      <c r="P462" s="7" t="s">
        <v>23</v>
      </c>
      <c r="Q462" s="7" t="s">
        <v>226</v>
      </c>
      <c r="R462" s="7" t="s">
        <v>24</v>
      </c>
      <c r="S462" s="7" t="s">
        <v>27</v>
      </c>
      <c r="T462" s="9" t="s">
        <v>51</v>
      </c>
      <c r="U462" s="9" t="s">
        <v>219</v>
      </c>
      <c r="V462" s="7" t="s">
        <v>408</v>
      </c>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0"/>
      <c r="EX462" s="10"/>
      <c r="EY462" s="10"/>
      <c r="EZ462" s="10"/>
      <c r="FA462" s="10"/>
      <c r="FB462" s="10"/>
      <c r="FC462" s="10"/>
      <c r="FD462" s="10"/>
      <c r="FE462" s="10"/>
      <c r="FF462" s="10"/>
      <c r="FG462" s="10"/>
      <c r="FH462" s="10"/>
      <c r="FI462" s="10"/>
      <c r="FJ462" s="10"/>
      <c r="FK462" s="10"/>
      <c r="FL462" s="10"/>
      <c r="FM462" s="10"/>
      <c r="FN462" s="10"/>
      <c r="FO462" s="10"/>
      <c r="FP462" s="10"/>
      <c r="FQ462" s="10"/>
      <c r="FR462" s="10"/>
      <c r="FS462" s="10"/>
      <c r="FT462" s="10"/>
      <c r="FU462" s="10"/>
      <c r="FV462" s="10"/>
      <c r="FW462" s="10"/>
      <c r="FX462" s="10"/>
      <c r="FY462" s="10"/>
      <c r="FZ462" s="10"/>
      <c r="GA462" s="10"/>
      <c r="GB462" s="10"/>
      <c r="GC462" s="10"/>
      <c r="GD462" s="10"/>
      <c r="GE462" s="10"/>
      <c r="GF462" s="10"/>
      <c r="GG462" s="10"/>
      <c r="GH462" s="10"/>
      <c r="GI462" s="10"/>
      <c r="GJ462" s="10"/>
      <c r="GK462" s="10"/>
      <c r="GL462" s="10"/>
      <c r="GM462" s="10"/>
      <c r="GN462" s="10"/>
      <c r="GO462" s="10"/>
      <c r="GP462" s="10"/>
      <c r="GQ462" s="10"/>
      <c r="GR462" s="10"/>
      <c r="GS462" s="10"/>
      <c r="GT462" s="10"/>
      <c r="GU462" s="10"/>
      <c r="GV462" s="10"/>
      <c r="GW462" s="10"/>
      <c r="GX462" s="10"/>
      <c r="GY462" s="10"/>
      <c r="GZ462" s="10"/>
      <c r="HA462" s="10"/>
      <c r="HB462" s="10"/>
      <c r="HC462" s="10"/>
      <c r="HD462" s="10"/>
      <c r="HE462" s="10"/>
      <c r="HF462" s="10"/>
      <c r="HG462" s="10"/>
      <c r="HH462" s="10"/>
      <c r="HI462" s="10"/>
      <c r="HJ462" s="10"/>
      <c r="HK462" s="10"/>
      <c r="HL462" s="10"/>
      <c r="HM462" s="10"/>
      <c r="HN462" s="10"/>
      <c r="HO462" s="10"/>
      <c r="HP462" s="10"/>
      <c r="HQ462" s="10"/>
      <c r="HR462" s="10"/>
      <c r="HS462" s="10"/>
      <c r="HT462" s="10"/>
      <c r="HU462" s="10"/>
      <c r="HV462" s="10"/>
      <c r="HW462" s="10"/>
      <c r="HX462" s="10"/>
      <c r="HY462" s="10"/>
      <c r="HZ462" s="10"/>
      <c r="IA462" s="10"/>
      <c r="IB462" s="10"/>
      <c r="IC462" s="10"/>
      <c r="ID462" s="10"/>
      <c r="IE462" s="10"/>
      <c r="IF462" s="10"/>
      <c r="IG462" s="10"/>
      <c r="IH462" s="10"/>
      <c r="II462" s="10"/>
      <c r="IJ462" s="10"/>
      <c r="IK462" s="10"/>
      <c r="IL462" s="10"/>
      <c r="IM462" s="10"/>
      <c r="IN462" s="10"/>
      <c r="IO462" s="10"/>
      <c r="IP462" s="10"/>
      <c r="IQ462" s="10"/>
      <c r="IR462" s="10"/>
      <c r="IS462" s="10"/>
      <c r="IT462" s="10"/>
      <c r="IU462" s="10"/>
      <c r="IV462" s="10"/>
      <c r="IW462" s="10"/>
    </row>
    <row r="463" spans="1:257" s="11" customFormat="1" ht="12" customHeight="1" x14ac:dyDescent="0.2">
      <c r="A463" s="7">
        <v>462</v>
      </c>
      <c r="B463" s="7" t="s">
        <v>45</v>
      </c>
      <c r="C463" s="7" t="s">
        <v>46</v>
      </c>
      <c r="D463" s="7" t="s">
        <v>218</v>
      </c>
      <c r="E463" s="20" t="s">
        <v>756</v>
      </c>
      <c r="F463" s="20" t="s">
        <v>22</v>
      </c>
      <c r="G463" s="19">
        <v>2.911998282955075E-4</v>
      </c>
      <c r="H463" s="19">
        <v>5.8248445393083159E-4</v>
      </c>
      <c r="I463" s="19">
        <v>3.5000000000000001E-3</v>
      </c>
      <c r="J463" s="26"/>
      <c r="K463" s="26"/>
      <c r="L463" s="25"/>
      <c r="M463" s="21"/>
      <c r="N463" s="8"/>
      <c r="O463" s="8"/>
      <c r="P463" s="7" t="s">
        <v>23</v>
      </c>
      <c r="Q463" s="7" t="s">
        <v>226</v>
      </c>
      <c r="R463" s="7" t="s">
        <v>24</v>
      </c>
      <c r="S463" s="7" t="s">
        <v>1049</v>
      </c>
      <c r="T463" s="9" t="s">
        <v>51</v>
      </c>
      <c r="U463" s="9" t="s">
        <v>219</v>
      </c>
      <c r="V463" s="7" t="s">
        <v>408</v>
      </c>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0"/>
      <c r="EX463" s="10"/>
      <c r="EY463" s="10"/>
      <c r="EZ463" s="10"/>
      <c r="FA463" s="10"/>
      <c r="FB463" s="10"/>
      <c r="FC463" s="10"/>
      <c r="FD463" s="10"/>
      <c r="FE463" s="10"/>
      <c r="FF463" s="10"/>
      <c r="FG463" s="10"/>
      <c r="FH463" s="10"/>
      <c r="FI463" s="10"/>
      <c r="FJ463" s="10"/>
      <c r="FK463" s="10"/>
      <c r="FL463" s="10"/>
      <c r="FM463" s="10"/>
      <c r="FN463" s="10"/>
      <c r="FO463" s="10"/>
      <c r="FP463" s="10"/>
      <c r="FQ463" s="10"/>
      <c r="FR463" s="10"/>
      <c r="FS463" s="10"/>
      <c r="FT463" s="10"/>
      <c r="FU463" s="10"/>
      <c r="FV463" s="10"/>
      <c r="FW463" s="10"/>
      <c r="FX463" s="10"/>
      <c r="FY463" s="10"/>
      <c r="FZ463" s="10"/>
      <c r="GA463" s="10"/>
      <c r="GB463" s="10"/>
      <c r="GC463" s="10"/>
      <c r="GD463" s="10"/>
      <c r="GE463" s="10"/>
      <c r="GF463" s="10"/>
      <c r="GG463" s="10"/>
      <c r="GH463" s="10"/>
      <c r="GI463" s="10"/>
      <c r="GJ463" s="10"/>
      <c r="GK463" s="10"/>
      <c r="GL463" s="10"/>
      <c r="GM463" s="10"/>
      <c r="GN463" s="10"/>
      <c r="GO463" s="10"/>
      <c r="GP463" s="10"/>
      <c r="GQ463" s="10"/>
      <c r="GR463" s="10"/>
      <c r="GS463" s="10"/>
      <c r="GT463" s="10"/>
      <c r="GU463" s="10"/>
      <c r="GV463" s="10"/>
      <c r="GW463" s="10"/>
      <c r="GX463" s="10"/>
      <c r="GY463" s="10"/>
      <c r="GZ463" s="10"/>
      <c r="HA463" s="10"/>
      <c r="HB463" s="10"/>
      <c r="HC463" s="10"/>
      <c r="HD463" s="10"/>
      <c r="HE463" s="10"/>
      <c r="HF463" s="10"/>
      <c r="HG463" s="10"/>
      <c r="HH463" s="10"/>
      <c r="HI463" s="10"/>
      <c r="HJ463" s="10"/>
      <c r="HK463" s="10"/>
      <c r="HL463" s="10"/>
      <c r="HM463" s="10"/>
      <c r="HN463" s="10"/>
      <c r="HO463" s="10"/>
      <c r="HP463" s="10"/>
      <c r="HQ463" s="10"/>
      <c r="HR463" s="10"/>
      <c r="HS463" s="10"/>
      <c r="HT463" s="10"/>
      <c r="HU463" s="10"/>
      <c r="HV463" s="10"/>
      <c r="HW463" s="10"/>
      <c r="HX463" s="10"/>
      <c r="HY463" s="10"/>
      <c r="HZ463" s="10"/>
      <c r="IA463" s="10"/>
      <c r="IB463" s="10"/>
      <c r="IC463" s="10"/>
      <c r="ID463" s="10"/>
      <c r="IE463" s="10"/>
      <c r="IF463" s="10"/>
      <c r="IG463" s="10"/>
      <c r="IH463" s="10"/>
      <c r="II463" s="10"/>
      <c r="IJ463" s="10"/>
      <c r="IK463" s="10"/>
      <c r="IL463" s="10"/>
      <c r="IM463" s="10"/>
      <c r="IN463" s="10"/>
      <c r="IO463" s="10"/>
      <c r="IP463" s="10"/>
      <c r="IQ463" s="10"/>
      <c r="IR463" s="10"/>
      <c r="IS463" s="10"/>
      <c r="IT463" s="10"/>
      <c r="IU463" s="10"/>
      <c r="IV463" s="10"/>
      <c r="IW463" s="10"/>
    </row>
    <row r="464" spans="1:257" s="11" customFormat="1" ht="12" customHeight="1" x14ac:dyDescent="0.2">
      <c r="A464" s="7">
        <v>463</v>
      </c>
      <c r="B464" s="7" t="s">
        <v>45</v>
      </c>
      <c r="C464" s="7" t="s">
        <v>46</v>
      </c>
      <c r="D464" s="7" t="s">
        <v>218</v>
      </c>
      <c r="E464" s="20" t="s">
        <v>757</v>
      </c>
      <c r="F464" s="20" t="s">
        <v>22</v>
      </c>
      <c r="G464" s="19">
        <v>5.2415969093191347E-5</v>
      </c>
      <c r="H464" s="19">
        <v>1.0484720170754969E-4</v>
      </c>
      <c r="I464" s="25">
        <v>6.3000000000000003E-4</v>
      </c>
      <c r="J464" s="26"/>
      <c r="K464" s="26"/>
      <c r="L464" s="25"/>
      <c r="M464" s="21"/>
      <c r="N464" s="8"/>
      <c r="O464" s="8"/>
      <c r="P464" s="7" t="s">
        <v>23</v>
      </c>
      <c r="Q464" s="7" t="s">
        <v>226</v>
      </c>
      <c r="R464" s="7" t="s">
        <v>24</v>
      </c>
      <c r="S464" s="7" t="s">
        <v>27</v>
      </c>
      <c r="T464" s="9" t="s">
        <v>51</v>
      </c>
      <c r="U464" s="9" t="s">
        <v>219</v>
      </c>
      <c r="V464" s="7" t="s">
        <v>408</v>
      </c>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0"/>
      <c r="EX464" s="10"/>
      <c r="EY464" s="10"/>
      <c r="EZ464" s="10"/>
      <c r="FA464" s="10"/>
      <c r="FB464" s="10"/>
      <c r="FC464" s="10"/>
      <c r="FD464" s="10"/>
      <c r="FE464" s="10"/>
      <c r="FF464" s="10"/>
      <c r="FG464" s="10"/>
      <c r="FH464" s="10"/>
      <c r="FI464" s="10"/>
      <c r="FJ464" s="10"/>
      <c r="FK464" s="10"/>
      <c r="FL464" s="10"/>
      <c r="FM464" s="10"/>
      <c r="FN464" s="10"/>
      <c r="FO464" s="10"/>
      <c r="FP464" s="10"/>
      <c r="FQ464" s="10"/>
      <c r="FR464" s="10"/>
      <c r="FS464" s="10"/>
      <c r="FT464" s="10"/>
      <c r="FU464" s="10"/>
      <c r="FV464" s="10"/>
      <c r="FW464" s="10"/>
      <c r="FX464" s="10"/>
      <c r="FY464" s="10"/>
      <c r="FZ464" s="10"/>
      <c r="GA464" s="10"/>
      <c r="GB464" s="10"/>
      <c r="GC464" s="10"/>
      <c r="GD464" s="10"/>
      <c r="GE464" s="10"/>
      <c r="GF464" s="10"/>
      <c r="GG464" s="10"/>
      <c r="GH464" s="10"/>
      <c r="GI464" s="10"/>
      <c r="GJ464" s="10"/>
      <c r="GK464" s="10"/>
      <c r="GL464" s="10"/>
      <c r="GM464" s="10"/>
      <c r="GN464" s="10"/>
      <c r="GO464" s="10"/>
      <c r="GP464" s="10"/>
      <c r="GQ464" s="10"/>
      <c r="GR464" s="10"/>
      <c r="GS464" s="10"/>
      <c r="GT464" s="10"/>
      <c r="GU464" s="10"/>
      <c r="GV464" s="10"/>
      <c r="GW464" s="10"/>
      <c r="GX464" s="10"/>
      <c r="GY464" s="10"/>
      <c r="GZ464" s="10"/>
      <c r="HA464" s="10"/>
      <c r="HB464" s="10"/>
      <c r="HC464" s="10"/>
      <c r="HD464" s="10"/>
      <c r="HE464" s="10"/>
      <c r="HF464" s="10"/>
      <c r="HG464" s="10"/>
      <c r="HH464" s="10"/>
      <c r="HI464" s="10"/>
      <c r="HJ464" s="10"/>
      <c r="HK464" s="10"/>
      <c r="HL464" s="10"/>
      <c r="HM464" s="10"/>
      <c r="HN464" s="10"/>
      <c r="HO464" s="10"/>
      <c r="HP464" s="10"/>
      <c r="HQ464" s="10"/>
      <c r="HR464" s="10"/>
      <c r="HS464" s="10"/>
      <c r="HT464" s="10"/>
      <c r="HU464" s="10"/>
      <c r="HV464" s="10"/>
      <c r="HW464" s="10"/>
      <c r="HX464" s="10"/>
      <c r="HY464" s="10"/>
      <c r="HZ464" s="10"/>
      <c r="IA464" s="10"/>
      <c r="IB464" s="10"/>
      <c r="IC464" s="10"/>
      <c r="ID464" s="10"/>
      <c r="IE464" s="10"/>
      <c r="IF464" s="10"/>
      <c r="IG464" s="10"/>
      <c r="IH464" s="10"/>
      <c r="II464" s="10"/>
      <c r="IJ464" s="10"/>
      <c r="IK464" s="10"/>
      <c r="IL464" s="10"/>
      <c r="IM464" s="10"/>
      <c r="IN464" s="10"/>
      <c r="IO464" s="10"/>
      <c r="IP464" s="10"/>
      <c r="IQ464" s="10"/>
      <c r="IR464" s="10"/>
      <c r="IS464" s="10"/>
      <c r="IT464" s="10"/>
      <c r="IU464" s="10"/>
      <c r="IV464" s="10"/>
      <c r="IW464" s="10"/>
    </row>
    <row r="465" spans="1:257" s="11" customFormat="1" ht="12" customHeight="1" x14ac:dyDescent="0.2">
      <c r="A465" s="7">
        <v>464</v>
      </c>
      <c r="B465" s="7" t="s">
        <v>45</v>
      </c>
      <c r="C465" s="7" t="s">
        <v>46</v>
      </c>
      <c r="D465" s="7" t="s">
        <v>218</v>
      </c>
      <c r="E465" s="20" t="s">
        <v>758</v>
      </c>
      <c r="F465" s="20" t="s">
        <v>29</v>
      </c>
      <c r="G465" s="25">
        <v>1.25E-3</v>
      </c>
      <c r="H465" s="25">
        <v>1.25E-3</v>
      </c>
      <c r="I465" s="25">
        <v>1.25E-3</v>
      </c>
      <c r="J465" s="26">
        <v>25</v>
      </c>
      <c r="K465" s="26">
        <v>600</v>
      </c>
      <c r="L465" s="25"/>
      <c r="M465" s="21"/>
      <c r="N465" s="8"/>
      <c r="O465" s="8"/>
      <c r="P465" s="7" t="s">
        <v>23</v>
      </c>
      <c r="Q465" s="7" t="s">
        <v>226</v>
      </c>
      <c r="R465" s="7" t="s">
        <v>30</v>
      </c>
      <c r="S465" s="7" t="s">
        <v>27</v>
      </c>
      <c r="T465" s="9" t="s">
        <v>51</v>
      </c>
      <c r="U465" s="9" t="s">
        <v>219</v>
      </c>
      <c r="V465" s="7" t="s">
        <v>408</v>
      </c>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0"/>
      <c r="EX465" s="10"/>
      <c r="EY465" s="10"/>
      <c r="EZ465" s="10"/>
      <c r="FA465" s="10"/>
      <c r="FB465" s="10"/>
      <c r="FC465" s="10"/>
      <c r="FD465" s="10"/>
      <c r="FE465" s="10"/>
      <c r="FF465" s="10"/>
      <c r="FG465" s="10"/>
      <c r="FH465" s="10"/>
      <c r="FI465" s="10"/>
      <c r="FJ465" s="10"/>
      <c r="FK465" s="10"/>
      <c r="FL465" s="10"/>
      <c r="FM465" s="10"/>
      <c r="FN465" s="10"/>
      <c r="FO465" s="10"/>
      <c r="FP465" s="10"/>
      <c r="FQ465" s="10"/>
      <c r="FR465" s="10"/>
      <c r="FS465" s="10"/>
      <c r="FT465" s="10"/>
      <c r="FU465" s="10"/>
      <c r="FV465" s="10"/>
      <c r="FW465" s="10"/>
      <c r="FX465" s="10"/>
      <c r="FY465" s="10"/>
      <c r="FZ465" s="10"/>
      <c r="GA465" s="10"/>
      <c r="GB465" s="10"/>
      <c r="GC465" s="10"/>
      <c r="GD465" s="10"/>
      <c r="GE465" s="10"/>
      <c r="GF465" s="10"/>
      <c r="GG465" s="10"/>
      <c r="GH465" s="10"/>
      <c r="GI465" s="10"/>
      <c r="GJ465" s="10"/>
      <c r="GK465" s="10"/>
      <c r="GL465" s="10"/>
      <c r="GM465" s="10"/>
      <c r="GN465" s="10"/>
      <c r="GO465" s="10"/>
      <c r="GP465" s="10"/>
      <c r="GQ465" s="10"/>
      <c r="GR465" s="10"/>
      <c r="GS465" s="10"/>
      <c r="GT465" s="10"/>
      <c r="GU465" s="10"/>
      <c r="GV465" s="10"/>
      <c r="GW465" s="10"/>
      <c r="GX465" s="10"/>
      <c r="GY465" s="10"/>
      <c r="GZ465" s="10"/>
      <c r="HA465" s="10"/>
      <c r="HB465" s="10"/>
      <c r="HC465" s="10"/>
      <c r="HD465" s="10"/>
      <c r="HE465" s="10"/>
      <c r="HF465" s="10"/>
      <c r="HG465" s="10"/>
      <c r="HH465" s="10"/>
      <c r="HI465" s="10"/>
      <c r="HJ465" s="10"/>
      <c r="HK465" s="10"/>
      <c r="HL465" s="10"/>
      <c r="HM465" s="10"/>
      <c r="HN465" s="10"/>
      <c r="HO465" s="10"/>
      <c r="HP465" s="10"/>
      <c r="HQ465" s="10"/>
      <c r="HR465" s="10"/>
      <c r="HS465" s="10"/>
      <c r="HT465" s="10"/>
      <c r="HU465" s="10"/>
      <c r="HV465" s="10"/>
      <c r="HW465" s="10"/>
      <c r="HX465" s="10"/>
      <c r="HY465" s="10"/>
      <c r="HZ465" s="10"/>
      <c r="IA465" s="10"/>
      <c r="IB465" s="10"/>
      <c r="IC465" s="10"/>
      <c r="ID465" s="10"/>
      <c r="IE465" s="10"/>
      <c r="IF465" s="10"/>
      <c r="IG465" s="10"/>
      <c r="IH465" s="10"/>
      <c r="II465" s="10"/>
      <c r="IJ465" s="10"/>
      <c r="IK465" s="10"/>
      <c r="IL465" s="10"/>
      <c r="IM465" s="10"/>
      <c r="IN465" s="10"/>
      <c r="IO465" s="10"/>
      <c r="IP465" s="10"/>
      <c r="IQ465" s="10"/>
      <c r="IR465" s="10"/>
      <c r="IS465" s="10"/>
      <c r="IT465" s="10"/>
      <c r="IU465" s="10"/>
      <c r="IV465" s="10"/>
      <c r="IW465" s="10"/>
    </row>
    <row r="466" spans="1:257" s="11" customFormat="1" ht="12" customHeight="1" x14ac:dyDescent="0.2">
      <c r="A466" s="7">
        <v>465</v>
      </c>
      <c r="B466" s="7" t="s">
        <v>45</v>
      </c>
      <c r="C466" s="7" t="s">
        <v>46</v>
      </c>
      <c r="D466" s="7" t="s">
        <v>218</v>
      </c>
      <c r="E466" s="20" t="s">
        <v>548</v>
      </c>
      <c r="F466" s="20" t="s">
        <v>22</v>
      </c>
      <c r="G466" s="25"/>
      <c r="H466" s="25"/>
      <c r="I466" s="25"/>
      <c r="J466" s="26">
        <v>49</v>
      </c>
      <c r="K466" s="26"/>
      <c r="L466" s="25"/>
      <c r="M466" s="21"/>
      <c r="N466" s="8"/>
      <c r="O466" s="8"/>
      <c r="P466" s="7" t="s">
        <v>80</v>
      </c>
      <c r="Q466" s="7" t="s">
        <v>218</v>
      </c>
      <c r="R466" s="7" t="s">
        <v>24</v>
      </c>
      <c r="S466" s="7" t="s">
        <v>27</v>
      </c>
      <c r="T466" s="9" t="s">
        <v>51</v>
      </c>
      <c r="U466" s="9" t="s">
        <v>219</v>
      </c>
      <c r="V466" s="7" t="s">
        <v>408</v>
      </c>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0"/>
      <c r="EX466" s="10"/>
      <c r="EY466" s="10"/>
      <c r="EZ466" s="10"/>
      <c r="FA466" s="10"/>
      <c r="FB466" s="10"/>
      <c r="FC466" s="10"/>
      <c r="FD466" s="10"/>
      <c r="FE466" s="10"/>
      <c r="FF466" s="10"/>
      <c r="FG466" s="10"/>
      <c r="FH466" s="10"/>
      <c r="FI466" s="10"/>
      <c r="FJ466" s="10"/>
      <c r="FK466" s="10"/>
      <c r="FL466" s="10"/>
      <c r="FM466" s="10"/>
      <c r="FN466" s="10"/>
      <c r="FO466" s="10"/>
      <c r="FP466" s="10"/>
      <c r="FQ466" s="10"/>
      <c r="FR466" s="10"/>
      <c r="FS466" s="10"/>
      <c r="FT466" s="10"/>
      <c r="FU466" s="10"/>
      <c r="FV466" s="10"/>
      <c r="FW466" s="10"/>
      <c r="FX466" s="10"/>
      <c r="FY466" s="10"/>
      <c r="FZ466" s="10"/>
      <c r="GA466" s="10"/>
      <c r="GB466" s="10"/>
      <c r="GC466" s="10"/>
      <c r="GD466" s="10"/>
      <c r="GE466" s="10"/>
      <c r="GF466" s="10"/>
      <c r="GG466" s="10"/>
      <c r="GH466" s="10"/>
      <c r="GI466" s="10"/>
      <c r="GJ466" s="10"/>
      <c r="GK466" s="10"/>
      <c r="GL466" s="10"/>
      <c r="GM466" s="10"/>
      <c r="GN466" s="10"/>
      <c r="GO466" s="10"/>
      <c r="GP466" s="10"/>
      <c r="GQ466" s="10"/>
      <c r="GR466" s="10"/>
      <c r="GS466" s="10"/>
      <c r="GT466" s="10"/>
      <c r="GU466" s="10"/>
      <c r="GV466" s="10"/>
      <c r="GW466" s="10"/>
      <c r="GX466" s="10"/>
      <c r="GY466" s="10"/>
      <c r="GZ466" s="10"/>
      <c r="HA466" s="10"/>
      <c r="HB466" s="10"/>
      <c r="HC466" s="10"/>
      <c r="HD466" s="10"/>
      <c r="HE466" s="10"/>
      <c r="HF466" s="10"/>
      <c r="HG466" s="10"/>
      <c r="HH466" s="10"/>
      <c r="HI466" s="10"/>
      <c r="HJ466" s="10"/>
      <c r="HK466" s="10"/>
      <c r="HL466" s="10"/>
      <c r="HM466" s="10"/>
      <c r="HN466" s="10"/>
      <c r="HO466" s="10"/>
      <c r="HP466" s="10"/>
      <c r="HQ466" s="10"/>
      <c r="HR466" s="10"/>
      <c r="HS466" s="10"/>
      <c r="HT466" s="10"/>
      <c r="HU466" s="10"/>
      <c r="HV466" s="10"/>
      <c r="HW466" s="10"/>
      <c r="HX466" s="10"/>
      <c r="HY466" s="10"/>
      <c r="HZ466" s="10"/>
      <c r="IA466" s="10"/>
      <c r="IB466" s="10"/>
      <c r="IC466" s="10"/>
      <c r="ID466" s="10"/>
      <c r="IE466" s="10"/>
      <c r="IF466" s="10"/>
      <c r="IG466" s="10"/>
      <c r="IH466" s="10"/>
      <c r="II466" s="10"/>
      <c r="IJ466" s="10"/>
      <c r="IK466" s="10"/>
      <c r="IL466" s="10"/>
      <c r="IM466" s="10"/>
      <c r="IN466" s="10"/>
      <c r="IO466" s="10"/>
      <c r="IP466" s="10"/>
      <c r="IQ466" s="10"/>
      <c r="IR466" s="10"/>
      <c r="IS466" s="10"/>
      <c r="IT466" s="10"/>
      <c r="IU466" s="10"/>
      <c r="IV466" s="10"/>
      <c r="IW466" s="10"/>
    </row>
    <row r="467" spans="1:257" s="11" customFormat="1" ht="12" customHeight="1" x14ac:dyDescent="0.2">
      <c r="A467" s="7">
        <v>466</v>
      </c>
      <c r="B467" s="7" t="s">
        <v>45</v>
      </c>
      <c r="C467" s="7" t="s">
        <v>46</v>
      </c>
      <c r="D467" s="7" t="s">
        <v>218</v>
      </c>
      <c r="E467" s="20" t="s">
        <v>759</v>
      </c>
      <c r="F467" s="20" t="s">
        <v>29</v>
      </c>
      <c r="G467" s="25"/>
      <c r="H467" s="25"/>
      <c r="I467" s="25"/>
      <c r="J467" s="26">
        <v>169</v>
      </c>
      <c r="K467" s="26"/>
      <c r="L467" s="25"/>
      <c r="M467" s="21"/>
      <c r="N467" s="8"/>
      <c r="O467" s="8"/>
      <c r="P467" s="7" t="s">
        <v>90</v>
      </c>
      <c r="Q467" s="7" t="s">
        <v>218</v>
      </c>
      <c r="R467" s="7" t="s">
        <v>159</v>
      </c>
      <c r="S467" s="7" t="s">
        <v>238</v>
      </c>
      <c r="T467" s="9" t="s">
        <v>51</v>
      </c>
      <c r="U467" s="9" t="s">
        <v>219</v>
      </c>
      <c r="V467" s="7" t="s">
        <v>408</v>
      </c>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0"/>
      <c r="EX467" s="10"/>
      <c r="EY467" s="10"/>
      <c r="EZ467" s="10"/>
      <c r="FA467" s="10"/>
      <c r="FB467" s="10"/>
      <c r="FC467" s="10"/>
      <c r="FD467" s="10"/>
      <c r="FE467" s="10"/>
      <c r="FF467" s="10"/>
      <c r="FG467" s="10"/>
      <c r="FH467" s="10"/>
      <c r="FI467" s="10"/>
      <c r="FJ467" s="10"/>
      <c r="FK467" s="10"/>
      <c r="FL467" s="10"/>
      <c r="FM467" s="10"/>
      <c r="FN467" s="10"/>
      <c r="FO467" s="10"/>
      <c r="FP467" s="10"/>
      <c r="FQ467" s="10"/>
      <c r="FR467" s="10"/>
      <c r="FS467" s="10"/>
      <c r="FT467" s="10"/>
      <c r="FU467" s="10"/>
      <c r="FV467" s="10"/>
      <c r="FW467" s="10"/>
      <c r="FX467" s="10"/>
      <c r="FY467" s="10"/>
      <c r="FZ467" s="10"/>
      <c r="GA467" s="10"/>
      <c r="GB467" s="10"/>
      <c r="GC467" s="10"/>
      <c r="GD467" s="10"/>
      <c r="GE467" s="10"/>
      <c r="GF467" s="10"/>
      <c r="GG467" s="10"/>
      <c r="GH467" s="10"/>
      <c r="GI467" s="10"/>
      <c r="GJ467" s="10"/>
      <c r="GK467" s="10"/>
      <c r="GL467" s="10"/>
      <c r="GM467" s="10"/>
      <c r="GN467" s="10"/>
      <c r="GO467" s="10"/>
      <c r="GP467" s="10"/>
      <c r="GQ467" s="10"/>
      <c r="GR467" s="10"/>
      <c r="GS467" s="10"/>
      <c r="GT467" s="10"/>
      <c r="GU467" s="10"/>
      <c r="GV467" s="10"/>
      <c r="GW467" s="10"/>
      <c r="GX467" s="10"/>
      <c r="GY467" s="10"/>
      <c r="GZ467" s="10"/>
      <c r="HA467" s="10"/>
      <c r="HB467" s="10"/>
      <c r="HC467" s="10"/>
      <c r="HD467" s="10"/>
      <c r="HE467" s="10"/>
      <c r="HF467" s="10"/>
      <c r="HG467" s="10"/>
      <c r="HH467" s="10"/>
      <c r="HI467" s="10"/>
      <c r="HJ467" s="10"/>
      <c r="HK467" s="10"/>
      <c r="HL467" s="10"/>
      <c r="HM467" s="10"/>
      <c r="HN467" s="10"/>
      <c r="HO467" s="10"/>
      <c r="HP467" s="10"/>
      <c r="HQ467" s="10"/>
      <c r="HR467" s="10"/>
      <c r="HS467" s="10"/>
      <c r="HT467" s="10"/>
      <c r="HU467" s="10"/>
      <c r="HV467" s="10"/>
      <c r="HW467" s="10"/>
      <c r="HX467" s="10"/>
      <c r="HY467" s="10"/>
      <c r="HZ467" s="10"/>
      <c r="IA467" s="10"/>
      <c r="IB467" s="10"/>
      <c r="IC467" s="10"/>
      <c r="ID467" s="10"/>
      <c r="IE467" s="10"/>
      <c r="IF467" s="10"/>
      <c r="IG467" s="10"/>
      <c r="IH467" s="10"/>
      <c r="II467" s="10"/>
      <c r="IJ467" s="10"/>
      <c r="IK467" s="10"/>
      <c r="IL467" s="10"/>
      <c r="IM467" s="10"/>
      <c r="IN467" s="10"/>
      <c r="IO467" s="10"/>
      <c r="IP467" s="10"/>
      <c r="IQ467" s="10"/>
      <c r="IR467" s="10"/>
      <c r="IS467" s="10"/>
      <c r="IT467" s="10"/>
      <c r="IU467" s="10"/>
      <c r="IV467" s="10"/>
      <c r="IW467" s="10"/>
    </row>
    <row r="468" spans="1:257" s="11" customFormat="1" ht="12" customHeight="1" x14ac:dyDescent="0.2">
      <c r="A468" s="7">
        <v>467</v>
      </c>
      <c r="B468" s="7" t="s">
        <v>45</v>
      </c>
      <c r="C468" s="7" t="s">
        <v>46</v>
      </c>
      <c r="D468" s="7" t="s">
        <v>218</v>
      </c>
      <c r="E468" s="20" t="s">
        <v>547</v>
      </c>
      <c r="F468" s="20" t="s">
        <v>29</v>
      </c>
      <c r="G468" s="25"/>
      <c r="H468" s="25"/>
      <c r="I468" s="25"/>
      <c r="J468" s="26">
        <v>25</v>
      </c>
      <c r="K468" s="26"/>
      <c r="L468" s="25"/>
      <c r="M468" s="21"/>
      <c r="N468" s="8"/>
      <c r="O468" s="8"/>
      <c r="P468" s="7" t="s">
        <v>23</v>
      </c>
      <c r="Q468" s="7" t="s">
        <v>218</v>
      </c>
      <c r="R468" s="7" t="s">
        <v>98</v>
      </c>
      <c r="S468" s="7" t="s">
        <v>27</v>
      </c>
      <c r="T468" s="9" t="s">
        <v>51</v>
      </c>
      <c r="U468" s="9" t="s">
        <v>219</v>
      </c>
      <c r="V468" s="7" t="s">
        <v>408</v>
      </c>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0"/>
      <c r="EX468" s="10"/>
      <c r="EY468" s="10"/>
      <c r="EZ468" s="10"/>
      <c r="FA468" s="10"/>
      <c r="FB468" s="10"/>
      <c r="FC468" s="10"/>
      <c r="FD468" s="10"/>
      <c r="FE468" s="10"/>
      <c r="FF468" s="10"/>
      <c r="FG468" s="10"/>
      <c r="FH468" s="10"/>
      <c r="FI468" s="10"/>
      <c r="FJ468" s="10"/>
      <c r="FK468" s="10"/>
      <c r="FL468" s="10"/>
      <c r="FM468" s="10"/>
      <c r="FN468" s="10"/>
      <c r="FO468" s="10"/>
      <c r="FP468" s="10"/>
      <c r="FQ468" s="10"/>
      <c r="FR468" s="10"/>
      <c r="FS468" s="10"/>
      <c r="FT468" s="10"/>
      <c r="FU468" s="10"/>
      <c r="FV468" s="10"/>
      <c r="FW468" s="10"/>
      <c r="FX468" s="10"/>
      <c r="FY468" s="10"/>
      <c r="FZ468" s="10"/>
      <c r="GA468" s="10"/>
      <c r="GB468" s="10"/>
      <c r="GC468" s="10"/>
      <c r="GD468" s="10"/>
      <c r="GE468" s="10"/>
      <c r="GF468" s="10"/>
      <c r="GG468" s="10"/>
      <c r="GH468" s="10"/>
      <c r="GI468" s="10"/>
      <c r="GJ468" s="10"/>
      <c r="GK468" s="10"/>
      <c r="GL468" s="10"/>
      <c r="GM468" s="10"/>
      <c r="GN468" s="10"/>
      <c r="GO468" s="10"/>
      <c r="GP468" s="10"/>
      <c r="GQ468" s="10"/>
      <c r="GR468" s="10"/>
      <c r="GS468" s="10"/>
      <c r="GT468" s="10"/>
      <c r="GU468" s="10"/>
      <c r="GV468" s="10"/>
      <c r="GW468" s="10"/>
      <c r="GX468" s="10"/>
      <c r="GY468" s="10"/>
      <c r="GZ468" s="10"/>
      <c r="HA468" s="10"/>
      <c r="HB468" s="10"/>
      <c r="HC468" s="10"/>
      <c r="HD468" s="10"/>
      <c r="HE468" s="10"/>
      <c r="HF468" s="10"/>
      <c r="HG468" s="10"/>
      <c r="HH468" s="10"/>
      <c r="HI468" s="10"/>
      <c r="HJ468" s="10"/>
      <c r="HK468" s="10"/>
      <c r="HL468" s="10"/>
      <c r="HM468" s="10"/>
      <c r="HN468" s="10"/>
      <c r="HO468" s="10"/>
      <c r="HP468" s="10"/>
      <c r="HQ468" s="10"/>
      <c r="HR468" s="10"/>
      <c r="HS468" s="10"/>
      <c r="HT468" s="10"/>
      <c r="HU468" s="10"/>
      <c r="HV468" s="10"/>
      <c r="HW468" s="10"/>
      <c r="HX468" s="10"/>
      <c r="HY468" s="10"/>
      <c r="HZ468" s="10"/>
      <c r="IA468" s="10"/>
      <c r="IB468" s="10"/>
      <c r="IC468" s="10"/>
      <c r="ID468" s="10"/>
      <c r="IE468" s="10"/>
      <c r="IF468" s="10"/>
      <c r="IG468" s="10"/>
      <c r="IH468" s="10"/>
      <c r="II468" s="10"/>
      <c r="IJ468" s="10"/>
      <c r="IK468" s="10"/>
      <c r="IL468" s="10"/>
      <c r="IM468" s="10"/>
      <c r="IN468" s="10"/>
      <c r="IO468" s="10"/>
      <c r="IP468" s="10"/>
      <c r="IQ468" s="10"/>
      <c r="IR468" s="10"/>
      <c r="IS468" s="10"/>
      <c r="IT468" s="10"/>
      <c r="IU468" s="10"/>
      <c r="IV468" s="10"/>
      <c r="IW468" s="10"/>
    </row>
    <row r="469" spans="1:257" s="11" customFormat="1" ht="12" customHeight="1" x14ac:dyDescent="0.2">
      <c r="A469" s="7">
        <v>468</v>
      </c>
      <c r="B469" s="7" t="s">
        <v>45</v>
      </c>
      <c r="C469" s="7" t="s">
        <v>46</v>
      </c>
      <c r="D469" s="7" t="s">
        <v>218</v>
      </c>
      <c r="E469" s="20" t="s">
        <v>760</v>
      </c>
      <c r="F469" s="20" t="s">
        <v>29</v>
      </c>
      <c r="G469" s="25"/>
      <c r="H469" s="25"/>
      <c r="I469" s="25"/>
      <c r="J469" s="26">
        <v>35</v>
      </c>
      <c r="K469" s="26"/>
      <c r="L469" s="25"/>
      <c r="M469" s="21"/>
      <c r="N469" s="8"/>
      <c r="O469" s="8"/>
      <c r="P469" s="7" t="s">
        <v>23</v>
      </c>
      <c r="Q469" s="7" t="s">
        <v>218</v>
      </c>
      <c r="R469" s="7" t="s">
        <v>239</v>
      </c>
      <c r="S469" s="7" t="s">
        <v>27</v>
      </c>
      <c r="T469" s="9" t="s">
        <v>51</v>
      </c>
      <c r="U469" s="9" t="s">
        <v>219</v>
      </c>
      <c r="V469" s="7" t="s">
        <v>408</v>
      </c>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0"/>
      <c r="EX469" s="10"/>
      <c r="EY469" s="10"/>
      <c r="EZ469" s="10"/>
      <c r="FA469" s="10"/>
      <c r="FB469" s="10"/>
      <c r="FC469" s="10"/>
      <c r="FD469" s="10"/>
      <c r="FE469" s="10"/>
      <c r="FF469" s="10"/>
      <c r="FG469" s="10"/>
      <c r="FH469" s="10"/>
      <c r="FI469" s="10"/>
      <c r="FJ469" s="10"/>
      <c r="FK469" s="10"/>
      <c r="FL469" s="10"/>
      <c r="FM469" s="10"/>
      <c r="FN469" s="10"/>
      <c r="FO469" s="10"/>
      <c r="FP469" s="10"/>
      <c r="FQ469" s="10"/>
      <c r="FR469" s="10"/>
      <c r="FS469" s="10"/>
      <c r="FT469" s="10"/>
      <c r="FU469" s="10"/>
      <c r="FV469" s="10"/>
      <c r="FW469" s="10"/>
      <c r="FX469" s="10"/>
      <c r="FY469" s="10"/>
      <c r="FZ469" s="10"/>
      <c r="GA469" s="10"/>
      <c r="GB469" s="10"/>
      <c r="GC469" s="10"/>
      <c r="GD469" s="10"/>
      <c r="GE469" s="10"/>
      <c r="GF469" s="10"/>
      <c r="GG469" s="10"/>
      <c r="GH469" s="10"/>
      <c r="GI469" s="10"/>
      <c r="GJ469" s="10"/>
      <c r="GK469" s="10"/>
      <c r="GL469" s="10"/>
      <c r="GM469" s="10"/>
      <c r="GN469" s="10"/>
      <c r="GO469" s="10"/>
      <c r="GP469" s="10"/>
      <c r="GQ469" s="10"/>
      <c r="GR469" s="10"/>
      <c r="GS469" s="10"/>
      <c r="GT469" s="10"/>
      <c r="GU469" s="10"/>
      <c r="GV469" s="10"/>
      <c r="GW469" s="10"/>
      <c r="GX469" s="10"/>
      <c r="GY469" s="10"/>
      <c r="GZ469" s="10"/>
      <c r="HA469" s="10"/>
      <c r="HB469" s="10"/>
      <c r="HC469" s="10"/>
      <c r="HD469" s="10"/>
      <c r="HE469" s="10"/>
      <c r="HF469" s="10"/>
      <c r="HG469" s="10"/>
      <c r="HH469" s="10"/>
      <c r="HI469" s="10"/>
      <c r="HJ469" s="10"/>
      <c r="HK469" s="10"/>
      <c r="HL469" s="10"/>
      <c r="HM469" s="10"/>
      <c r="HN469" s="10"/>
      <c r="HO469" s="10"/>
      <c r="HP469" s="10"/>
      <c r="HQ469" s="10"/>
      <c r="HR469" s="10"/>
      <c r="HS469" s="10"/>
      <c r="HT469" s="10"/>
      <c r="HU469" s="10"/>
      <c r="HV469" s="10"/>
      <c r="HW469" s="10"/>
      <c r="HX469" s="10"/>
      <c r="HY469" s="10"/>
      <c r="HZ469" s="10"/>
      <c r="IA469" s="10"/>
      <c r="IB469" s="10"/>
      <c r="IC469" s="10"/>
      <c r="ID469" s="10"/>
      <c r="IE469" s="10"/>
      <c r="IF469" s="10"/>
      <c r="IG469" s="10"/>
      <c r="IH469" s="10"/>
      <c r="II469" s="10"/>
      <c r="IJ469" s="10"/>
      <c r="IK469" s="10"/>
      <c r="IL469" s="10"/>
      <c r="IM469" s="10"/>
      <c r="IN469" s="10"/>
      <c r="IO469" s="10"/>
      <c r="IP469" s="10"/>
      <c r="IQ469" s="10"/>
      <c r="IR469" s="10"/>
      <c r="IS469" s="10"/>
      <c r="IT469" s="10"/>
      <c r="IU469" s="10"/>
      <c r="IV469" s="10"/>
      <c r="IW469" s="10"/>
    </row>
    <row r="470" spans="1:257" s="11" customFormat="1" ht="12" customHeight="1" x14ac:dyDescent="0.2">
      <c r="A470" s="7">
        <v>469</v>
      </c>
      <c r="B470" s="7" t="s">
        <v>45</v>
      </c>
      <c r="C470" s="7" t="s">
        <v>46</v>
      </c>
      <c r="D470" s="7" t="s">
        <v>218</v>
      </c>
      <c r="E470" s="20" t="s">
        <v>550</v>
      </c>
      <c r="F470" s="20" t="s">
        <v>29</v>
      </c>
      <c r="G470" s="25"/>
      <c r="H470" s="25"/>
      <c r="I470" s="25"/>
      <c r="J470" s="26">
        <v>20</v>
      </c>
      <c r="K470" s="26"/>
      <c r="L470" s="25"/>
      <c r="M470" s="21"/>
      <c r="N470" s="8"/>
      <c r="O470" s="8"/>
      <c r="P470" s="7" t="s">
        <v>23</v>
      </c>
      <c r="Q470" s="7" t="s">
        <v>218</v>
      </c>
      <c r="R470" s="7" t="s">
        <v>49</v>
      </c>
      <c r="S470" s="7" t="s">
        <v>27</v>
      </c>
      <c r="T470" s="9" t="s">
        <v>51</v>
      </c>
      <c r="U470" s="9" t="s">
        <v>219</v>
      </c>
      <c r="V470" s="7" t="s">
        <v>408</v>
      </c>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0"/>
      <c r="EX470" s="10"/>
      <c r="EY470" s="10"/>
      <c r="EZ470" s="10"/>
      <c r="FA470" s="10"/>
      <c r="FB470" s="10"/>
      <c r="FC470" s="10"/>
      <c r="FD470" s="10"/>
      <c r="FE470" s="10"/>
      <c r="FF470" s="10"/>
      <c r="FG470" s="10"/>
      <c r="FH470" s="10"/>
      <c r="FI470" s="10"/>
      <c r="FJ470" s="10"/>
      <c r="FK470" s="10"/>
      <c r="FL470" s="10"/>
      <c r="FM470" s="10"/>
      <c r="FN470" s="10"/>
      <c r="FO470" s="10"/>
      <c r="FP470" s="10"/>
      <c r="FQ470" s="10"/>
      <c r="FR470" s="10"/>
      <c r="FS470" s="10"/>
      <c r="FT470" s="10"/>
      <c r="FU470" s="10"/>
      <c r="FV470" s="10"/>
      <c r="FW470" s="10"/>
      <c r="FX470" s="10"/>
      <c r="FY470" s="10"/>
      <c r="FZ470" s="10"/>
      <c r="GA470" s="10"/>
      <c r="GB470" s="10"/>
      <c r="GC470" s="10"/>
      <c r="GD470" s="10"/>
      <c r="GE470" s="10"/>
      <c r="GF470" s="10"/>
      <c r="GG470" s="10"/>
      <c r="GH470" s="10"/>
      <c r="GI470" s="10"/>
      <c r="GJ470" s="10"/>
      <c r="GK470" s="10"/>
      <c r="GL470" s="10"/>
      <c r="GM470" s="10"/>
      <c r="GN470" s="10"/>
      <c r="GO470" s="10"/>
      <c r="GP470" s="10"/>
      <c r="GQ470" s="10"/>
      <c r="GR470" s="10"/>
      <c r="GS470" s="10"/>
      <c r="GT470" s="10"/>
      <c r="GU470" s="10"/>
      <c r="GV470" s="10"/>
      <c r="GW470" s="10"/>
      <c r="GX470" s="10"/>
      <c r="GY470" s="10"/>
      <c r="GZ470" s="10"/>
      <c r="HA470" s="10"/>
      <c r="HB470" s="10"/>
      <c r="HC470" s="10"/>
      <c r="HD470" s="10"/>
      <c r="HE470" s="10"/>
      <c r="HF470" s="10"/>
      <c r="HG470" s="10"/>
      <c r="HH470" s="10"/>
      <c r="HI470" s="10"/>
      <c r="HJ470" s="10"/>
      <c r="HK470" s="10"/>
      <c r="HL470" s="10"/>
      <c r="HM470" s="10"/>
      <c r="HN470" s="10"/>
      <c r="HO470" s="10"/>
      <c r="HP470" s="10"/>
      <c r="HQ470" s="10"/>
      <c r="HR470" s="10"/>
      <c r="HS470" s="10"/>
      <c r="HT470" s="10"/>
      <c r="HU470" s="10"/>
      <c r="HV470" s="10"/>
      <c r="HW470" s="10"/>
      <c r="HX470" s="10"/>
      <c r="HY470" s="10"/>
      <c r="HZ470" s="10"/>
      <c r="IA470" s="10"/>
      <c r="IB470" s="10"/>
      <c r="IC470" s="10"/>
      <c r="ID470" s="10"/>
      <c r="IE470" s="10"/>
      <c r="IF470" s="10"/>
      <c r="IG470" s="10"/>
      <c r="IH470" s="10"/>
      <c r="II470" s="10"/>
      <c r="IJ470" s="10"/>
      <c r="IK470" s="10"/>
      <c r="IL470" s="10"/>
      <c r="IM470" s="10"/>
      <c r="IN470" s="10"/>
      <c r="IO470" s="10"/>
      <c r="IP470" s="10"/>
      <c r="IQ470" s="10"/>
      <c r="IR470" s="10"/>
      <c r="IS470" s="10"/>
      <c r="IT470" s="10"/>
      <c r="IU470" s="10"/>
      <c r="IV470" s="10"/>
      <c r="IW470" s="10"/>
    </row>
    <row r="471" spans="1:257" s="11" customFormat="1" ht="12" customHeight="1" x14ac:dyDescent="0.2">
      <c r="A471" s="7">
        <v>470</v>
      </c>
      <c r="B471" s="7" t="s">
        <v>45</v>
      </c>
      <c r="C471" s="7" t="s">
        <v>46</v>
      </c>
      <c r="D471" s="7" t="s">
        <v>218</v>
      </c>
      <c r="E471" s="20" t="s">
        <v>260</v>
      </c>
      <c r="F471" s="20" t="s">
        <v>29</v>
      </c>
      <c r="G471" s="25"/>
      <c r="H471" s="25"/>
      <c r="I471" s="25"/>
      <c r="J471" s="26">
        <v>20</v>
      </c>
      <c r="K471" s="26"/>
      <c r="L471" s="25"/>
      <c r="M471" s="21"/>
      <c r="N471" s="8"/>
      <c r="O471" s="8"/>
      <c r="P471" s="7" t="s">
        <v>23</v>
      </c>
      <c r="Q471" s="7" t="s">
        <v>218</v>
      </c>
      <c r="R471" s="7" t="s">
        <v>125</v>
      </c>
      <c r="S471" s="7" t="s">
        <v>27</v>
      </c>
      <c r="T471" s="9" t="s">
        <v>51</v>
      </c>
      <c r="U471" s="9" t="s">
        <v>219</v>
      </c>
      <c r="V471" s="7" t="s">
        <v>408</v>
      </c>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0"/>
      <c r="EX471" s="10"/>
      <c r="EY471" s="10"/>
      <c r="EZ471" s="10"/>
      <c r="FA471" s="10"/>
      <c r="FB471" s="10"/>
      <c r="FC471" s="10"/>
      <c r="FD471" s="10"/>
      <c r="FE471" s="10"/>
      <c r="FF471" s="10"/>
      <c r="FG471" s="10"/>
      <c r="FH471" s="10"/>
      <c r="FI471" s="10"/>
      <c r="FJ471" s="10"/>
      <c r="FK471" s="10"/>
      <c r="FL471" s="10"/>
      <c r="FM471" s="10"/>
      <c r="FN471" s="10"/>
      <c r="FO471" s="10"/>
      <c r="FP471" s="10"/>
      <c r="FQ471" s="10"/>
      <c r="FR471" s="10"/>
      <c r="FS471" s="10"/>
      <c r="FT471" s="10"/>
      <c r="FU471" s="10"/>
      <c r="FV471" s="10"/>
      <c r="FW471" s="10"/>
      <c r="FX471" s="10"/>
      <c r="FY471" s="10"/>
      <c r="FZ471" s="10"/>
      <c r="GA471" s="10"/>
      <c r="GB471" s="10"/>
      <c r="GC471" s="10"/>
      <c r="GD471" s="10"/>
      <c r="GE471" s="10"/>
      <c r="GF471" s="10"/>
      <c r="GG471" s="10"/>
      <c r="GH471" s="10"/>
      <c r="GI471" s="10"/>
      <c r="GJ471" s="10"/>
      <c r="GK471" s="10"/>
      <c r="GL471" s="10"/>
      <c r="GM471" s="10"/>
      <c r="GN471" s="10"/>
      <c r="GO471" s="10"/>
      <c r="GP471" s="10"/>
      <c r="GQ471" s="10"/>
      <c r="GR471" s="10"/>
      <c r="GS471" s="10"/>
      <c r="GT471" s="10"/>
      <c r="GU471" s="10"/>
      <c r="GV471" s="10"/>
      <c r="GW471" s="10"/>
      <c r="GX471" s="10"/>
      <c r="GY471" s="10"/>
      <c r="GZ471" s="10"/>
      <c r="HA471" s="10"/>
      <c r="HB471" s="10"/>
      <c r="HC471" s="10"/>
      <c r="HD471" s="10"/>
      <c r="HE471" s="10"/>
      <c r="HF471" s="10"/>
      <c r="HG471" s="10"/>
      <c r="HH471" s="10"/>
      <c r="HI471" s="10"/>
      <c r="HJ471" s="10"/>
      <c r="HK471" s="10"/>
      <c r="HL471" s="10"/>
      <c r="HM471" s="10"/>
      <c r="HN471" s="10"/>
      <c r="HO471" s="10"/>
      <c r="HP471" s="10"/>
      <c r="HQ471" s="10"/>
      <c r="HR471" s="10"/>
      <c r="HS471" s="10"/>
      <c r="HT471" s="10"/>
      <c r="HU471" s="10"/>
      <c r="HV471" s="10"/>
      <c r="HW471" s="10"/>
      <c r="HX471" s="10"/>
      <c r="HY471" s="10"/>
      <c r="HZ471" s="10"/>
      <c r="IA471" s="10"/>
      <c r="IB471" s="10"/>
      <c r="IC471" s="10"/>
      <c r="ID471" s="10"/>
      <c r="IE471" s="10"/>
      <c r="IF471" s="10"/>
      <c r="IG471" s="10"/>
      <c r="IH471" s="10"/>
      <c r="II471" s="10"/>
      <c r="IJ471" s="10"/>
      <c r="IK471" s="10"/>
      <c r="IL471" s="10"/>
      <c r="IM471" s="10"/>
      <c r="IN471" s="10"/>
      <c r="IO471" s="10"/>
      <c r="IP471" s="10"/>
      <c r="IQ471" s="10"/>
      <c r="IR471" s="10"/>
      <c r="IS471" s="10"/>
      <c r="IT471" s="10"/>
      <c r="IU471" s="10"/>
      <c r="IV471" s="10"/>
      <c r="IW471" s="10"/>
    </row>
    <row r="472" spans="1:257" s="11" customFormat="1" ht="12" customHeight="1" x14ac:dyDescent="0.2">
      <c r="A472" s="7">
        <v>471</v>
      </c>
      <c r="B472" s="7" t="s">
        <v>45</v>
      </c>
      <c r="C472" s="7" t="s">
        <v>46</v>
      </c>
      <c r="D472" s="7" t="s">
        <v>218</v>
      </c>
      <c r="E472" s="20" t="s">
        <v>583</v>
      </c>
      <c r="F472" s="20" t="s">
        <v>29</v>
      </c>
      <c r="G472" s="25"/>
      <c r="H472" s="25"/>
      <c r="I472" s="25"/>
      <c r="J472" s="26">
        <v>1.75</v>
      </c>
      <c r="K472" s="26"/>
      <c r="L472" s="25"/>
      <c r="M472" s="21"/>
      <c r="N472" s="8"/>
      <c r="O472" s="8"/>
      <c r="P472" s="7" t="s">
        <v>80</v>
      </c>
      <c r="Q472" s="7" t="s">
        <v>218</v>
      </c>
      <c r="R472" s="7" t="s">
        <v>98</v>
      </c>
      <c r="S472" s="7" t="s">
        <v>27</v>
      </c>
      <c r="T472" s="9" t="s">
        <v>51</v>
      </c>
      <c r="U472" s="9" t="s">
        <v>219</v>
      </c>
      <c r="V472" s="7" t="s">
        <v>408</v>
      </c>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0"/>
      <c r="EX472" s="10"/>
      <c r="EY472" s="10"/>
      <c r="EZ472" s="10"/>
      <c r="FA472" s="10"/>
      <c r="FB472" s="10"/>
      <c r="FC472" s="10"/>
      <c r="FD472" s="10"/>
      <c r="FE472" s="10"/>
      <c r="FF472" s="10"/>
      <c r="FG472" s="10"/>
      <c r="FH472" s="10"/>
      <c r="FI472" s="10"/>
      <c r="FJ472" s="10"/>
      <c r="FK472" s="10"/>
      <c r="FL472" s="10"/>
      <c r="FM472" s="10"/>
      <c r="FN472" s="10"/>
      <c r="FO472" s="10"/>
      <c r="FP472" s="10"/>
      <c r="FQ472" s="10"/>
      <c r="FR472" s="10"/>
      <c r="FS472" s="10"/>
      <c r="FT472" s="10"/>
      <c r="FU472" s="10"/>
      <c r="FV472" s="10"/>
      <c r="FW472" s="10"/>
      <c r="FX472" s="10"/>
      <c r="FY472" s="10"/>
      <c r="FZ472" s="10"/>
      <c r="GA472" s="10"/>
      <c r="GB472" s="10"/>
      <c r="GC472" s="10"/>
      <c r="GD472" s="10"/>
      <c r="GE472" s="10"/>
      <c r="GF472" s="10"/>
      <c r="GG472" s="10"/>
      <c r="GH472" s="10"/>
      <c r="GI472" s="10"/>
      <c r="GJ472" s="10"/>
      <c r="GK472" s="10"/>
      <c r="GL472" s="10"/>
      <c r="GM472" s="10"/>
      <c r="GN472" s="10"/>
      <c r="GO472" s="10"/>
      <c r="GP472" s="10"/>
      <c r="GQ472" s="10"/>
      <c r="GR472" s="10"/>
      <c r="GS472" s="10"/>
      <c r="GT472" s="10"/>
      <c r="GU472" s="10"/>
      <c r="GV472" s="10"/>
      <c r="GW472" s="10"/>
      <c r="GX472" s="10"/>
      <c r="GY472" s="10"/>
      <c r="GZ472" s="10"/>
      <c r="HA472" s="10"/>
      <c r="HB472" s="10"/>
      <c r="HC472" s="10"/>
      <c r="HD472" s="10"/>
      <c r="HE472" s="10"/>
      <c r="HF472" s="10"/>
      <c r="HG472" s="10"/>
      <c r="HH472" s="10"/>
      <c r="HI472" s="10"/>
      <c r="HJ472" s="10"/>
      <c r="HK472" s="10"/>
      <c r="HL472" s="10"/>
      <c r="HM472" s="10"/>
      <c r="HN472" s="10"/>
      <c r="HO472" s="10"/>
      <c r="HP472" s="10"/>
      <c r="HQ472" s="10"/>
      <c r="HR472" s="10"/>
      <c r="HS472" s="10"/>
      <c r="HT472" s="10"/>
      <c r="HU472" s="10"/>
      <c r="HV472" s="10"/>
      <c r="HW472" s="10"/>
      <c r="HX472" s="10"/>
      <c r="HY472" s="10"/>
      <c r="HZ472" s="10"/>
      <c r="IA472" s="10"/>
      <c r="IB472" s="10"/>
      <c r="IC472" s="10"/>
      <c r="ID472" s="10"/>
      <c r="IE472" s="10"/>
      <c r="IF472" s="10"/>
      <c r="IG472" s="10"/>
      <c r="IH472" s="10"/>
      <c r="II472" s="10"/>
      <c r="IJ472" s="10"/>
      <c r="IK472" s="10"/>
      <c r="IL472" s="10"/>
      <c r="IM472" s="10"/>
      <c r="IN472" s="10"/>
      <c r="IO472" s="10"/>
      <c r="IP472" s="10"/>
      <c r="IQ472" s="10"/>
      <c r="IR472" s="10"/>
      <c r="IS472" s="10"/>
      <c r="IT472" s="10"/>
      <c r="IU472" s="10"/>
      <c r="IV472" s="10"/>
      <c r="IW472" s="10"/>
    </row>
    <row r="473" spans="1:257" s="11" customFormat="1" ht="12" customHeight="1" x14ac:dyDescent="0.2">
      <c r="A473" s="7">
        <v>472</v>
      </c>
      <c r="B473" s="7" t="s">
        <v>45</v>
      </c>
      <c r="C473" s="7" t="s">
        <v>46</v>
      </c>
      <c r="D473" s="7" t="s">
        <v>218</v>
      </c>
      <c r="E473" s="7" t="s">
        <v>761</v>
      </c>
      <c r="F473" s="20" t="s">
        <v>29</v>
      </c>
      <c r="G473" s="25">
        <v>2.8436155726361267E-2</v>
      </c>
      <c r="H473" s="25">
        <v>5.7680926405216493E-2</v>
      </c>
      <c r="I473" s="25">
        <v>1.3191032749750495</v>
      </c>
      <c r="J473" s="26"/>
      <c r="K473" s="26"/>
      <c r="L473" s="25"/>
      <c r="M473" s="21"/>
      <c r="N473" s="8"/>
      <c r="O473" s="8"/>
      <c r="P473" s="7" t="s">
        <v>86</v>
      </c>
      <c r="Q473" s="7" t="s">
        <v>218</v>
      </c>
      <c r="R473" s="7" t="s">
        <v>125</v>
      </c>
      <c r="S473" s="7" t="s">
        <v>1050</v>
      </c>
      <c r="T473" s="9" t="s">
        <v>51</v>
      </c>
      <c r="U473" s="9" t="s">
        <v>219</v>
      </c>
      <c r="V473" s="7" t="s">
        <v>408</v>
      </c>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0"/>
      <c r="EU473" s="10"/>
      <c r="EV473" s="10"/>
      <c r="EW473" s="10"/>
      <c r="EX473" s="10"/>
      <c r="EY473" s="10"/>
      <c r="EZ473" s="10"/>
      <c r="FA473" s="10"/>
      <c r="FB473" s="10"/>
      <c r="FC473" s="10"/>
      <c r="FD473" s="10"/>
      <c r="FE473" s="10"/>
      <c r="FF473" s="10"/>
      <c r="FG473" s="10"/>
      <c r="FH473" s="10"/>
      <c r="FI473" s="10"/>
      <c r="FJ473" s="10"/>
      <c r="FK473" s="10"/>
      <c r="FL473" s="10"/>
      <c r="FM473" s="10"/>
      <c r="FN473" s="10"/>
      <c r="FO473" s="10"/>
      <c r="FP473" s="10"/>
      <c r="FQ473" s="10"/>
      <c r="FR473" s="10"/>
      <c r="FS473" s="10"/>
      <c r="FT473" s="10"/>
      <c r="FU473" s="10"/>
      <c r="FV473" s="10"/>
      <c r="FW473" s="10"/>
      <c r="FX473" s="10"/>
      <c r="FY473" s="10"/>
      <c r="FZ473" s="10"/>
      <c r="GA473" s="10"/>
      <c r="GB473" s="10"/>
      <c r="GC473" s="10"/>
      <c r="GD473" s="10"/>
      <c r="GE473" s="10"/>
      <c r="GF473" s="10"/>
      <c r="GG473" s="10"/>
      <c r="GH473" s="10"/>
      <c r="GI473" s="10"/>
      <c r="GJ473" s="10"/>
      <c r="GK473" s="10"/>
      <c r="GL473" s="10"/>
      <c r="GM473" s="10"/>
      <c r="GN473" s="10"/>
      <c r="GO473" s="10"/>
      <c r="GP473" s="10"/>
      <c r="GQ473" s="10"/>
      <c r="GR473" s="10"/>
      <c r="GS473" s="10"/>
      <c r="GT473" s="10"/>
      <c r="GU473" s="10"/>
      <c r="GV473" s="10"/>
      <c r="GW473" s="10"/>
      <c r="GX473" s="10"/>
      <c r="GY473" s="10"/>
      <c r="GZ473" s="10"/>
      <c r="HA473" s="10"/>
      <c r="HB473" s="10"/>
      <c r="HC473" s="10"/>
      <c r="HD473" s="10"/>
      <c r="HE473" s="10"/>
      <c r="HF473" s="10"/>
      <c r="HG473" s="10"/>
      <c r="HH473" s="10"/>
      <c r="HI473" s="10"/>
      <c r="HJ473" s="10"/>
      <c r="HK473" s="10"/>
      <c r="HL473" s="10"/>
      <c r="HM473" s="10"/>
      <c r="HN473" s="10"/>
      <c r="HO473" s="10"/>
      <c r="HP473" s="10"/>
      <c r="HQ473" s="10"/>
      <c r="HR473" s="10"/>
      <c r="HS473" s="10"/>
      <c r="HT473" s="10"/>
      <c r="HU473" s="10"/>
      <c r="HV473" s="10"/>
      <c r="HW473" s="10"/>
      <c r="HX473" s="10"/>
      <c r="HY473" s="10"/>
      <c r="HZ473" s="10"/>
      <c r="IA473" s="10"/>
      <c r="IB473" s="10"/>
      <c r="IC473" s="10"/>
      <c r="ID473" s="10"/>
      <c r="IE473" s="10"/>
      <c r="IF473" s="10"/>
      <c r="IG473" s="10"/>
      <c r="IH473" s="10"/>
      <c r="II473" s="10"/>
      <c r="IJ473" s="10"/>
      <c r="IK473" s="10"/>
      <c r="IL473" s="10"/>
      <c r="IM473" s="10"/>
      <c r="IN473" s="10"/>
      <c r="IO473" s="10"/>
      <c r="IP473" s="10"/>
      <c r="IQ473" s="10"/>
      <c r="IR473" s="10"/>
      <c r="IS473" s="10"/>
      <c r="IT473" s="10"/>
      <c r="IU473" s="10"/>
      <c r="IV473" s="10"/>
      <c r="IW473" s="10"/>
    </row>
    <row r="474" spans="1:257" s="11" customFormat="1" ht="12" customHeight="1" x14ac:dyDescent="0.2">
      <c r="A474" s="7">
        <v>473</v>
      </c>
      <c r="B474" s="7" t="s">
        <v>45</v>
      </c>
      <c r="C474" s="7" t="s">
        <v>46</v>
      </c>
      <c r="D474" s="7" t="s">
        <v>218</v>
      </c>
      <c r="E474" s="7" t="s">
        <v>762</v>
      </c>
      <c r="F474" s="20" t="s">
        <v>29</v>
      </c>
      <c r="G474" s="25"/>
      <c r="H474" s="25"/>
      <c r="I474" s="25"/>
      <c r="J474" s="26">
        <v>20</v>
      </c>
      <c r="K474" s="26"/>
      <c r="L474" s="25"/>
      <c r="M474" s="21"/>
      <c r="N474" s="8"/>
      <c r="O474" s="8"/>
      <c r="P474" s="7" t="s">
        <v>86</v>
      </c>
      <c r="Q474" s="7" t="s">
        <v>218</v>
      </c>
      <c r="R474" s="7" t="s">
        <v>125</v>
      </c>
      <c r="S474" s="7" t="s">
        <v>1050</v>
      </c>
      <c r="T474" s="9" t="s">
        <v>51</v>
      </c>
      <c r="U474" s="9" t="s">
        <v>219</v>
      </c>
      <c r="V474" s="7" t="s">
        <v>408</v>
      </c>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c r="ED474" s="10"/>
      <c r="EE474" s="10"/>
      <c r="EF474" s="10"/>
      <c r="EG474" s="10"/>
      <c r="EH474" s="10"/>
      <c r="EI474" s="10"/>
      <c r="EJ474" s="10"/>
      <c r="EK474" s="10"/>
      <c r="EL474" s="10"/>
      <c r="EM474" s="10"/>
      <c r="EN474" s="10"/>
      <c r="EO474" s="10"/>
      <c r="EP474" s="10"/>
      <c r="EQ474" s="10"/>
      <c r="ER474" s="10"/>
      <c r="ES474" s="10"/>
      <c r="ET474" s="10"/>
      <c r="EU474" s="10"/>
      <c r="EV474" s="10"/>
      <c r="EW474" s="10"/>
      <c r="EX474" s="10"/>
      <c r="EY474" s="10"/>
      <c r="EZ474" s="10"/>
      <c r="FA474" s="10"/>
      <c r="FB474" s="10"/>
      <c r="FC474" s="10"/>
      <c r="FD474" s="10"/>
      <c r="FE474" s="10"/>
      <c r="FF474" s="10"/>
      <c r="FG474" s="10"/>
      <c r="FH474" s="10"/>
      <c r="FI474" s="10"/>
      <c r="FJ474" s="10"/>
      <c r="FK474" s="10"/>
      <c r="FL474" s="10"/>
      <c r="FM474" s="10"/>
      <c r="FN474" s="10"/>
      <c r="FO474" s="10"/>
      <c r="FP474" s="10"/>
      <c r="FQ474" s="10"/>
      <c r="FR474" s="10"/>
      <c r="FS474" s="10"/>
      <c r="FT474" s="10"/>
      <c r="FU474" s="10"/>
      <c r="FV474" s="10"/>
      <c r="FW474" s="10"/>
      <c r="FX474" s="10"/>
      <c r="FY474" s="10"/>
      <c r="FZ474" s="10"/>
      <c r="GA474" s="10"/>
      <c r="GB474" s="10"/>
      <c r="GC474" s="10"/>
      <c r="GD474" s="10"/>
      <c r="GE474" s="10"/>
      <c r="GF474" s="10"/>
      <c r="GG474" s="10"/>
      <c r="GH474" s="10"/>
      <c r="GI474" s="10"/>
      <c r="GJ474" s="10"/>
      <c r="GK474" s="10"/>
      <c r="GL474" s="10"/>
      <c r="GM474" s="10"/>
      <c r="GN474" s="10"/>
      <c r="GO474" s="10"/>
      <c r="GP474" s="10"/>
      <c r="GQ474" s="10"/>
      <c r="GR474" s="10"/>
      <c r="GS474" s="10"/>
      <c r="GT474" s="10"/>
      <c r="GU474" s="10"/>
      <c r="GV474" s="10"/>
      <c r="GW474" s="10"/>
      <c r="GX474" s="10"/>
      <c r="GY474" s="10"/>
      <c r="GZ474" s="10"/>
      <c r="HA474" s="10"/>
      <c r="HB474" s="10"/>
      <c r="HC474" s="10"/>
      <c r="HD474" s="10"/>
      <c r="HE474" s="10"/>
      <c r="HF474" s="10"/>
      <c r="HG474" s="10"/>
      <c r="HH474" s="10"/>
      <c r="HI474" s="10"/>
      <c r="HJ474" s="10"/>
      <c r="HK474" s="10"/>
      <c r="HL474" s="10"/>
      <c r="HM474" s="10"/>
      <c r="HN474" s="10"/>
      <c r="HO474" s="10"/>
      <c r="HP474" s="10"/>
      <c r="HQ474" s="10"/>
      <c r="HR474" s="10"/>
      <c r="HS474" s="10"/>
      <c r="HT474" s="10"/>
      <c r="HU474" s="10"/>
      <c r="HV474" s="10"/>
      <c r="HW474" s="10"/>
      <c r="HX474" s="10"/>
      <c r="HY474" s="10"/>
      <c r="HZ474" s="10"/>
      <c r="IA474" s="10"/>
      <c r="IB474" s="10"/>
      <c r="IC474" s="10"/>
      <c r="ID474" s="10"/>
      <c r="IE474" s="10"/>
      <c r="IF474" s="10"/>
      <c r="IG474" s="10"/>
      <c r="IH474" s="10"/>
      <c r="II474" s="10"/>
      <c r="IJ474" s="10"/>
      <c r="IK474" s="10"/>
      <c r="IL474" s="10"/>
      <c r="IM474" s="10"/>
      <c r="IN474" s="10"/>
      <c r="IO474" s="10"/>
      <c r="IP474" s="10"/>
      <c r="IQ474" s="10"/>
      <c r="IR474" s="10"/>
      <c r="IS474" s="10"/>
      <c r="IT474" s="10"/>
      <c r="IU474" s="10"/>
      <c r="IV474" s="10"/>
      <c r="IW474" s="10"/>
    </row>
    <row r="475" spans="1:257" s="11" customFormat="1" ht="12" customHeight="1" x14ac:dyDescent="0.2">
      <c r="A475" s="7">
        <v>474</v>
      </c>
      <c r="B475" s="7" t="s">
        <v>53</v>
      </c>
      <c r="C475" s="7" t="s">
        <v>54</v>
      </c>
      <c r="D475" s="7" t="s">
        <v>218</v>
      </c>
      <c r="E475" s="20" t="s">
        <v>779</v>
      </c>
      <c r="F475" s="20" t="s">
        <v>22</v>
      </c>
      <c r="G475" s="25"/>
      <c r="H475" s="25"/>
      <c r="I475" s="25"/>
      <c r="J475" s="26"/>
      <c r="K475" s="26"/>
      <c r="L475" s="25"/>
      <c r="M475" s="21"/>
      <c r="N475" s="8"/>
      <c r="O475" s="8"/>
      <c r="P475" s="7" t="s">
        <v>23</v>
      </c>
      <c r="Q475" s="7" t="s">
        <v>218</v>
      </c>
      <c r="R475" s="7" t="s">
        <v>24</v>
      </c>
      <c r="S475" s="7" t="s">
        <v>417</v>
      </c>
      <c r="T475" s="9" t="s">
        <v>55</v>
      </c>
      <c r="U475" s="9" t="s">
        <v>56</v>
      </c>
      <c r="V475" s="7" t="s">
        <v>953</v>
      </c>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0"/>
      <c r="EX475" s="10"/>
      <c r="EY475" s="10"/>
      <c r="EZ475" s="10"/>
      <c r="FA475" s="10"/>
      <c r="FB475" s="10"/>
      <c r="FC475" s="10"/>
      <c r="FD475" s="10"/>
      <c r="FE475" s="10"/>
      <c r="FF475" s="10"/>
      <c r="FG475" s="10"/>
      <c r="FH475" s="10"/>
      <c r="FI475" s="10"/>
      <c r="FJ475" s="10"/>
      <c r="FK475" s="10"/>
      <c r="FL475" s="10"/>
      <c r="FM475" s="10"/>
      <c r="FN475" s="10"/>
      <c r="FO475" s="10"/>
      <c r="FP475" s="10"/>
      <c r="FQ475" s="10"/>
      <c r="FR475" s="10"/>
      <c r="FS475" s="10"/>
      <c r="FT475" s="10"/>
      <c r="FU475" s="10"/>
      <c r="FV475" s="10"/>
      <c r="FW475" s="10"/>
      <c r="FX475" s="10"/>
      <c r="FY475" s="10"/>
      <c r="FZ475" s="10"/>
      <c r="GA475" s="10"/>
      <c r="GB475" s="10"/>
      <c r="GC475" s="10"/>
      <c r="GD475" s="10"/>
      <c r="GE475" s="10"/>
      <c r="GF475" s="10"/>
      <c r="GG475" s="10"/>
      <c r="GH475" s="10"/>
      <c r="GI475" s="10"/>
      <c r="GJ475" s="10"/>
      <c r="GK475" s="10"/>
      <c r="GL475" s="10"/>
      <c r="GM475" s="10"/>
      <c r="GN475" s="10"/>
      <c r="GO475" s="10"/>
      <c r="GP475" s="10"/>
      <c r="GQ475" s="10"/>
      <c r="GR475" s="10"/>
      <c r="GS475" s="10"/>
      <c r="GT475" s="10"/>
      <c r="GU475" s="10"/>
      <c r="GV475" s="10"/>
      <c r="GW475" s="10"/>
      <c r="GX475" s="10"/>
      <c r="GY475" s="10"/>
      <c r="GZ475" s="10"/>
      <c r="HA475" s="10"/>
      <c r="HB475" s="10"/>
      <c r="HC475" s="10"/>
      <c r="HD475" s="10"/>
      <c r="HE475" s="10"/>
      <c r="HF475" s="10"/>
      <c r="HG475" s="10"/>
      <c r="HH475" s="10"/>
      <c r="HI475" s="10"/>
      <c r="HJ475" s="10"/>
      <c r="HK475" s="10"/>
      <c r="HL475" s="10"/>
      <c r="HM475" s="10"/>
      <c r="HN475" s="10"/>
      <c r="HO475" s="10"/>
      <c r="HP475" s="10"/>
      <c r="HQ475" s="10"/>
      <c r="HR475" s="10"/>
      <c r="HS475" s="10"/>
      <c r="HT475" s="10"/>
      <c r="HU475" s="10"/>
      <c r="HV475" s="10"/>
      <c r="HW475" s="10"/>
      <c r="HX475" s="10"/>
      <c r="HY475" s="10"/>
      <c r="HZ475" s="10"/>
      <c r="IA475" s="10"/>
      <c r="IB475" s="10"/>
      <c r="IC475" s="10"/>
      <c r="ID475" s="10"/>
      <c r="IE475" s="10"/>
      <c r="IF475" s="10"/>
      <c r="IG475" s="10"/>
      <c r="IH475" s="10"/>
      <c r="II475" s="10"/>
      <c r="IJ475" s="10"/>
      <c r="IK475" s="10"/>
      <c r="IL475" s="10"/>
      <c r="IM475" s="10"/>
      <c r="IN475" s="10"/>
      <c r="IO475" s="10"/>
      <c r="IP475" s="10"/>
      <c r="IQ475" s="10"/>
      <c r="IR475" s="10"/>
      <c r="IS475" s="10"/>
      <c r="IT475" s="10"/>
      <c r="IU475" s="10"/>
      <c r="IV475" s="10"/>
      <c r="IW475" s="10"/>
    </row>
    <row r="476" spans="1:257" s="11" customFormat="1" ht="12" customHeight="1" x14ac:dyDescent="0.2">
      <c r="A476" s="7">
        <v>475</v>
      </c>
      <c r="B476" s="7" t="s">
        <v>53</v>
      </c>
      <c r="C476" s="7" t="s">
        <v>54</v>
      </c>
      <c r="D476" s="7" t="s">
        <v>218</v>
      </c>
      <c r="E476" s="20" t="s">
        <v>670</v>
      </c>
      <c r="F476" s="20" t="s">
        <v>22</v>
      </c>
      <c r="G476" s="25"/>
      <c r="H476" s="25"/>
      <c r="I476" s="25"/>
      <c r="J476" s="26">
        <v>20</v>
      </c>
      <c r="K476" s="26"/>
      <c r="L476" s="25"/>
      <c r="M476" s="21"/>
      <c r="N476" s="8"/>
      <c r="O476" s="8"/>
      <c r="P476" s="7" t="s">
        <v>23</v>
      </c>
      <c r="Q476" s="7" t="s">
        <v>218</v>
      </c>
      <c r="R476" s="7" t="s">
        <v>24</v>
      </c>
      <c r="S476" s="7" t="s">
        <v>27</v>
      </c>
      <c r="T476" s="9" t="s">
        <v>55</v>
      </c>
      <c r="U476" s="9" t="s">
        <v>56</v>
      </c>
      <c r="V476" s="7" t="s">
        <v>953</v>
      </c>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0"/>
      <c r="EX476" s="10"/>
      <c r="EY476" s="10"/>
      <c r="EZ476" s="10"/>
      <c r="FA476" s="10"/>
      <c r="FB476" s="10"/>
      <c r="FC476" s="10"/>
      <c r="FD476" s="10"/>
      <c r="FE476" s="10"/>
      <c r="FF476" s="10"/>
      <c r="FG476" s="10"/>
      <c r="FH476" s="10"/>
      <c r="FI476" s="10"/>
      <c r="FJ476" s="10"/>
      <c r="FK476" s="10"/>
      <c r="FL476" s="10"/>
      <c r="FM476" s="10"/>
      <c r="FN476" s="10"/>
      <c r="FO476" s="10"/>
      <c r="FP476" s="10"/>
      <c r="FQ476" s="10"/>
      <c r="FR476" s="10"/>
      <c r="FS476" s="10"/>
      <c r="FT476" s="10"/>
      <c r="FU476" s="10"/>
      <c r="FV476" s="10"/>
      <c r="FW476" s="10"/>
      <c r="FX476" s="10"/>
      <c r="FY476" s="10"/>
      <c r="FZ476" s="10"/>
      <c r="GA476" s="10"/>
      <c r="GB476" s="10"/>
      <c r="GC476" s="10"/>
      <c r="GD476" s="10"/>
      <c r="GE476" s="10"/>
      <c r="GF476" s="10"/>
      <c r="GG476" s="10"/>
      <c r="GH476" s="10"/>
      <c r="GI476" s="10"/>
      <c r="GJ476" s="10"/>
      <c r="GK476" s="10"/>
      <c r="GL476" s="10"/>
      <c r="GM476" s="10"/>
      <c r="GN476" s="10"/>
      <c r="GO476" s="10"/>
      <c r="GP476" s="10"/>
      <c r="GQ476" s="10"/>
      <c r="GR476" s="10"/>
      <c r="GS476" s="10"/>
      <c r="GT476" s="10"/>
      <c r="GU476" s="10"/>
      <c r="GV476" s="10"/>
      <c r="GW476" s="10"/>
      <c r="GX476" s="10"/>
      <c r="GY476" s="10"/>
      <c r="GZ476" s="10"/>
      <c r="HA476" s="10"/>
      <c r="HB476" s="10"/>
      <c r="HC476" s="10"/>
      <c r="HD476" s="10"/>
      <c r="HE476" s="10"/>
      <c r="HF476" s="10"/>
      <c r="HG476" s="10"/>
      <c r="HH476" s="10"/>
      <c r="HI476" s="10"/>
      <c r="HJ476" s="10"/>
      <c r="HK476" s="10"/>
      <c r="HL476" s="10"/>
      <c r="HM476" s="10"/>
      <c r="HN476" s="10"/>
      <c r="HO476" s="10"/>
      <c r="HP476" s="10"/>
      <c r="HQ476" s="10"/>
      <c r="HR476" s="10"/>
      <c r="HS476" s="10"/>
      <c r="HT476" s="10"/>
      <c r="HU476" s="10"/>
      <c r="HV476" s="10"/>
      <c r="HW476" s="10"/>
      <c r="HX476" s="10"/>
      <c r="HY476" s="10"/>
      <c r="HZ476" s="10"/>
      <c r="IA476" s="10"/>
      <c r="IB476" s="10"/>
      <c r="IC476" s="10"/>
      <c r="ID476" s="10"/>
      <c r="IE476" s="10"/>
      <c r="IF476" s="10"/>
      <c r="IG476" s="10"/>
      <c r="IH476" s="10"/>
      <c r="II476" s="10"/>
      <c r="IJ476" s="10"/>
      <c r="IK476" s="10"/>
      <c r="IL476" s="10"/>
      <c r="IM476" s="10"/>
      <c r="IN476" s="10"/>
      <c r="IO476" s="10"/>
      <c r="IP476" s="10"/>
      <c r="IQ476" s="10"/>
      <c r="IR476" s="10"/>
      <c r="IS476" s="10"/>
      <c r="IT476" s="10"/>
      <c r="IU476" s="10"/>
      <c r="IV476" s="10"/>
      <c r="IW476" s="10"/>
    </row>
    <row r="477" spans="1:257" s="11" customFormat="1" ht="12" customHeight="1" x14ac:dyDescent="0.2">
      <c r="A477" s="7">
        <v>476</v>
      </c>
      <c r="B477" s="7" t="s">
        <v>53</v>
      </c>
      <c r="C477" s="7" t="s">
        <v>54</v>
      </c>
      <c r="D477" s="7" t="s">
        <v>218</v>
      </c>
      <c r="E477" s="20" t="s">
        <v>780</v>
      </c>
      <c r="F477" s="20" t="s">
        <v>22</v>
      </c>
      <c r="G477" s="25"/>
      <c r="H477" s="25"/>
      <c r="I477" s="25"/>
      <c r="J477" s="26">
        <v>15</v>
      </c>
      <c r="K477" s="26"/>
      <c r="L477" s="25"/>
      <c r="M477" s="21"/>
      <c r="N477" s="8"/>
      <c r="O477" s="8"/>
      <c r="P477" s="7" t="s">
        <v>23</v>
      </c>
      <c r="Q477" s="7" t="s">
        <v>218</v>
      </c>
      <c r="R477" s="7" t="s">
        <v>24</v>
      </c>
      <c r="S477" s="7" t="s">
        <v>27</v>
      </c>
      <c r="T477" s="9" t="s">
        <v>55</v>
      </c>
      <c r="U477" s="9" t="s">
        <v>56</v>
      </c>
      <c r="V477" s="7" t="s">
        <v>953</v>
      </c>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0"/>
      <c r="EX477" s="10"/>
      <c r="EY477" s="10"/>
      <c r="EZ477" s="10"/>
      <c r="FA477" s="10"/>
      <c r="FB477" s="10"/>
      <c r="FC477" s="10"/>
      <c r="FD477" s="10"/>
      <c r="FE477" s="10"/>
      <c r="FF477" s="10"/>
      <c r="FG477" s="10"/>
      <c r="FH477" s="10"/>
      <c r="FI477" s="10"/>
      <c r="FJ477" s="10"/>
      <c r="FK477" s="10"/>
      <c r="FL477" s="10"/>
      <c r="FM477" s="10"/>
      <c r="FN477" s="10"/>
      <c r="FO477" s="10"/>
      <c r="FP477" s="10"/>
      <c r="FQ477" s="10"/>
      <c r="FR477" s="10"/>
      <c r="FS477" s="10"/>
      <c r="FT477" s="10"/>
      <c r="FU477" s="10"/>
      <c r="FV477" s="10"/>
      <c r="FW477" s="10"/>
      <c r="FX477" s="10"/>
      <c r="FY477" s="10"/>
      <c r="FZ477" s="10"/>
      <c r="GA477" s="10"/>
      <c r="GB477" s="10"/>
      <c r="GC477" s="10"/>
      <c r="GD477" s="10"/>
      <c r="GE477" s="10"/>
      <c r="GF477" s="10"/>
      <c r="GG477" s="10"/>
      <c r="GH477" s="10"/>
      <c r="GI477" s="10"/>
      <c r="GJ477" s="10"/>
      <c r="GK477" s="10"/>
      <c r="GL477" s="10"/>
      <c r="GM477" s="10"/>
      <c r="GN477" s="10"/>
      <c r="GO477" s="10"/>
      <c r="GP477" s="10"/>
      <c r="GQ477" s="10"/>
      <c r="GR477" s="10"/>
      <c r="GS477" s="10"/>
      <c r="GT477" s="10"/>
      <c r="GU477" s="10"/>
      <c r="GV477" s="10"/>
      <c r="GW477" s="10"/>
      <c r="GX477" s="10"/>
      <c r="GY477" s="10"/>
      <c r="GZ477" s="10"/>
      <c r="HA477" s="10"/>
      <c r="HB477" s="10"/>
      <c r="HC477" s="10"/>
      <c r="HD477" s="10"/>
      <c r="HE477" s="10"/>
      <c r="HF477" s="10"/>
      <c r="HG477" s="10"/>
      <c r="HH477" s="10"/>
      <c r="HI477" s="10"/>
      <c r="HJ477" s="10"/>
      <c r="HK477" s="10"/>
      <c r="HL477" s="10"/>
      <c r="HM477" s="10"/>
      <c r="HN477" s="10"/>
      <c r="HO477" s="10"/>
      <c r="HP477" s="10"/>
      <c r="HQ477" s="10"/>
      <c r="HR477" s="10"/>
      <c r="HS477" s="10"/>
      <c r="HT477" s="10"/>
      <c r="HU477" s="10"/>
      <c r="HV477" s="10"/>
      <c r="HW477" s="10"/>
      <c r="HX477" s="10"/>
      <c r="HY477" s="10"/>
      <c r="HZ477" s="10"/>
      <c r="IA477" s="10"/>
      <c r="IB477" s="10"/>
      <c r="IC477" s="10"/>
      <c r="ID477" s="10"/>
      <c r="IE477" s="10"/>
      <c r="IF477" s="10"/>
      <c r="IG477" s="10"/>
      <c r="IH477" s="10"/>
      <c r="II477" s="10"/>
      <c r="IJ477" s="10"/>
      <c r="IK477" s="10"/>
      <c r="IL477" s="10"/>
      <c r="IM477" s="10"/>
      <c r="IN477" s="10"/>
      <c r="IO477" s="10"/>
      <c r="IP477" s="10"/>
      <c r="IQ477" s="10"/>
      <c r="IR477" s="10"/>
      <c r="IS477" s="10"/>
      <c r="IT477" s="10"/>
      <c r="IU477" s="10"/>
      <c r="IV477" s="10"/>
      <c r="IW477" s="10"/>
    </row>
    <row r="478" spans="1:257" s="11" customFormat="1" ht="12" customHeight="1" x14ac:dyDescent="0.2">
      <c r="A478" s="7">
        <v>477</v>
      </c>
      <c r="B478" s="7" t="s">
        <v>53</v>
      </c>
      <c r="C478" s="7" t="s">
        <v>54</v>
      </c>
      <c r="D478" s="7" t="s">
        <v>218</v>
      </c>
      <c r="E478" s="20" t="s">
        <v>262</v>
      </c>
      <c r="F478" s="20" t="s">
        <v>22</v>
      </c>
      <c r="G478" s="25"/>
      <c r="H478" s="25"/>
      <c r="I478" s="25"/>
      <c r="J478" s="26">
        <v>5</v>
      </c>
      <c r="K478" s="26"/>
      <c r="L478" s="25"/>
      <c r="M478" s="21"/>
      <c r="N478" s="8"/>
      <c r="O478" s="8"/>
      <c r="P478" s="7" t="s">
        <v>23</v>
      </c>
      <c r="Q478" s="7" t="s">
        <v>218</v>
      </c>
      <c r="R478" s="7" t="s">
        <v>24</v>
      </c>
      <c r="S478" s="7" t="s">
        <v>27</v>
      </c>
      <c r="T478" s="9" t="s">
        <v>55</v>
      </c>
      <c r="U478" s="9" t="s">
        <v>56</v>
      </c>
      <c r="V478" s="7" t="s">
        <v>953</v>
      </c>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0"/>
      <c r="EX478" s="10"/>
      <c r="EY478" s="10"/>
      <c r="EZ478" s="10"/>
      <c r="FA478" s="10"/>
      <c r="FB478" s="10"/>
      <c r="FC478" s="10"/>
      <c r="FD478" s="10"/>
      <c r="FE478" s="10"/>
      <c r="FF478" s="10"/>
      <c r="FG478" s="10"/>
      <c r="FH478" s="10"/>
      <c r="FI478" s="10"/>
      <c r="FJ478" s="10"/>
      <c r="FK478" s="10"/>
      <c r="FL478" s="10"/>
      <c r="FM478" s="10"/>
      <c r="FN478" s="10"/>
      <c r="FO478" s="10"/>
      <c r="FP478" s="10"/>
      <c r="FQ478" s="10"/>
      <c r="FR478" s="10"/>
      <c r="FS478" s="10"/>
      <c r="FT478" s="10"/>
      <c r="FU478" s="10"/>
      <c r="FV478" s="10"/>
      <c r="FW478" s="10"/>
      <c r="FX478" s="10"/>
      <c r="FY478" s="10"/>
      <c r="FZ478" s="10"/>
      <c r="GA478" s="10"/>
      <c r="GB478" s="10"/>
      <c r="GC478" s="10"/>
      <c r="GD478" s="10"/>
      <c r="GE478" s="10"/>
      <c r="GF478" s="10"/>
      <c r="GG478" s="10"/>
      <c r="GH478" s="10"/>
      <c r="GI478" s="10"/>
      <c r="GJ478" s="10"/>
      <c r="GK478" s="10"/>
      <c r="GL478" s="10"/>
      <c r="GM478" s="10"/>
      <c r="GN478" s="10"/>
      <c r="GO478" s="10"/>
      <c r="GP478" s="10"/>
      <c r="GQ478" s="10"/>
      <c r="GR478" s="10"/>
      <c r="GS478" s="10"/>
      <c r="GT478" s="10"/>
      <c r="GU478" s="10"/>
      <c r="GV478" s="10"/>
      <c r="GW478" s="10"/>
      <c r="GX478" s="10"/>
      <c r="GY478" s="10"/>
      <c r="GZ478" s="10"/>
      <c r="HA478" s="10"/>
      <c r="HB478" s="10"/>
      <c r="HC478" s="10"/>
      <c r="HD478" s="10"/>
      <c r="HE478" s="10"/>
      <c r="HF478" s="10"/>
      <c r="HG478" s="10"/>
      <c r="HH478" s="10"/>
      <c r="HI478" s="10"/>
      <c r="HJ478" s="10"/>
      <c r="HK478" s="10"/>
      <c r="HL478" s="10"/>
      <c r="HM478" s="10"/>
      <c r="HN478" s="10"/>
      <c r="HO478" s="10"/>
      <c r="HP478" s="10"/>
      <c r="HQ478" s="10"/>
      <c r="HR478" s="10"/>
      <c r="HS478" s="10"/>
      <c r="HT478" s="10"/>
      <c r="HU478" s="10"/>
      <c r="HV478" s="10"/>
      <c r="HW478" s="10"/>
      <c r="HX478" s="10"/>
      <c r="HY478" s="10"/>
      <c r="HZ478" s="10"/>
      <c r="IA478" s="10"/>
      <c r="IB478" s="10"/>
      <c r="IC478" s="10"/>
      <c r="ID478" s="10"/>
      <c r="IE478" s="10"/>
      <c r="IF478" s="10"/>
      <c r="IG478" s="10"/>
      <c r="IH478" s="10"/>
      <c r="II478" s="10"/>
      <c r="IJ478" s="10"/>
      <c r="IK478" s="10"/>
      <c r="IL478" s="10"/>
      <c r="IM478" s="10"/>
      <c r="IN478" s="10"/>
      <c r="IO478" s="10"/>
      <c r="IP478" s="10"/>
      <c r="IQ478" s="10"/>
      <c r="IR478" s="10"/>
      <c r="IS478" s="10"/>
      <c r="IT478" s="10"/>
      <c r="IU478" s="10"/>
      <c r="IV478" s="10"/>
      <c r="IW478" s="10"/>
    </row>
    <row r="479" spans="1:257" s="11" customFormat="1" ht="12" customHeight="1" x14ac:dyDescent="0.2">
      <c r="A479" s="7">
        <v>478</v>
      </c>
      <c r="B479" s="7" t="s">
        <v>57</v>
      </c>
      <c r="C479" s="7" t="s">
        <v>58</v>
      </c>
      <c r="D479" s="7" t="s">
        <v>218</v>
      </c>
      <c r="E479" s="20" t="s">
        <v>763</v>
      </c>
      <c r="F479" s="20" t="s">
        <v>22</v>
      </c>
      <c r="G479" s="19">
        <v>1.2445137919713467E-2</v>
      </c>
      <c r="H479" s="19">
        <v>2.504515729726764E-2</v>
      </c>
      <c r="I479" s="19">
        <v>3.7801985653766579E-2</v>
      </c>
      <c r="J479" s="26"/>
      <c r="K479" s="26"/>
      <c r="L479" s="25"/>
      <c r="M479" s="21"/>
      <c r="N479" s="8"/>
      <c r="O479" s="8"/>
      <c r="P479" s="7" t="s">
        <v>23</v>
      </c>
      <c r="Q479" s="7" t="s">
        <v>218</v>
      </c>
      <c r="R479" s="7" t="s">
        <v>24</v>
      </c>
      <c r="S479" s="7" t="s">
        <v>240</v>
      </c>
      <c r="T479" s="9" t="s">
        <v>59</v>
      </c>
      <c r="U479" s="9" t="s">
        <v>241</v>
      </c>
      <c r="V479" s="7" t="s">
        <v>61</v>
      </c>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0"/>
      <c r="EX479" s="10"/>
      <c r="EY479" s="10"/>
      <c r="EZ479" s="10"/>
      <c r="FA479" s="10"/>
      <c r="FB479" s="10"/>
      <c r="FC479" s="10"/>
      <c r="FD479" s="10"/>
      <c r="FE479" s="10"/>
      <c r="FF479" s="10"/>
      <c r="FG479" s="10"/>
      <c r="FH479" s="10"/>
      <c r="FI479" s="10"/>
      <c r="FJ479" s="10"/>
      <c r="FK479" s="10"/>
      <c r="FL479" s="10"/>
      <c r="FM479" s="10"/>
      <c r="FN479" s="10"/>
      <c r="FO479" s="10"/>
      <c r="FP479" s="10"/>
      <c r="FQ479" s="10"/>
      <c r="FR479" s="10"/>
      <c r="FS479" s="10"/>
      <c r="FT479" s="10"/>
      <c r="FU479" s="10"/>
      <c r="FV479" s="10"/>
      <c r="FW479" s="10"/>
      <c r="FX479" s="10"/>
      <c r="FY479" s="10"/>
      <c r="FZ479" s="10"/>
      <c r="GA479" s="10"/>
      <c r="GB479" s="10"/>
      <c r="GC479" s="10"/>
      <c r="GD479" s="10"/>
      <c r="GE479" s="10"/>
      <c r="GF479" s="10"/>
      <c r="GG479" s="10"/>
      <c r="GH479" s="10"/>
      <c r="GI479" s="10"/>
      <c r="GJ479" s="10"/>
      <c r="GK479" s="10"/>
      <c r="GL479" s="10"/>
      <c r="GM479" s="10"/>
      <c r="GN479" s="10"/>
      <c r="GO479" s="10"/>
      <c r="GP479" s="10"/>
      <c r="GQ479" s="10"/>
      <c r="GR479" s="10"/>
      <c r="GS479" s="10"/>
      <c r="GT479" s="10"/>
      <c r="GU479" s="10"/>
      <c r="GV479" s="10"/>
      <c r="GW479" s="10"/>
      <c r="GX479" s="10"/>
      <c r="GY479" s="10"/>
      <c r="GZ479" s="10"/>
      <c r="HA479" s="10"/>
      <c r="HB479" s="10"/>
      <c r="HC479" s="10"/>
      <c r="HD479" s="10"/>
      <c r="HE479" s="10"/>
      <c r="HF479" s="10"/>
      <c r="HG479" s="10"/>
      <c r="HH479" s="10"/>
      <c r="HI479" s="10"/>
      <c r="HJ479" s="10"/>
      <c r="HK479" s="10"/>
      <c r="HL479" s="10"/>
      <c r="HM479" s="10"/>
      <c r="HN479" s="10"/>
      <c r="HO479" s="10"/>
      <c r="HP479" s="10"/>
      <c r="HQ479" s="10"/>
      <c r="HR479" s="10"/>
      <c r="HS479" s="10"/>
      <c r="HT479" s="10"/>
      <c r="HU479" s="10"/>
      <c r="HV479" s="10"/>
      <c r="HW479" s="10"/>
      <c r="HX479" s="10"/>
      <c r="HY479" s="10"/>
      <c r="HZ479" s="10"/>
      <c r="IA479" s="10"/>
      <c r="IB479" s="10"/>
      <c r="IC479" s="10"/>
      <c r="ID479" s="10"/>
      <c r="IE479" s="10"/>
      <c r="IF479" s="10"/>
      <c r="IG479" s="10"/>
      <c r="IH479" s="10"/>
      <c r="II479" s="10"/>
      <c r="IJ479" s="10"/>
      <c r="IK479" s="10"/>
      <c r="IL479" s="10"/>
      <c r="IM479" s="10"/>
      <c r="IN479" s="10"/>
      <c r="IO479" s="10"/>
      <c r="IP479" s="10"/>
      <c r="IQ479" s="10"/>
      <c r="IR479" s="10"/>
      <c r="IS479" s="10"/>
      <c r="IT479" s="10"/>
      <c r="IU479" s="10"/>
      <c r="IV479" s="10"/>
      <c r="IW479" s="10"/>
    </row>
    <row r="480" spans="1:257" s="11" customFormat="1" ht="12" customHeight="1" x14ac:dyDescent="0.2">
      <c r="A480" s="7">
        <v>479</v>
      </c>
      <c r="B480" s="7" t="s">
        <v>57</v>
      </c>
      <c r="C480" s="7" t="s">
        <v>58</v>
      </c>
      <c r="D480" s="7" t="s">
        <v>218</v>
      </c>
      <c r="E480" s="20" t="s">
        <v>764</v>
      </c>
      <c r="F480" s="20" t="s">
        <v>29</v>
      </c>
      <c r="G480" s="25">
        <v>5.0000000000000001E-3</v>
      </c>
      <c r="H480" s="25">
        <v>5.0000000000000001E-3</v>
      </c>
      <c r="I480" s="25">
        <v>5.0000000000000001E-3</v>
      </c>
      <c r="J480" s="26"/>
      <c r="K480" s="26"/>
      <c r="L480" s="25"/>
      <c r="M480" s="21"/>
      <c r="N480" s="8"/>
      <c r="O480" s="8"/>
      <c r="P480" s="7" t="s">
        <v>23</v>
      </c>
      <c r="Q480" s="7" t="s">
        <v>218</v>
      </c>
      <c r="R480" s="7" t="s">
        <v>24</v>
      </c>
      <c r="S480" s="7" t="s">
        <v>242</v>
      </c>
      <c r="T480" s="9" t="s">
        <v>59</v>
      </c>
      <c r="U480" s="9" t="s">
        <v>241</v>
      </c>
      <c r="V480" s="7" t="s">
        <v>61</v>
      </c>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0"/>
      <c r="EU480" s="10"/>
      <c r="EV480" s="10"/>
      <c r="EW480" s="10"/>
      <c r="EX480" s="10"/>
      <c r="EY480" s="10"/>
      <c r="EZ480" s="10"/>
      <c r="FA480" s="10"/>
      <c r="FB480" s="10"/>
      <c r="FC480" s="10"/>
      <c r="FD480" s="10"/>
      <c r="FE480" s="10"/>
      <c r="FF480" s="10"/>
      <c r="FG480" s="10"/>
      <c r="FH480" s="10"/>
      <c r="FI480" s="10"/>
      <c r="FJ480" s="10"/>
      <c r="FK480" s="10"/>
      <c r="FL480" s="10"/>
      <c r="FM480" s="10"/>
      <c r="FN480" s="10"/>
      <c r="FO480" s="10"/>
      <c r="FP480" s="10"/>
      <c r="FQ480" s="10"/>
      <c r="FR480" s="10"/>
      <c r="FS480" s="10"/>
      <c r="FT480" s="10"/>
      <c r="FU480" s="10"/>
      <c r="FV480" s="10"/>
      <c r="FW480" s="10"/>
      <c r="FX480" s="10"/>
      <c r="FY480" s="10"/>
      <c r="FZ480" s="10"/>
      <c r="GA480" s="10"/>
      <c r="GB480" s="10"/>
      <c r="GC480" s="10"/>
      <c r="GD480" s="10"/>
      <c r="GE480" s="10"/>
      <c r="GF480" s="10"/>
      <c r="GG480" s="10"/>
      <c r="GH480" s="10"/>
      <c r="GI480" s="10"/>
      <c r="GJ480" s="10"/>
      <c r="GK480" s="10"/>
      <c r="GL480" s="10"/>
      <c r="GM480" s="10"/>
      <c r="GN480" s="10"/>
      <c r="GO480" s="10"/>
      <c r="GP480" s="10"/>
      <c r="GQ480" s="10"/>
      <c r="GR480" s="10"/>
      <c r="GS480" s="10"/>
      <c r="GT480" s="10"/>
      <c r="GU480" s="10"/>
      <c r="GV480" s="10"/>
      <c r="GW480" s="10"/>
      <c r="GX480" s="10"/>
      <c r="GY480" s="10"/>
      <c r="GZ480" s="10"/>
      <c r="HA480" s="10"/>
      <c r="HB480" s="10"/>
      <c r="HC480" s="10"/>
      <c r="HD480" s="10"/>
      <c r="HE480" s="10"/>
      <c r="HF480" s="10"/>
      <c r="HG480" s="10"/>
      <c r="HH480" s="10"/>
      <c r="HI480" s="10"/>
      <c r="HJ480" s="10"/>
      <c r="HK480" s="10"/>
      <c r="HL480" s="10"/>
      <c r="HM480" s="10"/>
      <c r="HN480" s="10"/>
      <c r="HO480" s="10"/>
      <c r="HP480" s="10"/>
      <c r="HQ480" s="10"/>
      <c r="HR480" s="10"/>
      <c r="HS480" s="10"/>
      <c r="HT480" s="10"/>
      <c r="HU480" s="10"/>
      <c r="HV480" s="10"/>
      <c r="HW480" s="10"/>
      <c r="HX480" s="10"/>
      <c r="HY480" s="10"/>
      <c r="HZ480" s="10"/>
      <c r="IA480" s="10"/>
      <c r="IB480" s="10"/>
      <c r="IC480" s="10"/>
      <c r="ID480" s="10"/>
      <c r="IE480" s="10"/>
      <c r="IF480" s="10"/>
      <c r="IG480" s="10"/>
      <c r="IH480" s="10"/>
      <c r="II480" s="10"/>
      <c r="IJ480" s="10"/>
      <c r="IK480" s="10"/>
      <c r="IL480" s="10"/>
      <c r="IM480" s="10"/>
      <c r="IN480" s="10"/>
      <c r="IO480" s="10"/>
      <c r="IP480" s="10"/>
      <c r="IQ480" s="10"/>
      <c r="IR480" s="10"/>
      <c r="IS480" s="10"/>
      <c r="IT480" s="10"/>
      <c r="IU480" s="10"/>
      <c r="IV480" s="10"/>
      <c r="IW480" s="10"/>
    </row>
    <row r="481" spans="1:257" s="11" customFormat="1" ht="12" customHeight="1" x14ac:dyDescent="0.2">
      <c r="A481" s="7">
        <v>480</v>
      </c>
      <c r="B481" s="7" t="s">
        <v>57</v>
      </c>
      <c r="C481" s="7" t="s">
        <v>58</v>
      </c>
      <c r="D481" s="7" t="s">
        <v>218</v>
      </c>
      <c r="E481" s="20" t="s">
        <v>262</v>
      </c>
      <c r="F481" s="20" t="s">
        <v>29</v>
      </c>
      <c r="G481" s="25"/>
      <c r="H481" s="25"/>
      <c r="I481" s="25"/>
      <c r="J481" s="26">
        <v>12</v>
      </c>
      <c r="K481" s="26"/>
      <c r="L481" s="25"/>
      <c r="M481" s="21"/>
      <c r="N481" s="8"/>
      <c r="O481" s="8"/>
      <c r="P481" s="7" t="s">
        <v>23</v>
      </c>
      <c r="Q481" s="7" t="s">
        <v>218</v>
      </c>
      <c r="R481" s="7" t="s">
        <v>24</v>
      </c>
      <c r="S481" s="7" t="s">
        <v>242</v>
      </c>
      <c r="T481" s="9" t="s">
        <v>59</v>
      </c>
      <c r="U481" s="9" t="s">
        <v>241</v>
      </c>
      <c r="V481" s="7" t="s">
        <v>61</v>
      </c>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c r="EG481" s="10"/>
      <c r="EH481" s="10"/>
      <c r="EI481" s="10"/>
      <c r="EJ481" s="10"/>
      <c r="EK481" s="10"/>
      <c r="EL481" s="10"/>
      <c r="EM481" s="10"/>
      <c r="EN481" s="10"/>
      <c r="EO481" s="10"/>
      <c r="EP481" s="10"/>
      <c r="EQ481" s="10"/>
      <c r="ER481" s="10"/>
      <c r="ES481" s="10"/>
      <c r="ET481" s="10"/>
      <c r="EU481" s="10"/>
      <c r="EV481" s="10"/>
      <c r="EW481" s="10"/>
      <c r="EX481" s="10"/>
      <c r="EY481" s="10"/>
      <c r="EZ481" s="10"/>
      <c r="FA481" s="10"/>
      <c r="FB481" s="10"/>
      <c r="FC481" s="10"/>
      <c r="FD481" s="10"/>
      <c r="FE481" s="10"/>
      <c r="FF481" s="10"/>
      <c r="FG481" s="10"/>
      <c r="FH481" s="10"/>
      <c r="FI481" s="10"/>
      <c r="FJ481" s="10"/>
      <c r="FK481" s="10"/>
      <c r="FL481" s="10"/>
      <c r="FM481" s="10"/>
      <c r="FN481" s="10"/>
      <c r="FO481" s="10"/>
      <c r="FP481" s="10"/>
      <c r="FQ481" s="10"/>
      <c r="FR481" s="10"/>
      <c r="FS481" s="10"/>
      <c r="FT481" s="10"/>
      <c r="FU481" s="10"/>
      <c r="FV481" s="10"/>
      <c r="FW481" s="10"/>
      <c r="FX481" s="10"/>
      <c r="FY481" s="10"/>
      <c r="FZ481" s="10"/>
      <c r="GA481" s="10"/>
      <c r="GB481" s="10"/>
      <c r="GC481" s="10"/>
      <c r="GD481" s="10"/>
      <c r="GE481" s="10"/>
      <c r="GF481" s="10"/>
      <c r="GG481" s="10"/>
      <c r="GH481" s="10"/>
      <c r="GI481" s="10"/>
      <c r="GJ481" s="10"/>
      <c r="GK481" s="10"/>
      <c r="GL481" s="10"/>
      <c r="GM481" s="10"/>
      <c r="GN481" s="10"/>
      <c r="GO481" s="10"/>
      <c r="GP481" s="10"/>
      <c r="GQ481" s="10"/>
      <c r="GR481" s="10"/>
      <c r="GS481" s="10"/>
      <c r="GT481" s="10"/>
      <c r="GU481" s="10"/>
      <c r="GV481" s="10"/>
      <c r="GW481" s="10"/>
      <c r="GX481" s="10"/>
      <c r="GY481" s="10"/>
      <c r="GZ481" s="10"/>
      <c r="HA481" s="10"/>
      <c r="HB481" s="10"/>
      <c r="HC481" s="10"/>
      <c r="HD481" s="10"/>
      <c r="HE481" s="10"/>
      <c r="HF481" s="10"/>
      <c r="HG481" s="10"/>
      <c r="HH481" s="10"/>
      <c r="HI481" s="10"/>
      <c r="HJ481" s="10"/>
      <c r="HK481" s="10"/>
      <c r="HL481" s="10"/>
      <c r="HM481" s="10"/>
      <c r="HN481" s="10"/>
      <c r="HO481" s="10"/>
      <c r="HP481" s="10"/>
      <c r="HQ481" s="10"/>
      <c r="HR481" s="10"/>
      <c r="HS481" s="10"/>
      <c r="HT481" s="10"/>
      <c r="HU481" s="10"/>
      <c r="HV481" s="10"/>
      <c r="HW481" s="10"/>
      <c r="HX481" s="10"/>
      <c r="HY481" s="10"/>
      <c r="HZ481" s="10"/>
      <c r="IA481" s="10"/>
      <c r="IB481" s="10"/>
      <c r="IC481" s="10"/>
      <c r="ID481" s="10"/>
      <c r="IE481" s="10"/>
      <c r="IF481" s="10"/>
      <c r="IG481" s="10"/>
      <c r="IH481" s="10"/>
      <c r="II481" s="10"/>
      <c r="IJ481" s="10"/>
      <c r="IK481" s="10"/>
      <c r="IL481" s="10"/>
      <c r="IM481" s="10"/>
      <c r="IN481" s="10"/>
      <c r="IO481" s="10"/>
      <c r="IP481" s="10"/>
      <c r="IQ481" s="10"/>
      <c r="IR481" s="10"/>
      <c r="IS481" s="10"/>
      <c r="IT481" s="10"/>
      <c r="IU481" s="10"/>
      <c r="IV481" s="10"/>
      <c r="IW481" s="10"/>
    </row>
    <row r="482" spans="1:257" s="11" customFormat="1" ht="12" customHeight="1" x14ac:dyDescent="0.2">
      <c r="A482" s="7">
        <v>481</v>
      </c>
      <c r="B482" s="7" t="s">
        <v>57</v>
      </c>
      <c r="C482" s="7" t="s">
        <v>58</v>
      </c>
      <c r="D482" s="7" t="s">
        <v>218</v>
      </c>
      <c r="E482" s="20" t="s">
        <v>765</v>
      </c>
      <c r="F482" s="20" t="s">
        <v>29</v>
      </c>
      <c r="G482" s="25"/>
      <c r="H482" s="25"/>
      <c r="I482" s="25"/>
      <c r="J482" s="26">
        <v>48.7</v>
      </c>
      <c r="K482" s="26"/>
      <c r="L482" s="25"/>
      <c r="M482" s="21"/>
      <c r="N482" s="8"/>
      <c r="O482" s="8"/>
      <c r="P482" s="7" t="s">
        <v>23</v>
      </c>
      <c r="Q482" s="7" t="s">
        <v>218</v>
      </c>
      <c r="R482" s="7" t="s">
        <v>24</v>
      </c>
      <c r="S482" s="7" t="s">
        <v>418</v>
      </c>
      <c r="T482" s="9" t="s">
        <v>59</v>
      </c>
      <c r="U482" s="9" t="s">
        <v>241</v>
      </c>
      <c r="V482" s="7" t="s">
        <v>61</v>
      </c>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c r="DK482" s="10"/>
      <c r="DL482" s="10"/>
      <c r="DM482" s="10"/>
      <c r="DN482" s="10"/>
      <c r="DO482" s="10"/>
      <c r="DP482" s="10"/>
      <c r="DQ482" s="10"/>
      <c r="DR482" s="10"/>
      <c r="DS482" s="10"/>
      <c r="DT482" s="10"/>
      <c r="DU482" s="10"/>
      <c r="DV482" s="10"/>
      <c r="DW482" s="10"/>
      <c r="DX482" s="10"/>
      <c r="DY482" s="10"/>
      <c r="DZ482" s="10"/>
      <c r="EA482" s="10"/>
      <c r="EB482" s="10"/>
      <c r="EC482" s="10"/>
      <c r="ED482" s="10"/>
      <c r="EE482" s="10"/>
      <c r="EF482" s="10"/>
      <c r="EG482" s="10"/>
      <c r="EH482" s="10"/>
      <c r="EI482" s="10"/>
      <c r="EJ482" s="10"/>
      <c r="EK482" s="10"/>
      <c r="EL482" s="10"/>
      <c r="EM482" s="10"/>
      <c r="EN482" s="10"/>
      <c r="EO482" s="10"/>
      <c r="EP482" s="10"/>
      <c r="EQ482" s="10"/>
      <c r="ER482" s="10"/>
      <c r="ES482" s="10"/>
      <c r="ET482" s="10"/>
      <c r="EU482" s="10"/>
      <c r="EV482" s="10"/>
      <c r="EW482" s="10"/>
      <c r="EX482" s="10"/>
      <c r="EY482" s="10"/>
      <c r="EZ482" s="10"/>
      <c r="FA482" s="10"/>
      <c r="FB482" s="10"/>
      <c r="FC482" s="10"/>
      <c r="FD482" s="10"/>
      <c r="FE482" s="10"/>
      <c r="FF482" s="10"/>
      <c r="FG482" s="10"/>
      <c r="FH482" s="10"/>
      <c r="FI482" s="10"/>
      <c r="FJ482" s="10"/>
      <c r="FK482" s="10"/>
      <c r="FL482" s="10"/>
      <c r="FM482" s="10"/>
      <c r="FN482" s="10"/>
      <c r="FO482" s="10"/>
      <c r="FP482" s="10"/>
      <c r="FQ482" s="10"/>
      <c r="FR482" s="10"/>
      <c r="FS482" s="10"/>
      <c r="FT482" s="10"/>
      <c r="FU482" s="10"/>
      <c r="FV482" s="10"/>
      <c r="FW482" s="10"/>
      <c r="FX482" s="10"/>
      <c r="FY482" s="10"/>
      <c r="FZ482" s="10"/>
      <c r="GA482" s="10"/>
      <c r="GB482" s="10"/>
      <c r="GC482" s="10"/>
      <c r="GD482" s="10"/>
      <c r="GE482" s="10"/>
      <c r="GF482" s="10"/>
      <c r="GG482" s="10"/>
      <c r="GH482" s="10"/>
      <c r="GI482" s="10"/>
      <c r="GJ482" s="10"/>
      <c r="GK482" s="10"/>
      <c r="GL482" s="10"/>
      <c r="GM482" s="10"/>
      <c r="GN482" s="10"/>
      <c r="GO482" s="10"/>
      <c r="GP482" s="10"/>
      <c r="GQ482" s="10"/>
      <c r="GR482" s="10"/>
      <c r="GS482" s="10"/>
      <c r="GT482" s="10"/>
      <c r="GU482" s="10"/>
      <c r="GV482" s="10"/>
      <c r="GW482" s="10"/>
      <c r="GX482" s="10"/>
      <c r="GY482" s="10"/>
      <c r="GZ482" s="10"/>
      <c r="HA482" s="10"/>
      <c r="HB482" s="10"/>
      <c r="HC482" s="10"/>
      <c r="HD482" s="10"/>
      <c r="HE482" s="10"/>
      <c r="HF482" s="10"/>
      <c r="HG482" s="10"/>
      <c r="HH482" s="10"/>
      <c r="HI482" s="10"/>
      <c r="HJ482" s="10"/>
      <c r="HK482" s="10"/>
      <c r="HL482" s="10"/>
      <c r="HM482" s="10"/>
      <c r="HN482" s="10"/>
      <c r="HO482" s="10"/>
      <c r="HP482" s="10"/>
      <c r="HQ482" s="10"/>
      <c r="HR482" s="10"/>
      <c r="HS482" s="10"/>
      <c r="HT482" s="10"/>
      <c r="HU482" s="10"/>
      <c r="HV482" s="10"/>
      <c r="HW482" s="10"/>
      <c r="HX482" s="10"/>
      <c r="HY482" s="10"/>
      <c r="HZ482" s="10"/>
      <c r="IA482" s="10"/>
      <c r="IB482" s="10"/>
      <c r="IC482" s="10"/>
      <c r="ID482" s="10"/>
      <c r="IE482" s="10"/>
      <c r="IF482" s="10"/>
      <c r="IG482" s="10"/>
      <c r="IH482" s="10"/>
      <c r="II482" s="10"/>
      <c r="IJ482" s="10"/>
      <c r="IK482" s="10"/>
      <c r="IL482" s="10"/>
      <c r="IM482" s="10"/>
      <c r="IN482" s="10"/>
      <c r="IO482" s="10"/>
      <c r="IP482" s="10"/>
      <c r="IQ482" s="10"/>
      <c r="IR482" s="10"/>
      <c r="IS482" s="10"/>
      <c r="IT482" s="10"/>
      <c r="IU482" s="10"/>
      <c r="IV482" s="10"/>
      <c r="IW482" s="10"/>
    </row>
    <row r="483" spans="1:257" s="11" customFormat="1" ht="12" customHeight="1" x14ac:dyDescent="0.2">
      <c r="A483" s="7">
        <v>482</v>
      </c>
      <c r="B483" s="7" t="s">
        <v>57</v>
      </c>
      <c r="C483" s="7" t="s">
        <v>58</v>
      </c>
      <c r="D483" s="7" t="s">
        <v>218</v>
      </c>
      <c r="E483" s="20" t="s">
        <v>766</v>
      </c>
      <c r="F483" s="20" t="s">
        <v>29</v>
      </c>
      <c r="G483" s="19">
        <v>2.8708987190766422E-3</v>
      </c>
      <c r="H483" s="19">
        <v>5.750039497608439E-3</v>
      </c>
      <c r="I483" s="19">
        <v>3.5000000000000003E-2</v>
      </c>
      <c r="J483" s="26"/>
      <c r="K483" s="26"/>
      <c r="L483" s="25"/>
      <c r="M483" s="21"/>
      <c r="N483" s="8"/>
      <c r="O483" s="8"/>
      <c r="P483" s="7" t="s">
        <v>23</v>
      </c>
      <c r="Q483" s="7" t="s">
        <v>226</v>
      </c>
      <c r="R483" s="7" t="s">
        <v>24</v>
      </c>
      <c r="S483" s="7" t="s">
        <v>933</v>
      </c>
      <c r="T483" s="9" t="s">
        <v>59</v>
      </c>
      <c r="U483" s="9" t="s">
        <v>241</v>
      </c>
      <c r="V483" s="7" t="s">
        <v>61</v>
      </c>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10"/>
      <c r="ET483" s="10"/>
      <c r="EU483" s="10"/>
      <c r="EV483" s="10"/>
      <c r="EW483" s="10"/>
      <c r="EX483" s="10"/>
      <c r="EY483" s="10"/>
      <c r="EZ483" s="10"/>
      <c r="FA483" s="10"/>
      <c r="FB483" s="10"/>
      <c r="FC483" s="10"/>
      <c r="FD483" s="10"/>
      <c r="FE483" s="10"/>
      <c r="FF483" s="10"/>
      <c r="FG483" s="10"/>
      <c r="FH483" s="10"/>
      <c r="FI483" s="10"/>
      <c r="FJ483" s="10"/>
      <c r="FK483" s="10"/>
      <c r="FL483" s="10"/>
      <c r="FM483" s="10"/>
      <c r="FN483" s="10"/>
      <c r="FO483" s="10"/>
      <c r="FP483" s="10"/>
      <c r="FQ483" s="10"/>
      <c r="FR483" s="10"/>
      <c r="FS483" s="10"/>
      <c r="FT483" s="10"/>
      <c r="FU483" s="10"/>
      <c r="FV483" s="10"/>
      <c r="FW483" s="10"/>
      <c r="FX483" s="10"/>
      <c r="FY483" s="10"/>
      <c r="FZ483" s="10"/>
      <c r="GA483" s="10"/>
      <c r="GB483" s="10"/>
      <c r="GC483" s="10"/>
      <c r="GD483" s="10"/>
      <c r="GE483" s="10"/>
      <c r="GF483" s="10"/>
      <c r="GG483" s="10"/>
      <c r="GH483" s="10"/>
      <c r="GI483" s="10"/>
      <c r="GJ483" s="10"/>
      <c r="GK483" s="10"/>
      <c r="GL483" s="10"/>
      <c r="GM483" s="10"/>
      <c r="GN483" s="10"/>
      <c r="GO483" s="10"/>
      <c r="GP483" s="10"/>
      <c r="GQ483" s="10"/>
      <c r="GR483" s="10"/>
      <c r="GS483" s="10"/>
      <c r="GT483" s="10"/>
      <c r="GU483" s="10"/>
      <c r="GV483" s="10"/>
      <c r="GW483" s="10"/>
      <c r="GX483" s="10"/>
      <c r="GY483" s="10"/>
      <c r="GZ483" s="10"/>
      <c r="HA483" s="10"/>
      <c r="HB483" s="10"/>
      <c r="HC483" s="10"/>
      <c r="HD483" s="10"/>
      <c r="HE483" s="10"/>
      <c r="HF483" s="10"/>
      <c r="HG483" s="10"/>
      <c r="HH483" s="10"/>
      <c r="HI483" s="10"/>
      <c r="HJ483" s="10"/>
      <c r="HK483" s="10"/>
      <c r="HL483" s="10"/>
      <c r="HM483" s="10"/>
      <c r="HN483" s="10"/>
      <c r="HO483" s="10"/>
      <c r="HP483" s="10"/>
      <c r="HQ483" s="10"/>
      <c r="HR483" s="10"/>
      <c r="HS483" s="10"/>
      <c r="HT483" s="10"/>
      <c r="HU483" s="10"/>
      <c r="HV483" s="10"/>
      <c r="HW483" s="10"/>
      <c r="HX483" s="10"/>
      <c r="HY483" s="10"/>
      <c r="HZ483" s="10"/>
      <c r="IA483" s="10"/>
      <c r="IB483" s="10"/>
      <c r="IC483" s="10"/>
      <c r="ID483" s="10"/>
      <c r="IE483" s="10"/>
      <c r="IF483" s="10"/>
      <c r="IG483" s="10"/>
      <c r="IH483" s="10"/>
      <c r="II483" s="10"/>
      <c r="IJ483" s="10"/>
      <c r="IK483" s="10"/>
      <c r="IL483" s="10"/>
      <c r="IM483" s="10"/>
      <c r="IN483" s="10"/>
      <c r="IO483" s="10"/>
      <c r="IP483" s="10"/>
      <c r="IQ483" s="10"/>
      <c r="IR483" s="10"/>
      <c r="IS483" s="10"/>
      <c r="IT483" s="10"/>
      <c r="IU483" s="10"/>
      <c r="IV483" s="10"/>
      <c r="IW483" s="10"/>
    </row>
    <row r="484" spans="1:257" s="11" customFormat="1" ht="12" customHeight="1" x14ac:dyDescent="0.2">
      <c r="A484" s="7">
        <v>483</v>
      </c>
      <c r="B484" s="7" t="s">
        <v>57</v>
      </c>
      <c r="C484" s="7" t="s">
        <v>58</v>
      </c>
      <c r="D484" s="7" t="s">
        <v>218</v>
      </c>
      <c r="E484" s="20" t="s">
        <v>767</v>
      </c>
      <c r="F484" s="20" t="s">
        <v>29</v>
      </c>
      <c r="G484" s="19">
        <v>5.1676176943379556E-4</v>
      </c>
      <c r="H484" s="19">
        <v>1.0350071095695189E-3</v>
      </c>
      <c r="I484" s="19">
        <v>6.3000000000000009E-3</v>
      </c>
      <c r="J484" s="26"/>
      <c r="K484" s="26"/>
      <c r="L484" s="25"/>
      <c r="M484" s="21"/>
      <c r="N484" s="8"/>
      <c r="O484" s="8"/>
      <c r="P484" s="7" t="s">
        <v>23</v>
      </c>
      <c r="Q484" s="7" t="s">
        <v>226</v>
      </c>
      <c r="R484" s="7" t="s">
        <v>24</v>
      </c>
      <c r="S484" s="7" t="s">
        <v>244</v>
      </c>
      <c r="T484" s="9" t="s">
        <v>59</v>
      </c>
      <c r="U484" s="9" t="s">
        <v>241</v>
      </c>
      <c r="V484" s="7" t="s">
        <v>61</v>
      </c>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0"/>
      <c r="EX484" s="10"/>
      <c r="EY484" s="10"/>
      <c r="EZ484" s="10"/>
      <c r="FA484" s="10"/>
      <c r="FB484" s="10"/>
      <c r="FC484" s="10"/>
      <c r="FD484" s="10"/>
      <c r="FE484" s="10"/>
      <c r="FF484" s="10"/>
      <c r="FG484" s="10"/>
      <c r="FH484" s="10"/>
      <c r="FI484" s="10"/>
      <c r="FJ484" s="10"/>
      <c r="FK484" s="10"/>
      <c r="FL484" s="10"/>
      <c r="FM484" s="10"/>
      <c r="FN484" s="10"/>
      <c r="FO484" s="10"/>
      <c r="FP484" s="10"/>
      <c r="FQ484" s="10"/>
      <c r="FR484" s="10"/>
      <c r="FS484" s="10"/>
      <c r="FT484" s="10"/>
      <c r="FU484" s="10"/>
      <c r="FV484" s="10"/>
      <c r="FW484" s="10"/>
      <c r="FX484" s="10"/>
      <c r="FY484" s="10"/>
      <c r="FZ484" s="10"/>
      <c r="GA484" s="10"/>
      <c r="GB484" s="10"/>
      <c r="GC484" s="10"/>
      <c r="GD484" s="10"/>
      <c r="GE484" s="10"/>
      <c r="GF484" s="10"/>
      <c r="GG484" s="10"/>
      <c r="GH484" s="10"/>
      <c r="GI484" s="10"/>
      <c r="GJ484" s="10"/>
      <c r="GK484" s="10"/>
      <c r="GL484" s="10"/>
      <c r="GM484" s="10"/>
      <c r="GN484" s="10"/>
      <c r="GO484" s="10"/>
      <c r="GP484" s="10"/>
      <c r="GQ484" s="10"/>
      <c r="GR484" s="10"/>
      <c r="GS484" s="10"/>
      <c r="GT484" s="10"/>
      <c r="GU484" s="10"/>
      <c r="GV484" s="10"/>
      <c r="GW484" s="10"/>
      <c r="GX484" s="10"/>
      <c r="GY484" s="10"/>
      <c r="GZ484" s="10"/>
      <c r="HA484" s="10"/>
      <c r="HB484" s="10"/>
      <c r="HC484" s="10"/>
      <c r="HD484" s="10"/>
      <c r="HE484" s="10"/>
      <c r="HF484" s="10"/>
      <c r="HG484" s="10"/>
      <c r="HH484" s="10"/>
      <c r="HI484" s="10"/>
      <c r="HJ484" s="10"/>
      <c r="HK484" s="10"/>
      <c r="HL484" s="10"/>
      <c r="HM484" s="10"/>
      <c r="HN484" s="10"/>
      <c r="HO484" s="10"/>
      <c r="HP484" s="10"/>
      <c r="HQ484" s="10"/>
      <c r="HR484" s="10"/>
      <c r="HS484" s="10"/>
      <c r="HT484" s="10"/>
      <c r="HU484" s="10"/>
      <c r="HV484" s="10"/>
      <c r="HW484" s="10"/>
      <c r="HX484" s="10"/>
      <c r="HY484" s="10"/>
      <c r="HZ484" s="10"/>
      <c r="IA484" s="10"/>
      <c r="IB484" s="10"/>
      <c r="IC484" s="10"/>
      <c r="ID484" s="10"/>
      <c r="IE484" s="10"/>
      <c r="IF484" s="10"/>
      <c r="IG484" s="10"/>
      <c r="IH484" s="10"/>
      <c r="II484" s="10"/>
      <c r="IJ484" s="10"/>
      <c r="IK484" s="10"/>
      <c r="IL484" s="10"/>
      <c r="IM484" s="10"/>
      <c r="IN484" s="10"/>
      <c r="IO484" s="10"/>
      <c r="IP484" s="10"/>
      <c r="IQ484" s="10"/>
      <c r="IR484" s="10"/>
      <c r="IS484" s="10"/>
      <c r="IT484" s="10"/>
      <c r="IU484" s="10"/>
      <c r="IV484" s="10"/>
      <c r="IW484" s="10"/>
    </row>
    <row r="485" spans="1:257" s="11" customFormat="1" ht="12" customHeight="1" x14ac:dyDescent="0.2">
      <c r="A485" s="7">
        <v>484</v>
      </c>
      <c r="B485" s="7" t="s">
        <v>57</v>
      </c>
      <c r="C485" s="7" t="s">
        <v>58</v>
      </c>
      <c r="D485" s="7" t="s">
        <v>218</v>
      </c>
      <c r="E485" s="20" t="s">
        <v>768</v>
      </c>
      <c r="F485" s="20" t="s">
        <v>29</v>
      </c>
      <c r="G485" s="25"/>
      <c r="H485" s="25"/>
      <c r="I485" s="25"/>
      <c r="J485" s="26">
        <v>12</v>
      </c>
      <c r="K485" s="26"/>
      <c r="L485" s="25"/>
      <c r="M485" s="21"/>
      <c r="N485" s="8"/>
      <c r="O485" s="8"/>
      <c r="P485" s="7" t="s">
        <v>23</v>
      </c>
      <c r="Q485" s="7" t="s">
        <v>226</v>
      </c>
      <c r="R485" s="7" t="s">
        <v>24</v>
      </c>
      <c r="S485" s="7" t="s">
        <v>934</v>
      </c>
      <c r="T485" s="9" t="s">
        <v>59</v>
      </c>
      <c r="U485" s="9" t="s">
        <v>241</v>
      </c>
      <c r="V485" s="7" t="s">
        <v>61</v>
      </c>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0"/>
      <c r="EX485" s="10"/>
      <c r="EY485" s="10"/>
      <c r="EZ485" s="10"/>
      <c r="FA485" s="10"/>
      <c r="FB485" s="10"/>
      <c r="FC485" s="10"/>
      <c r="FD485" s="10"/>
      <c r="FE485" s="10"/>
      <c r="FF485" s="10"/>
      <c r="FG485" s="10"/>
      <c r="FH485" s="10"/>
      <c r="FI485" s="10"/>
      <c r="FJ485" s="10"/>
      <c r="FK485" s="10"/>
      <c r="FL485" s="10"/>
      <c r="FM485" s="10"/>
      <c r="FN485" s="10"/>
      <c r="FO485" s="10"/>
      <c r="FP485" s="10"/>
      <c r="FQ485" s="10"/>
      <c r="FR485" s="10"/>
      <c r="FS485" s="10"/>
      <c r="FT485" s="10"/>
      <c r="FU485" s="10"/>
      <c r="FV485" s="10"/>
      <c r="FW485" s="10"/>
      <c r="FX485" s="10"/>
      <c r="FY485" s="10"/>
      <c r="FZ485" s="10"/>
      <c r="GA485" s="10"/>
      <c r="GB485" s="10"/>
      <c r="GC485" s="10"/>
      <c r="GD485" s="10"/>
      <c r="GE485" s="10"/>
      <c r="GF485" s="10"/>
      <c r="GG485" s="10"/>
      <c r="GH485" s="10"/>
      <c r="GI485" s="10"/>
      <c r="GJ485" s="10"/>
      <c r="GK485" s="10"/>
      <c r="GL485" s="10"/>
      <c r="GM485" s="10"/>
      <c r="GN485" s="10"/>
      <c r="GO485" s="10"/>
      <c r="GP485" s="10"/>
      <c r="GQ485" s="10"/>
      <c r="GR485" s="10"/>
      <c r="GS485" s="10"/>
      <c r="GT485" s="10"/>
      <c r="GU485" s="10"/>
      <c r="GV485" s="10"/>
      <c r="GW485" s="10"/>
      <c r="GX485" s="10"/>
      <c r="GY485" s="10"/>
      <c r="GZ485" s="10"/>
      <c r="HA485" s="10"/>
      <c r="HB485" s="10"/>
      <c r="HC485" s="10"/>
      <c r="HD485" s="10"/>
      <c r="HE485" s="10"/>
      <c r="HF485" s="10"/>
      <c r="HG485" s="10"/>
      <c r="HH485" s="10"/>
      <c r="HI485" s="10"/>
      <c r="HJ485" s="10"/>
      <c r="HK485" s="10"/>
      <c r="HL485" s="10"/>
      <c r="HM485" s="10"/>
      <c r="HN485" s="10"/>
      <c r="HO485" s="10"/>
      <c r="HP485" s="10"/>
      <c r="HQ485" s="10"/>
      <c r="HR485" s="10"/>
      <c r="HS485" s="10"/>
      <c r="HT485" s="10"/>
      <c r="HU485" s="10"/>
      <c r="HV485" s="10"/>
      <c r="HW485" s="10"/>
      <c r="HX485" s="10"/>
      <c r="HY485" s="10"/>
      <c r="HZ485" s="10"/>
      <c r="IA485" s="10"/>
      <c r="IB485" s="10"/>
      <c r="IC485" s="10"/>
      <c r="ID485" s="10"/>
      <c r="IE485" s="10"/>
      <c r="IF485" s="10"/>
      <c r="IG485" s="10"/>
      <c r="IH485" s="10"/>
      <c r="II485" s="10"/>
      <c r="IJ485" s="10"/>
      <c r="IK485" s="10"/>
      <c r="IL485" s="10"/>
      <c r="IM485" s="10"/>
      <c r="IN485" s="10"/>
      <c r="IO485" s="10"/>
      <c r="IP485" s="10"/>
      <c r="IQ485" s="10"/>
      <c r="IR485" s="10"/>
      <c r="IS485" s="10"/>
      <c r="IT485" s="10"/>
      <c r="IU485" s="10"/>
      <c r="IV485" s="10"/>
      <c r="IW485" s="10"/>
    </row>
    <row r="486" spans="1:257" s="11" customFormat="1" ht="12" customHeight="1" x14ac:dyDescent="0.2">
      <c r="A486" s="7">
        <v>485</v>
      </c>
      <c r="B486" s="7" t="s">
        <v>62</v>
      </c>
      <c r="C486" s="7" t="s">
        <v>62</v>
      </c>
      <c r="D486" s="7" t="s">
        <v>218</v>
      </c>
      <c r="E486" s="20" t="s">
        <v>769</v>
      </c>
      <c r="F486" s="20" t="s">
        <v>22</v>
      </c>
      <c r="G486" s="19">
        <v>1.0528145387405274E-2</v>
      </c>
      <c r="H486" s="19">
        <v>1.7110260134872438E-2</v>
      </c>
      <c r="I486" s="19">
        <v>2.4074525001811377E-2</v>
      </c>
      <c r="J486" s="26"/>
      <c r="K486" s="26"/>
      <c r="L486" s="25"/>
      <c r="M486" s="21"/>
      <c r="N486" s="8"/>
      <c r="O486" s="8"/>
      <c r="P486" s="7" t="s">
        <v>23</v>
      </c>
      <c r="Q486" s="7" t="s">
        <v>218</v>
      </c>
      <c r="R486" s="7" t="s">
        <v>24</v>
      </c>
      <c r="S486" s="7" t="s">
        <v>419</v>
      </c>
      <c r="T486" s="9" t="s">
        <v>64</v>
      </c>
      <c r="U486" s="12" t="s">
        <v>420</v>
      </c>
      <c r="V486" s="7" t="s">
        <v>409</v>
      </c>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0"/>
      <c r="EX486" s="10"/>
      <c r="EY486" s="10"/>
      <c r="EZ486" s="10"/>
      <c r="FA486" s="10"/>
      <c r="FB486" s="10"/>
      <c r="FC486" s="10"/>
      <c r="FD486" s="10"/>
      <c r="FE486" s="10"/>
      <c r="FF486" s="10"/>
      <c r="FG486" s="10"/>
      <c r="FH486" s="10"/>
      <c r="FI486" s="10"/>
      <c r="FJ486" s="10"/>
      <c r="FK486" s="10"/>
      <c r="FL486" s="10"/>
      <c r="FM486" s="10"/>
      <c r="FN486" s="10"/>
      <c r="FO486" s="10"/>
      <c r="FP486" s="10"/>
      <c r="FQ486" s="10"/>
      <c r="FR486" s="10"/>
      <c r="FS486" s="10"/>
      <c r="FT486" s="10"/>
      <c r="FU486" s="10"/>
      <c r="FV486" s="10"/>
      <c r="FW486" s="10"/>
      <c r="FX486" s="10"/>
      <c r="FY486" s="10"/>
      <c r="FZ486" s="10"/>
      <c r="GA486" s="10"/>
      <c r="GB486" s="10"/>
      <c r="GC486" s="10"/>
      <c r="GD486" s="10"/>
      <c r="GE486" s="10"/>
      <c r="GF486" s="10"/>
      <c r="GG486" s="10"/>
      <c r="GH486" s="10"/>
      <c r="GI486" s="10"/>
      <c r="GJ486" s="10"/>
      <c r="GK486" s="10"/>
      <c r="GL486" s="10"/>
      <c r="GM486" s="10"/>
      <c r="GN486" s="10"/>
      <c r="GO486" s="10"/>
      <c r="GP486" s="10"/>
      <c r="GQ486" s="10"/>
      <c r="GR486" s="10"/>
      <c r="GS486" s="10"/>
      <c r="GT486" s="10"/>
      <c r="GU486" s="10"/>
      <c r="GV486" s="10"/>
      <c r="GW486" s="10"/>
      <c r="GX486" s="10"/>
      <c r="GY486" s="10"/>
      <c r="GZ486" s="10"/>
      <c r="HA486" s="10"/>
      <c r="HB486" s="10"/>
      <c r="HC486" s="10"/>
      <c r="HD486" s="10"/>
      <c r="HE486" s="10"/>
      <c r="HF486" s="10"/>
      <c r="HG486" s="10"/>
      <c r="HH486" s="10"/>
      <c r="HI486" s="10"/>
      <c r="HJ486" s="10"/>
      <c r="HK486" s="10"/>
      <c r="HL486" s="10"/>
      <c r="HM486" s="10"/>
      <c r="HN486" s="10"/>
      <c r="HO486" s="10"/>
      <c r="HP486" s="10"/>
      <c r="HQ486" s="10"/>
      <c r="HR486" s="10"/>
      <c r="HS486" s="10"/>
      <c r="HT486" s="10"/>
      <c r="HU486" s="10"/>
      <c r="HV486" s="10"/>
      <c r="HW486" s="10"/>
      <c r="HX486" s="10"/>
      <c r="HY486" s="10"/>
      <c r="HZ486" s="10"/>
      <c r="IA486" s="10"/>
      <c r="IB486" s="10"/>
      <c r="IC486" s="10"/>
      <c r="ID486" s="10"/>
      <c r="IE486" s="10"/>
      <c r="IF486" s="10"/>
      <c r="IG486" s="10"/>
      <c r="IH486" s="10"/>
      <c r="II486" s="10"/>
      <c r="IJ486" s="10"/>
      <c r="IK486" s="10"/>
      <c r="IL486" s="10"/>
      <c r="IM486" s="10"/>
      <c r="IN486" s="10"/>
      <c r="IO486" s="10"/>
      <c r="IP486" s="10"/>
      <c r="IQ486" s="10"/>
      <c r="IR486" s="10"/>
      <c r="IS486" s="10"/>
      <c r="IT486" s="10"/>
      <c r="IU486" s="10"/>
      <c r="IV486" s="10"/>
      <c r="IW486" s="10"/>
    </row>
    <row r="487" spans="1:257" s="11" customFormat="1" ht="12" customHeight="1" x14ac:dyDescent="0.2">
      <c r="A487" s="7">
        <v>486</v>
      </c>
      <c r="B487" s="7" t="s">
        <v>62</v>
      </c>
      <c r="C487" s="7" t="s">
        <v>62</v>
      </c>
      <c r="D487" s="7" t="s">
        <v>218</v>
      </c>
      <c r="E487" s="20" t="s">
        <v>770</v>
      </c>
      <c r="F487" s="20" t="s">
        <v>22</v>
      </c>
      <c r="G487" s="25"/>
      <c r="H487" s="25"/>
      <c r="I487" s="25"/>
      <c r="J487" s="26"/>
      <c r="K487" s="26">
        <v>25</v>
      </c>
      <c r="L487" s="25"/>
      <c r="M487" s="21"/>
      <c r="N487" s="8"/>
      <c r="O487" s="8"/>
      <c r="P487" s="7" t="s">
        <v>23</v>
      </c>
      <c r="Q487" s="7" t="s">
        <v>218</v>
      </c>
      <c r="R487" s="7" t="s">
        <v>24</v>
      </c>
      <c r="S487" s="7" t="s">
        <v>245</v>
      </c>
      <c r="T487" s="9" t="s">
        <v>64</v>
      </c>
      <c r="U487" s="12" t="s">
        <v>420</v>
      </c>
      <c r="V487" s="7" t="s">
        <v>409</v>
      </c>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0"/>
      <c r="EX487" s="10"/>
      <c r="EY487" s="10"/>
      <c r="EZ487" s="10"/>
      <c r="FA487" s="10"/>
      <c r="FB487" s="10"/>
      <c r="FC487" s="10"/>
      <c r="FD487" s="10"/>
      <c r="FE487" s="10"/>
      <c r="FF487" s="10"/>
      <c r="FG487" s="10"/>
      <c r="FH487" s="10"/>
      <c r="FI487" s="10"/>
      <c r="FJ487" s="10"/>
      <c r="FK487" s="10"/>
      <c r="FL487" s="10"/>
      <c r="FM487" s="10"/>
      <c r="FN487" s="10"/>
      <c r="FO487" s="10"/>
      <c r="FP487" s="10"/>
      <c r="FQ487" s="10"/>
      <c r="FR487" s="10"/>
      <c r="FS487" s="10"/>
      <c r="FT487" s="10"/>
      <c r="FU487" s="10"/>
      <c r="FV487" s="10"/>
      <c r="FW487" s="10"/>
      <c r="FX487" s="10"/>
      <c r="FY487" s="10"/>
      <c r="FZ487" s="10"/>
      <c r="GA487" s="10"/>
      <c r="GB487" s="10"/>
      <c r="GC487" s="10"/>
      <c r="GD487" s="10"/>
      <c r="GE487" s="10"/>
      <c r="GF487" s="10"/>
      <c r="GG487" s="10"/>
      <c r="GH487" s="10"/>
      <c r="GI487" s="10"/>
      <c r="GJ487" s="10"/>
      <c r="GK487" s="10"/>
      <c r="GL487" s="10"/>
      <c r="GM487" s="10"/>
      <c r="GN487" s="10"/>
      <c r="GO487" s="10"/>
      <c r="GP487" s="10"/>
      <c r="GQ487" s="10"/>
      <c r="GR487" s="10"/>
      <c r="GS487" s="10"/>
      <c r="GT487" s="10"/>
      <c r="GU487" s="10"/>
      <c r="GV487" s="10"/>
      <c r="GW487" s="10"/>
      <c r="GX487" s="10"/>
      <c r="GY487" s="10"/>
      <c r="GZ487" s="10"/>
      <c r="HA487" s="10"/>
      <c r="HB487" s="10"/>
      <c r="HC487" s="10"/>
      <c r="HD487" s="10"/>
      <c r="HE487" s="10"/>
      <c r="HF487" s="10"/>
      <c r="HG487" s="10"/>
      <c r="HH487" s="10"/>
      <c r="HI487" s="10"/>
      <c r="HJ487" s="10"/>
      <c r="HK487" s="10"/>
      <c r="HL487" s="10"/>
      <c r="HM487" s="10"/>
      <c r="HN487" s="10"/>
      <c r="HO487" s="10"/>
      <c r="HP487" s="10"/>
      <c r="HQ487" s="10"/>
      <c r="HR487" s="10"/>
      <c r="HS487" s="10"/>
      <c r="HT487" s="10"/>
      <c r="HU487" s="10"/>
      <c r="HV487" s="10"/>
      <c r="HW487" s="10"/>
      <c r="HX487" s="10"/>
      <c r="HY487" s="10"/>
      <c r="HZ487" s="10"/>
      <c r="IA487" s="10"/>
      <c r="IB487" s="10"/>
      <c r="IC487" s="10"/>
      <c r="ID487" s="10"/>
      <c r="IE487" s="10"/>
      <c r="IF487" s="10"/>
      <c r="IG487" s="10"/>
      <c r="IH487" s="10"/>
      <c r="II487" s="10"/>
      <c r="IJ487" s="10"/>
      <c r="IK487" s="10"/>
      <c r="IL487" s="10"/>
      <c r="IM487" s="10"/>
      <c r="IN487" s="10"/>
      <c r="IO487" s="10"/>
      <c r="IP487" s="10"/>
      <c r="IQ487" s="10"/>
      <c r="IR487" s="10"/>
      <c r="IS487" s="10"/>
      <c r="IT487" s="10"/>
      <c r="IU487" s="10"/>
      <c r="IV487" s="10"/>
      <c r="IW487" s="10"/>
    </row>
    <row r="488" spans="1:257" s="11" customFormat="1" ht="12" customHeight="1" x14ac:dyDescent="0.2">
      <c r="A488" s="7">
        <v>487</v>
      </c>
      <c r="B488" s="7" t="s">
        <v>62</v>
      </c>
      <c r="C488" s="7" t="s">
        <v>62</v>
      </c>
      <c r="D488" s="7" t="s">
        <v>218</v>
      </c>
      <c r="E488" s="20" t="s">
        <v>771</v>
      </c>
      <c r="F488" s="20" t="s">
        <v>29</v>
      </c>
      <c r="G488" s="25"/>
      <c r="H488" s="25"/>
      <c r="I488" s="25"/>
      <c r="J488" s="26"/>
      <c r="K488" s="26">
        <v>25</v>
      </c>
      <c r="L488" s="25"/>
      <c r="M488" s="21"/>
      <c r="N488" s="8"/>
      <c r="O488" s="8"/>
      <c r="P488" s="7" t="s">
        <v>86</v>
      </c>
      <c r="Q488" s="7" t="s">
        <v>218</v>
      </c>
      <c r="R488" s="7" t="s">
        <v>246</v>
      </c>
      <c r="S488" s="7" t="s">
        <v>247</v>
      </c>
      <c r="T488" s="9" t="s">
        <v>64</v>
      </c>
      <c r="U488" s="12" t="s">
        <v>420</v>
      </c>
      <c r="V488" s="7" t="s">
        <v>409</v>
      </c>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0"/>
      <c r="EX488" s="10"/>
      <c r="EY488" s="10"/>
      <c r="EZ488" s="10"/>
      <c r="FA488" s="10"/>
      <c r="FB488" s="10"/>
      <c r="FC488" s="10"/>
      <c r="FD488" s="10"/>
      <c r="FE488" s="10"/>
      <c r="FF488" s="10"/>
      <c r="FG488" s="10"/>
      <c r="FH488" s="10"/>
      <c r="FI488" s="10"/>
      <c r="FJ488" s="10"/>
      <c r="FK488" s="10"/>
      <c r="FL488" s="10"/>
      <c r="FM488" s="10"/>
      <c r="FN488" s="10"/>
      <c r="FO488" s="10"/>
      <c r="FP488" s="10"/>
      <c r="FQ488" s="10"/>
      <c r="FR488" s="10"/>
      <c r="FS488" s="10"/>
      <c r="FT488" s="10"/>
      <c r="FU488" s="10"/>
      <c r="FV488" s="10"/>
      <c r="FW488" s="10"/>
      <c r="FX488" s="10"/>
      <c r="FY488" s="10"/>
      <c r="FZ488" s="10"/>
      <c r="GA488" s="10"/>
      <c r="GB488" s="10"/>
      <c r="GC488" s="10"/>
      <c r="GD488" s="10"/>
      <c r="GE488" s="10"/>
      <c r="GF488" s="10"/>
      <c r="GG488" s="10"/>
      <c r="GH488" s="10"/>
      <c r="GI488" s="10"/>
      <c r="GJ488" s="10"/>
      <c r="GK488" s="10"/>
      <c r="GL488" s="10"/>
      <c r="GM488" s="10"/>
      <c r="GN488" s="10"/>
      <c r="GO488" s="10"/>
      <c r="GP488" s="10"/>
      <c r="GQ488" s="10"/>
      <c r="GR488" s="10"/>
      <c r="GS488" s="10"/>
      <c r="GT488" s="10"/>
      <c r="GU488" s="10"/>
      <c r="GV488" s="10"/>
      <c r="GW488" s="10"/>
      <c r="GX488" s="10"/>
      <c r="GY488" s="10"/>
      <c r="GZ488" s="10"/>
      <c r="HA488" s="10"/>
      <c r="HB488" s="10"/>
      <c r="HC488" s="10"/>
      <c r="HD488" s="10"/>
      <c r="HE488" s="10"/>
      <c r="HF488" s="10"/>
      <c r="HG488" s="10"/>
      <c r="HH488" s="10"/>
      <c r="HI488" s="10"/>
      <c r="HJ488" s="10"/>
      <c r="HK488" s="10"/>
      <c r="HL488" s="10"/>
      <c r="HM488" s="10"/>
      <c r="HN488" s="10"/>
      <c r="HO488" s="10"/>
      <c r="HP488" s="10"/>
      <c r="HQ488" s="10"/>
      <c r="HR488" s="10"/>
      <c r="HS488" s="10"/>
      <c r="HT488" s="10"/>
      <c r="HU488" s="10"/>
      <c r="HV488" s="10"/>
      <c r="HW488" s="10"/>
      <c r="HX488" s="10"/>
      <c r="HY488" s="10"/>
      <c r="HZ488" s="10"/>
      <c r="IA488" s="10"/>
      <c r="IB488" s="10"/>
      <c r="IC488" s="10"/>
      <c r="ID488" s="10"/>
      <c r="IE488" s="10"/>
      <c r="IF488" s="10"/>
      <c r="IG488" s="10"/>
      <c r="IH488" s="10"/>
      <c r="II488" s="10"/>
      <c r="IJ488" s="10"/>
      <c r="IK488" s="10"/>
      <c r="IL488" s="10"/>
      <c r="IM488" s="10"/>
      <c r="IN488" s="10"/>
      <c r="IO488" s="10"/>
      <c r="IP488" s="10"/>
      <c r="IQ488" s="10"/>
      <c r="IR488" s="10"/>
      <c r="IS488" s="10"/>
      <c r="IT488" s="10"/>
      <c r="IU488" s="10"/>
      <c r="IV488" s="10"/>
      <c r="IW488" s="10"/>
    </row>
    <row r="489" spans="1:257" s="11" customFormat="1" ht="12" customHeight="1" x14ac:dyDescent="0.2">
      <c r="A489" s="7">
        <v>488</v>
      </c>
      <c r="B489" s="7" t="s">
        <v>62</v>
      </c>
      <c r="C489" s="7" t="s">
        <v>62</v>
      </c>
      <c r="D489" s="7" t="s">
        <v>218</v>
      </c>
      <c r="E489" s="20" t="s">
        <v>549</v>
      </c>
      <c r="F489" s="20" t="s">
        <v>22</v>
      </c>
      <c r="G489" s="25"/>
      <c r="H489" s="25"/>
      <c r="I489" s="25"/>
      <c r="J489" s="26"/>
      <c r="K489" s="26">
        <v>25</v>
      </c>
      <c r="L489" s="25"/>
      <c r="M489" s="21"/>
      <c r="N489" s="8"/>
      <c r="O489" s="8"/>
      <c r="P489" s="7" t="s">
        <v>80</v>
      </c>
      <c r="Q489" s="7" t="s">
        <v>218</v>
      </c>
      <c r="R489" s="7" t="s">
        <v>24</v>
      </c>
      <c r="S489" s="7" t="s">
        <v>248</v>
      </c>
      <c r="T489" s="9" t="s">
        <v>64</v>
      </c>
      <c r="U489" s="12" t="s">
        <v>420</v>
      </c>
      <c r="V489" s="7" t="s">
        <v>409</v>
      </c>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0"/>
      <c r="EU489" s="10"/>
      <c r="EV489" s="10"/>
      <c r="EW489" s="10"/>
      <c r="EX489" s="10"/>
      <c r="EY489" s="10"/>
      <c r="EZ489" s="10"/>
      <c r="FA489" s="10"/>
      <c r="FB489" s="10"/>
      <c r="FC489" s="10"/>
      <c r="FD489" s="10"/>
      <c r="FE489" s="10"/>
      <c r="FF489" s="10"/>
      <c r="FG489" s="10"/>
      <c r="FH489" s="10"/>
      <c r="FI489" s="10"/>
      <c r="FJ489" s="10"/>
      <c r="FK489" s="10"/>
      <c r="FL489" s="10"/>
      <c r="FM489" s="10"/>
      <c r="FN489" s="10"/>
      <c r="FO489" s="10"/>
      <c r="FP489" s="10"/>
      <c r="FQ489" s="10"/>
      <c r="FR489" s="10"/>
      <c r="FS489" s="10"/>
      <c r="FT489" s="10"/>
      <c r="FU489" s="10"/>
      <c r="FV489" s="10"/>
      <c r="FW489" s="10"/>
      <c r="FX489" s="10"/>
      <c r="FY489" s="10"/>
      <c r="FZ489" s="10"/>
      <c r="GA489" s="10"/>
      <c r="GB489" s="10"/>
      <c r="GC489" s="10"/>
      <c r="GD489" s="10"/>
      <c r="GE489" s="10"/>
      <c r="GF489" s="10"/>
      <c r="GG489" s="10"/>
      <c r="GH489" s="10"/>
      <c r="GI489" s="10"/>
      <c r="GJ489" s="10"/>
      <c r="GK489" s="10"/>
      <c r="GL489" s="10"/>
      <c r="GM489" s="10"/>
      <c r="GN489" s="10"/>
      <c r="GO489" s="10"/>
      <c r="GP489" s="10"/>
      <c r="GQ489" s="10"/>
      <c r="GR489" s="10"/>
      <c r="GS489" s="10"/>
      <c r="GT489" s="10"/>
      <c r="GU489" s="10"/>
      <c r="GV489" s="10"/>
      <c r="GW489" s="10"/>
      <c r="GX489" s="10"/>
      <c r="GY489" s="10"/>
      <c r="GZ489" s="10"/>
      <c r="HA489" s="10"/>
      <c r="HB489" s="10"/>
      <c r="HC489" s="10"/>
      <c r="HD489" s="10"/>
      <c r="HE489" s="10"/>
      <c r="HF489" s="10"/>
      <c r="HG489" s="10"/>
      <c r="HH489" s="10"/>
      <c r="HI489" s="10"/>
      <c r="HJ489" s="10"/>
      <c r="HK489" s="10"/>
      <c r="HL489" s="10"/>
      <c r="HM489" s="10"/>
      <c r="HN489" s="10"/>
      <c r="HO489" s="10"/>
      <c r="HP489" s="10"/>
      <c r="HQ489" s="10"/>
      <c r="HR489" s="10"/>
      <c r="HS489" s="10"/>
      <c r="HT489" s="10"/>
      <c r="HU489" s="10"/>
      <c r="HV489" s="10"/>
      <c r="HW489" s="10"/>
      <c r="HX489" s="10"/>
      <c r="HY489" s="10"/>
      <c r="HZ489" s="10"/>
      <c r="IA489" s="10"/>
      <c r="IB489" s="10"/>
      <c r="IC489" s="10"/>
      <c r="ID489" s="10"/>
      <c r="IE489" s="10"/>
      <c r="IF489" s="10"/>
      <c r="IG489" s="10"/>
      <c r="IH489" s="10"/>
      <c r="II489" s="10"/>
      <c r="IJ489" s="10"/>
      <c r="IK489" s="10"/>
      <c r="IL489" s="10"/>
      <c r="IM489" s="10"/>
      <c r="IN489" s="10"/>
      <c r="IO489" s="10"/>
      <c r="IP489" s="10"/>
      <c r="IQ489" s="10"/>
      <c r="IR489" s="10"/>
      <c r="IS489" s="10"/>
      <c r="IT489" s="10"/>
      <c r="IU489" s="10"/>
      <c r="IV489" s="10"/>
      <c r="IW489" s="10"/>
    </row>
    <row r="490" spans="1:257" s="11" customFormat="1" ht="12" customHeight="1" x14ac:dyDescent="0.2">
      <c r="A490" s="7">
        <v>489</v>
      </c>
      <c r="B490" s="7" t="s">
        <v>62</v>
      </c>
      <c r="C490" s="7" t="s">
        <v>62</v>
      </c>
      <c r="D490" s="7" t="s">
        <v>218</v>
      </c>
      <c r="E490" s="20" t="s">
        <v>772</v>
      </c>
      <c r="F490" s="20" t="s">
        <v>29</v>
      </c>
      <c r="G490" s="19">
        <v>8.295381143461622E-4</v>
      </c>
      <c r="H490" s="19">
        <v>1.6597643621756308E-3</v>
      </c>
      <c r="I490" s="19">
        <v>2.4906793143211203E-3</v>
      </c>
      <c r="J490" s="26">
        <v>7.5</v>
      </c>
      <c r="K490" s="26">
        <v>25</v>
      </c>
      <c r="L490" s="25"/>
      <c r="M490" s="21"/>
      <c r="N490" s="8"/>
      <c r="O490" s="8"/>
      <c r="P490" s="7" t="s">
        <v>86</v>
      </c>
      <c r="Q490" s="7" t="s">
        <v>218</v>
      </c>
      <c r="R490" s="7" t="s">
        <v>125</v>
      </c>
      <c r="S490" s="7" t="s">
        <v>249</v>
      </c>
      <c r="T490" s="9" t="s">
        <v>64</v>
      </c>
      <c r="U490" s="12" t="s">
        <v>420</v>
      </c>
      <c r="V490" s="7" t="s">
        <v>409</v>
      </c>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0"/>
      <c r="FI490" s="10"/>
      <c r="FJ490" s="10"/>
      <c r="FK490" s="10"/>
      <c r="FL490" s="10"/>
      <c r="FM490" s="10"/>
      <c r="FN490" s="10"/>
      <c r="FO490" s="10"/>
      <c r="FP490" s="10"/>
      <c r="FQ490" s="10"/>
      <c r="FR490" s="10"/>
      <c r="FS490" s="10"/>
      <c r="FT490" s="10"/>
      <c r="FU490" s="10"/>
      <c r="FV490" s="10"/>
      <c r="FW490" s="10"/>
      <c r="FX490" s="10"/>
      <c r="FY490" s="10"/>
      <c r="FZ490" s="10"/>
      <c r="GA490" s="10"/>
      <c r="GB490" s="10"/>
      <c r="GC490" s="10"/>
      <c r="GD490" s="10"/>
      <c r="GE490" s="10"/>
      <c r="GF490" s="10"/>
      <c r="GG490" s="10"/>
      <c r="GH490" s="10"/>
      <c r="GI490" s="10"/>
      <c r="GJ490" s="10"/>
      <c r="GK490" s="10"/>
      <c r="GL490" s="10"/>
      <c r="GM490" s="10"/>
      <c r="GN490" s="10"/>
      <c r="GO490" s="10"/>
      <c r="GP490" s="10"/>
      <c r="GQ490" s="10"/>
      <c r="GR490" s="10"/>
      <c r="GS490" s="10"/>
      <c r="GT490" s="10"/>
      <c r="GU490" s="10"/>
      <c r="GV490" s="10"/>
      <c r="GW490" s="10"/>
      <c r="GX490" s="10"/>
      <c r="GY490" s="10"/>
      <c r="GZ490" s="10"/>
      <c r="HA490" s="10"/>
      <c r="HB490" s="10"/>
      <c r="HC490" s="10"/>
      <c r="HD490" s="10"/>
      <c r="HE490" s="10"/>
      <c r="HF490" s="10"/>
      <c r="HG490" s="10"/>
      <c r="HH490" s="10"/>
      <c r="HI490" s="10"/>
      <c r="HJ490" s="10"/>
      <c r="HK490" s="10"/>
      <c r="HL490" s="10"/>
      <c r="HM490" s="10"/>
      <c r="HN490" s="10"/>
      <c r="HO490" s="10"/>
      <c r="HP490" s="10"/>
      <c r="HQ490" s="10"/>
      <c r="HR490" s="10"/>
      <c r="HS490" s="10"/>
      <c r="HT490" s="10"/>
      <c r="HU490" s="10"/>
      <c r="HV490" s="10"/>
      <c r="HW490" s="10"/>
      <c r="HX490" s="10"/>
      <c r="HY490" s="10"/>
      <c r="HZ490" s="10"/>
      <c r="IA490" s="10"/>
      <c r="IB490" s="10"/>
      <c r="IC490" s="10"/>
      <c r="ID490" s="10"/>
      <c r="IE490" s="10"/>
      <c r="IF490" s="10"/>
      <c r="IG490" s="10"/>
      <c r="IH490" s="10"/>
      <c r="II490" s="10"/>
      <c r="IJ490" s="10"/>
      <c r="IK490" s="10"/>
      <c r="IL490" s="10"/>
      <c r="IM490" s="10"/>
      <c r="IN490" s="10"/>
      <c r="IO490" s="10"/>
      <c r="IP490" s="10"/>
      <c r="IQ490" s="10"/>
      <c r="IR490" s="10"/>
      <c r="IS490" s="10"/>
      <c r="IT490" s="10"/>
      <c r="IU490" s="10"/>
      <c r="IV490" s="10"/>
      <c r="IW490" s="10"/>
    </row>
    <row r="491" spans="1:257" s="11" customFormat="1" ht="12" customHeight="1" x14ac:dyDescent="0.2">
      <c r="A491" s="7">
        <v>490</v>
      </c>
      <c r="B491" s="7" t="s">
        <v>62</v>
      </c>
      <c r="C491" s="7" t="s">
        <v>62</v>
      </c>
      <c r="D491" s="7" t="s">
        <v>218</v>
      </c>
      <c r="E491" s="20" t="s">
        <v>773</v>
      </c>
      <c r="F491" s="20" t="s">
        <v>29</v>
      </c>
      <c r="G491" s="25"/>
      <c r="H491" s="25"/>
      <c r="I491" s="25"/>
      <c r="J491" s="26"/>
      <c r="K491" s="26">
        <v>7.5</v>
      </c>
      <c r="L491" s="25"/>
      <c r="M491" s="21"/>
      <c r="N491" s="8"/>
      <c r="O491" s="8"/>
      <c r="P491" s="7" t="s">
        <v>23</v>
      </c>
      <c r="Q491" s="7" t="s">
        <v>218</v>
      </c>
      <c r="R491" s="7" t="s">
        <v>125</v>
      </c>
      <c r="S491" s="7" t="s">
        <v>250</v>
      </c>
      <c r="T491" s="9" t="s">
        <v>64</v>
      </c>
      <c r="U491" s="12" t="s">
        <v>420</v>
      </c>
      <c r="V491" s="7" t="s">
        <v>409</v>
      </c>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10"/>
      <c r="ET491" s="10"/>
      <c r="EU491" s="10"/>
      <c r="EV491" s="10"/>
      <c r="EW491" s="10"/>
      <c r="EX491" s="10"/>
      <c r="EY491" s="10"/>
      <c r="EZ491" s="10"/>
      <c r="FA491" s="10"/>
      <c r="FB491" s="10"/>
      <c r="FC491" s="10"/>
      <c r="FD491" s="10"/>
      <c r="FE491" s="10"/>
      <c r="FF491" s="10"/>
      <c r="FG491" s="10"/>
      <c r="FH491" s="10"/>
      <c r="FI491" s="10"/>
      <c r="FJ491" s="10"/>
      <c r="FK491" s="10"/>
      <c r="FL491" s="10"/>
      <c r="FM491" s="10"/>
      <c r="FN491" s="10"/>
      <c r="FO491" s="10"/>
      <c r="FP491" s="10"/>
      <c r="FQ491" s="10"/>
      <c r="FR491" s="10"/>
      <c r="FS491" s="10"/>
      <c r="FT491" s="10"/>
      <c r="FU491" s="10"/>
      <c r="FV491" s="10"/>
      <c r="FW491" s="10"/>
      <c r="FX491" s="10"/>
      <c r="FY491" s="10"/>
      <c r="FZ491" s="10"/>
      <c r="GA491" s="10"/>
      <c r="GB491" s="10"/>
      <c r="GC491" s="10"/>
      <c r="GD491" s="10"/>
      <c r="GE491" s="10"/>
      <c r="GF491" s="10"/>
      <c r="GG491" s="10"/>
      <c r="GH491" s="10"/>
      <c r="GI491" s="10"/>
      <c r="GJ491" s="10"/>
      <c r="GK491" s="10"/>
      <c r="GL491" s="10"/>
      <c r="GM491" s="10"/>
      <c r="GN491" s="10"/>
      <c r="GO491" s="10"/>
      <c r="GP491" s="10"/>
      <c r="GQ491" s="10"/>
      <c r="GR491" s="10"/>
      <c r="GS491" s="10"/>
      <c r="GT491" s="10"/>
      <c r="GU491" s="10"/>
      <c r="GV491" s="10"/>
      <c r="GW491" s="10"/>
      <c r="GX491" s="10"/>
      <c r="GY491" s="10"/>
      <c r="GZ491" s="10"/>
      <c r="HA491" s="10"/>
      <c r="HB491" s="10"/>
      <c r="HC491" s="10"/>
      <c r="HD491" s="10"/>
      <c r="HE491" s="10"/>
      <c r="HF491" s="10"/>
      <c r="HG491" s="10"/>
      <c r="HH491" s="10"/>
      <c r="HI491" s="10"/>
      <c r="HJ491" s="10"/>
      <c r="HK491" s="10"/>
      <c r="HL491" s="10"/>
      <c r="HM491" s="10"/>
      <c r="HN491" s="10"/>
      <c r="HO491" s="10"/>
      <c r="HP491" s="10"/>
      <c r="HQ491" s="10"/>
      <c r="HR491" s="10"/>
      <c r="HS491" s="10"/>
      <c r="HT491" s="10"/>
      <c r="HU491" s="10"/>
      <c r="HV491" s="10"/>
      <c r="HW491" s="10"/>
      <c r="HX491" s="10"/>
      <c r="HY491" s="10"/>
      <c r="HZ491" s="10"/>
      <c r="IA491" s="10"/>
      <c r="IB491" s="10"/>
      <c r="IC491" s="10"/>
      <c r="ID491" s="10"/>
      <c r="IE491" s="10"/>
      <c r="IF491" s="10"/>
      <c r="IG491" s="10"/>
      <c r="IH491" s="10"/>
      <c r="II491" s="10"/>
      <c r="IJ491" s="10"/>
      <c r="IK491" s="10"/>
      <c r="IL491" s="10"/>
      <c r="IM491" s="10"/>
      <c r="IN491" s="10"/>
      <c r="IO491" s="10"/>
      <c r="IP491" s="10"/>
      <c r="IQ491" s="10"/>
      <c r="IR491" s="10"/>
      <c r="IS491" s="10"/>
      <c r="IT491" s="10"/>
      <c r="IU491" s="10"/>
      <c r="IV491" s="10"/>
      <c r="IW491" s="10"/>
    </row>
    <row r="492" spans="1:257" s="11" customFormat="1" ht="12" customHeight="1" x14ac:dyDescent="0.2">
      <c r="A492" s="7">
        <v>491</v>
      </c>
      <c r="B492" s="7" t="s">
        <v>62</v>
      </c>
      <c r="C492" s="7" t="s">
        <v>62</v>
      </c>
      <c r="D492" s="7" t="s">
        <v>218</v>
      </c>
      <c r="E492" s="20" t="s">
        <v>774</v>
      </c>
      <c r="F492" s="20" t="s">
        <v>29</v>
      </c>
      <c r="G492" s="25">
        <v>4.4999999999999998E-2</v>
      </c>
      <c r="H492" s="25">
        <v>4.4999999999999998E-2</v>
      </c>
      <c r="I492" s="25">
        <v>4.4999999999999998E-2</v>
      </c>
      <c r="J492" s="26"/>
      <c r="K492" s="26"/>
      <c r="L492" s="25"/>
      <c r="M492" s="21"/>
      <c r="N492" s="8"/>
      <c r="O492" s="8"/>
      <c r="P492" s="7" t="s">
        <v>23</v>
      </c>
      <c r="Q492" s="7" t="s">
        <v>218</v>
      </c>
      <c r="R492" s="7" t="s">
        <v>125</v>
      </c>
      <c r="S492" s="7" t="s">
        <v>251</v>
      </c>
      <c r="T492" s="9" t="s">
        <v>64</v>
      </c>
      <c r="U492" s="12" t="s">
        <v>420</v>
      </c>
      <c r="V492" s="7" t="s">
        <v>409</v>
      </c>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0"/>
      <c r="EX492" s="10"/>
      <c r="EY492" s="10"/>
      <c r="EZ492" s="10"/>
      <c r="FA492" s="10"/>
      <c r="FB492" s="10"/>
      <c r="FC492" s="10"/>
      <c r="FD492" s="10"/>
      <c r="FE492" s="10"/>
      <c r="FF492" s="10"/>
      <c r="FG492" s="10"/>
      <c r="FH492" s="10"/>
      <c r="FI492" s="10"/>
      <c r="FJ492" s="10"/>
      <c r="FK492" s="10"/>
      <c r="FL492" s="10"/>
      <c r="FM492" s="10"/>
      <c r="FN492" s="10"/>
      <c r="FO492" s="10"/>
      <c r="FP492" s="10"/>
      <c r="FQ492" s="10"/>
      <c r="FR492" s="10"/>
      <c r="FS492" s="10"/>
      <c r="FT492" s="10"/>
      <c r="FU492" s="10"/>
      <c r="FV492" s="10"/>
      <c r="FW492" s="10"/>
      <c r="FX492" s="10"/>
      <c r="FY492" s="10"/>
      <c r="FZ492" s="10"/>
      <c r="GA492" s="10"/>
      <c r="GB492" s="10"/>
      <c r="GC492" s="10"/>
      <c r="GD492" s="10"/>
      <c r="GE492" s="10"/>
      <c r="GF492" s="10"/>
      <c r="GG492" s="10"/>
      <c r="GH492" s="10"/>
      <c r="GI492" s="10"/>
      <c r="GJ492" s="10"/>
      <c r="GK492" s="10"/>
      <c r="GL492" s="10"/>
      <c r="GM492" s="10"/>
      <c r="GN492" s="10"/>
      <c r="GO492" s="10"/>
      <c r="GP492" s="10"/>
      <c r="GQ492" s="10"/>
      <c r="GR492" s="10"/>
      <c r="GS492" s="10"/>
      <c r="GT492" s="10"/>
      <c r="GU492" s="10"/>
      <c r="GV492" s="10"/>
      <c r="GW492" s="10"/>
      <c r="GX492" s="10"/>
      <c r="GY492" s="10"/>
      <c r="GZ492" s="10"/>
      <c r="HA492" s="10"/>
      <c r="HB492" s="10"/>
      <c r="HC492" s="10"/>
      <c r="HD492" s="10"/>
      <c r="HE492" s="10"/>
      <c r="HF492" s="10"/>
      <c r="HG492" s="10"/>
      <c r="HH492" s="10"/>
      <c r="HI492" s="10"/>
      <c r="HJ492" s="10"/>
      <c r="HK492" s="10"/>
      <c r="HL492" s="10"/>
      <c r="HM492" s="10"/>
      <c r="HN492" s="10"/>
      <c r="HO492" s="10"/>
      <c r="HP492" s="10"/>
      <c r="HQ492" s="10"/>
      <c r="HR492" s="10"/>
      <c r="HS492" s="10"/>
      <c r="HT492" s="10"/>
      <c r="HU492" s="10"/>
      <c r="HV492" s="10"/>
      <c r="HW492" s="10"/>
      <c r="HX492" s="10"/>
      <c r="HY492" s="10"/>
      <c r="HZ492" s="10"/>
      <c r="IA492" s="10"/>
      <c r="IB492" s="10"/>
      <c r="IC492" s="10"/>
      <c r="ID492" s="10"/>
      <c r="IE492" s="10"/>
      <c r="IF492" s="10"/>
      <c r="IG492" s="10"/>
      <c r="IH492" s="10"/>
      <c r="II492" s="10"/>
      <c r="IJ492" s="10"/>
      <c r="IK492" s="10"/>
      <c r="IL492" s="10"/>
      <c r="IM492" s="10"/>
      <c r="IN492" s="10"/>
      <c r="IO492" s="10"/>
      <c r="IP492" s="10"/>
      <c r="IQ492" s="10"/>
      <c r="IR492" s="10"/>
      <c r="IS492" s="10"/>
      <c r="IT492" s="10"/>
      <c r="IU492" s="10"/>
      <c r="IV492" s="10"/>
      <c r="IW492" s="10"/>
    </row>
    <row r="493" spans="1:257" s="11" customFormat="1" ht="12" customHeight="1" x14ac:dyDescent="0.2">
      <c r="A493" s="7">
        <v>492</v>
      </c>
      <c r="B493" s="7" t="s">
        <v>68</v>
      </c>
      <c r="C493" s="7" t="s">
        <v>68</v>
      </c>
      <c r="D493" s="7" t="s">
        <v>218</v>
      </c>
      <c r="E493" s="20" t="s">
        <v>775</v>
      </c>
      <c r="F493" s="20" t="s">
        <v>22</v>
      </c>
      <c r="G493" s="25"/>
      <c r="H493" s="25"/>
      <c r="I493" s="25"/>
      <c r="J493" s="26"/>
      <c r="K493" s="26"/>
      <c r="L493" s="25"/>
      <c r="M493" s="21"/>
      <c r="N493" s="8"/>
      <c r="O493" s="8"/>
      <c r="P493" s="7" t="s">
        <v>86</v>
      </c>
      <c r="Q493" s="7" t="s">
        <v>218</v>
      </c>
      <c r="R493" s="7" t="s">
        <v>24</v>
      </c>
      <c r="S493" s="7" t="s">
        <v>252</v>
      </c>
      <c r="T493" s="9" t="s">
        <v>253</v>
      </c>
      <c r="U493" s="12" t="s">
        <v>421</v>
      </c>
      <c r="V493" s="7" t="s">
        <v>961</v>
      </c>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10"/>
      <c r="ET493" s="10"/>
      <c r="EU493" s="10"/>
      <c r="EV493" s="10"/>
      <c r="EW493" s="10"/>
      <c r="EX493" s="10"/>
      <c r="EY493" s="10"/>
      <c r="EZ493" s="10"/>
      <c r="FA493" s="10"/>
      <c r="FB493" s="10"/>
      <c r="FC493" s="10"/>
      <c r="FD493" s="10"/>
      <c r="FE493" s="10"/>
      <c r="FF493" s="10"/>
      <c r="FG493" s="10"/>
      <c r="FH493" s="10"/>
      <c r="FI493" s="10"/>
      <c r="FJ493" s="10"/>
      <c r="FK493" s="10"/>
      <c r="FL493" s="10"/>
      <c r="FM493" s="10"/>
      <c r="FN493" s="10"/>
      <c r="FO493" s="10"/>
      <c r="FP493" s="10"/>
      <c r="FQ493" s="10"/>
      <c r="FR493" s="10"/>
      <c r="FS493" s="10"/>
      <c r="FT493" s="10"/>
      <c r="FU493" s="10"/>
      <c r="FV493" s="10"/>
      <c r="FW493" s="10"/>
      <c r="FX493" s="10"/>
      <c r="FY493" s="10"/>
      <c r="FZ493" s="10"/>
      <c r="GA493" s="10"/>
      <c r="GB493" s="10"/>
      <c r="GC493" s="10"/>
      <c r="GD493" s="10"/>
      <c r="GE493" s="10"/>
      <c r="GF493" s="10"/>
      <c r="GG493" s="10"/>
      <c r="GH493" s="10"/>
      <c r="GI493" s="10"/>
      <c r="GJ493" s="10"/>
      <c r="GK493" s="10"/>
      <c r="GL493" s="10"/>
      <c r="GM493" s="10"/>
      <c r="GN493" s="10"/>
      <c r="GO493" s="10"/>
      <c r="GP493" s="10"/>
      <c r="GQ493" s="10"/>
      <c r="GR493" s="10"/>
      <c r="GS493" s="10"/>
      <c r="GT493" s="10"/>
      <c r="GU493" s="10"/>
      <c r="GV493" s="10"/>
      <c r="GW493" s="10"/>
      <c r="GX493" s="10"/>
      <c r="GY493" s="10"/>
      <c r="GZ493" s="10"/>
      <c r="HA493" s="10"/>
      <c r="HB493" s="10"/>
      <c r="HC493" s="10"/>
      <c r="HD493" s="10"/>
      <c r="HE493" s="10"/>
      <c r="HF493" s="10"/>
      <c r="HG493" s="10"/>
      <c r="HH493" s="10"/>
      <c r="HI493" s="10"/>
      <c r="HJ493" s="10"/>
      <c r="HK493" s="10"/>
      <c r="HL493" s="10"/>
      <c r="HM493" s="10"/>
      <c r="HN493" s="10"/>
      <c r="HO493" s="10"/>
      <c r="HP493" s="10"/>
      <c r="HQ493" s="10"/>
      <c r="HR493" s="10"/>
      <c r="HS493" s="10"/>
      <c r="HT493" s="10"/>
      <c r="HU493" s="10"/>
      <c r="HV493" s="10"/>
      <c r="HW493" s="10"/>
      <c r="HX493" s="10"/>
      <c r="HY493" s="10"/>
      <c r="HZ493" s="10"/>
      <c r="IA493" s="10"/>
      <c r="IB493" s="10"/>
      <c r="IC493" s="10"/>
      <c r="ID493" s="10"/>
      <c r="IE493" s="10"/>
      <c r="IF493" s="10"/>
      <c r="IG493" s="10"/>
      <c r="IH493" s="10"/>
      <c r="II493" s="10"/>
      <c r="IJ493" s="10"/>
      <c r="IK493" s="10"/>
      <c r="IL493" s="10"/>
      <c r="IM493" s="10"/>
      <c r="IN493" s="10"/>
      <c r="IO493" s="10"/>
      <c r="IP493" s="10"/>
      <c r="IQ493" s="10"/>
      <c r="IR493" s="10"/>
      <c r="IS493" s="10"/>
      <c r="IT493" s="10"/>
      <c r="IU493" s="10"/>
      <c r="IV493" s="10"/>
      <c r="IW493" s="10"/>
    </row>
    <row r="494" spans="1:257" s="11" customFormat="1" ht="12" customHeight="1" x14ac:dyDescent="0.2">
      <c r="A494" s="7">
        <v>493</v>
      </c>
      <c r="B494" s="7" t="s">
        <v>68</v>
      </c>
      <c r="C494" s="7" t="s">
        <v>68</v>
      </c>
      <c r="D494" s="7" t="s">
        <v>218</v>
      </c>
      <c r="E494" s="20" t="s">
        <v>776</v>
      </c>
      <c r="F494" s="20" t="s">
        <v>22</v>
      </c>
      <c r="G494" s="25"/>
      <c r="H494" s="25"/>
      <c r="I494" s="25"/>
      <c r="J494" s="26"/>
      <c r="K494" s="26">
        <v>38</v>
      </c>
      <c r="L494" s="25"/>
      <c r="M494" s="21"/>
      <c r="N494" s="8"/>
      <c r="O494" s="8"/>
      <c r="P494" s="7" t="s">
        <v>23</v>
      </c>
      <c r="Q494" s="7" t="s">
        <v>218</v>
      </c>
      <c r="R494" s="7" t="s">
        <v>24</v>
      </c>
      <c r="S494" s="7" t="s">
        <v>255</v>
      </c>
      <c r="T494" s="9" t="s">
        <v>253</v>
      </c>
      <c r="U494" s="12" t="s">
        <v>421</v>
      </c>
      <c r="V494" s="7" t="s">
        <v>961</v>
      </c>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c r="EJ494" s="10"/>
      <c r="EK494" s="10"/>
      <c r="EL494" s="10"/>
      <c r="EM494" s="10"/>
      <c r="EN494" s="10"/>
      <c r="EO494" s="10"/>
      <c r="EP494" s="10"/>
      <c r="EQ494" s="10"/>
      <c r="ER494" s="10"/>
      <c r="ES494" s="10"/>
      <c r="ET494" s="10"/>
      <c r="EU494" s="10"/>
      <c r="EV494" s="10"/>
      <c r="EW494" s="10"/>
      <c r="EX494" s="10"/>
      <c r="EY494" s="10"/>
      <c r="EZ494" s="10"/>
      <c r="FA494" s="10"/>
      <c r="FB494" s="10"/>
      <c r="FC494" s="10"/>
      <c r="FD494" s="10"/>
      <c r="FE494" s="10"/>
      <c r="FF494" s="10"/>
      <c r="FG494" s="10"/>
      <c r="FH494" s="10"/>
      <c r="FI494" s="10"/>
      <c r="FJ494" s="10"/>
      <c r="FK494" s="10"/>
      <c r="FL494" s="10"/>
      <c r="FM494" s="10"/>
      <c r="FN494" s="10"/>
      <c r="FO494" s="10"/>
      <c r="FP494" s="10"/>
      <c r="FQ494" s="10"/>
      <c r="FR494" s="10"/>
      <c r="FS494" s="10"/>
      <c r="FT494" s="10"/>
      <c r="FU494" s="10"/>
      <c r="FV494" s="10"/>
      <c r="FW494" s="10"/>
      <c r="FX494" s="10"/>
      <c r="FY494" s="10"/>
      <c r="FZ494" s="10"/>
      <c r="GA494" s="10"/>
      <c r="GB494" s="10"/>
      <c r="GC494" s="10"/>
      <c r="GD494" s="10"/>
      <c r="GE494" s="10"/>
      <c r="GF494" s="10"/>
      <c r="GG494" s="10"/>
      <c r="GH494" s="10"/>
      <c r="GI494" s="10"/>
      <c r="GJ494" s="10"/>
      <c r="GK494" s="10"/>
      <c r="GL494" s="10"/>
      <c r="GM494" s="10"/>
      <c r="GN494" s="10"/>
      <c r="GO494" s="10"/>
      <c r="GP494" s="10"/>
      <c r="GQ494" s="10"/>
      <c r="GR494" s="10"/>
      <c r="GS494" s="10"/>
      <c r="GT494" s="10"/>
      <c r="GU494" s="10"/>
      <c r="GV494" s="10"/>
      <c r="GW494" s="10"/>
      <c r="GX494" s="10"/>
      <c r="GY494" s="10"/>
      <c r="GZ494" s="10"/>
      <c r="HA494" s="10"/>
      <c r="HB494" s="10"/>
      <c r="HC494" s="10"/>
      <c r="HD494" s="10"/>
      <c r="HE494" s="10"/>
      <c r="HF494" s="10"/>
      <c r="HG494" s="10"/>
      <c r="HH494" s="10"/>
      <c r="HI494" s="10"/>
      <c r="HJ494" s="10"/>
      <c r="HK494" s="10"/>
      <c r="HL494" s="10"/>
      <c r="HM494" s="10"/>
      <c r="HN494" s="10"/>
      <c r="HO494" s="10"/>
      <c r="HP494" s="10"/>
      <c r="HQ494" s="10"/>
      <c r="HR494" s="10"/>
      <c r="HS494" s="10"/>
      <c r="HT494" s="10"/>
      <c r="HU494" s="10"/>
      <c r="HV494" s="10"/>
      <c r="HW494" s="10"/>
      <c r="HX494" s="10"/>
      <c r="HY494" s="10"/>
      <c r="HZ494" s="10"/>
      <c r="IA494" s="10"/>
      <c r="IB494" s="10"/>
      <c r="IC494" s="10"/>
      <c r="ID494" s="10"/>
      <c r="IE494" s="10"/>
      <c r="IF494" s="10"/>
      <c r="IG494" s="10"/>
      <c r="IH494" s="10"/>
      <c r="II494" s="10"/>
      <c r="IJ494" s="10"/>
      <c r="IK494" s="10"/>
      <c r="IL494" s="10"/>
      <c r="IM494" s="10"/>
      <c r="IN494" s="10"/>
      <c r="IO494" s="10"/>
      <c r="IP494" s="10"/>
      <c r="IQ494" s="10"/>
      <c r="IR494" s="10"/>
      <c r="IS494" s="10"/>
      <c r="IT494" s="10"/>
      <c r="IU494" s="10"/>
      <c r="IV494" s="10"/>
      <c r="IW494" s="10"/>
    </row>
    <row r="495" spans="1:257" s="11" customFormat="1" ht="12" customHeight="1" x14ac:dyDescent="0.2">
      <c r="A495" s="7">
        <v>494</v>
      </c>
      <c r="B495" s="7" t="s">
        <v>19</v>
      </c>
      <c r="C495" s="7" t="s">
        <v>20</v>
      </c>
      <c r="D495" s="7" t="s">
        <v>232</v>
      </c>
      <c r="E495" s="20" t="s">
        <v>740</v>
      </c>
      <c r="F495" s="20" t="s">
        <v>22</v>
      </c>
      <c r="G495" s="19">
        <v>2.4662697723036864E-3</v>
      </c>
      <c r="H495" s="19">
        <v>4.938622031196882E-3</v>
      </c>
      <c r="I495" s="19">
        <v>7.4170717777328754E-3</v>
      </c>
      <c r="J495" s="26"/>
      <c r="K495" s="26"/>
      <c r="L495" s="25"/>
      <c r="M495" s="21"/>
      <c r="N495" s="8"/>
      <c r="O495" s="8"/>
      <c r="P495" s="7" t="s">
        <v>23</v>
      </c>
      <c r="Q495" s="7" t="s">
        <v>232</v>
      </c>
      <c r="R495" s="7" t="s">
        <v>24</v>
      </c>
      <c r="S495" s="7" t="s">
        <v>256</v>
      </c>
      <c r="T495" s="9" t="s">
        <v>28</v>
      </c>
      <c r="U495" s="12" t="s">
        <v>413</v>
      </c>
      <c r="V495" s="7" t="s">
        <v>26</v>
      </c>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0"/>
      <c r="EX495" s="10"/>
      <c r="EY495" s="10"/>
      <c r="EZ495" s="10"/>
      <c r="FA495" s="10"/>
      <c r="FB495" s="10"/>
      <c r="FC495" s="10"/>
      <c r="FD495" s="10"/>
      <c r="FE495" s="10"/>
      <c r="FF495" s="10"/>
      <c r="FG495" s="10"/>
      <c r="FH495" s="10"/>
      <c r="FI495" s="10"/>
      <c r="FJ495" s="10"/>
      <c r="FK495" s="10"/>
      <c r="FL495" s="10"/>
      <c r="FM495" s="10"/>
      <c r="FN495" s="10"/>
      <c r="FO495" s="10"/>
      <c r="FP495" s="10"/>
      <c r="FQ495" s="10"/>
      <c r="FR495" s="10"/>
      <c r="FS495" s="10"/>
      <c r="FT495" s="10"/>
      <c r="FU495" s="10"/>
      <c r="FV495" s="10"/>
      <c r="FW495" s="10"/>
      <c r="FX495" s="10"/>
      <c r="FY495" s="10"/>
      <c r="FZ495" s="10"/>
      <c r="GA495" s="10"/>
      <c r="GB495" s="10"/>
      <c r="GC495" s="10"/>
      <c r="GD495" s="10"/>
      <c r="GE495" s="10"/>
      <c r="GF495" s="10"/>
      <c r="GG495" s="10"/>
      <c r="GH495" s="10"/>
      <c r="GI495" s="10"/>
      <c r="GJ495" s="10"/>
      <c r="GK495" s="10"/>
      <c r="GL495" s="10"/>
      <c r="GM495" s="10"/>
      <c r="GN495" s="10"/>
      <c r="GO495" s="10"/>
      <c r="GP495" s="10"/>
      <c r="GQ495" s="10"/>
      <c r="GR495" s="10"/>
      <c r="GS495" s="10"/>
      <c r="GT495" s="10"/>
      <c r="GU495" s="10"/>
      <c r="GV495" s="10"/>
      <c r="GW495" s="10"/>
      <c r="GX495" s="10"/>
      <c r="GY495" s="10"/>
      <c r="GZ495" s="10"/>
      <c r="HA495" s="10"/>
      <c r="HB495" s="10"/>
      <c r="HC495" s="10"/>
      <c r="HD495" s="10"/>
      <c r="HE495" s="10"/>
      <c r="HF495" s="10"/>
      <c r="HG495" s="10"/>
      <c r="HH495" s="10"/>
      <c r="HI495" s="10"/>
      <c r="HJ495" s="10"/>
      <c r="HK495" s="10"/>
      <c r="HL495" s="10"/>
      <c r="HM495" s="10"/>
      <c r="HN495" s="10"/>
      <c r="HO495" s="10"/>
      <c r="HP495" s="10"/>
      <c r="HQ495" s="10"/>
      <c r="HR495" s="10"/>
      <c r="HS495" s="10"/>
      <c r="HT495" s="10"/>
      <c r="HU495" s="10"/>
      <c r="HV495" s="10"/>
      <c r="HW495" s="10"/>
      <c r="HX495" s="10"/>
      <c r="HY495" s="10"/>
      <c r="HZ495" s="10"/>
      <c r="IA495" s="10"/>
      <c r="IB495" s="10"/>
      <c r="IC495" s="10"/>
      <c r="ID495" s="10"/>
      <c r="IE495" s="10"/>
      <c r="IF495" s="10"/>
      <c r="IG495" s="10"/>
      <c r="IH495" s="10"/>
      <c r="II495" s="10"/>
      <c r="IJ495" s="10"/>
      <c r="IK495" s="10"/>
      <c r="IL495" s="10"/>
      <c r="IM495" s="10"/>
      <c r="IN495" s="10"/>
      <c r="IO495" s="10"/>
      <c r="IP495" s="10"/>
      <c r="IQ495" s="10"/>
      <c r="IR495" s="10"/>
      <c r="IS495" s="10"/>
      <c r="IT495" s="10"/>
      <c r="IU495" s="10"/>
      <c r="IV495" s="10"/>
      <c r="IW495" s="10"/>
    </row>
    <row r="496" spans="1:257" s="11" customFormat="1" ht="12" customHeight="1" x14ac:dyDescent="0.2">
      <c r="A496" s="7">
        <v>495</v>
      </c>
      <c r="B496" s="7" t="s">
        <v>19</v>
      </c>
      <c r="C496" s="7" t="s">
        <v>20</v>
      </c>
      <c r="D496" s="7" t="s">
        <v>232</v>
      </c>
      <c r="E496" s="20" t="s">
        <v>556</v>
      </c>
      <c r="F496" s="20" t="s">
        <v>22</v>
      </c>
      <c r="G496" s="25"/>
      <c r="H496" s="25"/>
      <c r="I496" s="25"/>
      <c r="J496" s="26">
        <v>41.75</v>
      </c>
      <c r="K496" s="26"/>
      <c r="L496" s="25"/>
      <c r="M496" s="21"/>
      <c r="N496" s="8"/>
      <c r="O496" s="8"/>
      <c r="P496" s="7" t="s">
        <v>23</v>
      </c>
      <c r="Q496" s="7" t="s">
        <v>232</v>
      </c>
      <c r="R496" s="7" t="s">
        <v>24</v>
      </c>
      <c r="S496" s="7" t="s">
        <v>221</v>
      </c>
      <c r="T496" s="9" t="s">
        <v>28</v>
      </c>
      <c r="U496" s="12" t="s">
        <v>413</v>
      </c>
      <c r="V496" s="7" t="s">
        <v>26</v>
      </c>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10"/>
      <c r="ET496" s="10"/>
      <c r="EU496" s="10"/>
      <c r="EV496" s="10"/>
      <c r="EW496" s="10"/>
      <c r="EX496" s="10"/>
      <c r="EY496" s="10"/>
      <c r="EZ496" s="10"/>
      <c r="FA496" s="10"/>
      <c r="FB496" s="10"/>
      <c r="FC496" s="10"/>
      <c r="FD496" s="10"/>
      <c r="FE496" s="10"/>
      <c r="FF496" s="10"/>
      <c r="FG496" s="10"/>
      <c r="FH496" s="10"/>
      <c r="FI496" s="10"/>
      <c r="FJ496" s="10"/>
      <c r="FK496" s="10"/>
      <c r="FL496" s="10"/>
      <c r="FM496" s="10"/>
      <c r="FN496" s="10"/>
      <c r="FO496" s="10"/>
      <c r="FP496" s="10"/>
      <c r="FQ496" s="10"/>
      <c r="FR496" s="10"/>
      <c r="FS496" s="10"/>
      <c r="FT496" s="10"/>
      <c r="FU496" s="10"/>
      <c r="FV496" s="10"/>
      <c r="FW496" s="10"/>
      <c r="FX496" s="10"/>
      <c r="FY496" s="10"/>
      <c r="FZ496" s="10"/>
      <c r="GA496" s="10"/>
      <c r="GB496" s="10"/>
      <c r="GC496" s="10"/>
      <c r="GD496" s="10"/>
      <c r="GE496" s="10"/>
      <c r="GF496" s="10"/>
      <c r="GG496" s="10"/>
      <c r="GH496" s="10"/>
      <c r="GI496" s="10"/>
      <c r="GJ496" s="10"/>
      <c r="GK496" s="10"/>
      <c r="GL496" s="10"/>
      <c r="GM496" s="10"/>
      <c r="GN496" s="10"/>
      <c r="GO496" s="10"/>
      <c r="GP496" s="10"/>
      <c r="GQ496" s="10"/>
      <c r="GR496" s="10"/>
      <c r="GS496" s="10"/>
      <c r="GT496" s="10"/>
      <c r="GU496" s="10"/>
      <c r="GV496" s="10"/>
      <c r="GW496" s="10"/>
      <c r="GX496" s="10"/>
      <c r="GY496" s="10"/>
      <c r="GZ496" s="10"/>
      <c r="HA496" s="10"/>
      <c r="HB496" s="10"/>
      <c r="HC496" s="10"/>
      <c r="HD496" s="10"/>
      <c r="HE496" s="10"/>
      <c r="HF496" s="10"/>
      <c r="HG496" s="10"/>
      <c r="HH496" s="10"/>
      <c r="HI496" s="10"/>
      <c r="HJ496" s="10"/>
      <c r="HK496" s="10"/>
      <c r="HL496" s="10"/>
      <c r="HM496" s="10"/>
      <c r="HN496" s="10"/>
      <c r="HO496" s="10"/>
      <c r="HP496" s="10"/>
      <c r="HQ496" s="10"/>
      <c r="HR496" s="10"/>
      <c r="HS496" s="10"/>
      <c r="HT496" s="10"/>
      <c r="HU496" s="10"/>
      <c r="HV496" s="10"/>
      <c r="HW496" s="10"/>
      <c r="HX496" s="10"/>
      <c r="HY496" s="10"/>
      <c r="HZ496" s="10"/>
      <c r="IA496" s="10"/>
      <c r="IB496" s="10"/>
      <c r="IC496" s="10"/>
      <c r="ID496" s="10"/>
      <c r="IE496" s="10"/>
      <c r="IF496" s="10"/>
      <c r="IG496" s="10"/>
      <c r="IH496" s="10"/>
      <c r="II496" s="10"/>
      <c r="IJ496" s="10"/>
      <c r="IK496" s="10"/>
      <c r="IL496" s="10"/>
      <c r="IM496" s="10"/>
      <c r="IN496" s="10"/>
      <c r="IO496" s="10"/>
      <c r="IP496" s="10"/>
      <c r="IQ496" s="10"/>
      <c r="IR496" s="10"/>
      <c r="IS496" s="10"/>
      <c r="IT496" s="10"/>
      <c r="IU496" s="10"/>
      <c r="IV496" s="10"/>
      <c r="IW496" s="10"/>
    </row>
    <row r="497" spans="1:257" s="11" customFormat="1" ht="12" customHeight="1" x14ac:dyDescent="0.2">
      <c r="A497" s="7">
        <v>496</v>
      </c>
      <c r="B497" s="7" t="s">
        <v>19</v>
      </c>
      <c r="C497" s="7" t="s">
        <v>20</v>
      </c>
      <c r="D497" s="7" t="s">
        <v>232</v>
      </c>
      <c r="E497" s="20" t="s">
        <v>529</v>
      </c>
      <c r="F497" s="20" t="s">
        <v>22</v>
      </c>
      <c r="G497" s="25"/>
      <c r="H497" s="25"/>
      <c r="I497" s="25"/>
      <c r="J497" s="26"/>
      <c r="K497" s="26"/>
      <c r="L497" s="25"/>
      <c r="M497" s="21"/>
      <c r="N497" s="8"/>
      <c r="O497" s="8"/>
      <c r="P497" s="7" t="s">
        <v>80</v>
      </c>
      <c r="Q497" s="7" t="s">
        <v>232</v>
      </c>
      <c r="R497" s="7" t="s">
        <v>49</v>
      </c>
      <c r="S497" s="7" t="s">
        <v>222</v>
      </c>
      <c r="T497" s="9" t="s">
        <v>28</v>
      </c>
      <c r="U497" s="12" t="s">
        <v>413</v>
      </c>
      <c r="V497" s="7" t="s">
        <v>26</v>
      </c>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c r="EJ497" s="10"/>
      <c r="EK497" s="10"/>
      <c r="EL497" s="10"/>
      <c r="EM497" s="10"/>
      <c r="EN497" s="10"/>
      <c r="EO497" s="10"/>
      <c r="EP497" s="10"/>
      <c r="EQ497" s="10"/>
      <c r="ER497" s="10"/>
      <c r="ES497" s="10"/>
      <c r="ET497" s="10"/>
      <c r="EU497" s="10"/>
      <c r="EV497" s="10"/>
      <c r="EW497" s="10"/>
      <c r="EX497" s="10"/>
      <c r="EY497" s="10"/>
      <c r="EZ497" s="10"/>
      <c r="FA497" s="10"/>
      <c r="FB497" s="10"/>
      <c r="FC497" s="10"/>
      <c r="FD497" s="10"/>
      <c r="FE497" s="10"/>
      <c r="FF497" s="10"/>
      <c r="FG497" s="10"/>
      <c r="FH497" s="10"/>
      <c r="FI497" s="10"/>
      <c r="FJ497" s="10"/>
      <c r="FK497" s="10"/>
      <c r="FL497" s="10"/>
      <c r="FM497" s="10"/>
      <c r="FN497" s="10"/>
      <c r="FO497" s="10"/>
      <c r="FP497" s="10"/>
      <c r="FQ497" s="10"/>
      <c r="FR497" s="10"/>
      <c r="FS497" s="10"/>
      <c r="FT497" s="10"/>
      <c r="FU497" s="10"/>
      <c r="FV497" s="10"/>
      <c r="FW497" s="10"/>
      <c r="FX497" s="10"/>
      <c r="FY497" s="10"/>
      <c r="FZ497" s="10"/>
      <c r="GA497" s="10"/>
      <c r="GB497" s="10"/>
      <c r="GC497" s="10"/>
      <c r="GD497" s="10"/>
      <c r="GE497" s="10"/>
      <c r="GF497" s="10"/>
      <c r="GG497" s="10"/>
      <c r="GH497" s="10"/>
      <c r="GI497" s="10"/>
      <c r="GJ497" s="10"/>
      <c r="GK497" s="10"/>
      <c r="GL497" s="10"/>
      <c r="GM497" s="10"/>
      <c r="GN497" s="10"/>
      <c r="GO497" s="10"/>
      <c r="GP497" s="10"/>
      <c r="GQ497" s="10"/>
      <c r="GR497" s="10"/>
      <c r="GS497" s="10"/>
      <c r="GT497" s="10"/>
      <c r="GU497" s="10"/>
      <c r="GV497" s="10"/>
      <c r="GW497" s="10"/>
      <c r="GX497" s="10"/>
      <c r="GY497" s="10"/>
      <c r="GZ497" s="10"/>
      <c r="HA497" s="10"/>
      <c r="HB497" s="10"/>
      <c r="HC497" s="10"/>
      <c r="HD497" s="10"/>
      <c r="HE497" s="10"/>
      <c r="HF497" s="10"/>
      <c r="HG497" s="10"/>
      <c r="HH497" s="10"/>
      <c r="HI497" s="10"/>
      <c r="HJ497" s="10"/>
      <c r="HK497" s="10"/>
      <c r="HL497" s="10"/>
      <c r="HM497" s="10"/>
      <c r="HN497" s="10"/>
      <c r="HO497" s="10"/>
      <c r="HP497" s="10"/>
      <c r="HQ497" s="10"/>
      <c r="HR497" s="10"/>
      <c r="HS497" s="10"/>
      <c r="HT497" s="10"/>
      <c r="HU497" s="10"/>
      <c r="HV497" s="10"/>
      <c r="HW497" s="10"/>
      <c r="HX497" s="10"/>
      <c r="HY497" s="10"/>
      <c r="HZ497" s="10"/>
      <c r="IA497" s="10"/>
      <c r="IB497" s="10"/>
      <c r="IC497" s="10"/>
      <c r="ID497" s="10"/>
      <c r="IE497" s="10"/>
      <c r="IF497" s="10"/>
      <c r="IG497" s="10"/>
      <c r="IH497" s="10"/>
      <c r="II497" s="10"/>
      <c r="IJ497" s="10"/>
      <c r="IK497" s="10"/>
      <c r="IL497" s="10"/>
      <c r="IM497" s="10"/>
      <c r="IN497" s="10"/>
      <c r="IO497" s="10"/>
      <c r="IP497" s="10"/>
      <c r="IQ497" s="10"/>
      <c r="IR497" s="10"/>
      <c r="IS497" s="10"/>
      <c r="IT497" s="10"/>
      <c r="IU497" s="10"/>
      <c r="IV497" s="10"/>
      <c r="IW497" s="10"/>
    </row>
    <row r="498" spans="1:257" s="11" customFormat="1" ht="12" customHeight="1" x14ac:dyDescent="0.2">
      <c r="A498" s="7">
        <v>497</v>
      </c>
      <c r="B498" s="7" t="s">
        <v>19</v>
      </c>
      <c r="C498" s="7" t="s">
        <v>20</v>
      </c>
      <c r="D498" s="7" t="s">
        <v>232</v>
      </c>
      <c r="E498" s="20" t="s">
        <v>741</v>
      </c>
      <c r="F498" s="20" t="s">
        <v>22</v>
      </c>
      <c r="G498" s="25">
        <v>4.99E-2</v>
      </c>
      <c r="H498" s="25">
        <v>4.99E-2</v>
      </c>
      <c r="I498" s="25">
        <v>4.99E-2</v>
      </c>
      <c r="J498" s="26"/>
      <c r="K498" s="26"/>
      <c r="L498" s="25"/>
      <c r="M498" s="21"/>
      <c r="N498" s="8"/>
      <c r="O498" s="8"/>
      <c r="P498" s="7" t="s">
        <v>80</v>
      </c>
      <c r="Q498" s="7" t="s">
        <v>232</v>
      </c>
      <c r="R498" s="7" t="s">
        <v>49</v>
      </c>
      <c r="S498" s="7" t="s">
        <v>223</v>
      </c>
      <c r="T498" s="9" t="s">
        <v>28</v>
      </c>
      <c r="U498" s="12" t="s">
        <v>413</v>
      </c>
      <c r="V498" s="7" t="s">
        <v>26</v>
      </c>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c r="EG498" s="10"/>
      <c r="EH498" s="10"/>
      <c r="EI498" s="10"/>
      <c r="EJ498" s="10"/>
      <c r="EK498" s="10"/>
      <c r="EL498" s="10"/>
      <c r="EM498" s="10"/>
      <c r="EN498" s="10"/>
      <c r="EO498" s="10"/>
      <c r="EP498" s="10"/>
      <c r="EQ498" s="10"/>
      <c r="ER498" s="10"/>
      <c r="ES498" s="10"/>
      <c r="ET498" s="10"/>
      <c r="EU498" s="10"/>
      <c r="EV498" s="10"/>
      <c r="EW498" s="10"/>
      <c r="EX498" s="10"/>
      <c r="EY498" s="10"/>
      <c r="EZ498" s="10"/>
      <c r="FA498" s="10"/>
      <c r="FB498" s="10"/>
      <c r="FC498" s="10"/>
      <c r="FD498" s="10"/>
      <c r="FE498" s="10"/>
      <c r="FF498" s="10"/>
      <c r="FG498" s="10"/>
      <c r="FH498" s="10"/>
      <c r="FI498" s="10"/>
      <c r="FJ498" s="10"/>
      <c r="FK498" s="10"/>
      <c r="FL498" s="10"/>
      <c r="FM498" s="10"/>
      <c r="FN498" s="10"/>
      <c r="FO498" s="10"/>
      <c r="FP498" s="10"/>
      <c r="FQ498" s="10"/>
      <c r="FR498" s="10"/>
      <c r="FS498" s="10"/>
      <c r="FT498" s="10"/>
      <c r="FU498" s="10"/>
      <c r="FV498" s="10"/>
      <c r="FW498" s="10"/>
      <c r="FX498" s="10"/>
      <c r="FY498" s="10"/>
      <c r="FZ498" s="10"/>
      <c r="GA498" s="10"/>
      <c r="GB498" s="10"/>
      <c r="GC498" s="10"/>
      <c r="GD498" s="10"/>
      <c r="GE498" s="10"/>
      <c r="GF498" s="10"/>
      <c r="GG498" s="10"/>
      <c r="GH498" s="10"/>
      <c r="GI498" s="10"/>
      <c r="GJ498" s="10"/>
      <c r="GK498" s="10"/>
      <c r="GL498" s="10"/>
      <c r="GM498" s="10"/>
      <c r="GN498" s="10"/>
      <c r="GO498" s="10"/>
      <c r="GP498" s="10"/>
      <c r="GQ498" s="10"/>
      <c r="GR498" s="10"/>
      <c r="GS498" s="10"/>
      <c r="GT498" s="10"/>
      <c r="GU498" s="10"/>
      <c r="GV498" s="10"/>
      <c r="GW498" s="10"/>
      <c r="GX498" s="10"/>
      <c r="GY498" s="10"/>
      <c r="GZ498" s="10"/>
      <c r="HA498" s="10"/>
      <c r="HB498" s="10"/>
      <c r="HC498" s="10"/>
      <c r="HD498" s="10"/>
      <c r="HE498" s="10"/>
      <c r="HF498" s="10"/>
      <c r="HG498" s="10"/>
      <c r="HH498" s="10"/>
      <c r="HI498" s="10"/>
      <c r="HJ498" s="10"/>
      <c r="HK498" s="10"/>
      <c r="HL498" s="10"/>
      <c r="HM498" s="10"/>
      <c r="HN498" s="10"/>
      <c r="HO498" s="10"/>
      <c r="HP498" s="10"/>
      <c r="HQ498" s="10"/>
      <c r="HR498" s="10"/>
      <c r="HS498" s="10"/>
      <c r="HT498" s="10"/>
      <c r="HU498" s="10"/>
      <c r="HV498" s="10"/>
      <c r="HW498" s="10"/>
      <c r="HX498" s="10"/>
      <c r="HY498" s="10"/>
      <c r="HZ498" s="10"/>
      <c r="IA498" s="10"/>
      <c r="IB498" s="10"/>
      <c r="IC498" s="10"/>
      <c r="ID498" s="10"/>
      <c r="IE498" s="10"/>
      <c r="IF498" s="10"/>
      <c r="IG498" s="10"/>
      <c r="IH498" s="10"/>
      <c r="II498" s="10"/>
      <c r="IJ498" s="10"/>
      <c r="IK498" s="10"/>
      <c r="IL498" s="10"/>
      <c r="IM498" s="10"/>
      <c r="IN498" s="10"/>
      <c r="IO498" s="10"/>
      <c r="IP498" s="10"/>
      <c r="IQ498" s="10"/>
      <c r="IR498" s="10"/>
      <c r="IS498" s="10"/>
      <c r="IT498" s="10"/>
      <c r="IU498" s="10"/>
      <c r="IV498" s="10"/>
      <c r="IW498" s="10"/>
    </row>
    <row r="499" spans="1:257" s="11" customFormat="1" ht="12" customHeight="1" x14ac:dyDescent="0.2">
      <c r="A499" s="7">
        <v>498</v>
      </c>
      <c r="B499" s="7" t="s">
        <v>19</v>
      </c>
      <c r="C499" s="7" t="s">
        <v>20</v>
      </c>
      <c r="D499" s="7" t="s">
        <v>232</v>
      </c>
      <c r="E499" s="20" t="s">
        <v>556</v>
      </c>
      <c r="F499" s="20" t="s">
        <v>22</v>
      </c>
      <c r="G499" s="25"/>
      <c r="H499" s="25"/>
      <c r="I499" s="25"/>
      <c r="J499" s="26">
        <v>41.75</v>
      </c>
      <c r="K499" s="26"/>
      <c r="L499" s="25"/>
      <c r="M499" s="21"/>
      <c r="N499" s="8"/>
      <c r="O499" s="8"/>
      <c r="P499" s="7" t="s">
        <v>23</v>
      </c>
      <c r="Q499" s="7" t="s">
        <v>232</v>
      </c>
      <c r="R499" s="7" t="s">
        <v>24</v>
      </c>
      <c r="S499" s="7" t="s">
        <v>221</v>
      </c>
      <c r="T499" s="9" t="s">
        <v>28</v>
      </c>
      <c r="U499" s="12" t="s">
        <v>413</v>
      </c>
      <c r="V499" s="7" t="s">
        <v>26</v>
      </c>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0"/>
      <c r="EX499" s="10"/>
      <c r="EY499" s="10"/>
      <c r="EZ499" s="10"/>
      <c r="FA499" s="10"/>
      <c r="FB499" s="10"/>
      <c r="FC499" s="10"/>
      <c r="FD499" s="10"/>
      <c r="FE499" s="10"/>
      <c r="FF499" s="10"/>
      <c r="FG499" s="10"/>
      <c r="FH499" s="10"/>
      <c r="FI499" s="10"/>
      <c r="FJ499" s="10"/>
      <c r="FK499" s="10"/>
      <c r="FL499" s="10"/>
      <c r="FM499" s="10"/>
      <c r="FN499" s="10"/>
      <c r="FO499" s="10"/>
      <c r="FP499" s="10"/>
      <c r="FQ499" s="10"/>
      <c r="FR499" s="10"/>
      <c r="FS499" s="10"/>
      <c r="FT499" s="10"/>
      <c r="FU499" s="10"/>
      <c r="FV499" s="10"/>
      <c r="FW499" s="10"/>
      <c r="FX499" s="10"/>
      <c r="FY499" s="10"/>
      <c r="FZ499" s="10"/>
      <c r="GA499" s="10"/>
      <c r="GB499" s="10"/>
      <c r="GC499" s="10"/>
      <c r="GD499" s="10"/>
      <c r="GE499" s="10"/>
      <c r="GF499" s="10"/>
      <c r="GG499" s="10"/>
      <c r="GH499" s="10"/>
      <c r="GI499" s="10"/>
      <c r="GJ499" s="10"/>
      <c r="GK499" s="10"/>
      <c r="GL499" s="10"/>
      <c r="GM499" s="10"/>
      <c r="GN499" s="10"/>
      <c r="GO499" s="10"/>
      <c r="GP499" s="10"/>
      <c r="GQ499" s="10"/>
      <c r="GR499" s="10"/>
      <c r="GS499" s="10"/>
      <c r="GT499" s="10"/>
      <c r="GU499" s="10"/>
      <c r="GV499" s="10"/>
      <c r="GW499" s="10"/>
      <c r="GX499" s="10"/>
      <c r="GY499" s="10"/>
      <c r="GZ499" s="10"/>
      <c r="HA499" s="10"/>
      <c r="HB499" s="10"/>
      <c r="HC499" s="10"/>
      <c r="HD499" s="10"/>
      <c r="HE499" s="10"/>
      <c r="HF499" s="10"/>
      <c r="HG499" s="10"/>
      <c r="HH499" s="10"/>
      <c r="HI499" s="10"/>
      <c r="HJ499" s="10"/>
      <c r="HK499" s="10"/>
      <c r="HL499" s="10"/>
      <c r="HM499" s="10"/>
      <c r="HN499" s="10"/>
      <c r="HO499" s="10"/>
      <c r="HP499" s="10"/>
      <c r="HQ499" s="10"/>
      <c r="HR499" s="10"/>
      <c r="HS499" s="10"/>
      <c r="HT499" s="10"/>
      <c r="HU499" s="10"/>
      <c r="HV499" s="10"/>
      <c r="HW499" s="10"/>
      <c r="HX499" s="10"/>
      <c r="HY499" s="10"/>
      <c r="HZ499" s="10"/>
      <c r="IA499" s="10"/>
      <c r="IB499" s="10"/>
      <c r="IC499" s="10"/>
      <c r="ID499" s="10"/>
      <c r="IE499" s="10"/>
      <c r="IF499" s="10"/>
      <c r="IG499" s="10"/>
      <c r="IH499" s="10"/>
      <c r="II499" s="10"/>
      <c r="IJ499" s="10"/>
      <c r="IK499" s="10"/>
      <c r="IL499" s="10"/>
      <c r="IM499" s="10"/>
      <c r="IN499" s="10"/>
      <c r="IO499" s="10"/>
      <c r="IP499" s="10"/>
      <c r="IQ499" s="10"/>
      <c r="IR499" s="10"/>
      <c r="IS499" s="10"/>
      <c r="IT499" s="10"/>
      <c r="IU499" s="10"/>
      <c r="IV499" s="10"/>
      <c r="IW499" s="10"/>
    </row>
    <row r="500" spans="1:257" s="11" customFormat="1" ht="12" customHeight="1" x14ac:dyDescent="0.2">
      <c r="A500" s="7">
        <v>499</v>
      </c>
      <c r="B500" s="7" t="s">
        <v>19</v>
      </c>
      <c r="C500" s="7" t="s">
        <v>20</v>
      </c>
      <c r="D500" s="7" t="s">
        <v>232</v>
      </c>
      <c r="E500" s="20" t="s">
        <v>742</v>
      </c>
      <c r="F500" s="20" t="s">
        <v>29</v>
      </c>
      <c r="G500" s="25">
        <v>7.4999999999999997E-3</v>
      </c>
      <c r="H500" s="25">
        <v>7.4999999999999997E-3</v>
      </c>
      <c r="I500" s="25">
        <v>7.4999999999999997E-3</v>
      </c>
      <c r="J500" s="26"/>
      <c r="K500" s="26"/>
      <c r="L500" s="25"/>
      <c r="M500" s="21"/>
      <c r="N500" s="8"/>
      <c r="O500" s="8"/>
      <c r="P500" s="7" t="s">
        <v>23</v>
      </c>
      <c r="Q500" s="7" t="s">
        <v>232</v>
      </c>
      <c r="R500" s="7" t="s">
        <v>24</v>
      </c>
      <c r="S500" s="7" t="s">
        <v>224</v>
      </c>
      <c r="T500" s="9" t="s">
        <v>28</v>
      </c>
      <c r="U500" s="12" t="s">
        <v>413</v>
      </c>
      <c r="V500" s="7" t="s">
        <v>26</v>
      </c>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0"/>
      <c r="EU500" s="10"/>
      <c r="EV500" s="10"/>
      <c r="EW500" s="10"/>
      <c r="EX500" s="10"/>
      <c r="EY500" s="10"/>
      <c r="EZ500" s="10"/>
      <c r="FA500" s="10"/>
      <c r="FB500" s="10"/>
      <c r="FC500" s="10"/>
      <c r="FD500" s="10"/>
      <c r="FE500" s="10"/>
      <c r="FF500" s="10"/>
      <c r="FG500" s="10"/>
      <c r="FH500" s="10"/>
      <c r="FI500" s="10"/>
      <c r="FJ500" s="10"/>
      <c r="FK500" s="10"/>
      <c r="FL500" s="10"/>
      <c r="FM500" s="10"/>
      <c r="FN500" s="10"/>
      <c r="FO500" s="10"/>
      <c r="FP500" s="10"/>
      <c r="FQ500" s="10"/>
      <c r="FR500" s="10"/>
      <c r="FS500" s="10"/>
      <c r="FT500" s="10"/>
      <c r="FU500" s="10"/>
      <c r="FV500" s="10"/>
      <c r="FW500" s="10"/>
      <c r="FX500" s="10"/>
      <c r="FY500" s="10"/>
      <c r="FZ500" s="10"/>
      <c r="GA500" s="10"/>
      <c r="GB500" s="10"/>
      <c r="GC500" s="10"/>
      <c r="GD500" s="10"/>
      <c r="GE500" s="10"/>
      <c r="GF500" s="10"/>
      <c r="GG500" s="10"/>
      <c r="GH500" s="10"/>
      <c r="GI500" s="10"/>
      <c r="GJ500" s="10"/>
      <c r="GK500" s="10"/>
      <c r="GL500" s="10"/>
      <c r="GM500" s="10"/>
      <c r="GN500" s="10"/>
      <c r="GO500" s="10"/>
      <c r="GP500" s="10"/>
      <c r="GQ500" s="10"/>
      <c r="GR500" s="10"/>
      <c r="GS500" s="10"/>
      <c r="GT500" s="10"/>
      <c r="GU500" s="10"/>
      <c r="GV500" s="10"/>
      <c r="GW500" s="10"/>
      <c r="GX500" s="10"/>
      <c r="GY500" s="10"/>
      <c r="GZ500" s="10"/>
      <c r="HA500" s="10"/>
      <c r="HB500" s="10"/>
      <c r="HC500" s="10"/>
      <c r="HD500" s="10"/>
      <c r="HE500" s="10"/>
      <c r="HF500" s="10"/>
      <c r="HG500" s="10"/>
      <c r="HH500" s="10"/>
      <c r="HI500" s="10"/>
      <c r="HJ500" s="10"/>
      <c r="HK500" s="10"/>
      <c r="HL500" s="10"/>
      <c r="HM500" s="10"/>
      <c r="HN500" s="10"/>
      <c r="HO500" s="10"/>
      <c r="HP500" s="10"/>
      <c r="HQ500" s="10"/>
      <c r="HR500" s="10"/>
      <c r="HS500" s="10"/>
      <c r="HT500" s="10"/>
      <c r="HU500" s="10"/>
      <c r="HV500" s="10"/>
      <c r="HW500" s="10"/>
      <c r="HX500" s="10"/>
      <c r="HY500" s="10"/>
      <c r="HZ500" s="10"/>
      <c r="IA500" s="10"/>
      <c r="IB500" s="10"/>
      <c r="IC500" s="10"/>
      <c r="ID500" s="10"/>
      <c r="IE500" s="10"/>
      <c r="IF500" s="10"/>
      <c r="IG500" s="10"/>
      <c r="IH500" s="10"/>
      <c r="II500" s="10"/>
      <c r="IJ500" s="10"/>
      <c r="IK500" s="10"/>
      <c r="IL500" s="10"/>
      <c r="IM500" s="10"/>
      <c r="IN500" s="10"/>
      <c r="IO500" s="10"/>
      <c r="IP500" s="10"/>
      <c r="IQ500" s="10"/>
      <c r="IR500" s="10"/>
      <c r="IS500" s="10"/>
      <c r="IT500" s="10"/>
      <c r="IU500" s="10"/>
      <c r="IV500" s="10"/>
      <c r="IW500" s="10"/>
    </row>
    <row r="501" spans="1:257" s="11" customFormat="1" ht="12" customHeight="1" x14ac:dyDescent="0.2">
      <c r="A501" s="7">
        <v>500</v>
      </c>
      <c r="B501" s="7" t="s">
        <v>19</v>
      </c>
      <c r="C501" s="7" t="s">
        <v>20</v>
      </c>
      <c r="D501" s="7" t="s">
        <v>232</v>
      </c>
      <c r="E501" s="20" t="s">
        <v>567</v>
      </c>
      <c r="F501" s="20" t="s">
        <v>22</v>
      </c>
      <c r="G501" s="25">
        <v>5.2617000000000002E-3</v>
      </c>
      <c r="H501" s="25">
        <v>1.0551100000000001E-2</v>
      </c>
      <c r="I501" s="25">
        <v>1.5868299999999998E-2</v>
      </c>
      <c r="J501" s="26"/>
      <c r="K501" s="26"/>
      <c r="L501" s="25"/>
      <c r="M501" s="21"/>
      <c r="N501" s="8"/>
      <c r="O501" s="8"/>
      <c r="P501" s="7" t="s">
        <v>23</v>
      </c>
      <c r="Q501" s="7" t="s">
        <v>232</v>
      </c>
      <c r="R501" s="7" t="s">
        <v>49</v>
      </c>
      <c r="S501" s="7" t="s">
        <v>225</v>
      </c>
      <c r="T501" s="9" t="s">
        <v>28</v>
      </c>
      <c r="U501" s="12" t="s">
        <v>413</v>
      </c>
      <c r="V501" s="7" t="s">
        <v>26</v>
      </c>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0"/>
      <c r="EX501" s="10"/>
      <c r="EY501" s="10"/>
      <c r="EZ501" s="10"/>
      <c r="FA501" s="10"/>
      <c r="FB501" s="10"/>
      <c r="FC501" s="10"/>
      <c r="FD501" s="10"/>
      <c r="FE501" s="10"/>
      <c r="FF501" s="10"/>
      <c r="FG501" s="10"/>
      <c r="FH501" s="10"/>
      <c r="FI501" s="10"/>
      <c r="FJ501" s="10"/>
      <c r="FK501" s="10"/>
      <c r="FL501" s="10"/>
      <c r="FM501" s="10"/>
      <c r="FN501" s="10"/>
      <c r="FO501" s="10"/>
      <c r="FP501" s="10"/>
      <c r="FQ501" s="10"/>
      <c r="FR501" s="10"/>
      <c r="FS501" s="10"/>
      <c r="FT501" s="10"/>
      <c r="FU501" s="10"/>
      <c r="FV501" s="10"/>
      <c r="FW501" s="10"/>
      <c r="FX501" s="10"/>
      <c r="FY501" s="10"/>
      <c r="FZ501" s="10"/>
      <c r="GA501" s="10"/>
      <c r="GB501" s="10"/>
      <c r="GC501" s="10"/>
      <c r="GD501" s="10"/>
      <c r="GE501" s="10"/>
      <c r="GF501" s="10"/>
      <c r="GG501" s="10"/>
      <c r="GH501" s="10"/>
      <c r="GI501" s="10"/>
      <c r="GJ501" s="10"/>
      <c r="GK501" s="10"/>
      <c r="GL501" s="10"/>
      <c r="GM501" s="10"/>
      <c r="GN501" s="10"/>
      <c r="GO501" s="10"/>
      <c r="GP501" s="10"/>
      <c r="GQ501" s="10"/>
      <c r="GR501" s="10"/>
      <c r="GS501" s="10"/>
      <c r="GT501" s="10"/>
      <c r="GU501" s="10"/>
      <c r="GV501" s="10"/>
      <c r="GW501" s="10"/>
      <c r="GX501" s="10"/>
      <c r="GY501" s="10"/>
      <c r="GZ501" s="10"/>
      <c r="HA501" s="10"/>
      <c r="HB501" s="10"/>
      <c r="HC501" s="10"/>
      <c r="HD501" s="10"/>
      <c r="HE501" s="10"/>
      <c r="HF501" s="10"/>
      <c r="HG501" s="10"/>
      <c r="HH501" s="10"/>
      <c r="HI501" s="10"/>
      <c r="HJ501" s="10"/>
      <c r="HK501" s="10"/>
      <c r="HL501" s="10"/>
      <c r="HM501" s="10"/>
      <c r="HN501" s="10"/>
      <c r="HO501" s="10"/>
      <c r="HP501" s="10"/>
      <c r="HQ501" s="10"/>
      <c r="HR501" s="10"/>
      <c r="HS501" s="10"/>
      <c r="HT501" s="10"/>
      <c r="HU501" s="10"/>
      <c r="HV501" s="10"/>
      <c r="HW501" s="10"/>
      <c r="HX501" s="10"/>
      <c r="HY501" s="10"/>
      <c r="HZ501" s="10"/>
      <c r="IA501" s="10"/>
      <c r="IB501" s="10"/>
      <c r="IC501" s="10"/>
      <c r="ID501" s="10"/>
      <c r="IE501" s="10"/>
      <c r="IF501" s="10"/>
      <c r="IG501" s="10"/>
      <c r="IH501" s="10"/>
      <c r="II501" s="10"/>
      <c r="IJ501" s="10"/>
      <c r="IK501" s="10"/>
      <c r="IL501" s="10"/>
      <c r="IM501" s="10"/>
      <c r="IN501" s="10"/>
      <c r="IO501" s="10"/>
      <c r="IP501" s="10"/>
      <c r="IQ501" s="10"/>
      <c r="IR501" s="10"/>
      <c r="IS501" s="10"/>
      <c r="IT501" s="10"/>
      <c r="IU501" s="10"/>
      <c r="IV501" s="10"/>
      <c r="IW501" s="10"/>
    </row>
    <row r="502" spans="1:257" s="11" customFormat="1" ht="12" customHeight="1" x14ac:dyDescent="0.2">
      <c r="A502" s="7">
        <v>501</v>
      </c>
      <c r="B502" s="7" t="s">
        <v>19</v>
      </c>
      <c r="C502" s="7" t="s">
        <v>20</v>
      </c>
      <c r="D502" s="7" t="s">
        <v>232</v>
      </c>
      <c r="E502" s="20" t="s">
        <v>981</v>
      </c>
      <c r="F502" s="20" t="s">
        <v>29</v>
      </c>
      <c r="G502" s="19">
        <v>1.6011867773387367E-2</v>
      </c>
      <c r="H502" s="19">
        <v>3.228011545636722E-2</v>
      </c>
      <c r="I502" s="19">
        <v>4.8808848170151631E-2</v>
      </c>
      <c r="J502" s="26"/>
      <c r="K502" s="26"/>
      <c r="L502" s="25"/>
      <c r="M502" s="21"/>
      <c r="N502" s="8"/>
      <c r="O502" s="8"/>
      <c r="P502" s="7" t="s">
        <v>80</v>
      </c>
      <c r="Q502" s="7" t="s">
        <v>232</v>
      </c>
      <c r="R502" s="7" t="s">
        <v>49</v>
      </c>
      <c r="S502" s="7" t="s">
        <v>228</v>
      </c>
      <c r="T502" s="9" t="s">
        <v>28</v>
      </c>
      <c r="U502" s="12" t="s">
        <v>413</v>
      </c>
      <c r="V502" s="7" t="s">
        <v>26</v>
      </c>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0"/>
      <c r="EX502" s="10"/>
      <c r="EY502" s="10"/>
      <c r="EZ502" s="10"/>
      <c r="FA502" s="10"/>
      <c r="FB502" s="10"/>
      <c r="FC502" s="10"/>
      <c r="FD502" s="10"/>
      <c r="FE502" s="10"/>
      <c r="FF502" s="10"/>
      <c r="FG502" s="10"/>
      <c r="FH502" s="10"/>
      <c r="FI502" s="10"/>
      <c r="FJ502" s="10"/>
      <c r="FK502" s="10"/>
      <c r="FL502" s="10"/>
      <c r="FM502" s="10"/>
      <c r="FN502" s="10"/>
      <c r="FO502" s="10"/>
      <c r="FP502" s="10"/>
      <c r="FQ502" s="10"/>
      <c r="FR502" s="10"/>
      <c r="FS502" s="10"/>
      <c r="FT502" s="10"/>
      <c r="FU502" s="10"/>
      <c r="FV502" s="10"/>
      <c r="FW502" s="10"/>
      <c r="FX502" s="10"/>
      <c r="FY502" s="10"/>
      <c r="FZ502" s="10"/>
      <c r="GA502" s="10"/>
      <c r="GB502" s="10"/>
      <c r="GC502" s="10"/>
      <c r="GD502" s="10"/>
      <c r="GE502" s="10"/>
      <c r="GF502" s="10"/>
      <c r="GG502" s="10"/>
      <c r="GH502" s="10"/>
      <c r="GI502" s="10"/>
      <c r="GJ502" s="10"/>
      <c r="GK502" s="10"/>
      <c r="GL502" s="10"/>
      <c r="GM502" s="10"/>
      <c r="GN502" s="10"/>
      <c r="GO502" s="10"/>
      <c r="GP502" s="10"/>
      <c r="GQ502" s="10"/>
      <c r="GR502" s="10"/>
      <c r="GS502" s="10"/>
      <c r="GT502" s="10"/>
      <c r="GU502" s="10"/>
      <c r="GV502" s="10"/>
      <c r="GW502" s="10"/>
      <c r="GX502" s="10"/>
      <c r="GY502" s="10"/>
      <c r="GZ502" s="10"/>
      <c r="HA502" s="10"/>
      <c r="HB502" s="10"/>
      <c r="HC502" s="10"/>
      <c r="HD502" s="10"/>
      <c r="HE502" s="10"/>
      <c r="HF502" s="10"/>
      <c r="HG502" s="10"/>
      <c r="HH502" s="10"/>
      <c r="HI502" s="10"/>
      <c r="HJ502" s="10"/>
      <c r="HK502" s="10"/>
      <c r="HL502" s="10"/>
      <c r="HM502" s="10"/>
      <c r="HN502" s="10"/>
      <c r="HO502" s="10"/>
      <c r="HP502" s="10"/>
      <c r="HQ502" s="10"/>
      <c r="HR502" s="10"/>
      <c r="HS502" s="10"/>
      <c r="HT502" s="10"/>
      <c r="HU502" s="10"/>
      <c r="HV502" s="10"/>
      <c r="HW502" s="10"/>
      <c r="HX502" s="10"/>
      <c r="HY502" s="10"/>
      <c r="HZ502" s="10"/>
      <c r="IA502" s="10"/>
      <c r="IB502" s="10"/>
      <c r="IC502" s="10"/>
      <c r="ID502" s="10"/>
      <c r="IE502" s="10"/>
      <c r="IF502" s="10"/>
      <c r="IG502" s="10"/>
      <c r="IH502" s="10"/>
      <c r="II502" s="10"/>
      <c r="IJ502" s="10"/>
      <c r="IK502" s="10"/>
      <c r="IL502" s="10"/>
      <c r="IM502" s="10"/>
      <c r="IN502" s="10"/>
      <c r="IO502" s="10"/>
      <c r="IP502" s="10"/>
      <c r="IQ502" s="10"/>
      <c r="IR502" s="10"/>
      <c r="IS502" s="10"/>
      <c r="IT502" s="10"/>
      <c r="IU502" s="10"/>
      <c r="IV502" s="10"/>
      <c r="IW502" s="10"/>
    </row>
    <row r="503" spans="1:257" s="11" customFormat="1" ht="12" customHeight="1" x14ac:dyDescent="0.2">
      <c r="A503" s="7">
        <v>502</v>
      </c>
      <c r="B503" s="7" t="s">
        <v>31</v>
      </c>
      <c r="C503" s="7" t="s">
        <v>32</v>
      </c>
      <c r="D503" s="7" t="s">
        <v>232</v>
      </c>
      <c r="E503" s="20" t="s">
        <v>746</v>
      </c>
      <c r="F503" s="20" t="s">
        <v>22</v>
      </c>
      <c r="G503" s="19">
        <v>1.262679137378675E-2</v>
      </c>
      <c r="H503" s="19">
        <v>2.5413018607970628E-2</v>
      </c>
      <c r="I503" s="19">
        <v>3.8360694865898326E-2</v>
      </c>
      <c r="J503" s="26"/>
      <c r="K503" s="26"/>
      <c r="L503" s="25"/>
      <c r="M503" s="21"/>
      <c r="N503" s="8"/>
      <c r="O503" s="8"/>
      <c r="P503" s="7" t="s">
        <v>80</v>
      </c>
      <c r="Q503" s="7" t="s">
        <v>232</v>
      </c>
      <c r="R503" s="7" t="s">
        <v>24</v>
      </c>
      <c r="S503" s="7" t="s">
        <v>257</v>
      </c>
      <c r="T503" s="9" t="s">
        <v>33</v>
      </c>
      <c r="U503" s="9" t="s">
        <v>230</v>
      </c>
      <c r="V503" s="7" t="s">
        <v>406</v>
      </c>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0"/>
      <c r="EX503" s="10"/>
      <c r="EY503" s="10"/>
      <c r="EZ503" s="10"/>
      <c r="FA503" s="10"/>
      <c r="FB503" s="10"/>
      <c r="FC503" s="10"/>
      <c r="FD503" s="10"/>
      <c r="FE503" s="10"/>
      <c r="FF503" s="10"/>
      <c r="FG503" s="10"/>
      <c r="FH503" s="10"/>
      <c r="FI503" s="10"/>
      <c r="FJ503" s="10"/>
      <c r="FK503" s="10"/>
      <c r="FL503" s="10"/>
      <c r="FM503" s="10"/>
      <c r="FN503" s="10"/>
      <c r="FO503" s="10"/>
      <c r="FP503" s="10"/>
      <c r="FQ503" s="10"/>
      <c r="FR503" s="10"/>
      <c r="FS503" s="10"/>
      <c r="FT503" s="10"/>
      <c r="FU503" s="10"/>
      <c r="FV503" s="10"/>
      <c r="FW503" s="10"/>
      <c r="FX503" s="10"/>
      <c r="FY503" s="10"/>
      <c r="FZ503" s="10"/>
      <c r="GA503" s="10"/>
      <c r="GB503" s="10"/>
      <c r="GC503" s="10"/>
      <c r="GD503" s="10"/>
      <c r="GE503" s="10"/>
      <c r="GF503" s="10"/>
      <c r="GG503" s="10"/>
      <c r="GH503" s="10"/>
      <c r="GI503" s="10"/>
      <c r="GJ503" s="10"/>
      <c r="GK503" s="10"/>
      <c r="GL503" s="10"/>
      <c r="GM503" s="10"/>
      <c r="GN503" s="10"/>
      <c r="GO503" s="10"/>
      <c r="GP503" s="10"/>
      <c r="GQ503" s="10"/>
      <c r="GR503" s="10"/>
      <c r="GS503" s="10"/>
      <c r="GT503" s="10"/>
      <c r="GU503" s="10"/>
      <c r="GV503" s="10"/>
      <c r="GW503" s="10"/>
      <c r="GX503" s="10"/>
      <c r="GY503" s="10"/>
      <c r="GZ503" s="10"/>
      <c r="HA503" s="10"/>
      <c r="HB503" s="10"/>
      <c r="HC503" s="10"/>
      <c r="HD503" s="10"/>
      <c r="HE503" s="10"/>
      <c r="HF503" s="10"/>
      <c r="HG503" s="10"/>
      <c r="HH503" s="10"/>
      <c r="HI503" s="10"/>
      <c r="HJ503" s="10"/>
      <c r="HK503" s="10"/>
      <c r="HL503" s="10"/>
      <c r="HM503" s="10"/>
      <c r="HN503" s="10"/>
      <c r="HO503" s="10"/>
      <c r="HP503" s="10"/>
      <c r="HQ503" s="10"/>
      <c r="HR503" s="10"/>
      <c r="HS503" s="10"/>
      <c r="HT503" s="10"/>
      <c r="HU503" s="10"/>
      <c r="HV503" s="10"/>
      <c r="HW503" s="10"/>
      <c r="HX503" s="10"/>
      <c r="HY503" s="10"/>
      <c r="HZ503" s="10"/>
      <c r="IA503" s="10"/>
      <c r="IB503" s="10"/>
      <c r="IC503" s="10"/>
      <c r="ID503" s="10"/>
      <c r="IE503" s="10"/>
      <c r="IF503" s="10"/>
      <c r="IG503" s="10"/>
      <c r="IH503" s="10"/>
      <c r="II503" s="10"/>
      <c r="IJ503" s="10"/>
      <c r="IK503" s="10"/>
      <c r="IL503" s="10"/>
      <c r="IM503" s="10"/>
      <c r="IN503" s="10"/>
      <c r="IO503" s="10"/>
      <c r="IP503" s="10"/>
      <c r="IQ503" s="10"/>
      <c r="IR503" s="10"/>
      <c r="IS503" s="10"/>
      <c r="IT503" s="10"/>
      <c r="IU503" s="10"/>
      <c r="IV503" s="10"/>
      <c r="IW503" s="10"/>
    </row>
    <row r="504" spans="1:257" s="11" customFormat="1" ht="12" customHeight="1" x14ac:dyDescent="0.2">
      <c r="A504" s="7">
        <v>503</v>
      </c>
      <c r="B504" s="7" t="s">
        <v>31</v>
      </c>
      <c r="C504" s="7" t="s">
        <v>32</v>
      </c>
      <c r="D504" s="7" t="s">
        <v>232</v>
      </c>
      <c r="E504" s="20" t="s">
        <v>745</v>
      </c>
      <c r="F504" s="20" t="s">
        <v>29</v>
      </c>
      <c r="G504" s="19">
        <v>1.262679137378675E-2</v>
      </c>
      <c r="H504" s="19">
        <v>2.5413018607970628E-2</v>
      </c>
      <c r="I504" s="19">
        <v>3.8360694865898326E-2</v>
      </c>
      <c r="J504" s="26"/>
      <c r="K504" s="26"/>
      <c r="L504" s="25"/>
      <c r="M504" s="21"/>
      <c r="N504" s="8"/>
      <c r="O504" s="8"/>
      <c r="P504" s="7" t="s">
        <v>80</v>
      </c>
      <c r="Q504" s="7" t="s">
        <v>232</v>
      </c>
      <c r="R504" s="7" t="s">
        <v>24</v>
      </c>
      <c r="S504" s="7" t="s">
        <v>257</v>
      </c>
      <c r="T504" s="9" t="s">
        <v>33</v>
      </c>
      <c r="U504" s="9" t="s">
        <v>230</v>
      </c>
      <c r="V504" s="7" t="s">
        <v>406</v>
      </c>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0"/>
      <c r="EX504" s="10"/>
      <c r="EY504" s="10"/>
      <c r="EZ504" s="10"/>
      <c r="FA504" s="10"/>
      <c r="FB504" s="10"/>
      <c r="FC504" s="10"/>
      <c r="FD504" s="10"/>
      <c r="FE504" s="10"/>
      <c r="FF504" s="10"/>
      <c r="FG504" s="10"/>
      <c r="FH504" s="10"/>
      <c r="FI504" s="10"/>
      <c r="FJ504" s="10"/>
      <c r="FK504" s="10"/>
      <c r="FL504" s="10"/>
      <c r="FM504" s="10"/>
      <c r="FN504" s="10"/>
      <c r="FO504" s="10"/>
      <c r="FP504" s="10"/>
      <c r="FQ504" s="10"/>
      <c r="FR504" s="10"/>
      <c r="FS504" s="10"/>
      <c r="FT504" s="10"/>
      <c r="FU504" s="10"/>
      <c r="FV504" s="10"/>
      <c r="FW504" s="10"/>
      <c r="FX504" s="10"/>
      <c r="FY504" s="10"/>
      <c r="FZ504" s="10"/>
      <c r="GA504" s="10"/>
      <c r="GB504" s="10"/>
      <c r="GC504" s="10"/>
      <c r="GD504" s="10"/>
      <c r="GE504" s="10"/>
      <c r="GF504" s="10"/>
      <c r="GG504" s="10"/>
      <c r="GH504" s="10"/>
      <c r="GI504" s="10"/>
      <c r="GJ504" s="10"/>
      <c r="GK504" s="10"/>
      <c r="GL504" s="10"/>
      <c r="GM504" s="10"/>
      <c r="GN504" s="10"/>
      <c r="GO504" s="10"/>
      <c r="GP504" s="10"/>
      <c r="GQ504" s="10"/>
      <c r="GR504" s="10"/>
      <c r="GS504" s="10"/>
      <c r="GT504" s="10"/>
      <c r="GU504" s="10"/>
      <c r="GV504" s="10"/>
      <c r="GW504" s="10"/>
      <c r="GX504" s="10"/>
      <c r="GY504" s="10"/>
      <c r="GZ504" s="10"/>
      <c r="HA504" s="10"/>
      <c r="HB504" s="10"/>
      <c r="HC504" s="10"/>
      <c r="HD504" s="10"/>
      <c r="HE504" s="10"/>
      <c r="HF504" s="10"/>
      <c r="HG504" s="10"/>
      <c r="HH504" s="10"/>
      <c r="HI504" s="10"/>
      <c r="HJ504" s="10"/>
      <c r="HK504" s="10"/>
      <c r="HL504" s="10"/>
      <c r="HM504" s="10"/>
      <c r="HN504" s="10"/>
      <c r="HO504" s="10"/>
      <c r="HP504" s="10"/>
      <c r="HQ504" s="10"/>
      <c r="HR504" s="10"/>
      <c r="HS504" s="10"/>
      <c r="HT504" s="10"/>
      <c r="HU504" s="10"/>
      <c r="HV504" s="10"/>
      <c r="HW504" s="10"/>
      <c r="HX504" s="10"/>
      <c r="HY504" s="10"/>
      <c r="HZ504" s="10"/>
      <c r="IA504" s="10"/>
      <c r="IB504" s="10"/>
      <c r="IC504" s="10"/>
      <c r="ID504" s="10"/>
      <c r="IE504" s="10"/>
      <c r="IF504" s="10"/>
      <c r="IG504" s="10"/>
      <c r="IH504" s="10"/>
      <c r="II504" s="10"/>
      <c r="IJ504" s="10"/>
      <c r="IK504" s="10"/>
      <c r="IL504" s="10"/>
      <c r="IM504" s="10"/>
      <c r="IN504" s="10"/>
      <c r="IO504" s="10"/>
      <c r="IP504" s="10"/>
      <c r="IQ504" s="10"/>
      <c r="IR504" s="10"/>
      <c r="IS504" s="10"/>
      <c r="IT504" s="10"/>
      <c r="IU504" s="10"/>
      <c r="IV504" s="10"/>
      <c r="IW504" s="10"/>
    </row>
    <row r="505" spans="1:257" s="11" customFormat="1" ht="12" customHeight="1" x14ac:dyDescent="0.2">
      <c r="A505" s="7">
        <v>504</v>
      </c>
      <c r="B505" s="7" t="s">
        <v>35</v>
      </c>
      <c r="C505" s="7" t="s">
        <v>36</v>
      </c>
      <c r="D505" s="7" t="s">
        <v>232</v>
      </c>
      <c r="E505" s="20" t="s">
        <v>1015</v>
      </c>
      <c r="F505" s="20" t="s">
        <v>22</v>
      </c>
      <c r="G505" s="19">
        <v>1.2414877164492744E-3</v>
      </c>
      <c r="H505" s="19">
        <v>2.4845167246487776E-3</v>
      </c>
      <c r="I505" s="19">
        <v>3.7290889380929837E-3</v>
      </c>
      <c r="J505" s="26"/>
      <c r="K505" s="26"/>
      <c r="L505" s="25"/>
      <c r="M505" s="21"/>
      <c r="N505" s="8"/>
      <c r="O505" s="8"/>
      <c r="P505" s="7" t="s">
        <v>23</v>
      </c>
      <c r="Q505" s="7" t="s">
        <v>232</v>
      </c>
      <c r="R505" s="7" t="s">
        <v>24</v>
      </c>
      <c r="S505" s="14" t="s">
        <v>415</v>
      </c>
      <c r="T505" s="9" t="s">
        <v>38</v>
      </c>
      <c r="U505" s="12" t="s">
        <v>414</v>
      </c>
      <c r="V505" s="7" t="s">
        <v>39</v>
      </c>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0"/>
      <c r="EX505" s="10"/>
      <c r="EY505" s="10"/>
      <c r="EZ505" s="10"/>
      <c r="FA505" s="10"/>
      <c r="FB505" s="10"/>
      <c r="FC505" s="10"/>
      <c r="FD505" s="10"/>
      <c r="FE505" s="10"/>
      <c r="FF505" s="10"/>
      <c r="FG505" s="10"/>
      <c r="FH505" s="10"/>
      <c r="FI505" s="10"/>
      <c r="FJ505" s="10"/>
      <c r="FK505" s="10"/>
      <c r="FL505" s="10"/>
      <c r="FM505" s="10"/>
      <c r="FN505" s="10"/>
      <c r="FO505" s="10"/>
      <c r="FP505" s="10"/>
      <c r="FQ505" s="10"/>
      <c r="FR505" s="10"/>
      <c r="FS505" s="10"/>
      <c r="FT505" s="10"/>
      <c r="FU505" s="10"/>
      <c r="FV505" s="10"/>
      <c r="FW505" s="10"/>
      <c r="FX505" s="10"/>
      <c r="FY505" s="10"/>
      <c r="FZ505" s="10"/>
      <c r="GA505" s="10"/>
      <c r="GB505" s="10"/>
      <c r="GC505" s="10"/>
      <c r="GD505" s="10"/>
      <c r="GE505" s="10"/>
      <c r="GF505" s="10"/>
      <c r="GG505" s="10"/>
      <c r="GH505" s="10"/>
      <c r="GI505" s="10"/>
      <c r="GJ505" s="10"/>
      <c r="GK505" s="10"/>
      <c r="GL505" s="10"/>
      <c r="GM505" s="10"/>
      <c r="GN505" s="10"/>
      <c r="GO505" s="10"/>
      <c r="GP505" s="10"/>
      <c r="GQ505" s="10"/>
      <c r="GR505" s="10"/>
      <c r="GS505" s="10"/>
      <c r="GT505" s="10"/>
      <c r="GU505" s="10"/>
      <c r="GV505" s="10"/>
      <c r="GW505" s="10"/>
      <c r="GX505" s="10"/>
      <c r="GY505" s="10"/>
      <c r="GZ505" s="10"/>
      <c r="HA505" s="10"/>
      <c r="HB505" s="10"/>
      <c r="HC505" s="10"/>
      <c r="HD505" s="10"/>
      <c r="HE505" s="10"/>
      <c r="HF505" s="10"/>
      <c r="HG505" s="10"/>
      <c r="HH505" s="10"/>
      <c r="HI505" s="10"/>
      <c r="HJ505" s="10"/>
      <c r="HK505" s="10"/>
      <c r="HL505" s="10"/>
      <c r="HM505" s="10"/>
      <c r="HN505" s="10"/>
      <c r="HO505" s="10"/>
      <c r="HP505" s="10"/>
      <c r="HQ505" s="10"/>
      <c r="HR505" s="10"/>
      <c r="HS505" s="10"/>
      <c r="HT505" s="10"/>
      <c r="HU505" s="10"/>
      <c r="HV505" s="10"/>
      <c r="HW505" s="10"/>
      <c r="HX505" s="10"/>
      <c r="HY505" s="10"/>
      <c r="HZ505" s="10"/>
      <c r="IA505" s="10"/>
      <c r="IB505" s="10"/>
      <c r="IC505" s="10"/>
      <c r="ID505" s="10"/>
      <c r="IE505" s="10"/>
      <c r="IF505" s="10"/>
      <c r="IG505" s="10"/>
      <c r="IH505" s="10"/>
      <c r="II505" s="10"/>
      <c r="IJ505" s="10"/>
      <c r="IK505" s="10"/>
      <c r="IL505" s="10"/>
      <c r="IM505" s="10"/>
      <c r="IN505" s="10"/>
      <c r="IO505" s="10"/>
      <c r="IP505" s="10"/>
      <c r="IQ505" s="10"/>
      <c r="IR505" s="10"/>
      <c r="IS505" s="10"/>
      <c r="IT505" s="10"/>
      <c r="IU505" s="10"/>
      <c r="IV505" s="10"/>
      <c r="IW505" s="10"/>
    </row>
    <row r="506" spans="1:257" s="11" customFormat="1" ht="12" customHeight="1" x14ac:dyDescent="0.2">
      <c r="A506" s="7">
        <v>505</v>
      </c>
      <c r="B506" s="7" t="s">
        <v>35</v>
      </c>
      <c r="C506" s="7" t="s">
        <v>36</v>
      </c>
      <c r="D506" s="7" t="s">
        <v>232</v>
      </c>
      <c r="E506" s="20" t="s">
        <v>747</v>
      </c>
      <c r="F506" s="20" t="s">
        <v>22</v>
      </c>
      <c r="G506" s="25"/>
      <c r="H506" s="25"/>
      <c r="I506" s="25"/>
      <c r="J506" s="26"/>
      <c r="K506" s="26">
        <v>45</v>
      </c>
      <c r="L506" s="25"/>
      <c r="M506" s="21"/>
      <c r="N506" s="8"/>
      <c r="O506" s="8"/>
      <c r="P506" s="7" t="s">
        <v>23</v>
      </c>
      <c r="Q506" s="7" t="s">
        <v>232</v>
      </c>
      <c r="R506" s="7" t="s">
        <v>24</v>
      </c>
      <c r="S506" s="7" t="s">
        <v>231</v>
      </c>
      <c r="T506" s="9" t="s">
        <v>38</v>
      </c>
      <c r="U506" s="12" t="s">
        <v>414</v>
      </c>
      <c r="V506" s="7" t="s">
        <v>39</v>
      </c>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0"/>
      <c r="EU506" s="10"/>
      <c r="EV506" s="10"/>
      <c r="EW506" s="10"/>
      <c r="EX506" s="10"/>
      <c r="EY506" s="10"/>
      <c r="EZ506" s="10"/>
      <c r="FA506" s="10"/>
      <c r="FB506" s="10"/>
      <c r="FC506" s="10"/>
      <c r="FD506" s="10"/>
      <c r="FE506" s="10"/>
      <c r="FF506" s="10"/>
      <c r="FG506" s="10"/>
      <c r="FH506" s="10"/>
      <c r="FI506" s="10"/>
      <c r="FJ506" s="10"/>
      <c r="FK506" s="10"/>
      <c r="FL506" s="10"/>
      <c r="FM506" s="10"/>
      <c r="FN506" s="10"/>
      <c r="FO506" s="10"/>
      <c r="FP506" s="10"/>
      <c r="FQ506" s="10"/>
      <c r="FR506" s="10"/>
      <c r="FS506" s="10"/>
      <c r="FT506" s="10"/>
      <c r="FU506" s="10"/>
      <c r="FV506" s="10"/>
      <c r="FW506" s="10"/>
      <c r="FX506" s="10"/>
      <c r="FY506" s="10"/>
      <c r="FZ506" s="10"/>
      <c r="GA506" s="10"/>
      <c r="GB506" s="10"/>
      <c r="GC506" s="10"/>
      <c r="GD506" s="10"/>
      <c r="GE506" s="10"/>
      <c r="GF506" s="10"/>
      <c r="GG506" s="10"/>
      <c r="GH506" s="10"/>
      <c r="GI506" s="10"/>
      <c r="GJ506" s="10"/>
      <c r="GK506" s="10"/>
      <c r="GL506" s="10"/>
      <c r="GM506" s="10"/>
      <c r="GN506" s="10"/>
      <c r="GO506" s="10"/>
      <c r="GP506" s="10"/>
      <c r="GQ506" s="10"/>
      <c r="GR506" s="10"/>
      <c r="GS506" s="10"/>
      <c r="GT506" s="10"/>
      <c r="GU506" s="10"/>
      <c r="GV506" s="10"/>
      <c r="GW506" s="10"/>
      <c r="GX506" s="10"/>
      <c r="GY506" s="10"/>
      <c r="GZ506" s="10"/>
      <c r="HA506" s="10"/>
      <c r="HB506" s="10"/>
      <c r="HC506" s="10"/>
      <c r="HD506" s="10"/>
      <c r="HE506" s="10"/>
      <c r="HF506" s="10"/>
      <c r="HG506" s="10"/>
      <c r="HH506" s="10"/>
      <c r="HI506" s="10"/>
      <c r="HJ506" s="10"/>
      <c r="HK506" s="10"/>
      <c r="HL506" s="10"/>
      <c r="HM506" s="10"/>
      <c r="HN506" s="10"/>
      <c r="HO506" s="10"/>
      <c r="HP506" s="10"/>
      <c r="HQ506" s="10"/>
      <c r="HR506" s="10"/>
      <c r="HS506" s="10"/>
      <c r="HT506" s="10"/>
      <c r="HU506" s="10"/>
      <c r="HV506" s="10"/>
      <c r="HW506" s="10"/>
      <c r="HX506" s="10"/>
      <c r="HY506" s="10"/>
      <c r="HZ506" s="10"/>
      <c r="IA506" s="10"/>
      <c r="IB506" s="10"/>
      <c r="IC506" s="10"/>
      <c r="ID506" s="10"/>
      <c r="IE506" s="10"/>
      <c r="IF506" s="10"/>
      <c r="IG506" s="10"/>
      <c r="IH506" s="10"/>
      <c r="II506" s="10"/>
      <c r="IJ506" s="10"/>
      <c r="IK506" s="10"/>
      <c r="IL506" s="10"/>
      <c r="IM506" s="10"/>
      <c r="IN506" s="10"/>
      <c r="IO506" s="10"/>
      <c r="IP506" s="10"/>
      <c r="IQ506" s="10"/>
      <c r="IR506" s="10"/>
      <c r="IS506" s="10"/>
      <c r="IT506" s="10"/>
      <c r="IU506" s="10"/>
      <c r="IV506" s="10"/>
      <c r="IW506" s="10"/>
    </row>
    <row r="507" spans="1:257" s="11" customFormat="1" ht="12" customHeight="1" x14ac:dyDescent="0.2">
      <c r="A507" s="7">
        <v>506</v>
      </c>
      <c r="B507" s="7" t="s">
        <v>40</v>
      </c>
      <c r="C507" s="7" t="s">
        <v>41</v>
      </c>
      <c r="D507" s="7" t="s">
        <v>232</v>
      </c>
      <c r="E507" s="20" t="s">
        <v>777</v>
      </c>
      <c r="F507" s="20" t="s">
        <v>22</v>
      </c>
      <c r="G507" s="19">
        <v>1.658891691985338E-2</v>
      </c>
      <c r="H507" s="19">
        <v>2.9337073118145655E-2</v>
      </c>
      <c r="I507" s="19">
        <v>4.2574076341622115E-2</v>
      </c>
      <c r="J507" s="26"/>
      <c r="K507" s="26"/>
      <c r="L507" s="25"/>
      <c r="M507" s="21"/>
      <c r="N507" s="8"/>
      <c r="O507" s="8"/>
      <c r="P507" s="7" t="s">
        <v>23</v>
      </c>
      <c r="Q507" s="7" t="s">
        <v>232</v>
      </c>
      <c r="R507" s="7" t="s">
        <v>24</v>
      </c>
      <c r="S507" s="7" t="s">
        <v>416</v>
      </c>
      <c r="T507" s="9" t="s">
        <v>109</v>
      </c>
      <c r="U507" s="12" t="s">
        <v>468</v>
      </c>
      <c r="V507" s="7" t="s">
        <v>407</v>
      </c>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c r="DY507" s="10"/>
      <c r="DZ507" s="10"/>
      <c r="EA507" s="10"/>
      <c r="EB507" s="10"/>
      <c r="EC507" s="10"/>
      <c r="ED507" s="10"/>
      <c r="EE507" s="10"/>
      <c r="EF507" s="10"/>
      <c r="EG507" s="10"/>
      <c r="EH507" s="10"/>
      <c r="EI507" s="10"/>
      <c r="EJ507" s="10"/>
      <c r="EK507" s="10"/>
      <c r="EL507" s="10"/>
      <c r="EM507" s="10"/>
      <c r="EN507" s="10"/>
      <c r="EO507" s="10"/>
      <c r="EP507" s="10"/>
      <c r="EQ507" s="10"/>
      <c r="ER507" s="10"/>
      <c r="ES507" s="10"/>
      <c r="ET507" s="10"/>
      <c r="EU507" s="10"/>
      <c r="EV507" s="10"/>
      <c r="EW507" s="10"/>
      <c r="EX507" s="10"/>
      <c r="EY507" s="10"/>
      <c r="EZ507" s="10"/>
      <c r="FA507" s="10"/>
      <c r="FB507" s="10"/>
      <c r="FC507" s="10"/>
      <c r="FD507" s="10"/>
      <c r="FE507" s="10"/>
      <c r="FF507" s="10"/>
      <c r="FG507" s="10"/>
      <c r="FH507" s="10"/>
      <c r="FI507" s="10"/>
      <c r="FJ507" s="10"/>
      <c r="FK507" s="10"/>
      <c r="FL507" s="10"/>
      <c r="FM507" s="10"/>
      <c r="FN507" s="10"/>
      <c r="FO507" s="10"/>
      <c r="FP507" s="10"/>
      <c r="FQ507" s="10"/>
      <c r="FR507" s="10"/>
      <c r="FS507" s="10"/>
      <c r="FT507" s="10"/>
      <c r="FU507" s="10"/>
      <c r="FV507" s="10"/>
      <c r="FW507" s="10"/>
      <c r="FX507" s="10"/>
      <c r="FY507" s="10"/>
      <c r="FZ507" s="10"/>
      <c r="GA507" s="10"/>
      <c r="GB507" s="10"/>
      <c r="GC507" s="10"/>
      <c r="GD507" s="10"/>
      <c r="GE507" s="10"/>
      <c r="GF507" s="10"/>
      <c r="GG507" s="10"/>
      <c r="GH507" s="10"/>
      <c r="GI507" s="10"/>
      <c r="GJ507" s="10"/>
      <c r="GK507" s="10"/>
      <c r="GL507" s="10"/>
      <c r="GM507" s="10"/>
      <c r="GN507" s="10"/>
      <c r="GO507" s="10"/>
      <c r="GP507" s="10"/>
      <c r="GQ507" s="10"/>
      <c r="GR507" s="10"/>
      <c r="GS507" s="10"/>
      <c r="GT507" s="10"/>
      <c r="GU507" s="10"/>
      <c r="GV507" s="10"/>
      <c r="GW507" s="10"/>
      <c r="GX507" s="10"/>
      <c r="GY507" s="10"/>
      <c r="GZ507" s="10"/>
      <c r="HA507" s="10"/>
      <c r="HB507" s="10"/>
      <c r="HC507" s="10"/>
      <c r="HD507" s="10"/>
      <c r="HE507" s="10"/>
      <c r="HF507" s="10"/>
      <c r="HG507" s="10"/>
      <c r="HH507" s="10"/>
      <c r="HI507" s="10"/>
      <c r="HJ507" s="10"/>
      <c r="HK507" s="10"/>
      <c r="HL507" s="10"/>
      <c r="HM507" s="10"/>
      <c r="HN507" s="10"/>
      <c r="HO507" s="10"/>
      <c r="HP507" s="10"/>
      <c r="HQ507" s="10"/>
      <c r="HR507" s="10"/>
      <c r="HS507" s="10"/>
      <c r="HT507" s="10"/>
      <c r="HU507" s="10"/>
      <c r="HV507" s="10"/>
      <c r="HW507" s="10"/>
      <c r="HX507" s="10"/>
      <c r="HY507" s="10"/>
      <c r="HZ507" s="10"/>
      <c r="IA507" s="10"/>
      <c r="IB507" s="10"/>
      <c r="IC507" s="10"/>
      <c r="ID507" s="10"/>
      <c r="IE507" s="10"/>
      <c r="IF507" s="10"/>
      <c r="IG507" s="10"/>
      <c r="IH507" s="10"/>
      <c r="II507" s="10"/>
      <c r="IJ507" s="10"/>
      <c r="IK507" s="10"/>
      <c r="IL507" s="10"/>
      <c r="IM507" s="10"/>
      <c r="IN507" s="10"/>
      <c r="IO507" s="10"/>
      <c r="IP507" s="10"/>
      <c r="IQ507" s="10"/>
      <c r="IR507" s="10"/>
      <c r="IS507" s="10"/>
      <c r="IT507" s="10"/>
      <c r="IU507" s="10"/>
      <c r="IV507" s="10"/>
      <c r="IW507" s="10"/>
    </row>
    <row r="508" spans="1:257" s="11" customFormat="1" ht="12" customHeight="1" x14ac:dyDescent="0.2">
      <c r="A508" s="7">
        <v>507</v>
      </c>
      <c r="B508" s="7" t="s">
        <v>40</v>
      </c>
      <c r="C508" s="7" t="s">
        <v>41</v>
      </c>
      <c r="D508" s="7" t="s">
        <v>232</v>
      </c>
      <c r="E508" s="20" t="s">
        <v>749</v>
      </c>
      <c r="F508" s="20" t="s">
        <v>22</v>
      </c>
      <c r="G508" s="25"/>
      <c r="H508" s="25"/>
      <c r="I508" s="25"/>
      <c r="J508" s="26"/>
      <c r="K508" s="26">
        <v>20</v>
      </c>
      <c r="L508" s="25"/>
      <c r="M508" s="21"/>
      <c r="N508" s="8"/>
      <c r="O508" s="8"/>
      <c r="P508" s="7" t="s">
        <v>23</v>
      </c>
      <c r="Q508" s="7" t="s">
        <v>232</v>
      </c>
      <c r="R508" s="7" t="s">
        <v>24</v>
      </c>
      <c r="S508" s="7" t="s">
        <v>233</v>
      </c>
      <c r="T508" s="9" t="s">
        <v>109</v>
      </c>
      <c r="U508" s="12" t="s">
        <v>468</v>
      </c>
      <c r="V508" s="7" t="s">
        <v>407</v>
      </c>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0"/>
      <c r="EX508" s="10"/>
      <c r="EY508" s="10"/>
      <c r="EZ508" s="10"/>
      <c r="FA508" s="10"/>
      <c r="FB508" s="10"/>
      <c r="FC508" s="10"/>
      <c r="FD508" s="10"/>
      <c r="FE508" s="10"/>
      <c r="FF508" s="10"/>
      <c r="FG508" s="10"/>
      <c r="FH508" s="10"/>
      <c r="FI508" s="10"/>
      <c r="FJ508" s="10"/>
      <c r="FK508" s="10"/>
      <c r="FL508" s="10"/>
      <c r="FM508" s="10"/>
      <c r="FN508" s="10"/>
      <c r="FO508" s="10"/>
      <c r="FP508" s="10"/>
      <c r="FQ508" s="10"/>
      <c r="FR508" s="10"/>
      <c r="FS508" s="10"/>
      <c r="FT508" s="10"/>
      <c r="FU508" s="10"/>
      <c r="FV508" s="10"/>
      <c r="FW508" s="10"/>
      <c r="FX508" s="10"/>
      <c r="FY508" s="10"/>
      <c r="FZ508" s="10"/>
      <c r="GA508" s="10"/>
      <c r="GB508" s="10"/>
      <c r="GC508" s="10"/>
      <c r="GD508" s="10"/>
      <c r="GE508" s="10"/>
      <c r="GF508" s="10"/>
      <c r="GG508" s="10"/>
      <c r="GH508" s="10"/>
      <c r="GI508" s="10"/>
      <c r="GJ508" s="10"/>
      <c r="GK508" s="10"/>
      <c r="GL508" s="10"/>
      <c r="GM508" s="10"/>
      <c r="GN508" s="10"/>
      <c r="GO508" s="10"/>
      <c r="GP508" s="10"/>
      <c r="GQ508" s="10"/>
      <c r="GR508" s="10"/>
      <c r="GS508" s="10"/>
      <c r="GT508" s="10"/>
      <c r="GU508" s="10"/>
      <c r="GV508" s="10"/>
      <c r="GW508" s="10"/>
      <c r="GX508" s="10"/>
      <c r="GY508" s="10"/>
      <c r="GZ508" s="10"/>
      <c r="HA508" s="10"/>
      <c r="HB508" s="10"/>
      <c r="HC508" s="10"/>
      <c r="HD508" s="10"/>
      <c r="HE508" s="10"/>
      <c r="HF508" s="10"/>
      <c r="HG508" s="10"/>
      <c r="HH508" s="10"/>
      <c r="HI508" s="10"/>
      <c r="HJ508" s="10"/>
      <c r="HK508" s="10"/>
      <c r="HL508" s="10"/>
      <c r="HM508" s="10"/>
      <c r="HN508" s="10"/>
      <c r="HO508" s="10"/>
      <c r="HP508" s="10"/>
      <c r="HQ508" s="10"/>
      <c r="HR508" s="10"/>
      <c r="HS508" s="10"/>
      <c r="HT508" s="10"/>
      <c r="HU508" s="10"/>
      <c r="HV508" s="10"/>
      <c r="HW508" s="10"/>
      <c r="HX508" s="10"/>
      <c r="HY508" s="10"/>
      <c r="HZ508" s="10"/>
      <c r="IA508" s="10"/>
      <c r="IB508" s="10"/>
      <c r="IC508" s="10"/>
      <c r="ID508" s="10"/>
      <c r="IE508" s="10"/>
      <c r="IF508" s="10"/>
      <c r="IG508" s="10"/>
      <c r="IH508" s="10"/>
      <c r="II508" s="10"/>
      <c r="IJ508" s="10"/>
      <c r="IK508" s="10"/>
      <c r="IL508" s="10"/>
      <c r="IM508" s="10"/>
      <c r="IN508" s="10"/>
      <c r="IO508" s="10"/>
      <c r="IP508" s="10"/>
      <c r="IQ508" s="10"/>
      <c r="IR508" s="10"/>
      <c r="IS508" s="10"/>
      <c r="IT508" s="10"/>
      <c r="IU508" s="10"/>
      <c r="IV508" s="10"/>
      <c r="IW508" s="10"/>
    </row>
    <row r="509" spans="1:257" s="11" customFormat="1" ht="12" customHeight="1" x14ac:dyDescent="0.2">
      <c r="A509" s="7">
        <v>508</v>
      </c>
      <c r="B509" s="7" t="s">
        <v>40</v>
      </c>
      <c r="C509" s="7" t="s">
        <v>41</v>
      </c>
      <c r="D509" s="7" t="s">
        <v>232</v>
      </c>
      <c r="E509" s="20" t="s">
        <v>750</v>
      </c>
      <c r="F509" s="20" t="s">
        <v>22</v>
      </c>
      <c r="G509" s="25"/>
      <c r="H509" s="25"/>
      <c r="I509" s="25"/>
      <c r="J509" s="26"/>
      <c r="K509" s="26">
        <v>25</v>
      </c>
      <c r="L509" s="25"/>
      <c r="M509" s="21"/>
      <c r="N509" s="8"/>
      <c r="O509" s="8"/>
      <c r="P509" s="7" t="s">
        <v>23</v>
      </c>
      <c r="Q509" s="7" t="s">
        <v>232</v>
      </c>
      <c r="R509" s="7" t="s">
        <v>24</v>
      </c>
      <c r="S509" s="7" t="s">
        <v>234</v>
      </c>
      <c r="T509" s="9" t="s">
        <v>109</v>
      </c>
      <c r="U509" s="12" t="s">
        <v>468</v>
      </c>
      <c r="V509" s="7" t="s">
        <v>407</v>
      </c>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c r="DS509" s="10"/>
      <c r="DT509" s="10"/>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10"/>
      <c r="ET509" s="10"/>
      <c r="EU509" s="10"/>
      <c r="EV509" s="10"/>
      <c r="EW509" s="10"/>
      <c r="EX509" s="10"/>
      <c r="EY509" s="10"/>
      <c r="EZ509" s="10"/>
      <c r="FA509" s="10"/>
      <c r="FB509" s="10"/>
      <c r="FC509" s="10"/>
      <c r="FD509" s="10"/>
      <c r="FE509" s="10"/>
      <c r="FF509" s="10"/>
      <c r="FG509" s="10"/>
      <c r="FH509" s="10"/>
      <c r="FI509" s="10"/>
      <c r="FJ509" s="10"/>
      <c r="FK509" s="10"/>
      <c r="FL509" s="10"/>
      <c r="FM509" s="10"/>
      <c r="FN509" s="10"/>
      <c r="FO509" s="10"/>
      <c r="FP509" s="10"/>
      <c r="FQ509" s="10"/>
      <c r="FR509" s="10"/>
      <c r="FS509" s="10"/>
      <c r="FT509" s="10"/>
      <c r="FU509" s="10"/>
      <c r="FV509" s="10"/>
      <c r="FW509" s="10"/>
      <c r="FX509" s="10"/>
      <c r="FY509" s="10"/>
      <c r="FZ509" s="10"/>
      <c r="GA509" s="10"/>
      <c r="GB509" s="10"/>
      <c r="GC509" s="10"/>
      <c r="GD509" s="10"/>
      <c r="GE509" s="10"/>
      <c r="GF509" s="10"/>
      <c r="GG509" s="10"/>
      <c r="GH509" s="10"/>
      <c r="GI509" s="10"/>
      <c r="GJ509" s="10"/>
      <c r="GK509" s="10"/>
      <c r="GL509" s="10"/>
      <c r="GM509" s="10"/>
      <c r="GN509" s="10"/>
      <c r="GO509" s="10"/>
      <c r="GP509" s="10"/>
      <c r="GQ509" s="10"/>
      <c r="GR509" s="10"/>
      <c r="GS509" s="10"/>
      <c r="GT509" s="10"/>
      <c r="GU509" s="10"/>
      <c r="GV509" s="10"/>
      <c r="GW509" s="10"/>
      <c r="GX509" s="10"/>
      <c r="GY509" s="10"/>
      <c r="GZ509" s="10"/>
      <c r="HA509" s="10"/>
      <c r="HB509" s="10"/>
      <c r="HC509" s="10"/>
      <c r="HD509" s="10"/>
      <c r="HE509" s="10"/>
      <c r="HF509" s="10"/>
      <c r="HG509" s="10"/>
      <c r="HH509" s="10"/>
      <c r="HI509" s="10"/>
      <c r="HJ509" s="10"/>
      <c r="HK509" s="10"/>
      <c r="HL509" s="10"/>
      <c r="HM509" s="10"/>
      <c r="HN509" s="10"/>
      <c r="HO509" s="10"/>
      <c r="HP509" s="10"/>
      <c r="HQ509" s="10"/>
      <c r="HR509" s="10"/>
      <c r="HS509" s="10"/>
      <c r="HT509" s="10"/>
      <c r="HU509" s="10"/>
      <c r="HV509" s="10"/>
      <c r="HW509" s="10"/>
      <c r="HX509" s="10"/>
      <c r="HY509" s="10"/>
      <c r="HZ509" s="10"/>
      <c r="IA509" s="10"/>
      <c r="IB509" s="10"/>
      <c r="IC509" s="10"/>
      <c r="ID509" s="10"/>
      <c r="IE509" s="10"/>
      <c r="IF509" s="10"/>
      <c r="IG509" s="10"/>
      <c r="IH509" s="10"/>
      <c r="II509" s="10"/>
      <c r="IJ509" s="10"/>
      <c r="IK509" s="10"/>
      <c r="IL509" s="10"/>
      <c r="IM509" s="10"/>
      <c r="IN509" s="10"/>
      <c r="IO509" s="10"/>
      <c r="IP509" s="10"/>
      <c r="IQ509" s="10"/>
      <c r="IR509" s="10"/>
      <c r="IS509" s="10"/>
      <c r="IT509" s="10"/>
      <c r="IU509" s="10"/>
      <c r="IV509" s="10"/>
      <c r="IW509" s="10"/>
    </row>
    <row r="510" spans="1:257" s="11" customFormat="1" ht="12" customHeight="1" x14ac:dyDescent="0.2">
      <c r="A510" s="7">
        <v>509</v>
      </c>
      <c r="B510" s="7" t="s">
        <v>40</v>
      </c>
      <c r="C510" s="7" t="s">
        <v>41</v>
      </c>
      <c r="D510" s="7" t="s">
        <v>232</v>
      </c>
      <c r="E510" s="20" t="s">
        <v>751</v>
      </c>
      <c r="F510" s="20" t="s">
        <v>29</v>
      </c>
      <c r="G510" s="25"/>
      <c r="H510" s="25"/>
      <c r="I510" s="25"/>
      <c r="J510" s="26"/>
      <c r="K510" s="26">
        <v>50</v>
      </c>
      <c r="L510" s="25"/>
      <c r="M510" s="21"/>
      <c r="N510" s="8"/>
      <c r="O510" s="8"/>
      <c r="P510" s="7" t="s">
        <v>23</v>
      </c>
      <c r="Q510" s="7" t="s">
        <v>232</v>
      </c>
      <c r="R510" s="7" t="s">
        <v>24</v>
      </c>
      <c r="S510" s="7" t="s">
        <v>235</v>
      </c>
      <c r="T510" s="9" t="s">
        <v>109</v>
      </c>
      <c r="U510" s="12" t="s">
        <v>468</v>
      </c>
      <c r="V510" s="7" t="s">
        <v>407</v>
      </c>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c r="EJ510" s="10"/>
      <c r="EK510" s="10"/>
      <c r="EL510" s="10"/>
      <c r="EM510" s="10"/>
      <c r="EN510" s="10"/>
      <c r="EO510" s="10"/>
      <c r="EP510" s="10"/>
      <c r="EQ510" s="10"/>
      <c r="ER510" s="10"/>
      <c r="ES510" s="10"/>
      <c r="ET510" s="10"/>
      <c r="EU510" s="10"/>
      <c r="EV510" s="10"/>
      <c r="EW510" s="10"/>
      <c r="EX510" s="10"/>
      <c r="EY510" s="10"/>
      <c r="EZ510" s="10"/>
      <c r="FA510" s="10"/>
      <c r="FB510" s="10"/>
      <c r="FC510" s="10"/>
      <c r="FD510" s="10"/>
      <c r="FE510" s="10"/>
      <c r="FF510" s="10"/>
      <c r="FG510" s="10"/>
      <c r="FH510" s="10"/>
      <c r="FI510" s="10"/>
      <c r="FJ510" s="10"/>
      <c r="FK510" s="10"/>
      <c r="FL510" s="10"/>
      <c r="FM510" s="10"/>
      <c r="FN510" s="10"/>
      <c r="FO510" s="10"/>
      <c r="FP510" s="10"/>
      <c r="FQ510" s="10"/>
      <c r="FR510" s="10"/>
      <c r="FS510" s="10"/>
      <c r="FT510" s="10"/>
      <c r="FU510" s="10"/>
      <c r="FV510" s="10"/>
      <c r="FW510" s="10"/>
      <c r="FX510" s="10"/>
      <c r="FY510" s="10"/>
      <c r="FZ510" s="10"/>
      <c r="GA510" s="10"/>
      <c r="GB510" s="10"/>
      <c r="GC510" s="10"/>
      <c r="GD510" s="10"/>
      <c r="GE510" s="10"/>
      <c r="GF510" s="10"/>
      <c r="GG510" s="10"/>
      <c r="GH510" s="10"/>
      <c r="GI510" s="10"/>
      <c r="GJ510" s="10"/>
      <c r="GK510" s="10"/>
      <c r="GL510" s="10"/>
      <c r="GM510" s="10"/>
      <c r="GN510" s="10"/>
      <c r="GO510" s="10"/>
      <c r="GP510" s="10"/>
      <c r="GQ510" s="10"/>
      <c r="GR510" s="10"/>
      <c r="GS510" s="10"/>
      <c r="GT510" s="10"/>
      <c r="GU510" s="10"/>
      <c r="GV510" s="10"/>
      <c r="GW510" s="10"/>
      <c r="GX510" s="10"/>
      <c r="GY510" s="10"/>
      <c r="GZ510" s="10"/>
      <c r="HA510" s="10"/>
      <c r="HB510" s="10"/>
      <c r="HC510" s="10"/>
      <c r="HD510" s="10"/>
      <c r="HE510" s="10"/>
      <c r="HF510" s="10"/>
      <c r="HG510" s="10"/>
      <c r="HH510" s="10"/>
      <c r="HI510" s="10"/>
      <c r="HJ510" s="10"/>
      <c r="HK510" s="10"/>
      <c r="HL510" s="10"/>
      <c r="HM510" s="10"/>
      <c r="HN510" s="10"/>
      <c r="HO510" s="10"/>
      <c r="HP510" s="10"/>
      <c r="HQ510" s="10"/>
      <c r="HR510" s="10"/>
      <c r="HS510" s="10"/>
      <c r="HT510" s="10"/>
      <c r="HU510" s="10"/>
      <c r="HV510" s="10"/>
      <c r="HW510" s="10"/>
      <c r="HX510" s="10"/>
      <c r="HY510" s="10"/>
      <c r="HZ510" s="10"/>
      <c r="IA510" s="10"/>
      <c r="IB510" s="10"/>
      <c r="IC510" s="10"/>
      <c r="ID510" s="10"/>
      <c r="IE510" s="10"/>
      <c r="IF510" s="10"/>
      <c r="IG510" s="10"/>
      <c r="IH510" s="10"/>
      <c r="II510" s="10"/>
      <c r="IJ510" s="10"/>
      <c r="IK510" s="10"/>
      <c r="IL510" s="10"/>
      <c r="IM510" s="10"/>
      <c r="IN510" s="10"/>
      <c r="IO510" s="10"/>
      <c r="IP510" s="10"/>
      <c r="IQ510" s="10"/>
      <c r="IR510" s="10"/>
      <c r="IS510" s="10"/>
      <c r="IT510" s="10"/>
      <c r="IU510" s="10"/>
      <c r="IV510" s="10"/>
      <c r="IW510" s="10"/>
    </row>
    <row r="511" spans="1:257" s="11" customFormat="1" ht="12" customHeight="1" x14ac:dyDescent="0.2">
      <c r="A511" s="7">
        <v>510</v>
      </c>
      <c r="B511" s="7" t="s">
        <v>40</v>
      </c>
      <c r="C511" s="7" t="s">
        <v>41</v>
      </c>
      <c r="D511" s="7" t="s">
        <v>232</v>
      </c>
      <c r="E511" s="20" t="s">
        <v>752</v>
      </c>
      <c r="F511" s="20" t="s">
        <v>22</v>
      </c>
      <c r="G511" s="25"/>
      <c r="H511" s="25"/>
      <c r="I511" s="25"/>
      <c r="J511" s="26"/>
      <c r="K511" s="26">
        <v>80</v>
      </c>
      <c r="L511" s="25"/>
      <c r="M511" s="21"/>
      <c r="N511" s="8"/>
      <c r="O511" s="8"/>
      <c r="P511" s="7" t="s">
        <v>23</v>
      </c>
      <c r="Q511" s="7" t="s">
        <v>232</v>
      </c>
      <c r="R511" s="7" t="s">
        <v>24</v>
      </c>
      <c r="S511" s="7" t="s">
        <v>423</v>
      </c>
      <c r="T511" s="9" t="s">
        <v>109</v>
      </c>
      <c r="U511" s="12" t="s">
        <v>468</v>
      </c>
      <c r="V511" s="7" t="s">
        <v>407</v>
      </c>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c r="DG511" s="10"/>
      <c r="DH511" s="10"/>
      <c r="DI511" s="10"/>
      <c r="DJ511" s="10"/>
      <c r="DK511" s="10"/>
      <c r="DL511" s="10"/>
      <c r="DM511" s="10"/>
      <c r="DN511" s="10"/>
      <c r="DO511" s="10"/>
      <c r="DP511" s="10"/>
      <c r="DQ511" s="10"/>
      <c r="DR511" s="10"/>
      <c r="DS511" s="10"/>
      <c r="DT511" s="10"/>
      <c r="DU511" s="10"/>
      <c r="DV511" s="10"/>
      <c r="DW511" s="10"/>
      <c r="DX511" s="10"/>
      <c r="DY511" s="10"/>
      <c r="DZ511" s="10"/>
      <c r="EA511" s="10"/>
      <c r="EB511" s="10"/>
      <c r="EC511" s="10"/>
      <c r="ED511" s="10"/>
      <c r="EE511" s="10"/>
      <c r="EF511" s="10"/>
      <c r="EG511" s="10"/>
      <c r="EH511" s="10"/>
      <c r="EI511" s="10"/>
      <c r="EJ511" s="10"/>
      <c r="EK511" s="10"/>
      <c r="EL511" s="10"/>
      <c r="EM511" s="10"/>
      <c r="EN511" s="10"/>
      <c r="EO511" s="10"/>
      <c r="EP511" s="10"/>
      <c r="EQ511" s="10"/>
      <c r="ER511" s="10"/>
      <c r="ES511" s="10"/>
      <c r="ET511" s="10"/>
      <c r="EU511" s="10"/>
      <c r="EV511" s="10"/>
      <c r="EW511" s="10"/>
      <c r="EX511" s="10"/>
      <c r="EY511" s="10"/>
      <c r="EZ511" s="10"/>
      <c r="FA511" s="10"/>
      <c r="FB511" s="10"/>
      <c r="FC511" s="10"/>
      <c r="FD511" s="10"/>
      <c r="FE511" s="10"/>
      <c r="FF511" s="10"/>
      <c r="FG511" s="10"/>
      <c r="FH511" s="10"/>
      <c r="FI511" s="10"/>
      <c r="FJ511" s="10"/>
      <c r="FK511" s="10"/>
      <c r="FL511" s="10"/>
      <c r="FM511" s="10"/>
      <c r="FN511" s="10"/>
      <c r="FO511" s="10"/>
      <c r="FP511" s="10"/>
      <c r="FQ511" s="10"/>
      <c r="FR511" s="10"/>
      <c r="FS511" s="10"/>
      <c r="FT511" s="10"/>
      <c r="FU511" s="10"/>
      <c r="FV511" s="10"/>
      <c r="FW511" s="10"/>
      <c r="FX511" s="10"/>
      <c r="FY511" s="10"/>
      <c r="FZ511" s="10"/>
      <c r="GA511" s="10"/>
      <c r="GB511" s="10"/>
      <c r="GC511" s="10"/>
      <c r="GD511" s="10"/>
      <c r="GE511" s="10"/>
      <c r="GF511" s="10"/>
      <c r="GG511" s="10"/>
      <c r="GH511" s="10"/>
      <c r="GI511" s="10"/>
      <c r="GJ511" s="10"/>
      <c r="GK511" s="10"/>
      <c r="GL511" s="10"/>
      <c r="GM511" s="10"/>
      <c r="GN511" s="10"/>
      <c r="GO511" s="10"/>
      <c r="GP511" s="10"/>
      <c r="GQ511" s="10"/>
      <c r="GR511" s="10"/>
      <c r="GS511" s="10"/>
      <c r="GT511" s="10"/>
      <c r="GU511" s="10"/>
      <c r="GV511" s="10"/>
      <c r="GW511" s="10"/>
      <c r="GX511" s="10"/>
      <c r="GY511" s="10"/>
      <c r="GZ511" s="10"/>
      <c r="HA511" s="10"/>
      <c r="HB511" s="10"/>
      <c r="HC511" s="10"/>
      <c r="HD511" s="10"/>
      <c r="HE511" s="10"/>
      <c r="HF511" s="10"/>
      <c r="HG511" s="10"/>
      <c r="HH511" s="10"/>
      <c r="HI511" s="10"/>
      <c r="HJ511" s="10"/>
      <c r="HK511" s="10"/>
      <c r="HL511" s="10"/>
      <c r="HM511" s="10"/>
      <c r="HN511" s="10"/>
      <c r="HO511" s="10"/>
      <c r="HP511" s="10"/>
      <c r="HQ511" s="10"/>
      <c r="HR511" s="10"/>
      <c r="HS511" s="10"/>
      <c r="HT511" s="10"/>
      <c r="HU511" s="10"/>
      <c r="HV511" s="10"/>
      <c r="HW511" s="10"/>
      <c r="HX511" s="10"/>
      <c r="HY511" s="10"/>
      <c r="HZ511" s="10"/>
      <c r="IA511" s="10"/>
      <c r="IB511" s="10"/>
      <c r="IC511" s="10"/>
      <c r="ID511" s="10"/>
      <c r="IE511" s="10"/>
      <c r="IF511" s="10"/>
      <c r="IG511" s="10"/>
      <c r="IH511" s="10"/>
      <c r="II511" s="10"/>
      <c r="IJ511" s="10"/>
      <c r="IK511" s="10"/>
      <c r="IL511" s="10"/>
      <c r="IM511" s="10"/>
      <c r="IN511" s="10"/>
      <c r="IO511" s="10"/>
      <c r="IP511" s="10"/>
      <c r="IQ511" s="10"/>
      <c r="IR511" s="10"/>
      <c r="IS511" s="10"/>
      <c r="IT511" s="10"/>
      <c r="IU511" s="10"/>
      <c r="IV511" s="10"/>
      <c r="IW511" s="10"/>
    </row>
    <row r="512" spans="1:257" s="11" customFormat="1" ht="12" customHeight="1" x14ac:dyDescent="0.2">
      <c r="A512" s="7">
        <v>511</v>
      </c>
      <c r="B512" s="7" t="s">
        <v>40</v>
      </c>
      <c r="C512" s="7" t="s">
        <v>41</v>
      </c>
      <c r="D512" s="7" t="s">
        <v>232</v>
      </c>
      <c r="E512" s="20" t="s">
        <v>699</v>
      </c>
      <c r="F512" s="20" t="s">
        <v>22</v>
      </c>
      <c r="G512" s="25"/>
      <c r="H512" s="25"/>
      <c r="I512" s="25"/>
      <c r="J512" s="26"/>
      <c r="K512" s="26">
        <v>6</v>
      </c>
      <c r="L512" s="25"/>
      <c r="M512" s="21"/>
      <c r="N512" s="8"/>
      <c r="O512" s="8"/>
      <c r="P512" s="7" t="s">
        <v>23</v>
      </c>
      <c r="Q512" s="7" t="s">
        <v>232</v>
      </c>
      <c r="R512" s="7" t="s">
        <v>24</v>
      </c>
      <c r="S512" s="7" t="s">
        <v>236</v>
      </c>
      <c r="T512" s="9" t="s">
        <v>109</v>
      </c>
      <c r="U512" s="12" t="s">
        <v>468</v>
      </c>
      <c r="V512" s="7" t="s">
        <v>407</v>
      </c>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c r="DJ512" s="10"/>
      <c r="DK512" s="10"/>
      <c r="DL512" s="10"/>
      <c r="DM512" s="10"/>
      <c r="DN512" s="10"/>
      <c r="DO512" s="10"/>
      <c r="DP512" s="10"/>
      <c r="DQ512" s="10"/>
      <c r="DR512" s="10"/>
      <c r="DS512" s="10"/>
      <c r="DT512" s="10"/>
      <c r="DU512" s="10"/>
      <c r="DV512" s="10"/>
      <c r="DW512" s="10"/>
      <c r="DX512" s="10"/>
      <c r="DY512" s="10"/>
      <c r="DZ512" s="10"/>
      <c r="EA512" s="10"/>
      <c r="EB512" s="10"/>
      <c r="EC512" s="10"/>
      <c r="ED512" s="10"/>
      <c r="EE512" s="10"/>
      <c r="EF512" s="10"/>
      <c r="EG512" s="10"/>
      <c r="EH512" s="10"/>
      <c r="EI512" s="10"/>
      <c r="EJ512" s="10"/>
      <c r="EK512" s="10"/>
      <c r="EL512" s="10"/>
      <c r="EM512" s="10"/>
      <c r="EN512" s="10"/>
      <c r="EO512" s="10"/>
      <c r="EP512" s="10"/>
      <c r="EQ512" s="10"/>
      <c r="ER512" s="10"/>
      <c r="ES512" s="10"/>
      <c r="ET512" s="10"/>
      <c r="EU512" s="10"/>
      <c r="EV512" s="10"/>
      <c r="EW512" s="10"/>
      <c r="EX512" s="10"/>
      <c r="EY512" s="10"/>
      <c r="EZ512" s="10"/>
      <c r="FA512" s="10"/>
      <c r="FB512" s="10"/>
      <c r="FC512" s="10"/>
      <c r="FD512" s="10"/>
      <c r="FE512" s="10"/>
      <c r="FF512" s="10"/>
      <c r="FG512" s="10"/>
      <c r="FH512" s="10"/>
      <c r="FI512" s="10"/>
      <c r="FJ512" s="10"/>
      <c r="FK512" s="10"/>
      <c r="FL512" s="10"/>
      <c r="FM512" s="10"/>
      <c r="FN512" s="10"/>
      <c r="FO512" s="10"/>
      <c r="FP512" s="10"/>
      <c r="FQ512" s="10"/>
      <c r="FR512" s="10"/>
      <c r="FS512" s="10"/>
      <c r="FT512" s="10"/>
      <c r="FU512" s="10"/>
      <c r="FV512" s="10"/>
      <c r="FW512" s="10"/>
      <c r="FX512" s="10"/>
      <c r="FY512" s="10"/>
      <c r="FZ512" s="10"/>
      <c r="GA512" s="10"/>
      <c r="GB512" s="10"/>
      <c r="GC512" s="10"/>
      <c r="GD512" s="10"/>
      <c r="GE512" s="10"/>
      <c r="GF512" s="10"/>
      <c r="GG512" s="10"/>
      <c r="GH512" s="10"/>
      <c r="GI512" s="10"/>
      <c r="GJ512" s="10"/>
      <c r="GK512" s="10"/>
      <c r="GL512" s="10"/>
      <c r="GM512" s="10"/>
      <c r="GN512" s="10"/>
      <c r="GO512" s="10"/>
      <c r="GP512" s="10"/>
      <c r="GQ512" s="10"/>
      <c r="GR512" s="10"/>
      <c r="GS512" s="10"/>
      <c r="GT512" s="10"/>
      <c r="GU512" s="10"/>
      <c r="GV512" s="10"/>
      <c r="GW512" s="10"/>
      <c r="GX512" s="10"/>
      <c r="GY512" s="10"/>
      <c r="GZ512" s="10"/>
      <c r="HA512" s="10"/>
      <c r="HB512" s="10"/>
      <c r="HC512" s="10"/>
      <c r="HD512" s="10"/>
      <c r="HE512" s="10"/>
      <c r="HF512" s="10"/>
      <c r="HG512" s="10"/>
      <c r="HH512" s="10"/>
      <c r="HI512" s="10"/>
      <c r="HJ512" s="10"/>
      <c r="HK512" s="10"/>
      <c r="HL512" s="10"/>
      <c r="HM512" s="10"/>
      <c r="HN512" s="10"/>
      <c r="HO512" s="10"/>
      <c r="HP512" s="10"/>
      <c r="HQ512" s="10"/>
      <c r="HR512" s="10"/>
      <c r="HS512" s="10"/>
      <c r="HT512" s="10"/>
      <c r="HU512" s="10"/>
      <c r="HV512" s="10"/>
      <c r="HW512" s="10"/>
      <c r="HX512" s="10"/>
      <c r="HY512" s="10"/>
      <c r="HZ512" s="10"/>
      <c r="IA512" s="10"/>
      <c r="IB512" s="10"/>
      <c r="IC512" s="10"/>
      <c r="ID512" s="10"/>
      <c r="IE512" s="10"/>
      <c r="IF512" s="10"/>
      <c r="IG512" s="10"/>
      <c r="IH512" s="10"/>
      <c r="II512" s="10"/>
      <c r="IJ512" s="10"/>
      <c r="IK512" s="10"/>
      <c r="IL512" s="10"/>
      <c r="IM512" s="10"/>
      <c r="IN512" s="10"/>
      <c r="IO512" s="10"/>
      <c r="IP512" s="10"/>
      <c r="IQ512" s="10"/>
      <c r="IR512" s="10"/>
      <c r="IS512" s="10"/>
      <c r="IT512" s="10"/>
      <c r="IU512" s="10"/>
      <c r="IV512" s="10"/>
      <c r="IW512" s="10"/>
    </row>
    <row r="513" spans="1:257" s="11" customFormat="1" ht="12" customHeight="1" x14ac:dyDescent="0.2">
      <c r="A513" s="7">
        <v>512</v>
      </c>
      <c r="B513" s="7" t="s">
        <v>40</v>
      </c>
      <c r="C513" s="7" t="s">
        <v>41</v>
      </c>
      <c r="D513" s="7" t="s">
        <v>232</v>
      </c>
      <c r="E513" s="20" t="s">
        <v>753</v>
      </c>
      <c r="F513" s="20" t="s">
        <v>29</v>
      </c>
      <c r="G513" s="25"/>
      <c r="H513" s="25"/>
      <c r="I513" s="25"/>
      <c r="J513" s="26"/>
      <c r="K513" s="26">
        <v>40</v>
      </c>
      <c r="L513" s="25"/>
      <c r="M513" s="21"/>
      <c r="N513" s="8"/>
      <c r="O513" s="8"/>
      <c r="P513" s="7" t="s">
        <v>23</v>
      </c>
      <c r="Q513" s="7" t="s">
        <v>232</v>
      </c>
      <c r="R513" s="7" t="s">
        <v>24</v>
      </c>
      <c r="S513" s="7" t="s">
        <v>258</v>
      </c>
      <c r="T513" s="9" t="s">
        <v>109</v>
      </c>
      <c r="U513" s="12" t="s">
        <v>468</v>
      </c>
      <c r="V513" s="7" t="s">
        <v>407</v>
      </c>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c r="EJ513" s="10"/>
      <c r="EK513" s="10"/>
      <c r="EL513" s="10"/>
      <c r="EM513" s="10"/>
      <c r="EN513" s="10"/>
      <c r="EO513" s="10"/>
      <c r="EP513" s="10"/>
      <c r="EQ513" s="10"/>
      <c r="ER513" s="10"/>
      <c r="ES513" s="10"/>
      <c r="ET513" s="10"/>
      <c r="EU513" s="10"/>
      <c r="EV513" s="10"/>
      <c r="EW513" s="10"/>
      <c r="EX513" s="10"/>
      <c r="EY513" s="10"/>
      <c r="EZ513" s="10"/>
      <c r="FA513" s="10"/>
      <c r="FB513" s="10"/>
      <c r="FC513" s="10"/>
      <c r="FD513" s="10"/>
      <c r="FE513" s="10"/>
      <c r="FF513" s="10"/>
      <c r="FG513" s="10"/>
      <c r="FH513" s="10"/>
      <c r="FI513" s="10"/>
      <c r="FJ513" s="10"/>
      <c r="FK513" s="10"/>
      <c r="FL513" s="10"/>
      <c r="FM513" s="10"/>
      <c r="FN513" s="10"/>
      <c r="FO513" s="10"/>
      <c r="FP513" s="10"/>
      <c r="FQ513" s="10"/>
      <c r="FR513" s="10"/>
      <c r="FS513" s="10"/>
      <c r="FT513" s="10"/>
      <c r="FU513" s="10"/>
      <c r="FV513" s="10"/>
      <c r="FW513" s="10"/>
      <c r="FX513" s="10"/>
      <c r="FY513" s="10"/>
      <c r="FZ513" s="10"/>
      <c r="GA513" s="10"/>
      <c r="GB513" s="10"/>
      <c r="GC513" s="10"/>
      <c r="GD513" s="10"/>
      <c r="GE513" s="10"/>
      <c r="GF513" s="10"/>
      <c r="GG513" s="10"/>
      <c r="GH513" s="10"/>
      <c r="GI513" s="10"/>
      <c r="GJ513" s="10"/>
      <c r="GK513" s="10"/>
      <c r="GL513" s="10"/>
      <c r="GM513" s="10"/>
      <c r="GN513" s="10"/>
      <c r="GO513" s="10"/>
      <c r="GP513" s="10"/>
      <c r="GQ513" s="10"/>
      <c r="GR513" s="10"/>
      <c r="GS513" s="10"/>
      <c r="GT513" s="10"/>
      <c r="GU513" s="10"/>
      <c r="GV513" s="10"/>
      <c r="GW513" s="10"/>
      <c r="GX513" s="10"/>
      <c r="GY513" s="10"/>
      <c r="GZ513" s="10"/>
      <c r="HA513" s="10"/>
      <c r="HB513" s="10"/>
      <c r="HC513" s="10"/>
      <c r="HD513" s="10"/>
      <c r="HE513" s="10"/>
      <c r="HF513" s="10"/>
      <c r="HG513" s="10"/>
      <c r="HH513" s="10"/>
      <c r="HI513" s="10"/>
      <c r="HJ513" s="10"/>
      <c r="HK513" s="10"/>
      <c r="HL513" s="10"/>
      <c r="HM513" s="10"/>
      <c r="HN513" s="10"/>
      <c r="HO513" s="10"/>
      <c r="HP513" s="10"/>
      <c r="HQ513" s="10"/>
      <c r="HR513" s="10"/>
      <c r="HS513" s="10"/>
      <c r="HT513" s="10"/>
      <c r="HU513" s="10"/>
      <c r="HV513" s="10"/>
      <c r="HW513" s="10"/>
      <c r="HX513" s="10"/>
      <c r="HY513" s="10"/>
      <c r="HZ513" s="10"/>
      <c r="IA513" s="10"/>
      <c r="IB513" s="10"/>
      <c r="IC513" s="10"/>
      <c r="ID513" s="10"/>
      <c r="IE513" s="10"/>
      <c r="IF513" s="10"/>
      <c r="IG513" s="10"/>
      <c r="IH513" s="10"/>
      <c r="II513" s="10"/>
      <c r="IJ513" s="10"/>
      <c r="IK513" s="10"/>
      <c r="IL513" s="10"/>
      <c r="IM513" s="10"/>
      <c r="IN513" s="10"/>
      <c r="IO513" s="10"/>
      <c r="IP513" s="10"/>
      <c r="IQ513" s="10"/>
      <c r="IR513" s="10"/>
      <c r="IS513" s="10"/>
      <c r="IT513" s="10"/>
      <c r="IU513" s="10"/>
      <c r="IV513" s="10"/>
      <c r="IW513" s="10"/>
    </row>
    <row r="514" spans="1:257" s="11" customFormat="1" ht="12" customHeight="1" x14ac:dyDescent="0.2">
      <c r="A514" s="7">
        <v>513</v>
      </c>
      <c r="B514" s="7" t="s">
        <v>40</v>
      </c>
      <c r="C514" s="7" t="s">
        <v>41</v>
      </c>
      <c r="D514" s="7" t="s">
        <v>232</v>
      </c>
      <c r="E514" s="20" t="s">
        <v>754</v>
      </c>
      <c r="F514" s="20" t="s">
        <v>29</v>
      </c>
      <c r="G514" s="25"/>
      <c r="H514" s="25"/>
      <c r="I514" s="25"/>
      <c r="J514" s="26"/>
      <c r="K514" s="26">
        <v>30</v>
      </c>
      <c r="L514" s="25"/>
      <c r="M514" s="21"/>
      <c r="N514" s="8"/>
      <c r="O514" s="8"/>
      <c r="P514" s="7" t="s">
        <v>23</v>
      </c>
      <c r="Q514" s="7" t="s">
        <v>232</v>
      </c>
      <c r="R514" s="7" t="s">
        <v>24</v>
      </c>
      <c r="S514" s="7" t="s">
        <v>259</v>
      </c>
      <c r="T514" s="9" t="s">
        <v>109</v>
      </c>
      <c r="U514" s="12" t="s">
        <v>468</v>
      </c>
      <c r="V514" s="7" t="s">
        <v>407</v>
      </c>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c r="EG514" s="10"/>
      <c r="EH514" s="10"/>
      <c r="EI514" s="10"/>
      <c r="EJ514" s="10"/>
      <c r="EK514" s="10"/>
      <c r="EL514" s="10"/>
      <c r="EM514" s="10"/>
      <c r="EN514" s="10"/>
      <c r="EO514" s="10"/>
      <c r="EP514" s="10"/>
      <c r="EQ514" s="10"/>
      <c r="ER514" s="10"/>
      <c r="ES514" s="10"/>
      <c r="ET514" s="10"/>
      <c r="EU514" s="10"/>
      <c r="EV514" s="10"/>
      <c r="EW514" s="10"/>
      <c r="EX514" s="10"/>
      <c r="EY514" s="10"/>
      <c r="EZ514" s="10"/>
      <c r="FA514" s="10"/>
      <c r="FB514" s="10"/>
      <c r="FC514" s="10"/>
      <c r="FD514" s="10"/>
      <c r="FE514" s="10"/>
      <c r="FF514" s="10"/>
      <c r="FG514" s="10"/>
      <c r="FH514" s="10"/>
      <c r="FI514" s="10"/>
      <c r="FJ514" s="10"/>
      <c r="FK514" s="10"/>
      <c r="FL514" s="10"/>
      <c r="FM514" s="10"/>
      <c r="FN514" s="10"/>
      <c r="FO514" s="10"/>
      <c r="FP514" s="10"/>
      <c r="FQ514" s="10"/>
      <c r="FR514" s="10"/>
      <c r="FS514" s="10"/>
      <c r="FT514" s="10"/>
      <c r="FU514" s="10"/>
      <c r="FV514" s="10"/>
      <c r="FW514" s="10"/>
      <c r="FX514" s="10"/>
      <c r="FY514" s="10"/>
      <c r="FZ514" s="10"/>
      <c r="GA514" s="10"/>
      <c r="GB514" s="10"/>
      <c r="GC514" s="10"/>
      <c r="GD514" s="10"/>
      <c r="GE514" s="10"/>
      <c r="GF514" s="10"/>
      <c r="GG514" s="10"/>
      <c r="GH514" s="10"/>
      <c r="GI514" s="10"/>
      <c r="GJ514" s="10"/>
      <c r="GK514" s="10"/>
      <c r="GL514" s="10"/>
      <c r="GM514" s="10"/>
      <c r="GN514" s="10"/>
      <c r="GO514" s="10"/>
      <c r="GP514" s="10"/>
      <c r="GQ514" s="10"/>
      <c r="GR514" s="10"/>
      <c r="GS514" s="10"/>
      <c r="GT514" s="10"/>
      <c r="GU514" s="10"/>
      <c r="GV514" s="10"/>
      <c r="GW514" s="10"/>
      <c r="GX514" s="10"/>
      <c r="GY514" s="10"/>
      <c r="GZ514" s="10"/>
      <c r="HA514" s="10"/>
      <c r="HB514" s="10"/>
      <c r="HC514" s="10"/>
      <c r="HD514" s="10"/>
      <c r="HE514" s="10"/>
      <c r="HF514" s="10"/>
      <c r="HG514" s="10"/>
      <c r="HH514" s="10"/>
      <c r="HI514" s="10"/>
      <c r="HJ514" s="10"/>
      <c r="HK514" s="10"/>
      <c r="HL514" s="10"/>
      <c r="HM514" s="10"/>
      <c r="HN514" s="10"/>
      <c r="HO514" s="10"/>
      <c r="HP514" s="10"/>
      <c r="HQ514" s="10"/>
      <c r="HR514" s="10"/>
      <c r="HS514" s="10"/>
      <c r="HT514" s="10"/>
      <c r="HU514" s="10"/>
      <c r="HV514" s="10"/>
      <c r="HW514" s="10"/>
      <c r="HX514" s="10"/>
      <c r="HY514" s="10"/>
      <c r="HZ514" s="10"/>
      <c r="IA514" s="10"/>
      <c r="IB514" s="10"/>
      <c r="IC514" s="10"/>
      <c r="ID514" s="10"/>
      <c r="IE514" s="10"/>
      <c r="IF514" s="10"/>
      <c r="IG514" s="10"/>
      <c r="IH514" s="10"/>
      <c r="II514" s="10"/>
      <c r="IJ514" s="10"/>
      <c r="IK514" s="10"/>
      <c r="IL514" s="10"/>
      <c r="IM514" s="10"/>
      <c r="IN514" s="10"/>
      <c r="IO514" s="10"/>
      <c r="IP514" s="10"/>
      <c r="IQ514" s="10"/>
      <c r="IR514" s="10"/>
      <c r="IS514" s="10"/>
      <c r="IT514" s="10"/>
      <c r="IU514" s="10"/>
      <c r="IV514" s="10"/>
      <c r="IW514" s="10"/>
    </row>
    <row r="515" spans="1:257" s="11" customFormat="1" ht="12" customHeight="1" x14ac:dyDescent="0.2">
      <c r="A515" s="7">
        <v>514</v>
      </c>
      <c r="B515" s="7" t="s">
        <v>45</v>
      </c>
      <c r="C515" s="7" t="s">
        <v>46</v>
      </c>
      <c r="D515" s="7" t="s">
        <v>232</v>
      </c>
      <c r="E515" s="20" t="s">
        <v>532</v>
      </c>
      <c r="F515" s="20" t="s">
        <v>22</v>
      </c>
      <c r="G515" s="25"/>
      <c r="H515" s="25"/>
      <c r="I515" s="25"/>
      <c r="J515" s="26">
        <v>49</v>
      </c>
      <c r="K515" s="26"/>
      <c r="L515" s="25"/>
      <c r="M515" s="21"/>
      <c r="N515" s="8"/>
      <c r="O515" s="8"/>
      <c r="P515" s="7" t="s">
        <v>23</v>
      </c>
      <c r="Q515" s="7" t="s">
        <v>232</v>
      </c>
      <c r="R515" s="7" t="s">
        <v>24</v>
      </c>
      <c r="S515" s="7" t="s">
        <v>27</v>
      </c>
      <c r="T515" s="9" t="s">
        <v>51</v>
      </c>
      <c r="U515" s="9" t="s">
        <v>219</v>
      </c>
      <c r="V515" s="7" t="s">
        <v>408</v>
      </c>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0"/>
      <c r="EX515" s="10"/>
      <c r="EY515" s="10"/>
      <c r="EZ515" s="10"/>
      <c r="FA515" s="10"/>
      <c r="FB515" s="10"/>
      <c r="FC515" s="10"/>
      <c r="FD515" s="10"/>
      <c r="FE515" s="10"/>
      <c r="FF515" s="10"/>
      <c r="FG515" s="10"/>
      <c r="FH515" s="10"/>
      <c r="FI515" s="10"/>
      <c r="FJ515" s="10"/>
      <c r="FK515" s="10"/>
      <c r="FL515" s="10"/>
      <c r="FM515" s="10"/>
      <c r="FN515" s="10"/>
      <c r="FO515" s="10"/>
      <c r="FP515" s="10"/>
      <c r="FQ515" s="10"/>
      <c r="FR515" s="10"/>
      <c r="FS515" s="10"/>
      <c r="FT515" s="10"/>
      <c r="FU515" s="10"/>
      <c r="FV515" s="10"/>
      <c r="FW515" s="10"/>
      <c r="FX515" s="10"/>
      <c r="FY515" s="10"/>
      <c r="FZ515" s="10"/>
      <c r="GA515" s="10"/>
      <c r="GB515" s="10"/>
      <c r="GC515" s="10"/>
      <c r="GD515" s="10"/>
      <c r="GE515" s="10"/>
      <c r="GF515" s="10"/>
      <c r="GG515" s="10"/>
      <c r="GH515" s="10"/>
      <c r="GI515" s="10"/>
      <c r="GJ515" s="10"/>
      <c r="GK515" s="10"/>
      <c r="GL515" s="10"/>
      <c r="GM515" s="10"/>
      <c r="GN515" s="10"/>
      <c r="GO515" s="10"/>
      <c r="GP515" s="10"/>
      <c r="GQ515" s="10"/>
      <c r="GR515" s="10"/>
      <c r="GS515" s="10"/>
      <c r="GT515" s="10"/>
      <c r="GU515" s="10"/>
      <c r="GV515" s="10"/>
      <c r="GW515" s="10"/>
      <c r="GX515" s="10"/>
      <c r="GY515" s="10"/>
      <c r="GZ515" s="10"/>
      <c r="HA515" s="10"/>
      <c r="HB515" s="10"/>
      <c r="HC515" s="10"/>
      <c r="HD515" s="10"/>
      <c r="HE515" s="10"/>
      <c r="HF515" s="10"/>
      <c r="HG515" s="10"/>
      <c r="HH515" s="10"/>
      <c r="HI515" s="10"/>
      <c r="HJ515" s="10"/>
      <c r="HK515" s="10"/>
      <c r="HL515" s="10"/>
      <c r="HM515" s="10"/>
      <c r="HN515" s="10"/>
      <c r="HO515" s="10"/>
      <c r="HP515" s="10"/>
      <c r="HQ515" s="10"/>
      <c r="HR515" s="10"/>
      <c r="HS515" s="10"/>
      <c r="HT515" s="10"/>
      <c r="HU515" s="10"/>
      <c r="HV515" s="10"/>
      <c r="HW515" s="10"/>
      <c r="HX515" s="10"/>
      <c r="HY515" s="10"/>
      <c r="HZ515" s="10"/>
      <c r="IA515" s="10"/>
      <c r="IB515" s="10"/>
      <c r="IC515" s="10"/>
      <c r="ID515" s="10"/>
      <c r="IE515" s="10"/>
      <c r="IF515" s="10"/>
      <c r="IG515" s="10"/>
      <c r="IH515" s="10"/>
      <c r="II515" s="10"/>
      <c r="IJ515" s="10"/>
      <c r="IK515" s="10"/>
      <c r="IL515" s="10"/>
      <c r="IM515" s="10"/>
      <c r="IN515" s="10"/>
      <c r="IO515" s="10"/>
      <c r="IP515" s="10"/>
      <c r="IQ515" s="10"/>
      <c r="IR515" s="10"/>
      <c r="IS515" s="10"/>
      <c r="IT515" s="10"/>
      <c r="IU515" s="10"/>
      <c r="IV515" s="10"/>
      <c r="IW515" s="10"/>
    </row>
    <row r="516" spans="1:257" s="11" customFormat="1" ht="12" customHeight="1" x14ac:dyDescent="0.2">
      <c r="A516" s="7">
        <v>515</v>
      </c>
      <c r="B516" s="7" t="s">
        <v>45</v>
      </c>
      <c r="C516" s="7" t="s">
        <v>46</v>
      </c>
      <c r="D516" s="7" t="s">
        <v>232</v>
      </c>
      <c r="E516" s="20" t="s">
        <v>548</v>
      </c>
      <c r="F516" s="20" t="s">
        <v>22</v>
      </c>
      <c r="G516" s="25"/>
      <c r="H516" s="25"/>
      <c r="I516" s="25"/>
      <c r="J516" s="26">
        <v>49</v>
      </c>
      <c r="K516" s="26"/>
      <c r="L516" s="25"/>
      <c r="M516" s="21"/>
      <c r="N516" s="8"/>
      <c r="O516" s="8"/>
      <c r="P516" s="7" t="s">
        <v>80</v>
      </c>
      <c r="Q516" s="7" t="s">
        <v>232</v>
      </c>
      <c r="R516" s="7" t="s">
        <v>24</v>
      </c>
      <c r="S516" s="7" t="s">
        <v>27</v>
      </c>
      <c r="T516" s="9" t="s">
        <v>51</v>
      </c>
      <c r="U516" s="9" t="s">
        <v>219</v>
      </c>
      <c r="V516" s="7" t="s">
        <v>408</v>
      </c>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0"/>
      <c r="EX516" s="10"/>
      <c r="EY516" s="10"/>
      <c r="EZ516" s="10"/>
      <c r="FA516" s="10"/>
      <c r="FB516" s="10"/>
      <c r="FC516" s="10"/>
      <c r="FD516" s="10"/>
      <c r="FE516" s="10"/>
      <c r="FF516" s="10"/>
      <c r="FG516" s="10"/>
      <c r="FH516" s="10"/>
      <c r="FI516" s="10"/>
      <c r="FJ516" s="10"/>
      <c r="FK516" s="10"/>
      <c r="FL516" s="10"/>
      <c r="FM516" s="10"/>
      <c r="FN516" s="10"/>
      <c r="FO516" s="10"/>
      <c r="FP516" s="10"/>
      <c r="FQ516" s="10"/>
      <c r="FR516" s="10"/>
      <c r="FS516" s="10"/>
      <c r="FT516" s="10"/>
      <c r="FU516" s="10"/>
      <c r="FV516" s="10"/>
      <c r="FW516" s="10"/>
      <c r="FX516" s="10"/>
      <c r="FY516" s="10"/>
      <c r="FZ516" s="10"/>
      <c r="GA516" s="10"/>
      <c r="GB516" s="10"/>
      <c r="GC516" s="10"/>
      <c r="GD516" s="10"/>
      <c r="GE516" s="10"/>
      <c r="GF516" s="10"/>
      <c r="GG516" s="10"/>
      <c r="GH516" s="10"/>
      <c r="GI516" s="10"/>
      <c r="GJ516" s="10"/>
      <c r="GK516" s="10"/>
      <c r="GL516" s="10"/>
      <c r="GM516" s="10"/>
      <c r="GN516" s="10"/>
      <c r="GO516" s="10"/>
      <c r="GP516" s="10"/>
      <c r="GQ516" s="10"/>
      <c r="GR516" s="10"/>
      <c r="GS516" s="10"/>
      <c r="GT516" s="10"/>
      <c r="GU516" s="10"/>
      <c r="GV516" s="10"/>
      <c r="GW516" s="10"/>
      <c r="GX516" s="10"/>
      <c r="GY516" s="10"/>
      <c r="GZ516" s="10"/>
      <c r="HA516" s="10"/>
      <c r="HB516" s="10"/>
      <c r="HC516" s="10"/>
      <c r="HD516" s="10"/>
      <c r="HE516" s="10"/>
      <c r="HF516" s="10"/>
      <c r="HG516" s="10"/>
      <c r="HH516" s="10"/>
      <c r="HI516" s="10"/>
      <c r="HJ516" s="10"/>
      <c r="HK516" s="10"/>
      <c r="HL516" s="10"/>
      <c r="HM516" s="10"/>
      <c r="HN516" s="10"/>
      <c r="HO516" s="10"/>
      <c r="HP516" s="10"/>
      <c r="HQ516" s="10"/>
      <c r="HR516" s="10"/>
      <c r="HS516" s="10"/>
      <c r="HT516" s="10"/>
      <c r="HU516" s="10"/>
      <c r="HV516" s="10"/>
      <c r="HW516" s="10"/>
      <c r="HX516" s="10"/>
      <c r="HY516" s="10"/>
      <c r="HZ516" s="10"/>
      <c r="IA516" s="10"/>
      <c r="IB516" s="10"/>
      <c r="IC516" s="10"/>
      <c r="ID516" s="10"/>
      <c r="IE516" s="10"/>
      <c r="IF516" s="10"/>
      <c r="IG516" s="10"/>
      <c r="IH516" s="10"/>
      <c r="II516" s="10"/>
      <c r="IJ516" s="10"/>
      <c r="IK516" s="10"/>
      <c r="IL516" s="10"/>
      <c r="IM516" s="10"/>
      <c r="IN516" s="10"/>
      <c r="IO516" s="10"/>
      <c r="IP516" s="10"/>
      <c r="IQ516" s="10"/>
      <c r="IR516" s="10"/>
      <c r="IS516" s="10"/>
      <c r="IT516" s="10"/>
      <c r="IU516" s="10"/>
      <c r="IV516" s="10"/>
      <c r="IW516" s="10"/>
    </row>
    <row r="517" spans="1:257" s="11" customFormat="1" ht="12" customHeight="1" x14ac:dyDescent="0.2">
      <c r="A517" s="7">
        <v>516</v>
      </c>
      <c r="B517" s="7" t="s">
        <v>45</v>
      </c>
      <c r="C517" s="7" t="s">
        <v>46</v>
      </c>
      <c r="D517" s="7" t="s">
        <v>232</v>
      </c>
      <c r="E517" s="20" t="s">
        <v>778</v>
      </c>
      <c r="F517" s="20" t="s">
        <v>29</v>
      </c>
      <c r="G517" s="25"/>
      <c r="H517" s="25"/>
      <c r="I517" s="25"/>
      <c r="J517" s="26">
        <v>169</v>
      </c>
      <c r="K517" s="26"/>
      <c r="L517" s="25"/>
      <c r="M517" s="21"/>
      <c r="N517" s="8"/>
      <c r="O517" s="8"/>
      <c r="P517" s="7" t="s">
        <v>90</v>
      </c>
      <c r="Q517" s="7" t="s">
        <v>232</v>
      </c>
      <c r="R517" s="7" t="s">
        <v>159</v>
      </c>
      <c r="S517" s="7" t="s">
        <v>238</v>
      </c>
      <c r="T517" s="9" t="s">
        <v>51</v>
      </c>
      <c r="U517" s="9" t="s">
        <v>219</v>
      </c>
      <c r="V517" s="7" t="s">
        <v>408</v>
      </c>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c r="EJ517" s="10"/>
      <c r="EK517" s="10"/>
      <c r="EL517" s="10"/>
      <c r="EM517" s="10"/>
      <c r="EN517" s="10"/>
      <c r="EO517" s="10"/>
      <c r="EP517" s="10"/>
      <c r="EQ517" s="10"/>
      <c r="ER517" s="10"/>
      <c r="ES517" s="10"/>
      <c r="ET517" s="10"/>
      <c r="EU517" s="10"/>
      <c r="EV517" s="10"/>
      <c r="EW517" s="10"/>
      <c r="EX517" s="10"/>
      <c r="EY517" s="10"/>
      <c r="EZ517" s="10"/>
      <c r="FA517" s="10"/>
      <c r="FB517" s="10"/>
      <c r="FC517" s="10"/>
      <c r="FD517" s="10"/>
      <c r="FE517" s="10"/>
      <c r="FF517" s="10"/>
      <c r="FG517" s="10"/>
      <c r="FH517" s="10"/>
      <c r="FI517" s="10"/>
      <c r="FJ517" s="10"/>
      <c r="FK517" s="10"/>
      <c r="FL517" s="10"/>
      <c r="FM517" s="10"/>
      <c r="FN517" s="10"/>
      <c r="FO517" s="10"/>
      <c r="FP517" s="10"/>
      <c r="FQ517" s="10"/>
      <c r="FR517" s="10"/>
      <c r="FS517" s="10"/>
      <c r="FT517" s="10"/>
      <c r="FU517" s="10"/>
      <c r="FV517" s="10"/>
      <c r="FW517" s="10"/>
      <c r="FX517" s="10"/>
      <c r="FY517" s="10"/>
      <c r="FZ517" s="10"/>
      <c r="GA517" s="10"/>
      <c r="GB517" s="10"/>
      <c r="GC517" s="10"/>
      <c r="GD517" s="10"/>
      <c r="GE517" s="10"/>
      <c r="GF517" s="10"/>
      <c r="GG517" s="10"/>
      <c r="GH517" s="10"/>
      <c r="GI517" s="10"/>
      <c r="GJ517" s="10"/>
      <c r="GK517" s="10"/>
      <c r="GL517" s="10"/>
      <c r="GM517" s="10"/>
      <c r="GN517" s="10"/>
      <c r="GO517" s="10"/>
      <c r="GP517" s="10"/>
      <c r="GQ517" s="10"/>
      <c r="GR517" s="10"/>
      <c r="GS517" s="10"/>
      <c r="GT517" s="10"/>
      <c r="GU517" s="10"/>
      <c r="GV517" s="10"/>
      <c r="GW517" s="10"/>
      <c r="GX517" s="10"/>
      <c r="GY517" s="10"/>
      <c r="GZ517" s="10"/>
      <c r="HA517" s="10"/>
      <c r="HB517" s="10"/>
      <c r="HC517" s="10"/>
      <c r="HD517" s="10"/>
      <c r="HE517" s="10"/>
      <c r="HF517" s="10"/>
      <c r="HG517" s="10"/>
      <c r="HH517" s="10"/>
      <c r="HI517" s="10"/>
      <c r="HJ517" s="10"/>
      <c r="HK517" s="10"/>
      <c r="HL517" s="10"/>
      <c r="HM517" s="10"/>
      <c r="HN517" s="10"/>
      <c r="HO517" s="10"/>
      <c r="HP517" s="10"/>
      <c r="HQ517" s="10"/>
      <c r="HR517" s="10"/>
      <c r="HS517" s="10"/>
      <c r="HT517" s="10"/>
      <c r="HU517" s="10"/>
      <c r="HV517" s="10"/>
      <c r="HW517" s="10"/>
      <c r="HX517" s="10"/>
      <c r="HY517" s="10"/>
      <c r="HZ517" s="10"/>
      <c r="IA517" s="10"/>
      <c r="IB517" s="10"/>
      <c r="IC517" s="10"/>
      <c r="ID517" s="10"/>
      <c r="IE517" s="10"/>
      <c r="IF517" s="10"/>
      <c r="IG517" s="10"/>
      <c r="IH517" s="10"/>
      <c r="II517" s="10"/>
      <c r="IJ517" s="10"/>
      <c r="IK517" s="10"/>
      <c r="IL517" s="10"/>
      <c r="IM517" s="10"/>
      <c r="IN517" s="10"/>
      <c r="IO517" s="10"/>
      <c r="IP517" s="10"/>
      <c r="IQ517" s="10"/>
      <c r="IR517" s="10"/>
      <c r="IS517" s="10"/>
      <c r="IT517" s="10"/>
      <c r="IU517" s="10"/>
      <c r="IV517" s="10"/>
      <c r="IW517" s="10"/>
    </row>
    <row r="518" spans="1:257" s="11" customFormat="1" ht="12" customHeight="1" x14ac:dyDescent="0.2">
      <c r="A518" s="7">
        <v>517</v>
      </c>
      <c r="B518" s="7" t="s">
        <v>45</v>
      </c>
      <c r="C518" s="7" t="s">
        <v>46</v>
      </c>
      <c r="D518" s="7" t="s">
        <v>232</v>
      </c>
      <c r="E518" s="20" t="s">
        <v>760</v>
      </c>
      <c r="F518" s="20" t="s">
        <v>29</v>
      </c>
      <c r="G518" s="25"/>
      <c r="H518" s="25"/>
      <c r="I518" s="25"/>
      <c r="J518" s="26">
        <v>35</v>
      </c>
      <c r="K518" s="26"/>
      <c r="L518" s="25"/>
      <c r="M518" s="21"/>
      <c r="N518" s="8"/>
      <c r="O518" s="8"/>
      <c r="P518" s="7" t="s">
        <v>23</v>
      </c>
      <c r="Q518" s="7" t="s">
        <v>232</v>
      </c>
      <c r="R518" s="7" t="s">
        <v>239</v>
      </c>
      <c r="S518" s="7" t="s">
        <v>27</v>
      </c>
      <c r="T518" s="9" t="s">
        <v>51</v>
      </c>
      <c r="U518" s="9" t="s">
        <v>219</v>
      </c>
      <c r="V518" s="7" t="s">
        <v>408</v>
      </c>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0"/>
      <c r="EX518" s="10"/>
      <c r="EY518" s="10"/>
      <c r="EZ518" s="10"/>
      <c r="FA518" s="10"/>
      <c r="FB518" s="10"/>
      <c r="FC518" s="10"/>
      <c r="FD518" s="10"/>
      <c r="FE518" s="10"/>
      <c r="FF518" s="10"/>
      <c r="FG518" s="10"/>
      <c r="FH518" s="10"/>
      <c r="FI518" s="10"/>
      <c r="FJ518" s="10"/>
      <c r="FK518" s="10"/>
      <c r="FL518" s="10"/>
      <c r="FM518" s="10"/>
      <c r="FN518" s="10"/>
      <c r="FO518" s="10"/>
      <c r="FP518" s="10"/>
      <c r="FQ518" s="10"/>
      <c r="FR518" s="10"/>
      <c r="FS518" s="10"/>
      <c r="FT518" s="10"/>
      <c r="FU518" s="10"/>
      <c r="FV518" s="10"/>
      <c r="FW518" s="10"/>
      <c r="FX518" s="10"/>
      <c r="FY518" s="10"/>
      <c r="FZ518" s="10"/>
      <c r="GA518" s="10"/>
      <c r="GB518" s="10"/>
      <c r="GC518" s="10"/>
      <c r="GD518" s="10"/>
      <c r="GE518" s="10"/>
      <c r="GF518" s="10"/>
      <c r="GG518" s="10"/>
      <c r="GH518" s="10"/>
      <c r="GI518" s="10"/>
      <c r="GJ518" s="10"/>
      <c r="GK518" s="10"/>
      <c r="GL518" s="10"/>
      <c r="GM518" s="10"/>
      <c r="GN518" s="10"/>
      <c r="GO518" s="10"/>
      <c r="GP518" s="10"/>
      <c r="GQ518" s="10"/>
      <c r="GR518" s="10"/>
      <c r="GS518" s="10"/>
      <c r="GT518" s="10"/>
      <c r="GU518" s="10"/>
      <c r="GV518" s="10"/>
      <c r="GW518" s="10"/>
      <c r="GX518" s="10"/>
      <c r="GY518" s="10"/>
      <c r="GZ518" s="10"/>
      <c r="HA518" s="10"/>
      <c r="HB518" s="10"/>
      <c r="HC518" s="10"/>
      <c r="HD518" s="10"/>
      <c r="HE518" s="10"/>
      <c r="HF518" s="10"/>
      <c r="HG518" s="10"/>
      <c r="HH518" s="10"/>
      <c r="HI518" s="10"/>
      <c r="HJ518" s="10"/>
      <c r="HK518" s="10"/>
      <c r="HL518" s="10"/>
      <c r="HM518" s="10"/>
      <c r="HN518" s="10"/>
      <c r="HO518" s="10"/>
      <c r="HP518" s="10"/>
      <c r="HQ518" s="10"/>
      <c r="HR518" s="10"/>
      <c r="HS518" s="10"/>
      <c r="HT518" s="10"/>
      <c r="HU518" s="10"/>
      <c r="HV518" s="10"/>
      <c r="HW518" s="10"/>
      <c r="HX518" s="10"/>
      <c r="HY518" s="10"/>
      <c r="HZ518" s="10"/>
      <c r="IA518" s="10"/>
      <c r="IB518" s="10"/>
      <c r="IC518" s="10"/>
      <c r="ID518" s="10"/>
      <c r="IE518" s="10"/>
      <c r="IF518" s="10"/>
      <c r="IG518" s="10"/>
      <c r="IH518" s="10"/>
      <c r="II518" s="10"/>
      <c r="IJ518" s="10"/>
      <c r="IK518" s="10"/>
      <c r="IL518" s="10"/>
      <c r="IM518" s="10"/>
      <c r="IN518" s="10"/>
      <c r="IO518" s="10"/>
      <c r="IP518" s="10"/>
      <c r="IQ518" s="10"/>
      <c r="IR518" s="10"/>
      <c r="IS518" s="10"/>
      <c r="IT518" s="10"/>
      <c r="IU518" s="10"/>
      <c r="IV518" s="10"/>
      <c r="IW518" s="10"/>
    </row>
    <row r="519" spans="1:257" s="11" customFormat="1" ht="12" customHeight="1" x14ac:dyDescent="0.2">
      <c r="A519" s="7">
        <v>518</v>
      </c>
      <c r="B519" s="7" t="s">
        <v>45</v>
      </c>
      <c r="C519" s="7" t="s">
        <v>46</v>
      </c>
      <c r="D519" s="7" t="s">
        <v>232</v>
      </c>
      <c r="E519" s="20" t="s">
        <v>550</v>
      </c>
      <c r="F519" s="20" t="s">
        <v>29</v>
      </c>
      <c r="G519" s="25"/>
      <c r="H519" s="25"/>
      <c r="I519" s="25"/>
      <c r="J519" s="26">
        <v>20</v>
      </c>
      <c r="K519" s="26"/>
      <c r="L519" s="25"/>
      <c r="M519" s="21"/>
      <c r="N519" s="8"/>
      <c r="O519" s="8"/>
      <c r="P519" s="7" t="s">
        <v>23</v>
      </c>
      <c r="Q519" s="7" t="s">
        <v>232</v>
      </c>
      <c r="R519" s="7" t="s">
        <v>49</v>
      </c>
      <c r="S519" s="7" t="s">
        <v>260</v>
      </c>
      <c r="T519" s="9" t="s">
        <v>51</v>
      </c>
      <c r="U519" s="9" t="s">
        <v>219</v>
      </c>
      <c r="V519" s="7" t="s">
        <v>408</v>
      </c>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c r="ED519" s="10"/>
      <c r="EE519" s="10"/>
      <c r="EF519" s="10"/>
      <c r="EG519" s="10"/>
      <c r="EH519" s="10"/>
      <c r="EI519" s="10"/>
      <c r="EJ519" s="10"/>
      <c r="EK519" s="10"/>
      <c r="EL519" s="10"/>
      <c r="EM519" s="10"/>
      <c r="EN519" s="10"/>
      <c r="EO519" s="10"/>
      <c r="EP519" s="10"/>
      <c r="EQ519" s="10"/>
      <c r="ER519" s="10"/>
      <c r="ES519" s="10"/>
      <c r="ET519" s="10"/>
      <c r="EU519" s="10"/>
      <c r="EV519" s="10"/>
      <c r="EW519" s="10"/>
      <c r="EX519" s="10"/>
      <c r="EY519" s="10"/>
      <c r="EZ519" s="10"/>
      <c r="FA519" s="10"/>
      <c r="FB519" s="10"/>
      <c r="FC519" s="10"/>
      <c r="FD519" s="10"/>
      <c r="FE519" s="10"/>
      <c r="FF519" s="10"/>
      <c r="FG519" s="10"/>
      <c r="FH519" s="10"/>
      <c r="FI519" s="10"/>
      <c r="FJ519" s="10"/>
      <c r="FK519" s="10"/>
      <c r="FL519" s="10"/>
      <c r="FM519" s="10"/>
      <c r="FN519" s="10"/>
      <c r="FO519" s="10"/>
      <c r="FP519" s="10"/>
      <c r="FQ519" s="10"/>
      <c r="FR519" s="10"/>
      <c r="FS519" s="10"/>
      <c r="FT519" s="10"/>
      <c r="FU519" s="10"/>
      <c r="FV519" s="10"/>
      <c r="FW519" s="10"/>
      <c r="FX519" s="10"/>
      <c r="FY519" s="10"/>
      <c r="FZ519" s="10"/>
      <c r="GA519" s="10"/>
      <c r="GB519" s="10"/>
      <c r="GC519" s="10"/>
      <c r="GD519" s="10"/>
      <c r="GE519" s="10"/>
      <c r="GF519" s="10"/>
      <c r="GG519" s="10"/>
      <c r="GH519" s="10"/>
      <c r="GI519" s="10"/>
      <c r="GJ519" s="10"/>
      <c r="GK519" s="10"/>
      <c r="GL519" s="10"/>
      <c r="GM519" s="10"/>
      <c r="GN519" s="10"/>
      <c r="GO519" s="10"/>
      <c r="GP519" s="10"/>
      <c r="GQ519" s="10"/>
      <c r="GR519" s="10"/>
      <c r="GS519" s="10"/>
      <c r="GT519" s="10"/>
      <c r="GU519" s="10"/>
      <c r="GV519" s="10"/>
      <c r="GW519" s="10"/>
      <c r="GX519" s="10"/>
      <c r="GY519" s="10"/>
      <c r="GZ519" s="10"/>
      <c r="HA519" s="10"/>
      <c r="HB519" s="10"/>
      <c r="HC519" s="10"/>
      <c r="HD519" s="10"/>
      <c r="HE519" s="10"/>
      <c r="HF519" s="10"/>
      <c r="HG519" s="10"/>
      <c r="HH519" s="10"/>
      <c r="HI519" s="10"/>
      <c r="HJ519" s="10"/>
      <c r="HK519" s="10"/>
      <c r="HL519" s="10"/>
      <c r="HM519" s="10"/>
      <c r="HN519" s="10"/>
      <c r="HO519" s="10"/>
      <c r="HP519" s="10"/>
      <c r="HQ519" s="10"/>
      <c r="HR519" s="10"/>
      <c r="HS519" s="10"/>
      <c r="HT519" s="10"/>
      <c r="HU519" s="10"/>
      <c r="HV519" s="10"/>
      <c r="HW519" s="10"/>
      <c r="HX519" s="10"/>
      <c r="HY519" s="10"/>
      <c r="HZ519" s="10"/>
      <c r="IA519" s="10"/>
      <c r="IB519" s="10"/>
      <c r="IC519" s="10"/>
      <c r="ID519" s="10"/>
      <c r="IE519" s="10"/>
      <c r="IF519" s="10"/>
      <c r="IG519" s="10"/>
      <c r="IH519" s="10"/>
      <c r="II519" s="10"/>
      <c r="IJ519" s="10"/>
      <c r="IK519" s="10"/>
      <c r="IL519" s="10"/>
      <c r="IM519" s="10"/>
      <c r="IN519" s="10"/>
      <c r="IO519" s="10"/>
      <c r="IP519" s="10"/>
      <c r="IQ519" s="10"/>
      <c r="IR519" s="10"/>
      <c r="IS519" s="10"/>
      <c r="IT519" s="10"/>
      <c r="IU519" s="10"/>
      <c r="IV519" s="10"/>
      <c r="IW519" s="10"/>
    </row>
    <row r="520" spans="1:257" s="11" customFormat="1" ht="12" customHeight="1" x14ac:dyDescent="0.2">
      <c r="A520" s="7">
        <v>519</v>
      </c>
      <c r="B520" s="7" t="s">
        <v>45</v>
      </c>
      <c r="C520" s="7" t="s">
        <v>46</v>
      </c>
      <c r="D520" s="7" t="s">
        <v>232</v>
      </c>
      <c r="E520" s="20" t="s">
        <v>260</v>
      </c>
      <c r="F520" s="20" t="s">
        <v>29</v>
      </c>
      <c r="G520" s="25"/>
      <c r="H520" s="25"/>
      <c r="I520" s="25"/>
      <c r="J520" s="26">
        <v>20</v>
      </c>
      <c r="K520" s="26"/>
      <c r="L520" s="25"/>
      <c r="M520" s="21"/>
      <c r="N520" s="8"/>
      <c r="O520" s="8"/>
      <c r="P520" s="7" t="s">
        <v>23</v>
      </c>
      <c r="Q520" s="7" t="s">
        <v>232</v>
      </c>
      <c r="R520" s="7" t="s">
        <v>125</v>
      </c>
      <c r="S520" s="7" t="s">
        <v>27</v>
      </c>
      <c r="T520" s="9" t="s">
        <v>51</v>
      </c>
      <c r="U520" s="9" t="s">
        <v>219</v>
      </c>
      <c r="V520" s="7" t="s">
        <v>408</v>
      </c>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c r="DK520" s="10"/>
      <c r="DL520" s="10"/>
      <c r="DM520" s="10"/>
      <c r="DN520" s="10"/>
      <c r="DO520" s="10"/>
      <c r="DP520" s="10"/>
      <c r="DQ520" s="10"/>
      <c r="DR520" s="10"/>
      <c r="DS520" s="10"/>
      <c r="DT520" s="10"/>
      <c r="DU520" s="10"/>
      <c r="DV520" s="10"/>
      <c r="DW520" s="10"/>
      <c r="DX520" s="10"/>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0"/>
      <c r="EX520" s="10"/>
      <c r="EY520" s="10"/>
      <c r="EZ520" s="10"/>
      <c r="FA520" s="10"/>
      <c r="FB520" s="10"/>
      <c r="FC520" s="10"/>
      <c r="FD520" s="10"/>
      <c r="FE520" s="10"/>
      <c r="FF520" s="10"/>
      <c r="FG520" s="10"/>
      <c r="FH520" s="10"/>
      <c r="FI520" s="10"/>
      <c r="FJ520" s="10"/>
      <c r="FK520" s="10"/>
      <c r="FL520" s="10"/>
      <c r="FM520" s="10"/>
      <c r="FN520" s="10"/>
      <c r="FO520" s="10"/>
      <c r="FP520" s="10"/>
      <c r="FQ520" s="10"/>
      <c r="FR520" s="10"/>
      <c r="FS520" s="10"/>
      <c r="FT520" s="10"/>
      <c r="FU520" s="10"/>
      <c r="FV520" s="10"/>
      <c r="FW520" s="10"/>
      <c r="FX520" s="10"/>
      <c r="FY520" s="10"/>
      <c r="FZ520" s="10"/>
      <c r="GA520" s="10"/>
      <c r="GB520" s="10"/>
      <c r="GC520" s="10"/>
      <c r="GD520" s="10"/>
      <c r="GE520" s="10"/>
      <c r="GF520" s="10"/>
      <c r="GG520" s="10"/>
      <c r="GH520" s="10"/>
      <c r="GI520" s="10"/>
      <c r="GJ520" s="10"/>
      <c r="GK520" s="10"/>
      <c r="GL520" s="10"/>
      <c r="GM520" s="10"/>
      <c r="GN520" s="10"/>
      <c r="GO520" s="10"/>
      <c r="GP520" s="10"/>
      <c r="GQ520" s="10"/>
      <c r="GR520" s="10"/>
      <c r="GS520" s="10"/>
      <c r="GT520" s="10"/>
      <c r="GU520" s="10"/>
      <c r="GV520" s="10"/>
      <c r="GW520" s="10"/>
      <c r="GX520" s="10"/>
      <c r="GY520" s="10"/>
      <c r="GZ520" s="10"/>
      <c r="HA520" s="10"/>
      <c r="HB520" s="10"/>
      <c r="HC520" s="10"/>
      <c r="HD520" s="10"/>
      <c r="HE520" s="10"/>
      <c r="HF520" s="10"/>
      <c r="HG520" s="10"/>
      <c r="HH520" s="10"/>
      <c r="HI520" s="10"/>
      <c r="HJ520" s="10"/>
      <c r="HK520" s="10"/>
      <c r="HL520" s="10"/>
      <c r="HM520" s="10"/>
      <c r="HN520" s="10"/>
      <c r="HO520" s="10"/>
      <c r="HP520" s="10"/>
      <c r="HQ520" s="10"/>
      <c r="HR520" s="10"/>
      <c r="HS520" s="10"/>
      <c r="HT520" s="10"/>
      <c r="HU520" s="10"/>
      <c r="HV520" s="10"/>
      <c r="HW520" s="10"/>
      <c r="HX520" s="10"/>
      <c r="HY520" s="10"/>
      <c r="HZ520" s="10"/>
      <c r="IA520" s="10"/>
      <c r="IB520" s="10"/>
      <c r="IC520" s="10"/>
      <c r="ID520" s="10"/>
      <c r="IE520" s="10"/>
      <c r="IF520" s="10"/>
      <c r="IG520" s="10"/>
      <c r="IH520" s="10"/>
      <c r="II520" s="10"/>
      <c r="IJ520" s="10"/>
      <c r="IK520" s="10"/>
      <c r="IL520" s="10"/>
      <c r="IM520" s="10"/>
      <c r="IN520" s="10"/>
      <c r="IO520" s="10"/>
      <c r="IP520" s="10"/>
      <c r="IQ520" s="10"/>
      <c r="IR520" s="10"/>
      <c r="IS520" s="10"/>
      <c r="IT520" s="10"/>
      <c r="IU520" s="10"/>
      <c r="IV520" s="10"/>
      <c r="IW520" s="10"/>
    </row>
    <row r="521" spans="1:257" s="11" customFormat="1" ht="12" customHeight="1" x14ac:dyDescent="0.2">
      <c r="A521" s="7">
        <v>520</v>
      </c>
      <c r="B521" s="7" t="s">
        <v>45</v>
      </c>
      <c r="C521" s="7" t="s">
        <v>46</v>
      </c>
      <c r="D521" s="7" t="s">
        <v>232</v>
      </c>
      <c r="E521" s="20" t="s">
        <v>583</v>
      </c>
      <c r="F521" s="20" t="s">
        <v>29</v>
      </c>
      <c r="G521" s="25"/>
      <c r="H521" s="25"/>
      <c r="I521" s="25"/>
      <c r="J521" s="26">
        <v>1.75</v>
      </c>
      <c r="K521" s="26"/>
      <c r="L521" s="25"/>
      <c r="M521" s="21"/>
      <c r="N521" s="8"/>
      <c r="O521" s="8"/>
      <c r="P521" s="7" t="s">
        <v>80</v>
      </c>
      <c r="Q521" s="7" t="s">
        <v>232</v>
      </c>
      <c r="R521" s="7" t="s">
        <v>98</v>
      </c>
      <c r="S521" s="7" t="s">
        <v>27</v>
      </c>
      <c r="T521" s="9" t="s">
        <v>51</v>
      </c>
      <c r="U521" s="9" t="s">
        <v>219</v>
      </c>
      <c r="V521" s="7" t="s">
        <v>408</v>
      </c>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0"/>
      <c r="EX521" s="10"/>
      <c r="EY521" s="10"/>
      <c r="EZ521" s="10"/>
      <c r="FA521" s="10"/>
      <c r="FB521" s="10"/>
      <c r="FC521" s="10"/>
      <c r="FD521" s="10"/>
      <c r="FE521" s="10"/>
      <c r="FF521" s="10"/>
      <c r="FG521" s="10"/>
      <c r="FH521" s="10"/>
      <c r="FI521" s="10"/>
      <c r="FJ521" s="10"/>
      <c r="FK521" s="10"/>
      <c r="FL521" s="10"/>
      <c r="FM521" s="10"/>
      <c r="FN521" s="10"/>
      <c r="FO521" s="10"/>
      <c r="FP521" s="10"/>
      <c r="FQ521" s="10"/>
      <c r="FR521" s="10"/>
      <c r="FS521" s="10"/>
      <c r="FT521" s="10"/>
      <c r="FU521" s="10"/>
      <c r="FV521" s="10"/>
      <c r="FW521" s="10"/>
      <c r="FX521" s="10"/>
      <c r="FY521" s="10"/>
      <c r="FZ521" s="10"/>
      <c r="GA521" s="10"/>
      <c r="GB521" s="10"/>
      <c r="GC521" s="10"/>
      <c r="GD521" s="10"/>
      <c r="GE521" s="10"/>
      <c r="GF521" s="10"/>
      <c r="GG521" s="10"/>
      <c r="GH521" s="10"/>
      <c r="GI521" s="10"/>
      <c r="GJ521" s="10"/>
      <c r="GK521" s="10"/>
      <c r="GL521" s="10"/>
      <c r="GM521" s="10"/>
      <c r="GN521" s="10"/>
      <c r="GO521" s="10"/>
      <c r="GP521" s="10"/>
      <c r="GQ521" s="10"/>
      <c r="GR521" s="10"/>
      <c r="GS521" s="10"/>
      <c r="GT521" s="10"/>
      <c r="GU521" s="10"/>
      <c r="GV521" s="10"/>
      <c r="GW521" s="10"/>
      <c r="GX521" s="10"/>
      <c r="GY521" s="10"/>
      <c r="GZ521" s="10"/>
      <c r="HA521" s="10"/>
      <c r="HB521" s="10"/>
      <c r="HC521" s="10"/>
      <c r="HD521" s="10"/>
      <c r="HE521" s="10"/>
      <c r="HF521" s="10"/>
      <c r="HG521" s="10"/>
      <c r="HH521" s="10"/>
      <c r="HI521" s="10"/>
      <c r="HJ521" s="10"/>
      <c r="HK521" s="10"/>
      <c r="HL521" s="10"/>
      <c r="HM521" s="10"/>
      <c r="HN521" s="10"/>
      <c r="HO521" s="10"/>
      <c r="HP521" s="10"/>
      <c r="HQ521" s="10"/>
      <c r="HR521" s="10"/>
      <c r="HS521" s="10"/>
      <c r="HT521" s="10"/>
      <c r="HU521" s="10"/>
      <c r="HV521" s="10"/>
      <c r="HW521" s="10"/>
      <c r="HX521" s="10"/>
      <c r="HY521" s="10"/>
      <c r="HZ521" s="10"/>
      <c r="IA521" s="10"/>
      <c r="IB521" s="10"/>
      <c r="IC521" s="10"/>
      <c r="ID521" s="10"/>
      <c r="IE521" s="10"/>
      <c r="IF521" s="10"/>
      <c r="IG521" s="10"/>
      <c r="IH521" s="10"/>
      <c r="II521" s="10"/>
      <c r="IJ521" s="10"/>
      <c r="IK521" s="10"/>
      <c r="IL521" s="10"/>
      <c r="IM521" s="10"/>
      <c r="IN521" s="10"/>
      <c r="IO521" s="10"/>
      <c r="IP521" s="10"/>
      <c r="IQ521" s="10"/>
      <c r="IR521" s="10"/>
      <c r="IS521" s="10"/>
      <c r="IT521" s="10"/>
      <c r="IU521" s="10"/>
      <c r="IV521" s="10"/>
      <c r="IW521" s="10"/>
    </row>
    <row r="522" spans="1:257" s="11" customFormat="1" ht="12" customHeight="1" x14ac:dyDescent="0.2">
      <c r="A522" s="7">
        <v>521</v>
      </c>
      <c r="B522" s="7" t="s">
        <v>53</v>
      </c>
      <c r="C522" s="7" t="s">
        <v>54</v>
      </c>
      <c r="D522" s="7" t="s">
        <v>232</v>
      </c>
      <c r="E522" s="20" t="s">
        <v>779</v>
      </c>
      <c r="F522" s="20" t="s">
        <v>22</v>
      </c>
      <c r="G522" s="25"/>
      <c r="H522" s="25"/>
      <c r="I522" s="25"/>
      <c r="J522" s="26"/>
      <c r="K522" s="26"/>
      <c r="L522" s="25"/>
      <c r="M522" s="21"/>
      <c r="N522" s="8"/>
      <c r="O522" s="8"/>
      <c r="P522" s="7" t="s">
        <v>86</v>
      </c>
      <c r="Q522" s="7" t="s">
        <v>232</v>
      </c>
      <c r="R522" s="7" t="s">
        <v>24</v>
      </c>
      <c r="S522" s="7" t="s">
        <v>417</v>
      </c>
      <c r="T522" s="9" t="s">
        <v>55</v>
      </c>
      <c r="U522" s="9" t="s">
        <v>56</v>
      </c>
      <c r="V522" s="7" t="s">
        <v>953</v>
      </c>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0"/>
      <c r="EX522" s="10"/>
      <c r="EY522" s="10"/>
      <c r="EZ522" s="10"/>
      <c r="FA522" s="10"/>
      <c r="FB522" s="10"/>
      <c r="FC522" s="10"/>
      <c r="FD522" s="10"/>
      <c r="FE522" s="10"/>
      <c r="FF522" s="10"/>
      <c r="FG522" s="10"/>
      <c r="FH522" s="10"/>
      <c r="FI522" s="10"/>
      <c r="FJ522" s="10"/>
      <c r="FK522" s="10"/>
      <c r="FL522" s="10"/>
      <c r="FM522" s="10"/>
      <c r="FN522" s="10"/>
      <c r="FO522" s="10"/>
      <c r="FP522" s="10"/>
      <c r="FQ522" s="10"/>
      <c r="FR522" s="10"/>
      <c r="FS522" s="10"/>
      <c r="FT522" s="10"/>
      <c r="FU522" s="10"/>
      <c r="FV522" s="10"/>
      <c r="FW522" s="10"/>
      <c r="FX522" s="10"/>
      <c r="FY522" s="10"/>
      <c r="FZ522" s="10"/>
      <c r="GA522" s="10"/>
      <c r="GB522" s="10"/>
      <c r="GC522" s="10"/>
      <c r="GD522" s="10"/>
      <c r="GE522" s="10"/>
      <c r="GF522" s="10"/>
      <c r="GG522" s="10"/>
      <c r="GH522" s="10"/>
      <c r="GI522" s="10"/>
      <c r="GJ522" s="10"/>
      <c r="GK522" s="10"/>
      <c r="GL522" s="10"/>
      <c r="GM522" s="10"/>
      <c r="GN522" s="10"/>
      <c r="GO522" s="10"/>
      <c r="GP522" s="10"/>
      <c r="GQ522" s="10"/>
      <c r="GR522" s="10"/>
      <c r="GS522" s="10"/>
      <c r="GT522" s="10"/>
      <c r="GU522" s="10"/>
      <c r="GV522" s="10"/>
      <c r="GW522" s="10"/>
      <c r="GX522" s="10"/>
      <c r="GY522" s="10"/>
      <c r="GZ522" s="10"/>
      <c r="HA522" s="10"/>
      <c r="HB522" s="10"/>
      <c r="HC522" s="10"/>
      <c r="HD522" s="10"/>
      <c r="HE522" s="10"/>
      <c r="HF522" s="10"/>
      <c r="HG522" s="10"/>
      <c r="HH522" s="10"/>
      <c r="HI522" s="10"/>
      <c r="HJ522" s="10"/>
      <c r="HK522" s="10"/>
      <c r="HL522" s="10"/>
      <c r="HM522" s="10"/>
      <c r="HN522" s="10"/>
      <c r="HO522" s="10"/>
      <c r="HP522" s="10"/>
      <c r="HQ522" s="10"/>
      <c r="HR522" s="10"/>
      <c r="HS522" s="10"/>
      <c r="HT522" s="10"/>
      <c r="HU522" s="10"/>
      <c r="HV522" s="10"/>
      <c r="HW522" s="10"/>
      <c r="HX522" s="10"/>
      <c r="HY522" s="10"/>
      <c r="HZ522" s="10"/>
      <c r="IA522" s="10"/>
      <c r="IB522" s="10"/>
      <c r="IC522" s="10"/>
      <c r="ID522" s="10"/>
      <c r="IE522" s="10"/>
      <c r="IF522" s="10"/>
      <c r="IG522" s="10"/>
      <c r="IH522" s="10"/>
      <c r="II522" s="10"/>
      <c r="IJ522" s="10"/>
      <c r="IK522" s="10"/>
      <c r="IL522" s="10"/>
      <c r="IM522" s="10"/>
      <c r="IN522" s="10"/>
      <c r="IO522" s="10"/>
      <c r="IP522" s="10"/>
      <c r="IQ522" s="10"/>
      <c r="IR522" s="10"/>
      <c r="IS522" s="10"/>
      <c r="IT522" s="10"/>
      <c r="IU522" s="10"/>
      <c r="IV522" s="10"/>
      <c r="IW522" s="10"/>
    </row>
    <row r="523" spans="1:257" s="11" customFormat="1" ht="12" customHeight="1" x14ac:dyDescent="0.2">
      <c r="A523" s="7">
        <v>522</v>
      </c>
      <c r="B523" s="7" t="s">
        <v>53</v>
      </c>
      <c r="C523" s="7" t="s">
        <v>54</v>
      </c>
      <c r="D523" s="7" t="s">
        <v>232</v>
      </c>
      <c r="E523" s="20" t="s">
        <v>670</v>
      </c>
      <c r="F523" s="20" t="s">
        <v>22</v>
      </c>
      <c r="G523" s="25"/>
      <c r="H523" s="25"/>
      <c r="I523" s="25"/>
      <c r="J523" s="26">
        <v>20</v>
      </c>
      <c r="K523" s="26"/>
      <c r="L523" s="25"/>
      <c r="M523" s="21"/>
      <c r="N523" s="8"/>
      <c r="O523" s="8"/>
      <c r="P523" s="7" t="s">
        <v>23</v>
      </c>
      <c r="Q523" s="7" t="s">
        <v>232</v>
      </c>
      <c r="R523" s="7" t="s">
        <v>24</v>
      </c>
      <c r="S523" s="7" t="s">
        <v>27</v>
      </c>
      <c r="T523" s="9" t="s">
        <v>55</v>
      </c>
      <c r="U523" s="9" t="s">
        <v>56</v>
      </c>
      <c r="V523" s="7" t="s">
        <v>953</v>
      </c>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0"/>
      <c r="EX523" s="10"/>
      <c r="EY523" s="10"/>
      <c r="EZ523" s="10"/>
      <c r="FA523" s="10"/>
      <c r="FB523" s="10"/>
      <c r="FC523" s="10"/>
      <c r="FD523" s="10"/>
      <c r="FE523" s="10"/>
      <c r="FF523" s="10"/>
      <c r="FG523" s="10"/>
      <c r="FH523" s="10"/>
      <c r="FI523" s="10"/>
      <c r="FJ523" s="10"/>
      <c r="FK523" s="10"/>
      <c r="FL523" s="10"/>
      <c r="FM523" s="10"/>
      <c r="FN523" s="10"/>
      <c r="FO523" s="10"/>
      <c r="FP523" s="10"/>
      <c r="FQ523" s="10"/>
      <c r="FR523" s="10"/>
      <c r="FS523" s="10"/>
      <c r="FT523" s="10"/>
      <c r="FU523" s="10"/>
      <c r="FV523" s="10"/>
      <c r="FW523" s="10"/>
      <c r="FX523" s="10"/>
      <c r="FY523" s="10"/>
      <c r="FZ523" s="10"/>
      <c r="GA523" s="10"/>
      <c r="GB523" s="10"/>
      <c r="GC523" s="10"/>
      <c r="GD523" s="10"/>
      <c r="GE523" s="10"/>
      <c r="GF523" s="10"/>
      <c r="GG523" s="10"/>
      <c r="GH523" s="10"/>
      <c r="GI523" s="10"/>
      <c r="GJ523" s="10"/>
      <c r="GK523" s="10"/>
      <c r="GL523" s="10"/>
      <c r="GM523" s="10"/>
      <c r="GN523" s="10"/>
      <c r="GO523" s="10"/>
      <c r="GP523" s="10"/>
      <c r="GQ523" s="10"/>
      <c r="GR523" s="10"/>
      <c r="GS523" s="10"/>
      <c r="GT523" s="10"/>
      <c r="GU523" s="10"/>
      <c r="GV523" s="10"/>
      <c r="GW523" s="10"/>
      <c r="GX523" s="10"/>
      <c r="GY523" s="10"/>
      <c r="GZ523" s="10"/>
      <c r="HA523" s="10"/>
      <c r="HB523" s="10"/>
      <c r="HC523" s="10"/>
      <c r="HD523" s="10"/>
      <c r="HE523" s="10"/>
      <c r="HF523" s="10"/>
      <c r="HG523" s="10"/>
      <c r="HH523" s="10"/>
      <c r="HI523" s="10"/>
      <c r="HJ523" s="10"/>
      <c r="HK523" s="10"/>
      <c r="HL523" s="10"/>
      <c r="HM523" s="10"/>
      <c r="HN523" s="10"/>
      <c r="HO523" s="10"/>
      <c r="HP523" s="10"/>
      <c r="HQ523" s="10"/>
      <c r="HR523" s="10"/>
      <c r="HS523" s="10"/>
      <c r="HT523" s="10"/>
      <c r="HU523" s="10"/>
      <c r="HV523" s="10"/>
      <c r="HW523" s="10"/>
      <c r="HX523" s="10"/>
      <c r="HY523" s="10"/>
      <c r="HZ523" s="10"/>
      <c r="IA523" s="10"/>
      <c r="IB523" s="10"/>
      <c r="IC523" s="10"/>
      <c r="ID523" s="10"/>
      <c r="IE523" s="10"/>
      <c r="IF523" s="10"/>
      <c r="IG523" s="10"/>
      <c r="IH523" s="10"/>
      <c r="II523" s="10"/>
      <c r="IJ523" s="10"/>
      <c r="IK523" s="10"/>
      <c r="IL523" s="10"/>
      <c r="IM523" s="10"/>
      <c r="IN523" s="10"/>
      <c r="IO523" s="10"/>
      <c r="IP523" s="10"/>
      <c r="IQ523" s="10"/>
      <c r="IR523" s="10"/>
      <c r="IS523" s="10"/>
      <c r="IT523" s="10"/>
      <c r="IU523" s="10"/>
      <c r="IV523" s="10"/>
      <c r="IW523" s="10"/>
    </row>
    <row r="524" spans="1:257" s="11" customFormat="1" ht="12" customHeight="1" x14ac:dyDescent="0.2">
      <c r="A524" s="7">
        <v>523</v>
      </c>
      <c r="B524" s="7" t="s">
        <v>53</v>
      </c>
      <c r="C524" s="7" t="s">
        <v>54</v>
      </c>
      <c r="D524" s="7" t="s">
        <v>232</v>
      </c>
      <c r="E524" s="20" t="s">
        <v>780</v>
      </c>
      <c r="F524" s="20" t="s">
        <v>22</v>
      </c>
      <c r="G524" s="25"/>
      <c r="H524" s="25"/>
      <c r="I524" s="25"/>
      <c r="J524" s="26">
        <v>15</v>
      </c>
      <c r="K524" s="26"/>
      <c r="L524" s="25"/>
      <c r="M524" s="21"/>
      <c r="N524" s="8"/>
      <c r="O524" s="8"/>
      <c r="P524" s="7" t="s">
        <v>86</v>
      </c>
      <c r="Q524" s="7" t="s">
        <v>232</v>
      </c>
      <c r="R524" s="7" t="s">
        <v>24</v>
      </c>
      <c r="S524" s="7" t="s">
        <v>27</v>
      </c>
      <c r="T524" s="9" t="s">
        <v>55</v>
      </c>
      <c r="U524" s="9" t="s">
        <v>56</v>
      </c>
      <c r="V524" s="7" t="s">
        <v>953</v>
      </c>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0"/>
      <c r="EX524" s="10"/>
      <c r="EY524" s="10"/>
      <c r="EZ524" s="10"/>
      <c r="FA524" s="10"/>
      <c r="FB524" s="10"/>
      <c r="FC524" s="10"/>
      <c r="FD524" s="10"/>
      <c r="FE524" s="10"/>
      <c r="FF524" s="10"/>
      <c r="FG524" s="10"/>
      <c r="FH524" s="10"/>
      <c r="FI524" s="10"/>
      <c r="FJ524" s="10"/>
      <c r="FK524" s="10"/>
      <c r="FL524" s="10"/>
      <c r="FM524" s="10"/>
      <c r="FN524" s="10"/>
      <c r="FO524" s="10"/>
      <c r="FP524" s="10"/>
      <c r="FQ524" s="10"/>
      <c r="FR524" s="10"/>
      <c r="FS524" s="10"/>
      <c r="FT524" s="10"/>
      <c r="FU524" s="10"/>
      <c r="FV524" s="10"/>
      <c r="FW524" s="10"/>
      <c r="FX524" s="10"/>
      <c r="FY524" s="10"/>
      <c r="FZ524" s="10"/>
      <c r="GA524" s="10"/>
      <c r="GB524" s="10"/>
      <c r="GC524" s="10"/>
      <c r="GD524" s="10"/>
      <c r="GE524" s="10"/>
      <c r="GF524" s="10"/>
      <c r="GG524" s="10"/>
      <c r="GH524" s="10"/>
      <c r="GI524" s="10"/>
      <c r="GJ524" s="10"/>
      <c r="GK524" s="10"/>
      <c r="GL524" s="10"/>
      <c r="GM524" s="10"/>
      <c r="GN524" s="10"/>
      <c r="GO524" s="10"/>
      <c r="GP524" s="10"/>
      <c r="GQ524" s="10"/>
      <c r="GR524" s="10"/>
      <c r="GS524" s="10"/>
      <c r="GT524" s="10"/>
      <c r="GU524" s="10"/>
      <c r="GV524" s="10"/>
      <c r="GW524" s="10"/>
      <c r="GX524" s="10"/>
      <c r="GY524" s="10"/>
      <c r="GZ524" s="10"/>
      <c r="HA524" s="10"/>
      <c r="HB524" s="10"/>
      <c r="HC524" s="10"/>
      <c r="HD524" s="10"/>
      <c r="HE524" s="10"/>
      <c r="HF524" s="10"/>
      <c r="HG524" s="10"/>
      <c r="HH524" s="10"/>
      <c r="HI524" s="10"/>
      <c r="HJ524" s="10"/>
      <c r="HK524" s="10"/>
      <c r="HL524" s="10"/>
      <c r="HM524" s="10"/>
      <c r="HN524" s="10"/>
      <c r="HO524" s="10"/>
      <c r="HP524" s="10"/>
      <c r="HQ524" s="10"/>
      <c r="HR524" s="10"/>
      <c r="HS524" s="10"/>
      <c r="HT524" s="10"/>
      <c r="HU524" s="10"/>
      <c r="HV524" s="10"/>
      <c r="HW524" s="10"/>
      <c r="HX524" s="10"/>
      <c r="HY524" s="10"/>
      <c r="HZ524" s="10"/>
      <c r="IA524" s="10"/>
      <c r="IB524" s="10"/>
      <c r="IC524" s="10"/>
      <c r="ID524" s="10"/>
      <c r="IE524" s="10"/>
      <c r="IF524" s="10"/>
      <c r="IG524" s="10"/>
      <c r="IH524" s="10"/>
      <c r="II524" s="10"/>
      <c r="IJ524" s="10"/>
      <c r="IK524" s="10"/>
      <c r="IL524" s="10"/>
      <c r="IM524" s="10"/>
      <c r="IN524" s="10"/>
      <c r="IO524" s="10"/>
      <c r="IP524" s="10"/>
      <c r="IQ524" s="10"/>
      <c r="IR524" s="10"/>
      <c r="IS524" s="10"/>
      <c r="IT524" s="10"/>
      <c r="IU524" s="10"/>
      <c r="IV524" s="10"/>
      <c r="IW524" s="10"/>
    </row>
    <row r="525" spans="1:257" s="11" customFormat="1" ht="12" customHeight="1" x14ac:dyDescent="0.2">
      <c r="A525" s="7">
        <v>524</v>
      </c>
      <c r="B525" s="7" t="s">
        <v>53</v>
      </c>
      <c r="C525" s="7" t="s">
        <v>54</v>
      </c>
      <c r="D525" s="7" t="s">
        <v>232</v>
      </c>
      <c r="E525" s="20" t="s">
        <v>262</v>
      </c>
      <c r="F525" s="20" t="s">
        <v>22</v>
      </c>
      <c r="G525" s="25"/>
      <c r="H525" s="25"/>
      <c r="I525" s="25"/>
      <c r="J525" s="26">
        <v>5</v>
      </c>
      <c r="K525" s="26"/>
      <c r="L525" s="25"/>
      <c r="M525" s="21"/>
      <c r="N525" s="8"/>
      <c r="O525" s="8"/>
      <c r="P525" s="7" t="s">
        <v>86</v>
      </c>
      <c r="Q525" s="7" t="s">
        <v>232</v>
      </c>
      <c r="R525" s="7" t="s">
        <v>24</v>
      </c>
      <c r="S525" s="7" t="s">
        <v>27</v>
      </c>
      <c r="T525" s="9" t="s">
        <v>55</v>
      </c>
      <c r="U525" s="9" t="s">
        <v>56</v>
      </c>
      <c r="V525" s="7" t="s">
        <v>953</v>
      </c>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0"/>
      <c r="EX525" s="10"/>
      <c r="EY525" s="10"/>
      <c r="EZ525" s="10"/>
      <c r="FA525" s="10"/>
      <c r="FB525" s="10"/>
      <c r="FC525" s="10"/>
      <c r="FD525" s="10"/>
      <c r="FE525" s="10"/>
      <c r="FF525" s="10"/>
      <c r="FG525" s="10"/>
      <c r="FH525" s="10"/>
      <c r="FI525" s="10"/>
      <c r="FJ525" s="10"/>
      <c r="FK525" s="10"/>
      <c r="FL525" s="10"/>
      <c r="FM525" s="10"/>
      <c r="FN525" s="10"/>
      <c r="FO525" s="10"/>
      <c r="FP525" s="10"/>
      <c r="FQ525" s="10"/>
      <c r="FR525" s="10"/>
      <c r="FS525" s="10"/>
      <c r="FT525" s="10"/>
      <c r="FU525" s="10"/>
      <c r="FV525" s="10"/>
      <c r="FW525" s="10"/>
      <c r="FX525" s="10"/>
      <c r="FY525" s="10"/>
      <c r="FZ525" s="10"/>
      <c r="GA525" s="10"/>
      <c r="GB525" s="10"/>
      <c r="GC525" s="10"/>
      <c r="GD525" s="10"/>
      <c r="GE525" s="10"/>
      <c r="GF525" s="10"/>
      <c r="GG525" s="10"/>
      <c r="GH525" s="10"/>
      <c r="GI525" s="10"/>
      <c r="GJ525" s="10"/>
      <c r="GK525" s="10"/>
      <c r="GL525" s="10"/>
      <c r="GM525" s="10"/>
      <c r="GN525" s="10"/>
      <c r="GO525" s="10"/>
      <c r="GP525" s="10"/>
      <c r="GQ525" s="10"/>
      <c r="GR525" s="10"/>
      <c r="GS525" s="10"/>
      <c r="GT525" s="10"/>
      <c r="GU525" s="10"/>
      <c r="GV525" s="10"/>
      <c r="GW525" s="10"/>
      <c r="GX525" s="10"/>
      <c r="GY525" s="10"/>
      <c r="GZ525" s="10"/>
      <c r="HA525" s="10"/>
      <c r="HB525" s="10"/>
      <c r="HC525" s="10"/>
      <c r="HD525" s="10"/>
      <c r="HE525" s="10"/>
      <c r="HF525" s="10"/>
      <c r="HG525" s="10"/>
      <c r="HH525" s="10"/>
      <c r="HI525" s="10"/>
      <c r="HJ525" s="10"/>
      <c r="HK525" s="10"/>
      <c r="HL525" s="10"/>
      <c r="HM525" s="10"/>
      <c r="HN525" s="10"/>
      <c r="HO525" s="10"/>
      <c r="HP525" s="10"/>
      <c r="HQ525" s="10"/>
      <c r="HR525" s="10"/>
      <c r="HS525" s="10"/>
      <c r="HT525" s="10"/>
      <c r="HU525" s="10"/>
      <c r="HV525" s="10"/>
      <c r="HW525" s="10"/>
      <c r="HX525" s="10"/>
      <c r="HY525" s="10"/>
      <c r="HZ525" s="10"/>
      <c r="IA525" s="10"/>
      <c r="IB525" s="10"/>
      <c r="IC525" s="10"/>
      <c r="ID525" s="10"/>
      <c r="IE525" s="10"/>
      <c r="IF525" s="10"/>
      <c r="IG525" s="10"/>
      <c r="IH525" s="10"/>
      <c r="II525" s="10"/>
      <c r="IJ525" s="10"/>
      <c r="IK525" s="10"/>
      <c r="IL525" s="10"/>
      <c r="IM525" s="10"/>
      <c r="IN525" s="10"/>
      <c r="IO525" s="10"/>
      <c r="IP525" s="10"/>
      <c r="IQ525" s="10"/>
      <c r="IR525" s="10"/>
      <c r="IS525" s="10"/>
      <c r="IT525" s="10"/>
      <c r="IU525" s="10"/>
      <c r="IV525" s="10"/>
      <c r="IW525" s="10"/>
    </row>
    <row r="526" spans="1:257" s="11" customFormat="1" ht="12" customHeight="1" x14ac:dyDescent="0.2">
      <c r="A526" s="7">
        <v>525</v>
      </c>
      <c r="B526" s="7" t="s">
        <v>57</v>
      </c>
      <c r="C526" s="7" t="s">
        <v>58</v>
      </c>
      <c r="D526" s="7" t="s">
        <v>232</v>
      </c>
      <c r="E526" s="20" t="s">
        <v>763</v>
      </c>
      <c r="F526" s="20" t="s">
        <v>22</v>
      </c>
      <c r="G526" s="19">
        <v>1.2445137919713467E-2</v>
      </c>
      <c r="H526" s="19">
        <v>2.504515729726764E-2</v>
      </c>
      <c r="I526" s="19">
        <v>3.7801985653766579E-2</v>
      </c>
      <c r="J526" s="26"/>
      <c r="K526" s="26"/>
      <c r="L526" s="25"/>
      <c r="M526" s="21"/>
      <c r="N526" s="8"/>
      <c r="O526" s="8"/>
      <c r="P526" s="7" t="s">
        <v>23</v>
      </c>
      <c r="Q526" s="7" t="s">
        <v>232</v>
      </c>
      <c r="R526" s="7" t="s">
        <v>24</v>
      </c>
      <c r="S526" s="7" t="s">
        <v>261</v>
      </c>
      <c r="T526" s="9" t="s">
        <v>59</v>
      </c>
      <c r="U526" s="9" t="s">
        <v>241</v>
      </c>
      <c r="V526" s="7" t="s">
        <v>61</v>
      </c>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0"/>
      <c r="EX526" s="10"/>
      <c r="EY526" s="10"/>
      <c r="EZ526" s="10"/>
      <c r="FA526" s="10"/>
      <c r="FB526" s="10"/>
      <c r="FC526" s="10"/>
      <c r="FD526" s="10"/>
      <c r="FE526" s="10"/>
      <c r="FF526" s="10"/>
      <c r="FG526" s="10"/>
      <c r="FH526" s="10"/>
      <c r="FI526" s="10"/>
      <c r="FJ526" s="10"/>
      <c r="FK526" s="10"/>
      <c r="FL526" s="10"/>
      <c r="FM526" s="10"/>
      <c r="FN526" s="10"/>
      <c r="FO526" s="10"/>
      <c r="FP526" s="10"/>
      <c r="FQ526" s="10"/>
      <c r="FR526" s="10"/>
      <c r="FS526" s="10"/>
      <c r="FT526" s="10"/>
      <c r="FU526" s="10"/>
      <c r="FV526" s="10"/>
      <c r="FW526" s="10"/>
      <c r="FX526" s="10"/>
      <c r="FY526" s="10"/>
      <c r="FZ526" s="10"/>
      <c r="GA526" s="10"/>
      <c r="GB526" s="10"/>
      <c r="GC526" s="10"/>
      <c r="GD526" s="10"/>
      <c r="GE526" s="10"/>
      <c r="GF526" s="10"/>
      <c r="GG526" s="10"/>
      <c r="GH526" s="10"/>
      <c r="GI526" s="10"/>
      <c r="GJ526" s="10"/>
      <c r="GK526" s="10"/>
      <c r="GL526" s="10"/>
      <c r="GM526" s="10"/>
      <c r="GN526" s="10"/>
      <c r="GO526" s="10"/>
      <c r="GP526" s="10"/>
      <c r="GQ526" s="10"/>
      <c r="GR526" s="10"/>
      <c r="GS526" s="10"/>
      <c r="GT526" s="10"/>
      <c r="GU526" s="10"/>
      <c r="GV526" s="10"/>
      <c r="GW526" s="10"/>
      <c r="GX526" s="10"/>
      <c r="GY526" s="10"/>
      <c r="GZ526" s="10"/>
      <c r="HA526" s="10"/>
      <c r="HB526" s="10"/>
      <c r="HC526" s="10"/>
      <c r="HD526" s="10"/>
      <c r="HE526" s="10"/>
      <c r="HF526" s="10"/>
      <c r="HG526" s="10"/>
      <c r="HH526" s="10"/>
      <c r="HI526" s="10"/>
      <c r="HJ526" s="10"/>
      <c r="HK526" s="10"/>
      <c r="HL526" s="10"/>
      <c r="HM526" s="10"/>
      <c r="HN526" s="10"/>
      <c r="HO526" s="10"/>
      <c r="HP526" s="10"/>
      <c r="HQ526" s="10"/>
      <c r="HR526" s="10"/>
      <c r="HS526" s="10"/>
      <c r="HT526" s="10"/>
      <c r="HU526" s="10"/>
      <c r="HV526" s="10"/>
      <c r="HW526" s="10"/>
      <c r="HX526" s="10"/>
      <c r="HY526" s="10"/>
      <c r="HZ526" s="10"/>
      <c r="IA526" s="10"/>
      <c r="IB526" s="10"/>
      <c r="IC526" s="10"/>
      <c r="ID526" s="10"/>
      <c r="IE526" s="10"/>
      <c r="IF526" s="10"/>
      <c r="IG526" s="10"/>
      <c r="IH526" s="10"/>
      <c r="II526" s="10"/>
      <c r="IJ526" s="10"/>
      <c r="IK526" s="10"/>
      <c r="IL526" s="10"/>
      <c r="IM526" s="10"/>
      <c r="IN526" s="10"/>
      <c r="IO526" s="10"/>
      <c r="IP526" s="10"/>
      <c r="IQ526" s="10"/>
      <c r="IR526" s="10"/>
      <c r="IS526" s="10"/>
      <c r="IT526" s="10"/>
      <c r="IU526" s="10"/>
      <c r="IV526" s="10"/>
      <c r="IW526" s="10"/>
    </row>
    <row r="527" spans="1:257" s="11" customFormat="1" ht="12" customHeight="1" x14ac:dyDescent="0.2">
      <c r="A527" s="7">
        <v>526</v>
      </c>
      <c r="B527" s="7" t="s">
        <v>57</v>
      </c>
      <c r="C527" s="7" t="s">
        <v>58</v>
      </c>
      <c r="D527" s="7" t="s">
        <v>232</v>
      </c>
      <c r="E527" s="20" t="s">
        <v>764</v>
      </c>
      <c r="F527" s="20" t="s">
        <v>29</v>
      </c>
      <c r="G527" s="25">
        <v>5.0000000000000001E-3</v>
      </c>
      <c r="H527" s="25">
        <v>5.0000000000000001E-3</v>
      </c>
      <c r="I527" s="25">
        <v>5.0000000000000001E-3</v>
      </c>
      <c r="J527" s="26"/>
      <c r="K527" s="26"/>
      <c r="L527" s="25"/>
      <c r="M527" s="21"/>
      <c r="N527" s="8"/>
      <c r="O527" s="8"/>
      <c r="P527" s="7" t="s">
        <v>23</v>
      </c>
      <c r="Q527" s="7" t="s">
        <v>232</v>
      </c>
      <c r="R527" s="7" t="s">
        <v>24</v>
      </c>
      <c r="S527" s="7" t="s">
        <v>242</v>
      </c>
      <c r="T527" s="9" t="s">
        <v>59</v>
      </c>
      <c r="U527" s="9" t="s">
        <v>241</v>
      </c>
      <c r="V527" s="7" t="s">
        <v>61</v>
      </c>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0"/>
      <c r="EX527" s="10"/>
      <c r="EY527" s="10"/>
      <c r="EZ527" s="10"/>
      <c r="FA527" s="10"/>
      <c r="FB527" s="10"/>
      <c r="FC527" s="10"/>
      <c r="FD527" s="10"/>
      <c r="FE527" s="10"/>
      <c r="FF527" s="10"/>
      <c r="FG527" s="10"/>
      <c r="FH527" s="10"/>
      <c r="FI527" s="10"/>
      <c r="FJ527" s="10"/>
      <c r="FK527" s="10"/>
      <c r="FL527" s="10"/>
      <c r="FM527" s="10"/>
      <c r="FN527" s="10"/>
      <c r="FO527" s="10"/>
      <c r="FP527" s="10"/>
      <c r="FQ527" s="10"/>
      <c r="FR527" s="10"/>
      <c r="FS527" s="10"/>
      <c r="FT527" s="10"/>
      <c r="FU527" s="10"/>
      <c r="FV527" s="10"/>
      <c r="FW527" s="10"/>
      <c r="FX527" s="10"/>
      <c r="FY527" s="10"/>
      <c r="FZ527" s="10"/>
      <c r="GA527" s="10"/>
      <c r="GB527" s="10"/>
      <c r="GC527" s="10"/>
      <c r="GD527" s="10"/>
      <c r="GE527" s="10"/>
      <c r="GF527" s="10"/>
      <c r="GG527" s="10"/>
      <c r="GH527" s="10"/>
      <c r="GI527" s="10"/>
      <c r="GJ527" s="10"/>
      <c r="GK527" s="10"/>
      <c r="GL527" s="10"/>
      <c r="GM527" s="10"/>
      <c r="GN527" s="10"/>
      <c r="GO527" s="10"/>
      <c r="GP527" s="10"/>
      <c r="GQ527" s="10"/>
      <c r="GR527" s="10"/>
      <c r="GS527" s="10"/>
      <c r="GT527" s="10"/>
      <c r="GU527" s="10"/>
      <c r="GV527" s="10"/>
      <c r="GW527" s="10"/>
      <c r="GX527" s="10"/>
      <c r="GY527" s="10"/>
      <c r="GZ527" s="10"/>
      <c r="HA527" s="10"/>
      <c r="HB527" s="10"/>
      <c r="HC527" s="10"/>
      <c r="HD527" s="10"/>
      <c r="HE527" s="10"/>
      <c r="HF527" s="10"/>
      <c r="HG527" s="10"/>
      <c r="HH527" s="10"/>
      <c r="HI527" s="10"/>
      <c r="HJ527" s="10"/>
      <c r="HK527" s="10"/>
      <c r="HL527" s="10"/>
      <c r="HM527" s="10"/>
      <c r="HN527" s="10"/>
      <c r="HO527" s="10"/>
      <c r="HP527" s="10"/>
      <c r="HQ527" s="10"/>
      <c r="HR527" s="10"/>
      <c r="HS527" s="10"/>
      <c r="HT527" s="10"/>
      <c r="HU527" s="10"/>
      <c r="HV527" s="10"/>
      <c r="HW527" s="10"/>
      <c r="HX527" s="10"/>
      <c r="HY527" s="10"/>
      <c r="HZ527" s="10"/>
      <c r="IA527" s="10"/>
      <c r="IB527" s="10"/>
      <c r="IC527" s="10"/>
      <c r="ID527" s="10"/>
      <c r="IE527" s="10"/>
      <c r="IF527" s="10"/>
      <c r="IG527" s="10"/>
      <c r="IH527" s="10"/>
      <c r="II527" s="10"/>
      <c r="IJ527" s="10"/>
      <c r="IK527" s="10"/>
      <c r="IL527" s="10"/>
      <c r="IM527" s="10"/>
      <c r="IN527" s="10"/>
      <c r="IO527" s="10"/>
      <c r="IP527" s="10"/>
      <c r="IQ527" s="10"/>
      <c r="IR527" s="10"/>
      <c r="IS527" s="10"/>
      <c r="IT527" s="10"/>
      <c r="IU527" s="10"/>
      <c r="IV527" s="10"/>
      <c r="IW527" s="10"/>
    </row>
    <row r="528" spans="1:257" s="11" customFormat="1" ht="12" customHeight="1" x14ac:dyDescent="0.2">
      <c r="A528" s="7">
        <v>527</v>
      </c>
      <c r="B528" s="7" t="s">
        <v>57</v>
      </c>
      <c r="C528" s="7" t="s">
        <v>58</v>
      </c>
      <c r="D528" s="7" t="s">
        <v>232</v>
      </c>
      <c r="E528" s="20" t="s">
        <v>262</v>
      </c>
      <c r="F528" s="20" t="s">
        <v>29</v>
      </c>
      <c r="G528" s="25"/>
      <c r="H528" s="25"/>
      <c r="I528" s="25"/>
      <c r="J528" s="26">
        <v>12</v>
      </c>
      <c r="K528" s="26"/>
      <c r="L528" s="25"/>
      <c r="M528" s="21"/>
      <c r="N528" s="8"/>
      <c r="O528" s="8"/>
      <c r="P528" s="7" t="s">
        <v>23</v>
      </c>
      <c r="Q528" s="7" t="s">
        <v>232</v>
      </c>
      <c r="R528" s="7" t="s">
        <v>24</v>
      </c>
      <c r="S528" s="7" t="s">
        <v>262</v>
      </c>
      <c r="T528" s="9" t="s">
        <v>59</v>
      </c>
      <c r="U528" s="9" t="s">
        <v>241</v>
      </c>
      <c r="V528" s="7" t="s">
        <v>61</v>
      </c>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0"/>
      <c r="EX528" s="10"/>
      <c r="EY528" s="10"/>
      <c r="EZ528" s="10"/>
      <c r="FA528" s="10"/>
      <c r="FB528" s="10"/>
      <c r="FC528" s="10"/>
      <c r="FD528" s="10"/>
      <c r="FE528" s="10"/>
      <c r="FF528" s="10"/>
      <c r="FG528" s="10"/>
      <c r="FH528" s="10"/>
      <c r="FI528" s="10"/>
      <c r="FJ528" s="10"/>
      <c r="FK528" s="10"/>
      <c r="FL528" s="10"/>
      <c r="FM528" s="10"/>
      <c r="FN528" s="10"/>
      <c r="FO528" s="10"/>
      <c r="FP528" s="10"/>
      <c r="FQ528" s="10"/>
      <c r="FR528" s="10"/>
      <c r="FS528" s="10"/>
      <c r="FT528" s="10"/>
      <c r="FU528" s="10"/>
      <c r="FV528" s="10"/>
      <c r="FW528" s="10"/>
      <c r="FX528" s="10"/>
      <c r="FY528" s="10"/>
      <c r="FZ528" s="10"/>
      <c r="GA528" s="10"/>
      <c r="GB528" s="10"/>
      <c r="GC528" s="10"/>
      <c r="GD528" s="10"/>
      <c r="GE528" s="10"/>
      <c r="GF528" s="10"/>
      <c r="GG528" s="10"/>
      <c r="GH528" s="10"/>
      <c r="GI528" s="10"/>
      <c r="GJ528" s="10"/>
      <c r="GK528" s="10"/>
      <c r="GL528" s="10"/>
      <c r="GM528" s="10"/>
      <c r="GN528" s="10"/>
      <c r="GO528" s="10"/>
      <c r="GP528" s="10"/>
      <c r="GQ528" s="10"/>
      <c r="GR528" s="10"/>
      <c r="GS528" s="10"/>
      <c r="GT528" s="10"/>
      <c r="GU528" s="10"/>
      <c r="GV528" s="10"/>
      <c r="GW528" s="10"/>
      <c r="GX528" s="10"/>
      <c r="GY528" s="10"/>
      <c r="GZ528" s="10"/>
      <c r="HA528" s="10"/>
      <c r="HB528" s="10"/>
      <c r="HC528" s="10"/>
      <c r="HD528" s="10"/>
      <c r="HE528" s="10"/>
      <c r="HF528" s="10"/>
      <c r="HG528" s="10"/>
      <c r="HH528" s="10"/>
      <c r="HI528" s="10"/>
      <c r="HJ528" s="10"/>
      <c r="HK528" s="10"/>
      <c r="HL528" s="10"/>
      <c r="HM528" s="10"/>
      <c r="HN528" s="10"/>
      <c r="HO528" s="10"/>
      <c r="HP528" s="10"/>
      <c r="HQ528" s="10"/>
      <c r="HR528" s="10"/>
      <c r="HS528" s="10"/>
      <c r="HT528" s="10"/>
      <c r="HU528" s="10"/>
      <c r="HV528" s="10"/>
      <c r="HW528" s="10"/>
      <c r="HX528" s="10"/>
      <c r="HY528" s="10"/>
      <c r="HZ528" s="10"/>
      <c r="IA528" s="10"/>
      <c r="IB528" s="10"/>
      <c r="IC528" s="10"/>
      <c r="ID528" s="10"/>
      <c r="IE528" s="10"/>
      <c r="IF528" s="10"/>
      <c r="IG528" s="10"/>
      <c r="IH528" s="10"/>
      <c r="II528" s="10"/>
      <c r="IJ528" s="10"/>
      <c r="IK528" s="10"/>
      <c r="IL528" s="10"/>
      <c r="IM528" s="10"/>
      <c r="IN528" s="10"/>
      <c r="IO528" s="10"/>
      <c r="IP528" s="10"/>
      <c r="IQ528" s="10"/>
      <c r="IR528" s="10"/>
      <c r="IS528" s="10"/>
      <c r="IT528" s="10"/>
      <c r="IU528" s="10"/>
      <c r="IV528" s="10"/>
      <c r="IW528" s="10"/>
    </row>
    <row r="529" spans="1:257" s="11" customFormat="1" ht="12" customHeight="1" x14ac:dyDescent="0.2">
      <c r="A529" s="7">
        <v>528</v>
      </c>
      <c r="B529" s="7" t="s">
        <v>57</v>
      </c>
      <c r="C529" s="7" t="s">
        <v>58</v>
      </c>
      <c r="D529" s="7" t="s">
        <v>232</v>
      </c>
      <c r="E529" s="20" t="s">
        <v>765</v>
      </c>
      <c r="F529" s="20" t="s">
        <v>29</v>
      </c>
      <c r="G529" s="25"/>
      <c r="H529" s="25"/>
      <c r="I529" s="25"/>
      <c r="J529" s="26">
        <v>48.7</v>
      </c>
      <c r="K529" s="26"/>
      <c r="L529" s="25"/>
      <c r="M529" s="21"/>
      <c r="N529" s="8"/>
      <c r="O529" s="8"/>
      <c r="P529" s="7" t="s">
        <v>23</v>
      </c>
      <c r="Q529" s="7" t="s">
        <v>232</v>
      </c>
      <c r="R529" s="7" t="s">
        <v>24</v>
      </c>
      <c r="S529" s="7" t="s">
        <v>243</v>
      </c>
      <c r="T529" s="9" t="s">
        <v>59</v>
      </c>
      <c r="U529" s="9" t="s">
        <v>241</v>
      </c>
      <c r="V529" s="7" t="s">
        <v>61</v>
      </c>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0"/>
      <c r="EX529" s="10"/>
      <c r="EY529" s="10"/>
      <c r="EZ529" s="10"/>
      <c r="FA529" s="10"/>
      <c r="FB529" s="10"/>
      <c r="FC529" s="10"/>
      <c r="FD529" s="10"/>
      <c r="FE529" s="10"/>
      <c r="FF529" s="10"/>
      <c r="FG529" s="10"/>
      <c r="FH529" s="10"/>
      <c r="FI529" s="10"/>
      <c r="FJ529" s="10"/>
      <c r="FK529" s="10"/>
      <c r="FL529" s="10"/>
      <c r="FM529" s="10"/>
      <c r="FN529" s="10"/>
      <c r="FO529" s="10"/>
      <c r="FP529" s="10"/>
      <c r="FQ529" s="10"/>
      <c r="FR529" s="10"/>
      <c r="FS529" s="10"/>
      <c r="FT529" s="10"/>
      <c r="FU529" s="10"/>
      <c r="FV529" s="10"/>
      <c r="FW529" s="10"/>
      <c r="FX529" s="10"/>
      <c r="FY529" s="10"/>
      <c r="FZ529" s="10"/>
      <c r="GA529" s="10"/>
      <c r="GB529" s="10"/>
      <c r="GC529" s="10"/>
      <c r="GD529" s="10"/>
      <c r="GE529" s="10"/>
      <c r="GF529" s="10"/>
      <c r="GG529" s="10"/>
      <c r="GH529" s="10"/>
      <c r="GI529" s="10"/>
      <c r="GJ529" s="10"/>
      <c r="GK529" s="10"/>
      <c r="GL529" s="10"/>
      <c r="GM529" s="10"/>
      <c r="GN529" s="10"/>
      <c r="GO529" s="10"/>
      <c r="GP529" s="10"/>
      <c r="GQ529" s="10"/>
      <c r="GR529" s="10"/>
      <c r="GS529" s="10"/>
      <c r="GT529" s="10"/>
      <c r="GU529" s="10"/>
      <c r="GV529" s="10"/>
      <c r="GW529" s="10"/>
      <c r="GX529" s="10"/>
      <c r="GY529" s="10"/>
      <c r="GZ529" s="10"/>
      <c r="HA529" s="10"/>
      <c r="HB529" s="10"/>
      <c r="HC529" s="10"/>
      <c r="HD529" s="10"/>
      <c r="HE529" s="10"/>
      <c r="HF529" s="10"/>
      <c r="HG529" s="10"/>
      <c r="HH529" s="10"/>
      <c r="HI529" s="10"/>
      <c r="HJ529" s="10"/>
      <c r="HK529" s="10"/>
      <c r="HL529" s="10"/>
      <c r="HM529" s="10"/>
      <c r="HN529" s="10"/>
      <c r="HO529" s="10"/>
      <c r="HP529" s="10"/>
      <c r="HQ529" s="10"/>
      <c r="HR529" s="10"/>
      <c r="HS529" s="10"/>
      <c r="HT529" s="10"/>
      <c r="HU529" s="10"/>
      <c r="HV529" s="10"/>
      <c r="HW529" s="10"/>
      <c r="HX529" s="10"/>
      <c r="HY529" s="10"/>
      <c r="HZ529" s="10"/>
      <c r="IA529" s="10"/>
      <c r="IB529" s="10"/>
      <c r="IC529" s="10"/>
      <c r="ID529" s="10"/>
      <c r="IE529" s="10"/>
      <c r="IF529" s="10"/>
      <c r="IG529" s="10"/>
      <c r="IH529" s="10"/>
      <c r="II529" s="10"/>
      <c r="IJ529" s="10"/>
      <c r="IK529" s="10"/>
      <c r="IL529" s="10"/>
      <c r="IM529" s="10"/>
      <c r="IN529" s="10"/>
      <c r="IO529" s="10"/>
      <c r="IP529" s="10"/>
      <c r="IQ529" s="10"/>
      <c r="IR529" s="10"/>
      <c r="IS529" s="10"/>
      <c r="IT529" s="10"/>
      <c r="IU529" s="10"/>
      <c r="IV529" s="10"/>
      <c r="IW529" s="10"/>
    </row>
    <row r="530" spans="1:257" s="11" customFormat="1" ht="12" customHeight="1" x14ac:dyDescent="0.2">
      <c r="A530" s="7">
        <v>529</v>
      </c>
      <c r="B530" s="7" t="s">
        <v>62</v>
      </c>
      <c r="C530" s="7" t="s">
        <v>62</v>
      </c>
      <c r="D530" s="7" t="s">
        <v>232</v>
      </c>
      <c r="E530" s="20" t="s">
        <v>769</v>
      </c>
      <c r="F530" s="20" t="s">
        <v>22</v>
      </c>
      <c r="G530" s="19">
        <v>1.0528145387405274E-2</v>
      </c>
      <c r="H530" s="19">
        <v>1.7110260134872438E-2</v>
      </c>
      <c r="I530" s="19">
        <v>2.4074525001811377E-2</v>
      </c>
      <c r="J530" s="26"/>
      <c r="K530" s="26"/>
      <c r="L530" s="25"/>
      <c r="M530" s="21"/>
      <c r="N530" s="8"/>
      <c r="O530" s="8"/>
      <c r="P530" s="7" t="s">
        <v>23</v>
      </c>
      <c r="Q530" s="7" t="s">
        <v>232</v>
      </c>
      <c r="R530" s="7" t="s">
        <v>24</v>
      </c>
      <c r="S530" s="7" t="s">
        <v>419</v>
      </c>
      <c r="T530" s="9" t="s">
        <v>64</v>
      </c>
      <c r="U530" s="12" t="s">
        <v>420</v>
      </c>
      <c r="V530" s="7" t="s">
        <v>409</v>
      </c>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0"/>
      <c r="EX530" s="10"/>
      <c r="EY530" s="10"/>
      <c r="EZ530" s="10"/>
      <c r="FA530" s="10"/>
      <c r="FB530" s="10"/>
      <c r="FC530" s="10"/>
      <c r="FD530" s="10"/>
      <c r="FE530" s="10"/>
      <c r="FF530" s="10"/>
      <c r="FG530" s="10"/>
      <c r="FH530" s="10"/>
      <c r="FI530" s="10"/>
      <c r="FJ530" s="10"/>
      <c r="FK530" s="10"/>
      <c r="FL530" s="10"/>
      <c r="FM530" s="10"/>
      <c r="FN530" s="10"/>
      <c r="FO530" s="10"/>
      <c r="FP530" s="10"/>
      <c r="FQ530" s="10"/>
      <c r="FR530" s="10"/>
      <c r="FS530" s="10"/>
      <c r="FT530" s="10"/>
      <c r="FU530" s="10"/>
      <c r="FV530" s="10"/>
      <c r="FW530" s="10"/>
      <c r="FX530" s="10"/>
      <c r="FY530" s="10"/>
      <c r="FZ530" s="10"/>
      <c r="GA530" s="10"/>
      <c r="GB530" s="10"/>
      <c r="GC530" s="10"/>
      <c r="GD530" s="10"/>
      <c r="GE530" s="10"/>
      <c r="GF530" s="10"/>
      <c r="GG530" s="10"/>
      <c r="GH530" s="10"/>
      <c r="GI530" s="10"/>
      <c r="GJ530" s="10"/>
      <c r="GK530" s="10"/>
      <c r="GL530" s="10"/>
      <c r="GM530" s="10"/>
      <c r="GN530" s="10"/>
      <c r="GO530" s="10"/>
      <c r="GP530" s="10"/>
      <c r="GQ530" s="10"/>
      <c r="GR530" s="10"/>
      <c r="GS530" s="10"/>
      <c r="GT530" s="10"/>
      <c r="GU530" s="10"/>
      <c r="GV530" s="10"/>
      <c r="GW530" s="10"/>
      <c r="GX530" s="10"/>
      <c r="GY530" s="10"/>
      <c r="GZ530" s="10"/>
      <c r="HA530" s="10"/>
      <c r="HB530" s="10"/>
      <c r="HC530" s="10"/>
      <c r="HD530" s="10"/>
      <c r="HE530" s="10"/>
      <c r="HF530" s="10"/>
      <c r="HG530" s="10"/>
      <c r="HH530" s="10"/>
      <c r="HI530" s="10"/>
      <c r="HJ530" s="10"/>
      <c r="HK530" s="10"/>
      <c r="HL530" s="10"/>
      <c r="HM530" s="10"/>
      <c r="HN530" s="10"/>
      <c r="HO530" s="10"/>
      <c r="HP530" s="10"/>
      <c r="HQ530" s="10"/>
      <c r="HR530" s="10"/>
      <c r="HS530" s="10"/>
      <c r="HT530" s="10"/>
      <c r="HU530" s="10"/>
      <c r="HV530" s="10"/>
      <c r="HW530" s="10"/>
      <c r="HX530" s="10"/>
      <c r="HY530" s="10"/>
      <c r="HZ530" s="10"/>
      <c r="IA530" s="10"/>
      <c r="IB530" s="10"/>
      <c r="IC530" s="10"/>
      <c r="ID530" s="10"/>
      <c r="IE530" s="10"/>
      <c r="IF530" s="10"/>
      <c r="IG530" s="10"/>
      <c r="IH530" s="10"/>
      <c r="II530" s="10"/>
      <c r="IJ530" s="10"/>
      <c r="IK530" s="10"/>
      <c r="IL530" s="10"/>
      <c r="IM530" s="10"/>
      <c r="IN530" s="10"/>
      <c r="IO530" s="10"/>
      <c r="IP530" s="10"/>
      <c r="IQ530" s="10"/>
      <c r="IR530" s="10"/>
      <c r="IS530" s="10"/>
      <c r="IT530" s="10"/>
      <c r="IU530" s="10"/>
      <c r="IV530" s="10"/>
      <c r="IW530" s="10"/>
    </row>
    <row r="531" spans="1:257" s="11" customFormat="1" ht="12" customHeight="1" x14ac:dyDescent="0.2">
      <c r="A531" s="7">
        <v>530</v>
      </c>
      <c r="B531" s="7" t="s">
        <v>62</v>
      </c>
      <c r="C531" s="7" t="s">
        <v>62</v>
      </c>
      <c r="D531" s="7" t="s">
        <v>232</v>
      </c>
      <c r="E531" s="20" t="s">
        <v>770</v>
      </c>
      <c r="F531" s="20" t="s">
        <v>22</v>
      </c>
      <c r="G531" s="25"/>
      <c r="H531" s="25"/>
      <c r="I531" s="25"/>
      <c r="J531" s="26"/>
      <c r="K531" s="26">
        <v>25</v>
      </c>
      <c r="L531" s="25"/>
      <c r="M531" s="21"/>
      <c r="N531" s="8"/>
      <c r="O531" s="8"/>
      <c r="P531" s="7" t="s">
        <v>23</v>
      </c>
      <c r="Q531" s="7" t="s">
        <v>218</v>
      </c>
      <c r="R531" s="7" t="s">
        <v>24</v>
      </c>
      <c r="S531" s="7" t="s">
        <v>245</v>
      </c>
      <c r="T531" s="9" t="s">
        <v>64</v>
      </c>
      <c r="U531" s="12" t="s">
        <v>420</v>
      </c>
      <c r="V531" s="7" t="s">
        <v>409</v>
      </c>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0"/>
      <c r="EX531" s="10"/>
      <c r="EY531" s="10"/>
      <c r="EZ531" s="10"/>
      <c r="FA531" s="10"/>
      <c r="FB531" s="10"/>
      <c r="FC531" s="10"/>
      <c r="FD531" s="10"/>
      <c r="FE531" s="10"/>
      <c r="FF531" s="10"/>
      <c r="FG531" s="10"/>
      <c r="FH531" s="10"/>
      <c r="FI531" s="10"/>
      <c r="FJ531" s="10"/>
      <c r="FK531" s="10"/>
      <c r="FL531" s="10"/>
      <c r="FM531" s="10"/>
      <c r="FN531" s="10"/>
      <c r="FO531" s="10"/>
      <c r="FP531" s="10"/>
      <c r="FQ531" s="10"/>
      <c r="FR531" s="10"/>
      <c r="FS531" s="10"/>
      <c r="FT531" s="10"/>
      <c r="FU531" s="10"/>
      <c r="FV531" s="10"/>
      <c r="FW531" s="10"/>
      <c r="FX531" s="10"/>
      <c r="FY531" s="10"/>
      <c r="FZ531" s="10"/>
      <c r="GA531" s="10"/>
      <c r="GB531" s="10"/>
      <c r="GC531" s="10"/>
      <c r="GD531" s="10"/>
      <c r="GE531" s="10"/>
      <c r="GF531" s="10"/>
      <c r="GG531" s="10"/>
      <c r="GH531" s="10"/>
      <c r="GI531" s="10"/>
      <c r="GJ531" s="10"/>
      <c r="GK531" s="10"/>
      <c r="GL531" s="10"/>
      <c r="GM531" s="10"/>
      <c r="GN531" s="10"/>
      <c r="GO531" s="10"/>
      <c r="GP531" s="10"/>
      <c r="GQ531" s="10"/>
      <c r="GR531" s="10"/>
      <c r="GS531" s="10"/>
      <c r="GT531" s="10"/>
      <c r="GU531" s="10"/>
      <c r="GV531" s="10"/>
      <c r="GW531" s="10"/>
      <c r="GX531" s="10"/>
      <c r="GY531" s="10"/>
      <c r="GZ531" s="10"/>
      <c r="HA531" s="10"/>
      <c r="HB531" s="10"/>
      <c r="HC531" s="10"/>
      <c r="HD531" s="10"/>
      <c r="HE531" s="10"/>
      <c r="HF531" s="10"/>
      <c r="HG531" s="10"/>
      <c r="HH531" s="10"/>
      <c r="HI531" s="10"/>
      <c r="HJ531" s="10"/>
      <c r="HK531" s="10"/>
      <c r="HL531" s="10"/>
      <c r="HM531" s="10"/>
      <c r="HN531" s="10"/>
      <c r="HO531" s="10"/>
      <c r="HP531" s="10"/>
      <c r="HQ531" s="10"/>
      <c r="HR531" s="10"/>
      <c r="HS531" s="10"/>
      <c r="HT531" s="10"/>
      <c r="HU531" s="10"/>
      <c r="HV531" s="10"/>
      <c r="HW531" s="10"/>
      <c r="HX531" s="10"/>
      <c r="HY531" s="10"/>
      <c r="HZ531" s="10"/>
      <c r="IA531" s="10"/>
      <c r="IB531" s="10"/>
      <c r="IC531" s="10"/>
      <c r="ID531" s="10"/>
      <c r="IE531" s="10"/>
      <c r="IF531" s="10"/>
      <c r="IG531" s="10"/>
      <c r="IH531" s="10"/>
      <c r="II531" s="10"/>
      <c r="IJ531" s="10"/>
      <c r="IK531" s="10"/>
      <c r="IL531" s="10"/>
      <c r="IM531" s="10"/>
      <c r="IN531" s="10"/>
      <c r="IO531" s="10"/>
      <c r="IP531" s="10"/>
      <c r="IQ531" s="10"/>
      <c r="IR531" s="10"/>
      <c r="IS531" s="10"/>
      <c r="IT531" s="10"/>
      <c r="IU531" s="10"/>
      <c r="IV531" s="10"/>
      <c r="IW531" s="10"/>
    </row>
    <row r="532" spans="1:257" s="11" customFormat="1" ht="12" customHeight="1" x14ac:dyDescent="0.2">
      <c r="A532" s="7">
        <v>531</v>
      </c>
      <c r="B532" s="7" t="s">
        <v>62</v>
      </c>
      <c r="C532" s="7" t="s">
        <v>62</v>
      </c>
      <c r="D532" s="7" t="s">
        <v>232</v>
      </c>
      <c r="E532" s="20" t="s">
        <v>771</v>
      </c>
      <c r="F532" s="20" t="s">
        <v>29</v>
      </c>
      <c r="G532" s="25"/>
      <c r="H532" s="25"/>
      <c r="I532" s="25"/>
      <c r="J532" s="26"/>
      <c r="K532" s="26">
        <v>25</v>
      </c>
      <c r="L532" s="25"/>
      <c r="M532" s="21"/>
      <c r="N532" s="8"/>
      <c r="O532" s="8"/>
      <c r="P532" s="7" t="s">
        <v>86</v>
      </c>
      <c r="Q532" s="7" t="s">
        <v>218</v>
      </c>
      <c r="R532" s="7" t="s">
        <v>246</v>
      </c>
      <c r="S532" s="7" t="s">
        <v>247</v>
      </c>
      <c r="T532" s="9" t="s">
        <v>64</v>
      </c>
      <c r="U532" s="12" t="s">
        <v>420</v>
      </c>
      <c r="V532" s="7" t="s">
        <v>409</v>
      </c>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0"/>
      <c r="EX532" s="10"/>
      <c r="EY532" s="10"/>
      <c r="EZ532" s="10"/>
      <c r="FA532" s="10"/>
      <c r="FB532" s="10"/>
      <c r="FC532" s="10"/>
      <c r="FD532" s="10"/>
      <c r="FE532" s="10"/>
      <c r="FF532" s="10"/>
      <c r="FG532" s="10"/>
      <c r="FH532" s="10"/>
      <c r="FI532" s="10"/>
      <c r="FJ532" s="10"/>
      <c r="FK532" s="10"/>
      <c r="FL532" s="10"/>
      <c r="FM532" s="10"/>
      <c r="FN532" s="10"/>
      <c r="FO532" s="10"/>
      <c r="FP532" s="10"/>
      <c r="FQ532" s="10"/>
      <c r="FR532" s="10"/>
      <c r="FS532" s="10"/>
      <c r="FT532" s="10"/>
      <c r="FU532" s="10"/>
      <c r="FV532" s="10"/>
      <c r="FW532" s="10"/>
      <c r="FX532" s="10"/>
      <c r="FY532" s="10"/>
      <c r="FZ532" s="10"/>
      <c r="GA532" s="10"/>
      <c r="GB532" s="10"/>
      <c r="GC532" s="10"/>
      <c r="GD532" s="10"/>
      <c r="GE532" s="10"/>
      <c r="GF532" s="10"/>
      <c r="GG532" s="10"/>
      <c r="GH532" s="10"/>
      <c r="GI532" s="10"/>
      <c r="GJ532" s="10"/>
      <c r="GK532" s="10"/>
      <c r="GL532" s="10"/>
      <c r="GM532" s="10"/>
      <c r="GN532" s="10"/>
      <c r="GO532" s="10"/>
      <c r="GP532" s="10"/>
      <c r="GQ532" s="10"/>
      <c r="GR532" s="10"/>
      <c r="GS532" s="10"/>
      <c r="GT532" s="10"/>
      <c r="GU532" s="10"/>
      <c r="GV532" s="10"/>
      <c r="GW532" s="10"/>
      <c r="GX532" s="10"/>
      <c r="GY532" s="10"/>
      <c r="GZ532" s="10"/>
      <c r="HA532" s="10"/>
      <c r="HB532" s="10"/>
      <c r="HC532" s="10"/>
      <c r="HD532" s="10"/>
      <c r="HE532" s="10"/>
      <c r="HF532" s="10"/>
      <c r="HG532" s="10"/>
      <c r="HH532" s="10"/>
      <c r="HI532" s="10"/>
      <c r="HJ532" s="10"/>
      <c r="HK532" s="10"/>
      <c r="HL532" s="10"/>
      <c r="HM532" s="10"/>
      <c r="HN532" s="10"/>
      <c r="HO532" s="10"/>
      <c r="HP532" s="10"/>
      <c r="HQ532" s="10"/>
      <c r="HR532" s="10"/>
      <c r="HS532" s="10"/>
      <c r="HT532" s="10"/>
      <c r="HU532" s="10"/>
      <c r="HV532" s="10"/>
      <c r="HW532" s="10"/>
      <c r="HX532" s="10"/>
      <c r="HY532" s="10"/>
      <c r="HZ532" s="10"/>
      <c r="IA532" s="10"/>
      <c r="IB532" s="10"/>
      <c r="IC532" s="10"/>
      <c r="ID532" s="10"/>
      <c r="IE532" s="10"/>
      <c r="IF532" s="10"/>
      <c r="IG532" s="10"/>
      <c r="IH532" s="10"/>
      <c r="II532" s="10"/>
      <c r="IJ532" s="10"/>
      <c r="IK532" s="10"/>
      <c r="IL532" s="10"/>
      <c r="IM532" s="10"/>
      <c r="IN532" s="10"/>
      <c r="IO532" s="10"/>
      <c r="IP532" s="10"/>
      <c r="IQ532" s="10"/>
      <c r="IR532" s="10"/>
      <c r="IS532" s="10"/>
      <c r="IT532" s="10"/>
      <c r="IU532" s="10"/>
      <c r="IV532" s="10"/>
      <c r="IW532" s="10"/>
    </row>
    <row r="533" spans="1:257" s="11" customFormat="1" ht="12" customHeight="1" x14ac:dyDescent="0.2">
      <c r="A533" s="7">
        <v>532</v>
      </c>
      <c r="B533" s="7" t="s">
        <v>62</v>
      </c>
      <c r="C533" s="7" t="s">
        <v>62</v>
      </c>
      <c r="D533" s="7" t="s">
        <v>232</v>
      </c>
      <c r="E533" s="20" t="s">
        <v>549</v>
      </c>
      <c r="F533" s="20" t="s">
        <v>22</v>
      </c>
      <c r="G533" s="25"/>
      <c r="H533" s="25"/>
      <c r="I533" s="25"/>
      <c r="J533" s="26"/>
      <c r="K533" s="26">
        <v>25</v>
      </c>
      <c r="L533" s="25"/>
      <c r="M533" s="21"/>
      <c r="N533" s="8"/>
      <c r="O533" s="8"/>
      <c r="P533" s="7" t="s">
        <v>80</v>
      </c>
      <c r="Q533" s="7" t="s">
        <v>218</v>
      </c>
      <c r="R533" s="7" t="s">
        <v>24</v>
      </c>
      <c r="S533" s="7" t="s">
        <v>248</v>
      </c>
      <c r="T533" s="9" t="s">
        <v>64</v>
      </c>
      <c r="U533" s="12" t="s">
        <v>420</v>
      </c>
      <c r="V533" s="7" t="s">
        <v>409</v>
      </c>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0"/>
      <c r="EX533" s="10"/>
      <c r="EY533" s="10"/>
      <c r="EZ533" s="10"/>
      <c r="FA533" s="10"/>
      <c r="FB533" s="10"/>
      <c r="FC533" s="10"/>
      <c r="FD533" s="10"/>
      <c r="FE533" s="10"/>
      <c r="FF533" s="10"/>
      <c r="FG533" s="10"/>
      <c r="FH533" s="10"/>
      <c r="FI533" s="10"/>
      <c r="FJ533" s="10"/>
      <c r="FK533" s="10"/>
      <c r="FL533" s="10"/>
      <c r="FM533" s="10"/>
      <c r="FN533" s="10"/>
      <c r="FO533" s="10"/>
      <c r="FP533" s="10"/>
      <c r="FQ533" s="10"/>
      <c r="FR533" s="10"/>
      <c r="FS533" s="10"/>
      <c r="FT533" s="10"/>
      <c r="FU533" s="10"/>
      <c r="FV533" s="10"/>
      <c r="FW533" s="10"/>
      <c r="FX533" s="10"/>
      <c r="FY533" s="10"/>
      <c r="FZ533" s="10"/>
      <c r="GA533" s="10"/>
      <c r="GB533" s="10"/>
      <c r="GC533" s="10"/>
      <c r="GD533" s="10"/>
      <c r="GE533" s="10"/>
      <c r="GF533" s="10"/>
      <c r="GG533" s="10"/>
      <c r="GH533" s="10"/>
      <c r="GI533" s="10"/>
      <c r="GJ533" s="10"/>
      <c r="GK533" s="10"/>
      <c r="GL533" s="10"/>
      <c r="GM533" s="10"/>
      <c r="GN533" s="10"/>
      <c r="GO533" s="10"/>
      <c r="GP533" s="10"/>
      <c r="GQ533" s="10"/>
      <c r="GR533" s="10"/>
      <c r="GS533" s="10"/>
      <c r="GT533" s="10"/>
      <c r="GU533" s="10"/>
      <c r="GV533" s="10"/>
      <c r="GW533" s="10"/>
      <c r="GX533" s="10"/>
      <c r="GY533" s="10"/>
      <c r="GZ533" s="10"/>
      <c r="HA533" s="10"/>
      <c r="HB533" s="10"/>
      <c r="HC533" s="10"/>
      <c r="HD533" s="10"/>
      <c r="HE533" s="10"/>
      <c r="HF533" s="10"/>
      <c r="HG533" s="10"/>
      <c r="HH533" s="10"/>
      <c r="HI533" s="10"/>
      <c r="HJ533" s="10"/>
      <c r="HK533" s="10"/>
      <c r="HL533" s="10"/>
      <c r="HM533" s="10"/>
      <c r="HN533" s="10"/>
      <c r="HO533" s="10"/>
      <c r="HP533" s="10"/>
      <c r="HQ533" s="10"/>
      <c r="HR533" s="10"/>
      <c r="HS533" s="10"/>
      <c r="HT533" s="10"/>
      <c r="HU533" s="10"/>
      <c r="HV533" s="10"/>
      <c r="HW533" s="10"/>
      <c r="HX533" s="10"/>
      <c r="HY533" s="10"/>
      <c r="HZ533" s="10"/>
      <c r="IA533" s="10"/>
      <c r="IB533" s="10"/>
      <c r="IC533" s="10"/>
      <c r="ID533" s="10"/>
      <c r="IE533" s="10"/>
      <c r="IF533" s="10"/>
      <c r="IG533" s="10"/>
      <c r="IH533" s="10"/>
      <c r="II533" s="10"/>
      <c r="IJ533" s="10"/>
      <c r="IK533" s="10"/>
      <c r="IL533" s="10"/>
      <c r="IM533" s="10"/>
      <c r="IN533" s="10"/>
      <c r="IO533" s="10"/>
      <c r="IP533" s="10"/>
      <c r="IQ533" s="10"/>
      <c r="IR533" s="10"/>
      <c r="IS533" s="10"/>
      <c r="IT533" s="10"/>
      <c r="IU533" s="10"/>
      <c r="IV533" s="10"/>
      <c r="IW533" s="10"/>
    </row>
    <row r="534" spans="1:257" s="11" customFormat="1" ht="12" customHeight="1" x14ac:dyDescent="0.2">
      <c r="A534" s="7">
        <v>533</v>
      </c>
      <c r="B534" s="7" t="s">
        <v>62</v>
      </c>
      <c r="C534" s="7" t="s">
        <v>62</v>
      </c>
      <c r="D534" s="7" t="s">
        <v>232</v>
      </c>
      <c r="E534" s="20" t="s">
        <v>772</v>
      </c>
      <c r="F534" s="20" t="s">
        <v>29</v>
      </c>
      <c r="G534" s="19">
        <v>8.295381143461622E-4</v>
      </c>
      <c r="H534" s="19">
        <v>1.6597643621756308E-3</v>
      </c>
      <c r="I534" s="19">
        <v>2.4906793143211203E-3</v>
      </c>
      <c r="J534" s="26">
        <v>7.5</v>
      </c>
      <c r="K534" s="26">
        <v>25</v>
      </c>
      <c r="L534" s="25"/>
      <c r="M534" s="21"/>
      <c r="N534" s="8"/>
      <c r="O534" s="8"/>
      <c r="P534" s="7" t="s">
        <v>86</v>
      </c>
      <c r="Q534" s="7" t="s">
        <v>218</v>
      </c>
      <c r="R534" s="7" t="s">
        <v>125</v>
      </c>
      <c r="S534" s="7" t="s">
        <v>249</v>
      </c>
      <c r="T534" s="9" t="s">
        <v>64</v>
      </c>
      <c r="U534" s="12" t="s">
        <v>420</v>
      </c>
      <c r="V534" s="7" t="s">
        <v>409</v>
      </c>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0"/>
      <c r="EX534" s="10"/>
      <c r="EY534" s="10"/>
      <c r="EZ534" s="10"/>
      <c r="FA534" s="10"/>
      <c r="FB534" s="10"/>
      <c r="FC534" s="10"/>
      <c r="FD534" s="10"/>
      <c r="FE534" s="10"/>
      <c r="FF534" s="10"/>
      <c r="FG534" s="10"/>
      <c r="FH534" s="10"/>
      <c r="FI534" s="10"/>
      <c r="FJ534" s="10"/>
      <c r="FK534" s="10"/>
      <c r="FL534" s="10"/>
      <c r="FM534" s="10"/>
      <c r="FN534" s="10"/>
      <c r="FO534" s="10"/>
      <c r="FP534" s="10"/>
      <c r="FQ534" s="10"/>
      <c r="FR534" s="10"/>
      <c r="FS534" s="10"/>
      <c r="FT534" s="10"/>
      <c r="FU534" s="10"/>
      <c r="FV534" s="10"/>
      <c r="FW534" s="10"/>
      <c r="FX534" s="10"/>
      <c r="FY534" s="10"/>
      <c r="FZ534" s="10"/>
      <c r="GA534" s="10"/>
      <c r="GB534" s="10"/>
      <c r="GC534" s="10"/>
      <c r="GD534" s="10"/>
      <c r="GE534" s="10"/>
      <c r="GF534" s="10"/>
      <c r="GG534" s="10"/>
      <c r="GH534" s="10"/>
      <c r="GI534" s="10"/>
      <c r="GJ534" s="10"/>
      <c r="GK534" s="10"/>
      <c r="GL534" s="10"/>
      <c r="GM534" s="10"/>
      <c r="GN534" s="10"/>
      <c r="GO534" s="10"/>
      <c r="GP534" s="10"/>
      <c r="GQ534" s="10"/>
      <c r="GR534" s="10"/>
      <c r="GS534" s="10"/>
      <c r="GT534" s="10"/>
      <c r="GU534" s="10"/>
      <c r="GV534" s="10"/>
      <c r="GW534" s="10"/>
      <c r="GX534" s="10"/>
      <c r="GY534" s="10"/>
      <c r="GZ534" s="10"/>
      <c r="HA534" s="10"/>
      <c r="HB534" s="10"/>
      <c r="HC534" s="10"/>
      <c r="HD534" s="10"/>
      <c r="HE534" s="10"/>
      <c r="HF534" s="10"/>
      <c r="HG534" s="10"/>
      <c r="HH534" s="10"/>
      <c r="HI534" s="10"/>
      <c r="HJ534" s="10"/>
      <c r="HK534" s="10"/>
      <c r="HL534" s="10"/>
      <c r="HM534" s="10"/>
      <c r="HN534" s="10"/>
      <c r="HO534" s="10"/>
      <c r="HP534" s="10"/>
      <c r="HQ534" s="10"/>
      <c r="HR534" s="10"/>
      <c r="HS534" s="10"/>
      <c r="HT534" s="10"/>
      <c r="HU534" s="10"/>
      <c r="HV534" s="10"/>
      <c r="HW534" s="10"/>
      <c r="HX534" s="10"/>
      <c r="HY534" s="10"/>
      <c r="HZ534" s="10"/>
      <c r="IA534" s="10"/>
      <c r="IB534" s="10"/>
      <c r="IC534" s="10"/>
      <c r="ID534" s="10"/>
      <c r="IE534" s="10"/>
      <c r="IF534" s="10"/>
      <c r="IG534" s="10"/>
      <c r="IH534" s="10"/>
      <c r="II534" s="10"/>
      <c r="IJ534" s="10"/>
      <c r="IK534" s="10"/>
      <c r="IL534" s="10"/>
      <c r="IM534" s="10"/>
      <c r="IN534" s="10"/>
      <c r="IO534" s="10"/>
      <c r="IP534" s="10"/>
      <c r="IQ534" s="10"/>
      <c r="IR534" s="10"/>
      <c r="IS534" s="10"/>
      <c r="IT534" s="10"/>
      <c r="IU534" s="10"/>
      <c r="IV534" s="10"/>
      <c r="IW534" s="10"/>
    </row>
    <row r="535" spans="1:257" s="11" customFormat="1" ht="12" customHeight="1" x14ac:dyDescent="0.2">
      <c r="A535" s="7">
        <v>534</v>
      </c>
      <c r="B535" s="7" t="s">
        <v>62</v>
      </c>
      <c r="C535" s="7" t="s">
        <v>62</v>
      </c>
      <c r="D535" s="7" t="s">
        <v>232</v>
      </c>
      <c r="E535" s="20" t="s">
        <v>773</v>
      </c>
      <c r="F535" s="20" t="s">
        <v>29</v>
      </c>
      <c r="G535" s="25"/>
      <c r="H535" s="25"/>
      <c r="I535" s="25"/>
      <c r="J535" s="26"/>
      <c r="K535" s="26">
        <v>7.5</v>
      </c>
      <c r="L535" s="25"/>
      <c r="M535" s="21"/>
      <c r="N535" s="8"/>
      <c r="O535" s="8"/>
      <c r="P535" s="7" t="s">
        <v>23</v>
      </c>
      <c r="Q535" s="7" t="s">
        <v>218</v>
      </c>
      <c r="R535" s="7" t="s">
        <v>125</v>
      </c>
      <c r="S535" s="7" t="s">
        <v>250</v>
      </c>
      <c r="T535" s="9" t="s">
        <v>64</v>
      </c>
      <c r="U535" s="12" t="s">
        <v>420</v>
      </c>
      <c r="V535" s="7" t="s">
        <v>409</v>
      </c>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0"/>
      <c r="EX535" s="10"/>
      <c r="EY535" s="10"/>
      <c r="EZ535" s="10"/>
      <c r="FA535" s="10"/>
      <c r="FB535" s="10"/>
      <c r="FC535" s="10"/>
      <c r="FD535" s="10"/>
      <c r="FE535" s="10"/>
      <c r="FF535" s="10"/>
      <c r="FG535" s="10"/>
      <c r="FH535" s="10"/>
      <c r="FI535" s="10"/>
      <c r="FJ535" s="10"/>
      <c r="FK535" s="10"/>
      <c r="FL535" s="10"/>
      <c r="FM535" s="10"/>
      <c r="FN535" s="10"/>
      <c r="FO535" s="10"/>
      <c r="FP535" s="10"/>
      <c r="FQ535" s="10"/>
      <c r="FR535" s="10"/>
      <c r="FS535" s="10"/>
      <c r="FT535" s="10"/>
      <c r="FU535" s="10"/>
      <c r="FV535" s="10"/>
      <c r="FW535" s="10"/>
      <c r="FX535" s="10"/>
      <c r="FY535" s="10"/>
      <c r="FZ535" s="10"/>
      <c r="GA535" s="10"/>
      <c r="GB535" s="10"/>
      <c r="GC535" s="10"/>
      <c r="GD535" s="10"/>
      <c r="GE535" s="10"/>
      <c r="GF535" s="10"/>
      <c r="GG535" s="10"/>
      <c r="GH535" s="10"/>
      <c r="GI535" s="10"/>
      <c r="GJ535" s="10"/>
      <c r="GK535" s="10"/>
      <c r="GL535" s="10"/>
      <c r="GM535" s="10"/>
      <c r="GN535" s="10"/>
      <c r="GO535" s="10"/>
      <c r="GP535" s="10"/>
      <c r="GQ535" s="10"/>
      <c r="GR535" s="10"/>
      <c r="GS535" s="10"/>
      <c r="GT535" s="10"/>
      <c r="GU535" s="10"/>
      <c r="GV535" s="10"/>
      <c r="GW535" s="10"/>
      <c r="GX535" s="10"/>
      <c r="GY535" s="10"/>
      <c r="GZ535" s="10"/>
      <c r="HA535" s="10"/>
      <c r="HB535" s="10"/>
      <c r="HC535" s="10"/>
      <c r="HD535" s="10"/>
      <c r="HE535" s="10"/>
      <c r="HF535" s="10"/>
      <c r="HG535" s="10"/>
      <c r="HH535" s="10"/>
      <c r="HI535" s="10"/>
      <c r="HJ535" s="10"/>
      <c r="HK535" s="10"/>
      <c r="HL535" s="10"/>
      <c r="HM535" s="10"/>
      <c r="HN535" s="10"/>
      <c r="HO535" s="10"/>
      <c r="HP535" s="10"/>
      <c r="HQ535" s="10"/>
      <c r="HR535" s="10"/>
      <c r="HS535" s="10"/>
      <c r="HT535" s="10"/>
      <c r="HU535" s="10"/>
      <c r="HV535" s="10"/>
      <c r="HW535" s="10"/>
      <c r="HX535" s="10"/>
      <c r="HY535" s="10"/>
      <c r="HZ535" s="10"/>
      <c r="IA535" s="10"/>
      <c r="IB535" s="10"/>
      <c r="IC535" s="10"/>
      <c r="ID535" s="10"/>
      <c r="IE535" s="10"/>
      <c r="IF535" s="10"/>
      <c r="IG535" s="10"/>
      <c r="IH535" s="10"/>
      <c r="II535" s="10"/>
      <c r="IJ535" s="10"/>
      <c r="IK535" s="10"/>
      <c r="IL535" s="10"/>
      <c r="IM535" s="10"/>
      <c r="IN535" s="10"/>
      <c r="IO535" s="10"/>
      <c r="IP535" s="10"/>
      <c r="IQ535" s="10"/>
      <c r="IR535" s="10"/>
      <c r="IS535" s="10"/>
      <c r="IT535" s="10"/>
      <c r="IU535" s="10"/>
      <c r="IV535" s="10"/>
      <c r="IW535" s="10"/>
    </row>
    <row r="536" spans="1:257" s="11" customFormat="1" ht="12" customHeight="1" x14ac:dyDescent="0.2">
      <c r="A536" s="7">
        <v>535</v>
      </c>
      <c r="B536" s="7" t="s">
        <v>62</v>
      </c>
      <c r="C536" s="7" t="s">
        <v>62</v>
      </c>
      <c r="D536" s="7" t="s">
        <v>232</v>
      </c>
      <c r="E536" s="20" t="s">
        <v>774</v>
      </c>
      <c r="F536" s="20" t="s">
        <v>29</v>
      </c>
      <c r="G536" s="25">
        <v>4.4999999999999998E-2</v>
      </c>
      <c r="H536" s="25">
        <v>4.4999999999999998E-2</v>
      </c>
      <c r="I536" s="25">
        <v>4.4999999999999998E-2</v>
      </c>
      <c r="J536" s="26"/>
      <c r="K536" s="26"/>
      <c r="L536" s="25"/>
      <c r="M536" s="21"/>
      <c r="N536" s="8"/>
      <c r="O536" s="8"/>
      <c r="P536" s="7" t="s">
        <v>23</v>
      </c>
      <c r="Q536" s="7" t="s">
        <v>218</v>
      </c>
      <c r="R536" s="7" t="s">
        <v>125</v>
      </c>
      <c r="S536" s="7" t="s">
        <v>1031</v>
      </c>
      <c r="T536" s="9" t="s">
        <v>64</v>
      </c>
      <c r="U536" s="12" t="s">
        <v>420</v>
      </c>
      <c r="V536" s="7" t="s">
        <v>409</v>
      </c>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0"/>
      <c r="EX536" s="10"/>
      <c r="EY536" s="10"/>
      <c r="EZ536" s="10"/>
      <c r="FA536" s="10"/>
      <c r="FB536" s="10"/>
      <c r="FC536" s="10"/>
      <c r="FD536" s="10"/>
      <c r="FE536" s="10"/>
      <c r="FF536" s="10"/>
      <c r="FG536" s="10"/>
      <c r="FH536" s="10"/>
      <c r="FI536" s="10"/>
      <c r="FJ536" s="10"/>
      <c r="FK536" s="10"/>
      <c r="FL536" s="10"/>
      <c r="FM536" s="10"/>
      <c r="FN536" s="10"/>
      <c r="FO536" s="10"/>
      <c r="FP536" s="10"/>
      <c r="FQ536" s="10"/>
      <c r="FR536" s="10"/>
      <c r="FS536" s="10"/>
      <c r="FT536" s="10"/>
      <c r="FU536" s="10"/>
      <c r="FV536" s="10"/>
      <c r="FW536" s="10"/>
      <c r="FX536" s="10"/>
      <c r="FY536" s="10"/>
      <c r="FZ536" s="10"/>
      <c r="GA536" s="10"/>
      <c r="GB536" s="10"/>
      <c r="GC536" s="10"/>
      <c r="GD536" s="10"/>
      <c r="GE536" s="10"/>
      <c r="GF536" s="10"/>
      <c r="GG536" s="10"/>
      <c r="GH536" s="10"/>
      <c r="GI536" s="10"/>
      <c r="GJ536" s="10"/>
      <c r="GK536" s="10"/>
      <c r="GL536" s="10"/>
      <c r="GM536" s="10"/>
      <c r="GN536" s="10"/>
      <c r="GO536" s="10"/>
      <c r="GP536" s="10"/>
      <c r="GQ536" s="10"/>
      <c r="GR536" s="10"/>
      <c r="GS536" s="10"/>
      <c r="GT536" s="10"/>
      <c r="GU536" s="10"/>
      <c r="GV536" s="10"/>
      <c r="GW536" s="10"/>
      <c r="GX536" s="10"/>
      <c r="GY536" s="10"/>
      <c r="GZ536" s="10"/>
      <c r="HA536" s="10"/>
      <c r="HB536" s="10"/>
      <c r="HC536" s="10"/>
      <c r="HD536" s="10"/>
      <c r="HE536" s="10"/>
      <c r="HF536" s="10"/>
      <c r="HG536" s="10"/>
      <c r="HH536" s="10"/>
      <c r="HI536" s="10"/>
      <c r="HJ536" s="10"/>
      <c r="HK536" s="10"/>
      <c r="HL536" s="10"/>
      <c r="HM536" s="10"/>
      <c r="HN536" s="10"/>
      <c r="HO536" s="10"/>
      <c r="HP536" s="10"/>
      <c r="HQ536" s="10"/>
      <c r="HR536" s="10"/>
      <c r="HS536" s="10"/>
      <c r="HT536" s="10"/>
      <c r="HU536" s="10"/>
      <c r="HV536" s="10"/>
      <c r="HW536" s="10"/>
      <c r="HX536" s="10"/>
      <c r="HY536" s="10"/>
      <c r="HZ536" s="10"/>
      <c r="IA536" s="10"/>
      <c r="IB536" s="10"/>
      <c r="IC536" s="10"/>
      <c r="ID536" s="10"/>
      <c r="IE536" s="10"/>
      <c r="IF536" s="10"/>
      <c r="IG536" s="10"/>
      <c r="IH536" s="10"/>
      <c r="II536" s="10"/>
      <c r="IJ536" s="10"/>
      <c r="IK536" s="10"/>
      <c r="IL536" s="10"/>
      <c r="IM536" s="10"/>
      <c r="IN536" s="10"/>
      <c r="IO536" s="10"/>
      <c r="IP536" s="10"/>
      <c r="IQ536" s="10"/>
      <c r="IR536" s="10"/>
      <c r="IS536" s="10"/>
      <c r="IT536" s="10"/>
      <c r="IU536" s="10"/>
      <c r="IV536" s="10"/>
      <c r="IW536" s="10"/>
    </row>
    <row r="537" spans="1:257" s="11" customFormat="1" ht="12" customHeight="1" x14ac:dyDescent="0.2">
      <c r="A537" s="7">
        <v>536</v>
      </c>
      <c r="B537" s="7" t="s">
        <v>68</v>
      </c>
      <c r="C537" s="7" t="s">
        <v>68</v>
      </c>
      <c r="D537" s="7" t="s">
        <v>232</v>
      </c>
      <c r="E537" s="20" t="s">
        <v>775</v>
      </c>
      <c r="F537" s="20" t="s">
        <v>22</v>
      </c>
      <c r="G537" s="25"/>
      <c r="H537" s="25"/>
      <c r="I537" s="25"/>
      <c r="J537" s="26"/>
      <c r="K537" s="26"/>
      <c r="L537" s="25"/>
      <c r="M537" s="21"/>
      <c r="N537" s="8"/>
      <c r="O537" s="8"/>
      <c r="P537" s="7" t="s">
        <v>86</v>
      </c>
      <c r="Q537" s="7" t="s">
        <v>232</v>
      </c>
      <c r="R537" s="7" t="s">
        <v>24</v>
      </c>
      <c r="S537" s="7" t="s">
        <v>252</v>
      </c>
      <c r="T537" s="9" t="s">
        <v>253</v>
      </c>
      <c r="U537" s="9" t="s">
        <v>254</v>
      </c>
      <c r="V537" s="7" t="s">
        <v>961</v>
      </c>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c r="EG537" s="10"/>
      <c r="EH537" s="10"/>
      <c r="EI537" s="10"/>
      <c r="EJ537" s="10"/>
      <c r="EK537" s="10"/>
      <c r="EL537" s="10"/>
      <c r="EM537" s="10"/>
      <c r="EN537" s="10"/>
      <c r="EO537" s="10"/>
      <c r="EP537" s="10"/>
      <c r="EQ537" s="10"/>
      <c r="ER537" s="10"/>
      <c r="ES537" s="10"/>
      <c r="ET537" s="10"/>
      <c r="EU537" s="10"/>
      <c r="EV537" s="10"/>
      <c r="EW537" s="10"/>
      <c r="EX537" s="10"/>
      <c r="EY537" s="10"/>
      <c r="EZ537" s="10"/>
      <c r="FA537" s="10"/>
      <c r="FB537" s="10"/>
      <c r="FC537" s="10"/>
      <c r="FD537" s="10"/>
      <c r="FE537" s="10"/>
      <c r="FF537" s="10"/>
      <c r="FG537" s="10"/>
      <c r="FH537" s="10"/>
      <c r="FI537" s="10"/>
      <c r="FJ537" s="10"/>
      <c r="FK537" s="10"/>
      <c r="FL537" s="10"/>
      <c r="FM537" s="10"/>
      <c r="FN537" s="10"/>
      <c r="FO537" s="10"/>
      <c r="FP537" s="10"/>
      <c r="FQ537" s="10"/>
      <c r="FR537" s="10"/>
      <c r="FS537" s="10"/>
      <c r="FT537" s="10"/>
      <c r="FU537" s="10"/>
      <c r="FV537" s="10"/>
      <c r="FW537" s="10"/>
      <c r="FX537" s="10"/>
      <c r="FY537" s="10"/>
      <c r="FZ537" s="10"/>
      <c r="GA537" s="10"/>
      <c r="GB537" s="10"/>
      <c r="GC537" s="10"/>
      <c r="GD537" s="10"/>
      <c r="GE537" s="10"/>
      <c r="GF537" s="10"/>
      <c r="GG537" s="10"/>
      <c r="GH537" s="10"/>
      <c r="GI537" s="10"/>
      <c r="GJ537" s="10"/>
      <c r="GK537" s="10"/>
      <c r="GL537" s="10"/>
      <c r="GM537" s="10"/>
      <c r="GN537" s="10"/>
      <c r="GO537" s="10"/>
      <c r="GP537" s="10"/>
      <c r="GQ537" s="10"/>
      <c r="GR537" s="10"/>
      <c r="GS537" s="10"/>
      <c r="GT537" s="10"/>
      <c r="GU537" s="10"/>
      <c r="GV537" s="10"/>
      <c r="GW537" s="10"/>
      <c r="GX537" s="10"/>
      <c r="GY537" s="10"/>
      <c r="GZ537" s="10"/>
      <c r="HA537" s="10"/>
      <c r="HB537" s="10"/>
      <c r="HC537" s="10"/>
      <c r="HD537" s="10"/>
      <c r="HE537" s="10"/>
      <c r="HF537" s="10"/>
      <c r="HG537" s="10"/>
      <c r="HH537" s="10"/>
      <c r="HI537" s="10"/>
      <c r="HJ537" s="10"/>
      <c r="HK537" s="10"/>
      <c r="HL537" s="10"/>
      <c r="HM537" s="10"/>
      <c r="HN537" s="10"/>
      <c r="HO537" s="10"/>
      <c r="HP537" s="10"/>
      <c r="HQ537" s="10"/>
      <c r="HR537" s="10"/>
      <c r="HS537" s="10"/>
      <c r="HT537" s="10"/>
      <c r="HU537" s="10"/>
      <c r="HV537" s="10"/>
      <c r="HW537" s="10"/>
      <c r="HX537" s="10"/>
      <c r="HY537" s="10"/>
      <c r="HZ537" s="10"/>
      <c r="IA537" s="10"/>
      <c r="IB537" s="10"/>
      <c r="IC537" s="10"/>
      <c r="ID537" s="10"/>
      <c r="IE537" s="10"/>
      <c r="IF537" s="10"/>
      <c r="IG537" s="10"/>
      <c r="IH537" s="10"/>
      <c r="II537" s="10"/>
      <c r="IJ537" s="10"/>
      <c r="IK537" s="10"/>
      <c r="IL537" s="10"/>
      <c r="IM537" s="10"/>
      <c r="IN537" s="10"/>
      <c r="IO537" s="10"/>
      <c r="IP537" s="10"/>
      <c r="IQ537" s="10"/>
      <c r="IR537" s="10"/>
      <c r="IS537" s="10"/>
      <c r="IT537" s="10"/>
      <c r="IU537" s="10"/>
      <c r="IV537" s="10"/>
      <c r="IW537" s="10"/>
    </row>
    <row r="538" spans="1:257" s="11" customFormat="1" ht="12" customHeight="1" x14ac:dyDescent="0.2">
      <c r="A538" s="7">
        <v>537</v>
      </c>
      <c r="B538" s="7" t="s">
        <v>68</v>
      </c>
      <c r="C538" s="7" t="s">
        <v>68</v>
      </c>
      <c r="D538" s="7" t="s">
        <v>232</v>
      </c>
      <c r="E538" s="20" t="s">
        <v>776</v>
      </c>
      <c r="F538" s="20" t="s">
        <v>22</v>
      </c>
      <c r="G538" s="25"/>
      <c r="H538" s="25"/>
      <c r="I538" s="25"/>
      <c r="J538" s="26"/>
      <c r="K538" s="26">
        <v>38</v>
      </c>
      <c r="L538" s="25"/>
      <c r="M538" s="21"/>
      <c r="N538" s="8"/>
      <c r="O538" s="8"/>
      <c r="P538" s="7" t="s">
        <v>23</v>
      </c>
      <c r="Q538" s="7" t="s">
        <v>232</v>
      </c>
      <c r="R538" s="7" t="s">
        <v>24</v>
      </c>
      <c r="S538" s="7" t="s">
        <v>263</v>
      </c>
      <c r="T538" s="9" t="s">
        <v>253</v>
      </c>
      <c r="U538" s="9" t="s">
        <v>254</v>
      </c>
      <c r="V538" s="7" t="s">
        <v>961</v>
      </c>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0"/>
      <c r="EX538" s="10"/>
      <c r="EY538" s="10"/>
      <c r="EZ538" s="10"/>
      <c r="FA538" s="10"/>
      <c r="FB538" s="10"/>
      <c r="FC538" s="10"/>
      <c r="FD538" s="10"/>
      <c r="FE538" s="10"/>
      <c r="FF538" s="10"/>
      <c r="FG538" s="10"/>
      <c r="FH538" s="10"/>
      <c r="FI538" s="10"/>
      <c r="FJ538" s="10"/>
      <c r="FK538" s="10"/>
      <c r="FL538" s="10"/>
      <c r="FM538" s="10"/>
      <c r="FN538" s="10"/>
      <c r="FO538" s="10"/>
      <c r="FP538" s="10"/>
      <c r="FQ538" s="10"/>
      <c r="FR538" s="10"/>
      <c r="FS538" s="10"/>
      <c r="FT538" s="10"/>
      <c r="FU538" s="10"/>
      <c r="FV538" s="10"/>
      <c r="FW538" s="10"/>
      <c r="FX538" s="10"/>
      <c r="FY538" s="10"/>
      <c r="FZ538" s="10"/>
      <c r="GA538" s="10"/>
      <c r="GB538" s="10"/>
      <c r="GC538" s="10"/>
      <c r="GD538" s="10"/>
      <c r="GE538" s="10"/>
      <c r="GF538" s="10"/>
      <c r="GG538" s="10"/>
      <c r="GH538" s="10"/>
      <c r="GI538" s="10"/>
      <c r="GJ538" s="10"/>
      <c r="GK538" s="10"/>
      <c r="GL538" s="10"/>
      <c r="GM538" s="10"/>
      <c r="GN538" s="10"/>
      <c r="GO538" s="10"/>
      <c r="GP538" s="10"/>
      <c r="GQ538" s="10"/>
      <c r="GR538" s="10"/>
      <c r="GS538" s="10"/>
      <c r="GT538" s="10"/>
      <c r="GU538" s="10"/>
      <c r="GV538" s="10"/>
      <c r="GW538" s="10"/>
      <c r="GX538" s="10"/>
      <c r="GY538" s="10"/>
      <c r="GZ538" s="10"/>
      <c r="HA538" s="10"/>
      <c r="HB538" s="10"/>
      <c r="HC538" s="10"/>
      <c r="HD538" s="10"/>
      <c r="HE538" s="10"/>
      <c r="HF538" s="10"/>
      <c r="HG538" s="10"/>
      <c r="HH538" s="10"/>
      <c r="HI538" s="10"/>
      <c r="HJ538" s="10"/>
      <c r="HK538" s="10"/>
      <c r="HL538" s="10"/>
      <c r="HM538" s="10"/>
      <c r="HN538" s="10"/>
      <c r="HO538" s="10"/>
      <c r="HP538" s="10"/>
      <c r="HQ538" s="10"/>
      <c r="HR538" s="10"/>
      <c r="HS538" s="10"/>
      <c r="HT538" s="10"/>
      <c r="HU538" s="10"/>
      <c r="HV538" s="10"/>
      <c r="HW538" s="10"/>
      <c r="HX538" s="10"/>
      <c r="HY538" s="10"/>
      <c r="HZ538" s="10"/>
      <c r="IA538" s="10"/>
      <c r="IB538" s="10"/>
      <c r="IC538" s="10"/>
      <c r="ID538" s="10"/>
      <c r="IE538" s="10"/>
      <c r="IF538" s="10"/>
      <c r="IG538" s="10"/>
      <c r="IH538" s="10"/>
      <c r="II538" s="10"/>
      <c r="IJ538" s="10"/>
      <c r="IK538" s="10"/>
      <c r="IL538" s="10"/>
      <c r="IM538" s="10"/>
      <c r="IN538" s="10"/>
      <c r="IO538" s="10"/>
      <c r="IP538" s="10"/>
      <c r="IQ538" s="10"/>
      <c r="IR538" s="10"/>
      <c r="IS538" s="10"/>
      <c r="IT538" s="10"/>
      <c r="IU538" s="10"/>
      <c r="IV538" s="10"/>
      <c r="IW538" s="10"/>
    </row>
    <row r="539" spans="1:257" s="11" customFormat="1" ht="12" customHeight="1" x14ac:dyDescent="0.2">
      <c r="A539" s="7">
        <v>538</v>
      </c>
      <c r="B539" s="7" t="s">
        <v>31</v>
      </c>
      <c r="C539" s="7" t="s">
        <v>32</v>
      </c>
      <c r="D539" s="7" t="s">
        <v>264</v>
      </c>
      <c r="E539" s="20" t="s">
        <v>781</v>
      </c>
      <c r="F539" s="20" t="s">
        <v>22</v>
      </c>
      <c r="G539" s="19">
        <v>1.2292160289578469E-2</v>
      </c>
      <c r="H539" s="19">
        <v>2.443322337457221E-2</v>
      </c>
      <c r="I539" s="19">
        <v>3.6425046566039398E-2</v>
      </c>
      <c r="J539" s="26">
        <v>100</v>
      </c>
      <c r="K539" s="26"/>
      <c r="L539" s="25"/>
      <c r="M539" s="21"/>
      <c r="N539" s="8"/>
      <c r="O539" s="8"/>
      <c r="P539" s="7" t="s">
        <v>23</v>
      </c>
      <c r="Q539" s="7" t="s">
        <v>264</v>
      </c>
      <c r="R539" s="7" t="s">
        <v>24</v>
      </c>
      <c r="S539" s="7" t="s">
        <v>265</v>
      </c>
      <c r="T539" s="9" t="s">
        <v>33</v>
      </c>
      <c r="U539" s="9" t="s">
        <v>76</v>
      </c>
      <c r="V539" s="7" t="s">
        <v>406</v>
      </c>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0"/>
      <c r="EX539" s="10"/>
      <c r="EY539" s="10"/>
      <c r="EZ539" s="10"/>
      <c r="FA539" s="10"/>
      <c r="FB539" s="10"/>
      <c r="FC539" s="10"/>
      <c r="FD539" s="10"/>
      <c r="FE539" s="10"/>
      <c r="FF539" s="10"/>
      <c r="FG539" s="10"/>
      <c r="FH539" s="10"/>
      <c r="FI539" s="10"/>
      <c r="FJ539" s="10"/>
      <c r="FK539" s="10"/>
      <c r="FL539" s="10"/>
      <c r="FM539" s="10"/>
      <c r="FN539" s="10"/>
      <c r="FO539" s="10"/>
      <c r="FP539" s="10"/>
      <c r="FQ539" s="10"/>
      <c r="FR539" s="10"/>
      <c r="FS539" s="10"/>
      <c r="FT539" s="10"/>
      <c r="FU539" s="10"/>
      <c r="FV539" s="10"/>
      <c r="FW539" s="10"/>
      <c r="FX539" s="10"/>
      <c r="FY539" s="10"/>
      <c r="FZ539" s="10"/>
      <c r="GA539" s="10"/>
      <c r="GB539" s="10"/>
      <c r="GC539" s="10"/>
      <c r="GD539" s="10"/>
      <c r="GE539" s="10"/>
      <c r="GF539" s="10"/>
      <c r="GG539" s="10"/>
      <c r="GH539" s="10"/>
      <c r="GI539" s="10"/>
      <c r="GJ539" s="10"/>
      <c r="GK539" s="10"/>
      <c r="GL539" s="10"/>
      <c r="GM539" s="10"/>
      <c r="GN539" s="10"/>
      <c r="GO539" s="10"/>
      <c r="GP539" s="10"/>
      <c r="GQ539" s="10"/>
      <c r="GR539" s="10"/>
      <c r="GS539" s="10"/>
      <c r="GT539" s="10"/>
      <c r="GU539" s="10"/>
      <c r="GV539" s="10"/>
      <c r="GW539" s="10"/>
      <c r="GX539" s="10"/>
      <c r="GY539" s="10"/>
      <c r="GZ539" s="10"/>
      <c r="HA539" s="10"/>
      <c r="HB539" s="10"/>
      <c r="HC539" s="10"/>
      <c r="HD539" s="10"/>
      <c r="HE539" s="10"/>
      <c r="HF539" s="10"/>
      <c r="HG539" s="10"/>
      <c r="HH539" s="10"/>
      <c r="HI539" s="10"/>
      <c r="HJ539" s="10"/>
      <c r="HK539" s="10"/>
      <c r="HL539" s="10"/>
      <c r="HM539" s="10"/>
      <c r="HN539" s="10"/>
      <c r="HO539" s="10"/>
      <c r="HP539" s="10"/>
      <c r="HQ539" s="10"/>
      <c r="HR539" s="10"/>
      <c r="HS539" s="10"/>
      <c r="HT539" s="10"/>
      <c r="HU539" s="10"/>
      <c r="HV539" s="10"/>
      <c r="HW539" s="10"/>
      <c r="HX539" s="10"/>
      <c r="HY539" s="10"/>
      <c r="HZ539" s="10"/>
      <c r="IA539" s="10"/>
      <c r="IB539" s="10"/>
      <c r="IC539" s="10"/>
      <c r="ID539" s="10"/>
      <c r="IE539" s="10"/>
      <c r="IF539" s="10"/>
      <c r="IG539" s="10"/>
      <c r="IH539" s="10"/>
      <c r="II539" s="10"/>
      <c r="IJ539" s="10"/>
      <c r="IK539" s="10"/>
      <c r="IL539" s="10"/>
      <c r="IM539" s="10"/>
      <c r="IN539" s="10"/>
      <c r="IO539" s="10"/>
      <c r="IP539" s="10"/>
      <c r="IQ539" s="10"/>
      <c r="IR539" s="10"/>
      <c r="IS539" s="10"/>
      <c r="IT539" s="10"/>
      <c r="IU539" s="10"/>
      <c r="IV539" s="10"/>
      <c r="IW539" s="10"/>
    </row>
    <row r="540" spans="1:257" s="11" customFormat="1" ht="12" customHeight="1" x14ac:dyDescent="0.2">
      <c r="A540" s="7">
        <v>539</v>
      </c>
      <c r="B540" s="7" t="s">
        <v>31</v>
      </c>
      <c r="C540" s="7" t="s">
        <v>32</v>
      </c>
      <c r="D540" s="7" t="s">
        <v>264</v>
      </c>
      <c r="E540" s="20" t="s">
        <v>646</v>
      </c>
      <c r="F540" s="20" t="s">
        <v>22</v>
      </c>
      <c r="G540" s="25">
        <v>3.5000000000000001E-3</v>
      </c>
      <c r="H540" s="25">
        <v>3.5000000000000001E-3</v>
      </c>
      <c r="I540" s="25">
        <v>3.5000000000000001E-3</v>
      </c>
      <c r="J540" s="26">
        <v>100</v>
      </c>
      <c r="K540" s="26"/>
      <c r="L540" s="25"/>
      <c r="M540" s="21"/>
      <c r="N540" s="8"/>
      <c r="O540" s="8"/>
      <c r="P540" s="7" t="s">
        <v>80</v>
      </c>
      <c r="Q540" s="7" t="s">
        <v>264</v>
      </c>
      <c r="R540" s="7" t="s">
        <v>24</v>
      </c>
      <c r="S540" s="7" t="s">
        <v>266</v>
      </c>
      <c r="T540" s="9" t="s">
        <v>33</v>
      </c>
      <c r="U540" s="9" t="s">
        <v>76</v>
      </c>
      <c r="V540" s="7" t="s">
        <v>406</v>
      </c>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c r="DN540" s="10"/>
      <c r="DO540" s="10"/>
      <c r="DP540" s="10"/>
      <c r="DQ540" s="10"/>
      <c r="DR540" s="10"/>
      <c r="DS540" s="10"/>
      <c r="DT540" s="10"/>
      <c r="DU540" s="10"/>
      <c r="DV540" s="10"/>
      <c r="DW540" s="10"/>
      <c r="DX540" s="10"/>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0"/>
      <c r="EX540" s="10"/>
      <c r="EY540" s="10"/>
      <c r="EZ540" s="10"/>
      <c r="FA540" s="10"/>
      <c r="FB540" s="10"/>
      <c r="FC540" s="10"/>
      <c r="FD540" s="10"/>
      <c r="FE540" s="10"/>
      <c r="FF540" s="10"/>
      <c r="FG540" s="10"/>
      <c r="FH540" s="10"/>
      <c r="FI540" s="10"/>
      <c r="FJ540" s="10"/>
      <c r="FK540" s="10"/>
      <c r="FL540" s="10"/>
      <c r="FM540" s="10"/>
      <c r="FN540" s="10"/>
      <c r="FO540" s="10"/>
      <c r="FP540" s="10"/>
      <c r="FQ540" s="10"/>
      <c r="FR540" s="10"/>
      <c r="FS540" s="10"/>
      <c r="FT540" s="10"/>
      <c r="FU540" s="10"/>
      <c r="FV540" s="10"/>
      <c r="FW540" s="10"/>
      <c r="FX540" s="10"/>
      <c r="FY540" s="10"/>
      <c r="FZ540" s="10"/>
      <c r="GA540" s="10"/>
      <c r="GB540" s="10"/>
      <c r="GC540" s="10"/>
      <c r="GD540" s="10"/>
      <c r="GE540" s="10"/>
      <c r="GF540" s="10"/>
      <c r="GG540" s="10"/>
      <c r="GH540" s="10"/>
      <c r="GI540" s="10"/>
      <c r="GJ540" s="10"/>
      <c r="GK540" s="10"/>
      <c r="GL540" s="10"/>
      <c r="GM540" s="10"/>
      <c r="GN540" s="10"/>
      <c r="GO540" s="10"/>
      <c r="GP540" s="10"/>
      <c r="GQ540" s="10"/>
      <c r="GR540" s="10"/>
      <c r="GS540" s="10"/>
      <c r="GT540" s="10"/>
      <c r="GU540" s="10"/>
      <c r="GV540" s="10"/>
      <c r="GW540" s="10"/>
      <c r="GX540" s="10"/>
      <c r="GY540" s="10"/>
      <c r="GZ540" s="10"/>
      <c r="HA540" s="10"/>
      <c r="HB540" s="10"/>
      <c r="HC540" s="10"/>
      <c r="HD540" s="10"/>
      <c r="HE540" s="10"/>
      <c r="HF540" s="10"/>
      <c r="HG540" s="10"/>
      <c r="HH540" s="10"/>
      <c r="HI540" s="10"/>
      <c r="HJ540" s="10"/>
      <c r="HK540" s="10"/>
      <c r="HL540" s="10"/>
      <c r="HM540" s="10"/>
      <c r="HN540" s="10"/>
      <c r="HO540" s="10"/>
      <c r="HP540" s="10"/>
      <c r="HQ540" s="10"/>
      <c r="HR540" s="10"/>
      <c r="HS540" s="10"/>
      <c r="HT540" s="10"/>
      <c r="HU540" s="10"/>
      <c r="HV540" s="10"/>
      <c r="HW540" s="10"/>
      <c r="HX540" s="10"/>
      <c r="HY540" s="10"/>
      <c r="HZ540" s="10"/>
      <c r="IA540" s="10"/>
      <c r="IB540" s="10"/>
      <c r="IC540" s="10"/>
      <c r="ID540" s="10"/>
      <c r="IE540" s="10"/>
      <c r="IF540" s="10"/>
      <c r="IG540" s="10"/>
      <c r="IH540" s="10"/>
      <c r="II540" s="10"/>
      <c r="IJ540" s="10"/>
      <c r="IK540" s="10"/>
      <c r="IL540" s="10"/>
      <c r="IM540" s="10"/>
      <c r="IN540" s="10"/>
      <c r="IO540" s="10"/>
      <c r="IP540" s="10"/>
      <c r="IQ540" s="10"/>
      <c r="IR540" s="10"/>
      <c r="IS540" s="10"/>
      <c r="IT540" s="10"/>
      <c r="IU540" s="10"/>
      <c r="IV540" s="10"/>
      <c r="IW540" s="10"/>
    </row>
    <row r="541" spans="1:257" s="11" customFormat="1" ht="12" customHeight="1" x14ac:dyDescent="0.2">
      <c r="A541" s="7">
        <v>540</v>
      </c>
      <c r="B541" s="7" t="s">
        <v>31</v>
      </c>
      <c r="C541" s="7" t="s">
        <v>32</v>
      </c>
      <c r="D541" s="7" t="s">
        <v>264</v>
      </c>
      <c r="E541" s="20" t="s">
        <v>782</v>
      </c>
      <c r="F541" s="20" t="s">
        <v>22</v>
      </c>
      <c r="G541" s="25">
        <v>1.25E-3</v>
      </c>
      <c r="H541" s="25">
        <v>1.25E-3</v>
      </c>
      <c r="I541" s="25">
        <v>1.25E-3</v>
      </c>
      <c r="J541" s="26">
        <v>100</v>
      </c>
      <c r="K541" s="26"/>
      <c r="L541" s="25"/>
      <c r="M541" s="21"/>
      <c r="N541" s="8"/>
      <c r="O541" s="8"/>
      <c r="P541" s="7" t="s">
        <v>80</v>
      </c>
      <c r="Q541" s="7" t="s">
        <v>264</v>
      </c>
      <c r="R541" s="7" t="s">
        <v>24</v>
      </c>
      <c r="S541" s="7" t="s">
        <v>266</v>
      </c>
      <c r="T541" s="9" t="s">
        <v>33</v>
      </c>
      <c r="U541" s="9" t="s">
        <v>76</v>
      </c>
      <c r="V541" s="7" t="s">
        <v>406</v>
      </c>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c r="DG541" s="10"/>
      <c r="DH541" s="10"/>
      <c r="DI541" s="10"/>
      <c r="DJ541" s="10"/>
      <c r="DK541" s="10"/>
      <c r="DL541" s="10"/>
      <c r="DM541" s="10"/>
      <c r="DN541" s="10"/>
      <c r="DO541" s="10"/>
      <c r="DP541" s="10"/>
      <c r="DQ541" s="10"/>
      <c r="DR541" s="10"/>
      <c r="DS541" s="10"/>
      <c r="DT541" s="10"/>
      <c r="DU541" s="10"/>
      <c r="DV541" s="10"/>
      <c r="DW541" s="10"/>
      <c r="DX541" s="10"/>
      <c r="DY541" s="10"/>
      <c r="DZ541" s="10"/>
      <c r="EA541" s="10"/>
      <c r="EB541" s="10"/>
      <c r="EC541" s="10"/>
      <c r="ED541" s="10"/>
      <c r="EE541" s="10"/>
      <c r="EF541" s="10"/>
      <c r="EG541" s="10"/>
      <c r="EH541" s="10"/>
      <c r="EI541" s="10"/>
      <c r="EJ541" s="10"/>
      <c r="EK541" s="10"/>
      <c r="EL541" s="10"/>
      <c r="EM541" s="10"/>
      <c r="EN541" s="10"/>
      <c r="EO541" s="10"/>
      <c r="EP541" s="10"/>
      <c r="EQ541" s="10"/>
      <c r="ER541" s="10"/>
      <c r="ES541" s="10"/>
      <c r="ET541" s="10"/>
      <c r="EU541" s="10"/>
      <c r="EV541" s="10"/>
      <c r="EW541" s="10"/>
      <c r="EX541" s="10"/>
      <c r="EY541" s="10"/>
      <c r="EZ541" s="10"/>
      <c r="FA541" s="10"/>
      <c r="FB541" s="10"/>
      <c r="FC541" s="10"/>
      <c r="FD541" s="10"/>
      <c r="FE541" s="10"/>
      <c r="FF541" s="10"/>
      <c r="FG541" s="10"/>
      <c r="FH541" s="10"/>
      <c r="FI541" s="10"/>
      <c r="FJ541" s="10"/>
      <c r="FK541" s="10"/>
      <c r="FL541" s="10"/>
      <c r="FM541" s="10"/>
      <c r="FN541" s="10"/>
      <c r="FO541" s="10"/>
      <c r="FP541" s="10"/>
      <c r="FQ541" s="10"/>
      <c r="FR541" s="10"/>
      <c r="FS541" s="10"/>
      <c r="FT541" s="10"/>
      <c r="FU541" s="10"/>
      <c r="FV541" s="10"/>
      <c r="FW541" s="10"/>
      <c r="FX541" s="10"/>
      <c r="FY541" s="10"/>
      <c r="FZ541" s="10"/>
      <c r="GA541" s="10"/>
      <c r="GB541" s="10"/>
      <c r="GC541" s="10"/>
      <c r="GD541" s="10"/>
      <c r="GE541" s="10"/>
      <c r="GF541" s="10"/>
      <c r="GG541" s="10"/>
      <c r="GH541" s="10"/>
      <c r="GI541" s="10"/>
      <c r="GJ541" s="10"/>
      <c r="GK541" s="10"/>
      <c r="GL541" s="10"/>
      <c r="GM541" s="10"/>
      <c r="GN541" s="10"/>
      <c r="GO541" s="10"/>
      <c r="GP541" s="10"/>
      <c r="GQ541" s="10"/>
      <c r="GR541" s="10"/>
      <c r="GS541" s="10"/>
      <c r="GT541" s="10"/>
      <c r="GU541" s="10"/>
      <c r="GV541" s="10"/>
      <c r="GW541" s="10"/>
      <c r="GX541" s="10"/>
      <c r="GY541" s="10"/>
      <c r="GZ541" s="10"/>
      <c r="HA541" s="10"/>
      <c r="HB541" s="10"/>
      <c r="HC541" s="10"/>
      <c r="HD541" s="10"/>
      <c r="HE541" s="10"/>
      <c r="HF541" s="10"/>
      <c r="HG541" s="10"/>
      <c r="HH541" s="10"/>
      <c r="HI541" s="10"/>
      <c r="HJ541" s="10"/>
      <c r="HK541" s="10"/>
      <c r="HL541" s="10"/>
      <c r="HM541" s="10"/>
      <c r="HN541" s="10"/>
      <c r="HO541" s="10"/>
      <c r="HP541" s="10"/>
      <c r="HQ541" s="10"/>
      <c r="HR541" s="10"/>
      <c r="HS541" s="10"/>
      <c r="HT541" s="10"/>
      <c r="HU541" s="10"/>
      <c r="HV541" s="10"/>
      <c r="HW541" s="10"/>
      <c r="HX541" s="10"/>
      <c r="HY541" s="10"/>
      <c r="HZ541" s="10"/>
      <c r="IA541" s="10"/>
      <c r="IB541" s="10"/>
      <c r="IC541" s="10"/>
      <c r="ID541" s="10"/>
      <c r="IE541" s="10"/>
      <c r="IF541" s="10"/>
      <c r="IG541" s="10"/>
      <c r="IH541" s="10"/>
      <c r="II541" s="10"/>
      <c r="IJ541" s="10"/>
      <c r="IK541" s="10"/>
      <c r="IL541" s="10"/>
      <c r="IM541" s="10"/>
      <c r="IN541" s="10"/>
      <c r="IO541" s="10"/>
      <c r="IP541" s="10"/>
      <c r="IQ541" s="10"/>
      <c r="IR541" s="10"/>
      <c r="IS541" s="10"/>
      <c r="IT541" s="10"/>
      <c r="IU541" s="10"/>
      <c r="IV541" s="10"/>
      <c r="IW541" s="10"/>
    </row>
    <row r="542" spans="1:257" s="11" customFormat="1" ht="12" customHeight="1" x14ac:dyDescent="0.2">
      <c r="A542" s="7">
        <v>541</v>
      </c>
      <c r="B542" s="7" t="s">
        <v>35</v>
      </c>
      <c r="C542" s="7" t="s">
        <v>36</v>
      </c>
      <c r="D542" s="7" t="s">
        <v>264</v>
      </c>
      <c r="E542" s="20" t="s">
        <v>783</v>
      </c>
      <c r="F542" s="20" t="s">
        <v>22</v>
      </c>
      <c r="G542" s="25"/>
      <c r="H542" s="25"/>
      <c r="I542" s="25"/>
      <c r="J542" s="26"/>
      <c r="K542" s="26"/>
      <c r="L542" s="25"/>
      <c r="M542" s="21"/>
      <c r="N542" s="8"/>
      <c r="O542" s="8"/>
      <c r="P542" s="7" t="s">
        <v>23</v>
      </c>
      <c r="Q542" s="7" t="s">
        <v>264</v>
      </c>
      <c r="R542" s="7" t="s">
        <v>24</v>
      </c>
      <c r="S542" s="7" t="s">
        <v>462</v>
      </c>
      <c r="T542" s="9" t="s">
        <v>38</v>
      </c>
      <c r="U542" s="12" t="s">
        <v>463</v>
      </c>
      <c r="V542" s="7" t="s">
        <v>39</v>
      </c>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0"/>
      <c r="EX542" s="10"/>
      <c r="EY542" s="10"/>
      <c r="EZ542" s="10"/>
      <c r="FA542" s="10"/>
      <c r="FB542" s="10"/>
      <c r="FC542" s="10"/>
      <c r="FD542" s="10"/>
      <c r="FE542" s="10"/>
      <c r="FF542" s="10"/>
      <c r="FG542" s="10"/>
      <c r="FH542" s="10"/>
      <c r="FI542" s="10"/>
      <c r="FJ542" s="10"/>
      <c r="FK542" s="10"/>
      <c r="FL542" s="10"/>
      <c r="FM542" s="10"/>
      <c r="FN542" s="10"/>
      <c r="FO542" s="10"/>
      <c r="FP542" s="10"/>
      <c r="FQ542" s="10"/>
      <c r="FR542" s="10"/>
      <c r="FS542" s="10"/>
      <c r="FT542" s="10"/>
      <c r="FU542" s="10"/>
      <c r="FV542" s="10"/>
      <c r="FW542" s="10"/>
      <c r="FX542" s="10"/>
      <c r="FY542" s="10"/>
      <c r="FZ542" s="10"/>
      <c r="GA542" s="10"/>
      <c r="GB542" s="10"/>
      <c r="GC542" s="10"/>
      <c r="GD542" s="10"/>
      <c r="GE542" s="10"/>
      <c r="GF542" s="10"/>
      <c r="GG542" s="10"/>
      <c r="GH542" s="10"/>
      <c r="GI542" s="10"/>
      <c r="GJ542" s="10"/>
      <c r="GK542" s="10"/>
      <c r="GL542" s="10"/>
      <c r="GM542" s="10"/>
      <c r="GN542" s="10"/>
      <c r="GO542" s="10"/>
      <c r="GP542" s="10"/>
      <c r="GQ542" s="10"/>
      <c r="GR542" s="10"/>
      <c r="GS542" s="10"/>
      <c r="GT542" s="10"/>
      <c r="GU542" s="10"/>
      <c r="GV542" s="10"/>
      <c r="GW542" s="10"/>
      <c r="GX542" s="10"/>
      <c r="GY542" s="10"/>
      <c r="GZ542" s="10"/>
      <c r="HA542" s="10"/>
      <c r="HB542" s="10"/>
      <c r="HC542" s="10"/>
      <c r="HD542" s="10"/>
      <c r="HE542" s="10"/>
      <c r="HF542" s="10"/>
      <c r="HG542" s="10"/>
      <c r="HH542" s="10"/>
      <c r="HI542" s="10"/>
      <c r="HJ542" s="10"/>
      <c r="HK542" s="10"/>
      <c r="HL542" s="10"/>
      <c r="HM542" s="10"/>
      <c r="HN542" s="10"/>
      <c r="HO542" s="10"/>
      <c r="HP542" s="10"/>
      <c r="HQ542" s="10"/>
      <c r="HR542" s="10"/>
      <c r="HS542" s="10"/>
      <c r="HT542" s="10"/>
      <c r="HU542" s="10"/>
      <c r="HV542" s="10"/>
      <c r="HW542" s="10"/>
      <c r="HX542" s="10"/>
      <c r="HY542" s="10"/>
      <c r="HZ542" s="10"/>
      <c r="IA542" s="10"/>
      <c r="IB542" s="10"/>
      <c r="IC542" s="10"/>
      <c r="ID542" s="10"/>
      <c r="IE542" s="10"/>
      <c r="IF542" s="10"/>
      <c r="IG542" s="10"/>
      <c r="IH542" s="10"/>
      <c r="II542" s="10"/>
      <c r="IJ542" s="10"/>
      <c r="IK542" s="10"/>
      <c r="IL542" s="10"/>
      <c r="IM542" s="10"/>
      <c r="IN542" s="10"/>
      <c r="IO542" s="10"/>
      <c r="IP542" s="10"/>
      <c r="IQ542" s="10"/>
      <c r="IR542" s="10"/>
      <c r="IS542" s="10"/>
      <c r="IT542" s="10"/>
      <c r="IU542" s="10"/>
      <c r="IV542" s="10"/>
      <c r="IW542" s="10"/>
    </row>
    <row r="543" spans="1:257" s="11" customFormat="1" ht="12" customHeight="1" x14ac:dyDescent="0.2">
      <c r="A543" s="7">
        <v>542</v>
      </c>
      <c r="B543" s="7" t="s">
        <v>35</v>
      </c>
      <c r="C543" s="7" t="s">
        <v>36</v>
      </c>
      <c r="D543" s="7" t="s">
        <v>264</v>
      </c>
      <c r="E543" s="20" t="s">
        <v>487</v>
      </c>
      <c r="F543" s="20" t="s">
        <v>22</v>
      </c>
      <c r="G543" s="25">
        <v>2.5000000000000001E-3</v>
      </c>
      <c r="H543" s="25">
        <v>2.5000000000000001E-3</v>
      </c>
      <c r="I543" s="25">
        <v>2.5000000000000001E-3</v>
      </c>
      <c r="J543" s="26">
        <v>100</v>
      </c>
      <c r="K543" s="26"/>
      <c r="L543" s="25"/>
      <c r="M543" s="21"/>
      <c r="N543" s="8"/>
      <c r="O543" s="8"/>
      <c r="P543" s="7" t="s">
        <v>80</v>
      </c>
      <c r="Q543" s="7" t="s">
        <v>264</v>
      </c>
      <c r="R543" s="7" t="s">
        <v>24</v>
      </c>
      <c r="S543" s="7" t="s">
        <v>267</v>
      </c>
      <c r="T543" s="9" t="s">
        <v>38</v>
      </c>
      <c r="U543" s="12" t="s">
        <v>463</v>
      </c>
      <c r="V543" s="7" t="s">
        <v>39</v>
      </c>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c r="DK543" s="10"/>
      <c r="DL543" s="10"/>
      <c r="DM543" s="10"/>
      <c r="DN543" s="10"/>
      <c r="DO543" s="10"/>
      <c r="DP543" s="10"/>
      <c r="DQ543" s="10"/>
      <c r="DR543" s="10"/>
      <c r="DS543" s="10"/>
      <c r="DT543" s="10"/>
      <c r="DU543" s="10"/>
      <c r="DV543" s="10"/>
      <c r="DW543" s="10"/>
      <c r="DX543" s="10"/>
      <c r="DY543" s="10"/>
      <c r="DZ543" s="10"/>
      <c r="EA543" s="10"/>
      <c r="EB543" s="10"/>
      <c r="EC543" s="10"/>
      <c r="ED543" s="10"/>
      <c r="EE543" s="10"/>
      <c r="EF543" s="10"/>
      <c r="EG543" s="10"/>
      <c r="EH543" s="10"/>
      <c r="EI543" s="10"/>
      <c r="EJ543" s="10"/>
      <c r="EK543" s="10"/>
      <c r="EL543" s="10"/>
      <c r="EM543" s="10"/>
      <c r="EN543" s="10"/>
      <c r="EO543" s="10"/>
      <c r="EP543" s="10"/>
      <c r="EQ543" s="10"/>
      <c r="ER543" s="10"/>
      <c r="ES543" s="10"/>
      <c r="ET543" s="10"/>
      <c r="EU543" s="10"/>
      <c r="EV543" s="10"/>
      <c r="EW543" s="10"/>
      <c r="EX543" s="10"/>
      <c r="EY543" s="10"/>
      <c r="EZ543" s="10"/>
      <c r="FA543" s="10"/>
      <c r="FB543" s="10"/>
      <c r="FC543" s="10"/>
      <c r="FD543" s="10"/>
      <c r="FE543" s="10"/>
      <c r="FF543" s="10"/>
      <c r="FG543" s="10"/>
      <c r="FH543" s="10"/>
      <c r="FI543" s="10"/>
      <c r="FJ543" s="10"/>
      <c r="FK543" s="10"/>
      <c r="FL543" s="10"/>
      <c r="FM543" s="10"/>
      <c r="FN543" s="10"/>
      <c r="FO543" s="10"/>
      <c r="FP543" s="10"/>
      <c r="FQ543" s="10"/>
      <c r="FR543" s="10"/>
      <c r="FS543" s="10"/>
      <c r="FT543" s="10"/>
      <c r="FU543" s="10"/>
      <c r="FV543" s="10"/>
      <c r="FW543" s="10"/>
      <c r="FX543" s="10"/>
      <c r="FY543" s="10"/>
      <c r="FZ543" s="10"/>
      <c r="GA543" s="10"/>
      <c r="GB543" s="10"/>
      <c r="GC543" s="10"/>
      <c r="GD543" s="10"/>
      <c r="GE543" s="10"/>
      <c r="GF543" s="10"/>
      <c r="GG543" s="10"/>
      <c r="GH543" s="10"/>
      <c r="GI543" s="10"/>
      <c r="GJ543" s="10"/>
      <c r="GK543" s="10"/>
      <c r="GL543" s="10"/>
      <c r="GM543" s="10"/>
      <c r="GN543" s="10"/>
      <c r="GO543" s="10"/>
      <c r="GP543" s="10"/>
      <c r="GQ543" s="10"/>
      <c r="GR543" s="10"/>
      <c r="GS543" s="10"/>
      <c r="GT543" s="10"/>
      <c r="GU543" s="10"/>
      <c r="GV543" s="10"/>
      <c r="GW543" s="10"/>
      <c r="GX543" s="10"/>
      <c r="GY543" s="10"/>
      <c r="GZ543" s="10"/>
      <c r="HA543" s="10"/>
      <c r="HB543" s="10"/>
      <c r="HC543" s="10"/>
      <c r="HD543" s="10"/>
      <c r="HE543" s="10"/>
      <c r="HF543" s="10"/>
      <c r="HG543" s="10"/>
      <c r="HH543" s="10"/>
      <c r="HI543" s="10"/>
      <c r="HJ543" s="10"/>
      <c r="HK543" s="10"/>
      <c r="HL543" s="10"/>
      <c r="HM543" s="10"/>
      <c r="HN543" s="10"/>
      <c r="HO543" s="10"/>
      <c r="HP543" s="10"/>
      <c r="HQ543" s="10"/>
      <c r="HR543" s="10"/>
      <c r="HS543" s="10"/>
      <c r="HT543" s="10"/>
      <c r="HU543" s="10"/>
      <c r="HV543" s="10"/>
      <c r="HW543" s="10"/>
      <c r="HX543" s="10"/>
      <c r="HY543" s="10"/>
      <c r="HZ543" s="10"/>
      <c r="IA543" s="10"/>
      <c r="IB543" s="10"/>
      <c r="IC543" s="10"/>
      <c r="ID543" s="10"/>
      <c r="IE543" s="10"/>
      <c r="IF543" s="10"/>
      <c r="IG543" s="10"/>
      <c r="IH543" s="10"/>
      <c r="II543" s="10"/>
      <c r="IJ543" s="10"/>
      <c r="IK543" s="10"/>
      <c r="IL543" s="10"/>
      <c r="IM543" s="10"/>
      <c r="IN543" s="10"/>
      <c r="IO543" s="10"/>
      <c r="IP543" s="10"/>
      <c r="IQ543" s="10"/>
      <c r="IR543" s="10"/>
      <c r="IS543" s="10"/>
      <c r="IT543" s="10"/>
      <c r="IU543" s="10"/>
      <c r="IV543" s="10"/>
      <c r="IW543" s="10"/>
    </row>
    <row r="544" spans="1:257" s="11" customFormat="1" ht="12" customHeight="1" x14ac:dyDescent="0.2">
      <c r="A544" s="7">
        <v>543</v>
      </c>
      <c r="B544" s="7" t="s">
        <v>35</v>
      </c>
      <c r="C544" s="7" t="s">
        <v>36</v>
      </c>
      <c r="D544" s="7" t="s">
        <v>264</v>
      </c>
      <c r="E544" s="20" t="s">
        <v>262</v>
      </c>
      <c r="F544" s="20" t="s">
        <v>22</v>
      </c>
      <c r="G544" s="25"/>
      <c r="H544" s="25"/>
      <c r="I544" s="25"/>
      <c r="J544" s="26"/>
      <c r="K544" s="26">
        <v>11</v>
      </c>
      <c r="L544" s="25"/>
      <c r="M544" s="21"/>
      <c r="N544" s="8"/>
      <c r="O544" s="8"/>
      <c r="P544" s="7" t="s">
        <v>23</v>
      </c>
      <c r="Q544" s="7" t="s">
        <v>264</v>
      </c>
      <c r="R544" s="7" t="s">
        <v>24</v>
      </c>
      <c r="S544" s="7" t="s">
        <v>27</v>
      </c>
      <c r="T544" s="9" t="s">
        <v>38</v>
      </c>
      <c r="U544" s="12" t="s">
        <v>463</v>
      </c>
      <c r="V544" s="7" t="s">
        <v>39</v>
      </c>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c r="DG544" s="10"/>
      <c r="DH544" s="10"/>
      <c r="DI544" s="10"/>
      <c r="DJ544" s="10"/>
      <c r="DK544" s="10"/>
      <c r="DL544" s="10"/>
      <c r="DM544" s="10"/>
      <c r="DN544" s="10"/>
      <c r="DO544" s="10"/>
      <c r="DP544" s="10"/>
      <c r="DQ544" s="10"/>
      <c r="DR544" s="10"/>
      <c r="DS544" s="10"/>
      <c r="DT544" s="10"/>
      <c r="DU544" s="10"/>
      <c r="DV544" s="10"/>
      <c r="DW544" s="10"/>
      <c r="DX544" s="10"/>
      <c r="DY544" s="10"/>
      <c r="DZ544" s="10"/>
      <c r="EA544" s="10"/>
      <c r="EB544" s="10"/>
      <c r="EC544" s="10"/>
      <c r="ED544" s="10"/>
      <c r="EE544" s="10"/>
      <c r="EF544" s="10"/>
      <c r="EG544" s="10"/>
      <c r="EH544" s="10"/>
      <c r="EI544" s="10"/>
      <c r="EJ544" s="10"/>
      <c r="EK544" s="10"/>
      <c r="EL544" s="10"/>
      <c r="EM544" s="10"/>
      <c r="EN544" s="10"/>
      <c r="EO544" s="10"/>
      <c r="EP544" s="10"/>
      <c r="EQ544" s="10"/>
      <c r="ER544" s="10"/>
      <c r="ES544" s="10"/>
      <c r="ET544" s="10"/>
      <c r="EU544" s="10"/>
      <c r="EV544" s="10"/>
      <c r="EW544" s="10"/>
      <c r="EX544" s="10"/>
      <c r="EY544" s="10"/>
      <c r="EZ544" s="10"/>
      <c r="FA544" s="10"/>
      <c r="FB544" s="10"/>
      <c r="FC544" s="10"/>
      <c r="FD544" s="10"/>
      <c r="FE544" s="10"/>
      <c r="FF544" s="10"/>
      <c r="FG544" s="10"/>
      <c r="FH544" s="10"/>
      <c r="FI544" s="10"/>
      <c r="FJ544" s="10"/>
      <c r="FK544" s="10"/>
      <c r="FL544" s="10"/>
      <c r="FM544" s="10"/>
      <c r="FN544" s="10"/>
      <c r="FO544" s="10"/>
      <c r="FP544" s="10"/>
      <c r="FQ544" s="10"/>
      <c r="FR544" s="10"/>
      <c r="FS544" s="10"/>
      <c r="FT544" s="10"/>
      <c r="FU544" s="10"/>
      <c r="FV544" s="10"/>
      <c r="FW544" s="10"/>
      <c r="FX544" s="10"/>
      <c r="FY544" s="10"/>
      <c r="FZ544" s="10"/>
      <c r="GA544" s="10"/>
      <c r="GB544" s="10"/>
      <c r="GC544" s="10"/>
      <c r="GD544" s="10"/>
      <c r="GE544" s="10"/>
      <c r="GF544" s="10"/>
      <c r="GG544" s="10"/>
      <c r="GH544" s="10"/>
      <c r="GI544" s="10"/>
      <c r="GJ544" s="10"/>
      <c r="GK544" s="10"/>
      <c r="GL544" s="10"/>
      <c r="GM544" s="10"/>
      <c r="GN544" s="10"/>
      <c r="GO544" s="10"/>
      <c r="GP544" s="10"/>
      <c r="GQ544" s="10"/>
      <c r="GR544" s="10"/>
      <c r="GS544" s="10"/>
      <c r="GT544" s="10"/>
      <c r="GU544" s="10"/>
      <c r="GV544" s="10"/>
      <c r="GW544" s="10"/>
      <c r="GX544" s="10"/>
      <c r="GY544" s="10"/>
      <c r="GZ544" s="10"/>
      <c r="HA544" s="10"/>
      <c r="HB544" s="10"/>
      <c r="HC544" s="10"/>
      <c r="HD544" s="10"/>
      <c r="HE544" s="10"/>
      <c r="HF544" s="10"/>
      <c r="HG544" s="10"/>
      <c r="HH544" s="10"/>
      <c r="HI544" s="10"/>
      <c r="HJ544" s="10"/>
      <c r="HK544" s="10"/>
      <c r="HL544" s="10"/>
      <c r="HM544" s="10"/>
      <c r="HN544" s="10"/>
      <c r="HO544" s="10"/>
      <c r="HP544" s="10"/>
      <c r="HQ544" s="10"/>
      <c r="HR544" s="10"/>
      <c r="HS544" s="10"/>
      <c r="HT544" s="10"/>
      <c r="HU544" s="10"/>
      <c r="HV544" s="10"/>
      <c r="HW544" s="10"/>
      <c r="HX544" s="10"/>
      <c r="HY544" s="10"/>
      <c r="HZ544" s="10"/>
      <c r="IA544" s="10"/>
      <c r="IB544" s="10"/>
      <c r="IC544" s="10"/>
      <c r="ID544" s="10"/>
      <c r="IE544" s="10"/>
      <c r="IF544" s="10"/>
      <c r="IG544" s="10"/>
      <c r="IH544" s="10"/>
      <c r="II544" s="10"/>
      <c r="IJ544" s="10"/>
      <c r="IK544" s="10"/>
      <c r="IL544" s="10"/>
      <c r="IM544" s="10"/>
      <c r="IN544" s="10"/>
      <c r="IO544" s="10"/>
      <c r="IP544" s="10"/>
      <c r="IQ544" s="10"/>
      <c r="IR544" s="10"/>
      <c r="IS544" s="10"/>
      <c r="IT544" s="10"/>
      <c r="IU544" s="10"/>
      <c r="IV544" s="10"/>
      <c r="IW544" s="10"/>
    </row>
    <row r="545" spans="1:257" s="11" customFormat="1" ht="12" customHeight="1" x14ac:dyDescent="0.2">
      <c r="A545" s="7">
        <v>544</v>
      </c>
      <c r="B545" s="7" t="s">
        <v>35</v>
      </c>
      <c r="C545" s="7" t="s">
        <v>36</v>
      </c>
      <c r="D545" s="7" t="s">
        <v>264</v>
      </c>
      <c r="E545" s="20" t="s">
        <v>568</v>
      </c>
      <c r="F545" s="20" t="s">
        <v>22</v>
      </c>
      <c r="G545" s="25"/>
      <c r="H545" s="25"/>
      <c r="I545" s="25"/>
      <c r="J545" s="26"/>
      <c r="K545" s="26"/>
      <c r="L545" s="25"/>
      <c r="M545" s="21"/>
      <c r="N545" s="8"/>
      <c r="O545" s="8"/>
      <c r="P545" s="7" t="s">
        <v>23</v>
      </c>
      <c r="Q545" s="7" t="s">
        <v>264</v>
      </c>
      <c r="R545" s="7" t="s">
        <v>24</v>
      </c>
      <c r="S545" s="7" t="s">
        <v>268</v>
      </c>
      <c r="T545" s="9" t="s">
        <v>38</v>
      </c>
      <c r="U545" s="12" t="s">
        <v>463</v>
      </c>
      <c r="V545" s="7" t="s">
        <v>39</v>
      </c>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c r="DN545" s="10"/>
      <c r="DO545" s="10"/>
      <c r="DP545" s="10"/>
      <c r="DQ545" s="10"/>
      <c r="DR545" s="10"/>
      <c r="DS545" s="10"/>
      <c r="DT545" s="10"/>
      <c r="DU545" s="10"/>
      <c r="DV545" s="10"/>
      <c r="DW545" s="10"/>
      <c r="DX545" s="10"/>
      <c r="DY545" s="10"/>
      <c r="DZ545" s="10"/>
      <c r="EA545" s="10"/>
      <c r="EB545" s="10"/>
      <c r="EC545" s="10"/>
      <c r="ED545" s="10"/>
      <c r="EE545" s="10"/>
      <c r="EF545" s="10"/>
      <c r="EG545" s="10"/>
      <c r="EH545" s="10"/>
      <c r="EI545" s="10"/>
      <c r="EJ545" s="10"/>
      <c r="EK545" s="10"/>
      <c r="EL545" s="10"/>
      <c r="EM545" s="10"/>
      <c r="EN545" s="10"/>
      <c r="EO545" s="10"/>
      <c r="EP545" s="10"/>
      <c r="EQ545" s="10"/>
      <c r="ER545" s="10"/>
      <c r="ES545" s="10"/>
      <c r="ET545" s="10"/>
      <c r="EU545" s="10"/>
      <c r="EV545" s="10"/>
      <c r="EW545" s="10"/>
      <c r="EX545" s="10"/>
      <c r="EY545" s="10"/>
      <c r="EZ545" s="10"/>
      <c r="FA545" s="10"/>
      <c r="FB545" s="10"/>
      <c r="FC545" s="10"/>
      <c r="FD545" s="10"/>
      <c r="FE545" s="10"/>
      <c r="FF545" s="10"/>
      <c r="FG545" s="10"/>
      <c r="FH545" s="10"/>
      <c r="FI545" s="10"/>
      <c r="FJ545" s="10"/>
      <c r="FK545" s="10"/>
      <c r="FL545" s="10"/>
      <c r="FM545" s="10"/>
      <c r="FN545" s="10"/>
      <c r="FO545" s="10"/>
      <c r="FP545" s="10"/>
      <c r="FQ545" s="10"/>
      <c r="FR545" s="10"/>
      <c r="FS545" s="10"/>
      <c r="FT545" s="10"/>
      <c r="FU545" s="10"/>
      <c r="FV545" s="10"/>
      <c r="FW545" s="10"/>
      <c r="FX545" s="10"/>
      <c r="FY545" s="10"/>
      <c r="FZ545" s="10"/>
      <c r="GA545" s="10"/>
      <c r="GB545" s="10"/>
      <c r="GC545" s="10"/>
      <c r="GD545" s="10"/>
      <c r="GE545" s="10"/>
      <c r="GF545" s="10"/>
      <c r="GG545" s="10"/>
      <c r="GH545" s="10"/>
      <c r="GI545" s="10"/>
      <c r="GJ545" s="10"/>
      <c r="GK545" s="10"/>
      <c r="GL545" s="10"/>
      <c r="GM545" s="10"/>
      <c r="GN545" s="10"/>
      <c r="GO545" s="10"/>
      <c r="GP545" s="10"/>
      <c r="GQ545" s="10"/>
      <c r="GR545" s="10"/>
      <c r="GS545" s="10"/>
      <c r="GT545" s="10"/>
      <c r="GU545" s="10"/>
      <c r="GV545" s="10"/>
      <c r="GW545" s="10"/>
      <c r="GX545" s="10"/>
      <c r="GY545" s="10"/>
      <c r="GZ545" s="10"/>
      <c r="HA545" s="10"/>
      <c r="HB545" s="10"/>
      <c r="HC545" s="10"/>
      <c r="HD545" s="10"/>
      <c r="HE545" s="10"/>
      <c r="HF545" s="10"/>
      <c r="HG545" s="10"/>
      <c r="HH545" s="10"/>
      <c r="HI545" s="10"/>
      <c r="HJ545" s="10"/>
      <c r="HK545" s="10"/>
      <c r="HL545" s="10"/>
      <c r="HM545" s="10"/>
      <c r="HN545" s="10"/>
      <c r="HO545" s="10"/>
      <c r="HP545" s="10"/>
      <c r="HQ545" s="10"/>
      <c r="HR545" s="10"/>
      <c r="HS545" s="10"/>
      <c r="HT545" s="10"/>
      <c r="HU545" s="10"/>
      <c r="HV545" s="10"/>
      <c r="HW545" s="10"/>
      <c r="HX545" s="10"/>
      <c r="HY545" s="10"/>
      <c r="HZ545" s="10"/>
      <c r="IA545" s="10"/>
      <c r="IB545" s="10"/>
      <c r="IC545" s="10"/>
      <c r="ID545" s="10"/>
      <c r="IE545" s="10"/>
      <c r="IF545" s="10"/>
      <c r="IG545" s="10"/>
      <c r="IH545" s="10"/>
      <c r="II545" s="10"/>
      <c r="IJ545" s="10"/>
      <c r="IK545" s="10"/>
      <c r="IL545" s="10"/>
      <c r="IM545" s="10"/>
      <c r="IN545" s="10"/>
      <c r="IO545" s="10"/>
      <c r="IP545" s="10"/>
      <c r="IQ545" s="10"/>
      <c r="IR545" s="10"/>
      <c r="IS545" s="10"/>
      <c r="IT545" s="10"/>
      <c r="IU545" s="10"/>
      <c r="IV545" s="10"/>
      <c r="IW545" s="10"/>
    </row>
    <row r="546" spans="1:257" s="11" customFormat="1" ht="12" customHeight="1" x14ac:dyDescent="0.2">
      <c r="A546" s="7">
        <v>545</v>
      </c>
      <c r="B546" s="7" t="s">
        <v>45</v>
      </c>
      <c r="C546" s="7" t="s">
        <v>46</v>
      </c>
      <c r="D546" s="7" t="s">
        <v>264</v>
      </c>
      <c r="E546" s="20" t="s">
        <v>784</v>
      </c>
      <c r="F546" s="20" t="s">
        <v>22</v>
      </c>
      <c r="G546" s="19">
        <v>1.0859625727081323E-2</v>
      </c>
      <c r="H546" s="19">
        <v>2.1601319983231004E-2</v>
      </c>
      <c r="I546" s="19">
        <v>3.2226363460083896E-2</v>
      </c>
      <c r="J546" s="26"/>
      <c r="K546" s="26"/>
      <c r="L546" s="25"/>
      <c r="M546" s="21"/>
      <c r="N546" s="8"/>
      <c r="O546" s="8"/>
      <c r="P546" s="7" t="s">
        <v>23</v>
      </c>
      <c r="Q546" s="7" t="s">
        <v>264</v>
      </c>
      <c r="R546" s="7" t="s">
        <v>24</v>
      </c>
      <c r="S546" s="7" t="s">
        <v>269</v>
      </c>
      <c r="T546" s="9" t="s">
        <v>51</v>
      </c>
      <c r="U546" s="9" t="s">
        <v>482</v>
      </c>
      <c r="V546" s="7" t="s">
        <v>408</v>
      </c>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10"/>
      <c r="DM546" s="10"/>
      <c r="DN546" s="10"/>
      <c r="DO546" s="10"/>
      <c r="DP546" s="10"/>
      <c r="DQ546" s="10"/>
      <c r="DR546" s="10"/>
      <c r="DS546" s="10"/>
      <c r="DT546" s="10"/>
      <c r="DU546" s="10"/>
      <c r="DV546" s="10"/>
      <c r="DW546" s="10"/>
      <c r="DX546" s="10"/>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0"/>
      <c r="EX546" s="10"/>
      <c r="EY546" s="10"/>
      <c r="EZ546" s="10"/>
      <c r="FA546" s="10"/>
      <c r="FB546" s="10"/>
      <c r="FC546" s="10"/>
      <c r="FD546" s="10"/>
      <c r="FE546" s="10"/>
      <c r="FF546" s="10"/>
      <c r="FG546" s="10"/>
      <c r="FH546" s="10"/>
      <c r="FI546" s="10"/>
      <c r="FJ546" s="10"/>
      <c r="FK546" s="10"/>
      <c r="FL546" s="10"/>
      <c r="FM546" s="10"/>
      <c r="FN546" s="10"/>
      <c r="FO546" s="10"/>
      <c r="FP546" s="10"/>
      <c r="FQ546" s="10"/>
      <c r="FR546" s="10"/>
      <c r="FS546" s="10"/>
      <c r="FT546" s="10"/>
      <c r="FU546" s="10"/>
      <c r="FV546" s="10"/>
      <c r="FW546" s="10"/>
      <c r="FX546" s="10"/>
      <c r="FY546" s="10"/>
      <c r="FZ546" s="10"/>
      <c r="GA546" s="10"/>
      <c r="GB546" s="10"/>
      <c r="GC546" s="10"/>
      <c r="GD546" s="10"/>
      <c r="GE546" s="10"/>
      <c r="GF546" s="10"/>
      <c r="GG546" s="10"/>
      <c r="GH546" s="10"/>
      <c r="GI546" s="10"/>
      <c r="GJ546" s="10"/>
      <c r="GK546" s="10"/>
      <c r="GL546" s="10"/>
      <c r="GM546" s="10"/>
      <c r="GN546" s="10"/>
      <c r="GO546" s="10"/>
      <c r="GP546" s="10"/>
      <c r="GQ546" s="10"/>
      <c r="GR546" s="10"/>
      <c r="GS546" s="10"/>
      <c r="GT546" s="10"/>
      <c r="GU546" s="10"/>
      <c r="GV546" s="10"/>
      <c r="GW546" s="10"/>
      <c r="GX546" s="10"/>
      <c r="GY546" s="10"/>
      <c r="GZ546" s="10"/>
      <c r="HA546" s="10"/>
      <c r="HB546" s="10"/>
      <c r="HC546" s="10"/>
      <c r="HD546" s="10"/>
      <c r="HE546" s="10"/>
      <c r="HF546" s="10"/>
      <c r="HG546" s="10"/>
      <c r="HH546" s="10"/>
      <c r="HI546" s="10"/>
      <c r="HJ546" s="10"/>
      <c r="HK546" s="10"/>
      <c r="HL546" s="10"/>
      <c r="HM546" s="10"/>
      <c r="HN546" s="10"/>
      <c r="HO546" s="10"/>
      <c r="HP546" s="10"/>
      <c r="HQ546" s="10"/>
      <c r="HR546" s="10"/>
      <c r="HS546" s="10"/>
      <c r="HT546" s="10"/>
      <c r="HU546" s="10"/>
      <c r="HV546" s="10"/>
      <c r="HW546" s="10"/>
      <c r="HX546" s="10"/>
      <c r="HY546" s="10"/>
      <c r="HZ546" s="10"/>
      <c r="IA546" s="10"/>
      <c r="IB546" s="10"/>
      <c r="IC546" s="10"/>
      <c r="ID546" s="10"/>
      <c r="IE546" s="10"/>
      <c r="IF546" s="10"/>
      <c r="IG546" s="10"/>
      <c r="IH546" s="10"/>
      <c r="II546" s="10"/>
      <c r="IJ546" s="10"/>
      <c r="IK546" s="10"/>
      <c r="IL546" s="10"/>
      <c r="IM546" s="10"/>
      <c r="IN546" s="10"/>
      <c r="IO546" s="10"/>
      <c r="IP546" s="10"/>
      <c r="IQ546" s="10"/>
      <c r="IR546" s="10"/>
      <c r="IS546" s="10"/>
      <c r="IT546" s="10"/>
      <c r="IU546" s="10"/>
      <c r="IV546" s="10"/>
      <c r="IW546" s="10"/>
    </row>
    <row r="547" spans="1:257" s="11" customFormat="1" ht="12" customHeight="1" x14ac:dyDescent="0.2">
      <c r="A547" s="7">
        <v>546</v>
      </c>
      <c r="B547" s="7" t="s">
        <v>45</v>
      </c>
      <c r="C547" s="7" t="s">
        <v>46</v>
      </c>
      <c r="D547" s="7" t="s">
        <v>264</v>
      </c>
      <c r="E547" s="20" t="s">
        <v>785</v>
      </c>
      <c r="F547" s="20" t="s">
        <v>22</v>
      </c>
      <c r="G547" s="25">
        <v>5.0000000000000001E-3</v>
      </c>
      <c r="H547" s="25">
        <v>5.0000000000000001E-3</v>
      </c>
      <c r="I547" s="25">
        <v>5.0000000000000001E-3</v>
      </c>
      <c r="J547" s="26">
        <v>100</v>
      </c>
      <c r="K547" s="26"/>
      <c r="L547" s="25"/>
      <c r="M547" s="21"/>
      <c r="N547" s="8"/>
      <c r="O547" s="8"/>
      <c r="P547" s="7" t="s">
        <v>23</v>
      </c>
      <c r="Q547" s="7" t="s">
        <v>264</v>
      </c>
      <c r="R547" s="7" t="s">
        <v>24</v>
      </c>
      <c r="S547" s="7" t="s">
        <v>270</v>
      </c>
      <c r="T547" s="9" t="s">
        <v>51</v>
      </c>
      <c r="U547" s="9" t="s">
        <v>482</v>
      </c>
      <c r="V547" s="7" t="s">
        <v>408</v>
      </c>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10"/>
      <c r="DM547" s="10"/>
      <c r="DN547" s="10"/>
      <c r="DO547" s="10"/>
      <c r="DP547" s="10"/>
      <c r="DQ547" s="10"/>
      <c r="DR547" s="10"/>
      <c r="DS547" s="10"/>
      <c r="DT547" s="10"/>
      <c r="DU547" s="10"/>
      <c r="DV547" s="10"/>
      <c r="DW547" s="10"/>
      <c r="DX547" s="10"/>
      <c r="DY547" s="10"/>
      <c r="DZ547" s="10"/>
      <c r="EA547" s="10"/>
      <c r="EB547" s="10"/>
      <c r="EC547" s="10"/>
      <c r="ED547" s="10"/>
      <c r="EE547" s="10"/>
      <c r="EF547" s="10"/>
      <c r="EG547" s="10"/>
      <c r="EH547" s="10"/>
      <c r="EI547" s="10"/>
      <c r="EJ547" s="10"/>
      <c r="EK547" s="10"/>
      <c r="EL547" s="10"/>
      <c r="EM547" s="10"/>
      <c r="EN547" s="10"/>
      <c r="EO547" s="10"/>
      <c r="EP547" s="10"/>
      <c r="EQ547" s="10"/>
      <c r="ER547" s="10"/>
      <c r="ES547" s="10"/>
      <c r="ET547" s="10"/>
      <c r="EU547" s="10"/>
      <c r="EV547" s="10"/>
      <c r="EW547" s="10"/>
      <c r="EX547" s="10"/>
      <c r="EY547" s="10"/>
      <c r="EZ547" s="10"/>
      <c r="FA547" s="10"/>
      <c r="FB547" s="10"/>
      <c r="FC547" s="10"/>
      <c r="FD547" s="10"/>
      <c r="FE547" s="10"/>
      <c r="FF547" s="10"/>
      <c r="FG547" s="10"/>
      <c r="FH547" s="10"/>
      <c r="FI547" s="10"/>
      <c r="FJ547" s="10"/>
      <c r="FK547" s="10"/>
      <c r="FL547" s="10"/>
      <c r="FM547" s="10"/>
      <c r="FN547" s="10"/>
      <c r="FO547" s="10"/>
      <c r="FP547" s="10"/>
      <c r="FQ547" s="10"/>
      <c r="FR547" s="10"/>
      <c r="FS547" s="10"/>
      <c r="FT547" s="10"/>
      <c r="FU547" s="10"/>
      <c r="FV547" s="10"/>
      <c r="FW547" s="10"/>
      <c r="FX547" s="10"/>
      <c r="FY547" s="10"/>
      <c r="FZ547" s="10"/>
      <c r="GA547" s="10"/>
      <c r="GB547" s="10"/>
      <c r="GC547" s="10"/>
      <c r="GD547" s="10"/>
      <c r="GE547" s="10"/>
      <c r="GF547" s="10"/>
      <c r="GG547" s="10"/>
      <c r="GH547" s="10"/>
      <c r="GI547" s="10"/>
      <c r="GJ547" s="10"/>
      <c r="GK547" s="10"/>
      <c r="GL547" s="10"/>
      <c r="GM547" s="10"/>
      <c r="GN547" s="10"/>
      <c r="GO547" s="10"/>
      <c r="GP547" s="10"/>
      <c r="GQ547" s="10"/>
      <c r="GR547" s="10"/>
      <c r="GS547" s="10"/>
      <c r="GT547" s="10"/>
      <c r="GU547" s="10"/>
      <c r="GV547" s="10"/>
      <c r="GW547" s="10"/>
      <c r="GX547" s="10"/>
      <c r="GY547" s="10"/>
      <c r="GZ547" s="10"/>
      <c r="HA547" s="10"/>
      <c r="HB547" s="10"/>
      <c r="HC547" s="10"/>
      <c r="HD547" s="10"/>
      <c r="HE547" s="10"/>
      <c r="HF547" s="10"/>
      <c r="HG547" s="10"/>
      <c r="HH547" s="10"/>
      <c r="HI547" s="10"/>
      <c r="HJ547" s="10"/>
      <c r="HK547" s="10"/>
      <c r="HL547" s="10"/>
      <c r="HM547" s="10"/>
      <c r="HN547" s="10"/>
      <c r="HO547" s="10"/>
      <c r="HP547" s="10"/>
      <c r="HQ547" s="10"/>
      <c r="HR547" s="10"/>
      <c r="HS547" s="10"/>
      <c r="HT547" s="10"/>
      <c r="HU547" s="10"/>
      <c r="HV547" s="10"/>
      <c r="HW547" s="10"/>
      <c r="HX547" s="10"/>
      <c r="HY547" s="10"/>
      <c r="HZ547" s="10"/>
      <c r="IA547" s="10"/>
      <c r="IB547" s="10"/>
      <c r="IC547" s="10"/>
      <c r="ID547" s="10"/>
      <c r="IE547" s="10"/>
      <c r="IF547" s="10"/>
      <c r="IG547" s="10"/>
      <c r="IH547" s="10"/>
      <c r="II547" s="10"/>
      <c r="IJ547" s="10"/>
      <c r="IK547" s="10"/>
      <c r="IL547" s="10"/>
      <c r="IM547" s="10"/>
      <c r="IN547" s="10"/>
      <c r="IO547" s="10"/>
      <c r="IP547" s="10"/>
      <c r="IQ547" s="10"/>
      <c r="IR547" s="10"/>
      <c r="IS547" s="10"/>
      <c r="IT547" s="10"/>
      <c r="IU547" s="10"/>
      <c r="IV547" s="10"/>
      <c r="IW547" s="10"/>
    </row>
    <row r="548" spans="1:257" s="11" customFormat="1" ht="12" customHeight="1" x14ac:dyDescent="0.2">
      <c r="A548" s="7">
        <v>547</v>
      </c>
      <c r="B548" s="7" t="s">
        <v>45</v>
      </c>
      <c r="C548" s="7" t="s">
        <v>46</v>
      </c>
      <c r="D548" s="7" t="s">
        <v>264</v>
      </c>
      <c r="E548" s="20" t="s">
        <v>786</v>
      </c>
      <c r="F548" s="20" t="s">
        <v>22</v>
      </c>
      <c r="G548" s="25"/>
      <c r="H548" s="25"/>
      <c r="I548" s="25"/>
      <c r="J548" s="26">
        <v>12</v>
      </c>
      <c r="K548" s="26"/>
      <c r="L548" s="25"/>
      <c r="M548" s="21"/>
      <c r="N548" s="8"/>
      <c r="O548" s="8"/>
      <c r="P548" s="7" t="s">
        <v>23</v>
      </c>
      <c r="Q548" s="7" t="s">
        <v>264</v>
      </c>
      <c r="R548" s="7" t="s">
        <v>24</v>
      </c>
      <c r="S548" s="7" t="s">
        <v>27</v>
      </c>
      <c r="T548" s="9" t="s">
        <v>51</v>
      </c>
      <c r="U548" s="9" t="s">
        <v>482</v>
      </c>
      <c r="V548" s="7" t="s">
        <v>408</v>
      </c>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c r="DG548" s="10"/>
      <c r="DH548" s="10"/>
      <c r="DI548" s="10"/>
      <c r="DJ548" s="10"/>
      <c r="DK548" s="10"/>
      <c r="DL548" s="10"/>
      <c r="DM548" s="10"/>
      <c r="DN548" s="10"/>
      <c r="DO548" s="10"/>
      <c r="DP548" s="10"/>
      <c r="DQ548" s="10"/>
      <c r="DR548" s="10"/>
      <c r="DS548" s="10"/>
      <c r="DT548" s="10"/>
      <c r="DU548" s="10"/>
      <c r="DV548" s="10"/>
      <c r="DW548" s="10"/>
      <c r="DX548" s="10"/>
      <c r="DY548" s="10"/>
      <c r="DZ548" s="10"/>
      <c r="EA548" s="10"/>
      <c r="EB548" s="10"/>
      <c r="EC548" s="10"/>
      <c r="ED548" s="10"/>
      <c r="EE548" s="10"/>
      <c r="EF548" s="10"/>
      <c r="EG548" s="10"/>
      <c r="EH548" s="10"/>
      <c r="EI548" s="10"/>
      <c r="EJ548" s="10"/>
      <c r="EK548" s="10"/>
      <c r="EL548" s="10"/>
      <c r="EM548" s="10"/>
      <c r="EN548" s="10"/>
      <c r="EO548" s="10"/>
      <c r="EP548" s="10"/>
      <c r="EQ548" s="10"/>
      <c r="ER548" s="10"/>
      <c r="ES548" s="10"/>
      <c r="ET548" s="10"/>
      <c r="EU548" s="10"/>
      <c r="EV548" s="10"/>
      <c r="EW548" s="10"/>
      <c r="EX548" s="10"/>
      <c r="EY548" s="10"/>
      <c r="EZ548" s="10"/>
      <c r="FA548" s="10"/>
      <c r="FB548" s="10"/>
      <c r="FC548" s="10"/>
      <c r="FD548" s="10"/>
      <c r="FE548" s="10"/>
      <c r="FF548" s="10"/>
      <c r="FG548" s="10"/>
      <c r="FH548" s="10"/>
      <c r="FI548" s="10"/>
      <c r="FJ548" s="10"/>
      <c r="FK548" s="10"/>
      <c r="FL548" s="10"/>
      <c r="FM548" s="10"/>
      <c r="FN548" s="10"/>
      <c r="FO548" s="10"/>
      <c r="FP548" s="10"/>
      <c r="FQ548" s="10"/>
      <c r="FR548" s="10"/>
      <c r="FS548" s="10"/>
      <c r="FT548" s="10"/>
      <c r="FU548" s="10"/>
      <c r="FV548" s="10"/>
      <c r="FW548" s="10"/>
      <c r="FX548" s="10"/>
      <c r="FY548" s="10"/>
      <c r="FZ548" s="10"/>
      <c r="GA548" s="10"/>
      <c r="GB548" s="10"/>
      <c r="GC548" s="10"/>
      <c r="GD548" s="10"/>
      <c r="GE548" s="10"/>
      <c r="GF548" s="10"/>
      <c r="GG548" s="10"/>
      <c r="GH548" s="10"/>
      <c r="GI548" s="10"/>
      <c r="GJ548" s="10"/>
      <c r="GK548" s="10"/>
      <c r="GL548" s="10"/>
      <c r="GM548" s="10"/>
      <c r="GN548" s="10"/>
      <c r="GO548" s="10"/>
      <c r="GP548" s="10"/>
      <c r="GQ548" s="10"/>
      <c r="GR548" s="10"/>
      <c r="GS548" s="10"/>
      <c r="GT548" s="10"/>
      <c r="GU548" s="10"/>
      <c r="GV548" s="10"/>
      <c r="GW548" s="10"/>
      <c r="GX548" s="10"/>
      <c r="GY548" s="10"/>
      <c r="GZ548" s="10"/>
      <c r="HA548" s="10"/>
      <c r="HB548" s="10"/>
      <c r="HC548" s="10"/>
      <c r="HD548" s="10"/>
      <c r="HE548" s="10"/>
      <c r="HF548" s="10"/>
      <c r="HG548" s="10"/>
      <c r="HH548" s="10"/>
      <c r="HI548" s="10"/>
      <c r="HJ548" s="10"/>
      <c r="HK548" s="10"/>
      <c r="HL548" s="10"/>
      <c r="HM548" s="10"/>
      <c r="HN548" s="10"/>
      <c r="HO548" s="10"/>
      <c r="HP548" s="10"/>
      <c r="HQ548" s="10"/>
      <c r="HR548" s="10"/>
      <c r="HS548" s="10"/>
      <c r="HT548" s="10"/>
      <c r="HU548" s="10"/>
      <c r="HV548" s="10"/>
      <c r="HW548" s="10"/>
      <c r="HX548" s="10"/>
      <c r="HY548" s="10"/>
      <c r="HZ548" s="10"/>
      <c r="IA548" s="10"/>
      <c r="IB548" s="10"/>
      <c r="IC548" s="10"/>
      <c r="ID548" s="10"/>
      <c r="IE548" s="10"/>
      <c r="IF548" s="10"/>
      <c r="IG548" s="10"/>
      <c r="IH548" s="10"/>
      <c r="II548" s="10"/>
      <c r="IJ548" s="10"/>
      <c r="IK548" s="10"/>
      <c r="IL548" s="10"/>
      <c r="IM548" s="10"/>
      <c r="IN548" s="10"/>
      <c r="IO548" s="10"/>
      <c r="IP548" s="10"/>
      <c r="IQ548" s="10"/>
      <c r="IR548" s="10"/>
      <c r="IS548" s="10"/>
      <c r="IT548" s="10"/>
      <c r="IU548" s="10"/>
      <c r="IV548" s="10"/>
      <c r="IW548" s="10"/>
    </row>
    <row r="549" spans="1:257" s="11" customFormat="1" ht="12" customHeight="1" x14ac:dyDescent="0.2">
      <c r="A549" s="7">
        <v>548</v>
      </c>
      <c r="B549" s="7" t="s">
        <v>45</v>
      </c>
      <c r="C549" s="7" t="s">
        <v>46</v>
      </c>
      <c r="D549" s="7" t="s">
        <v>264</v>
      </c>
      <c r="E549" s="20" t="s">
        <v>787</v>
      </c>
      <c r="F549" s="20" t="s">
        <v>22</v>
      </c>
      <c r="G549" s="25"/>
      <c r="H549" s="25"/>
      <c r="I549" s="25"/>
      <c r="J549" s="26">
        <v>12</v>
      </c>
      <c r="K549" s="26"/>
      <c r="L549" s="25"/>
      <c r="M549" s="21"/>
      <c r="N549" s="8"/>
      <c r="O549" s="8"/>
      <c r="P549" s="7" t="s">
        <v>23</v>
      </c>
      <c r="Q549" s="7" t="s">
        <v>264</v>
      </c>
      <c r="R549" s="7" t="s">
        <v>24</v>
      </c>
      <c r="S549" s="7" t="s">
        <v>27</v>
      </c>
      <c r="T549" s="9" t="s">
        <v>51</v>
      </c>
      <c r="U549" s="9" t="s">
        <v>482</v>
      </c>
      <c r="V549" s="7" t="s">
        <v>408</v>
      </c>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0"/>
      <c r="EX549" s="10"/>
      <c r="EY549" s="10"/>
      <c r="EZ549" s="10"/>
      <c r="FA549" s="10"/>
      <c r="FB549" s="10"/>
      <c r="FC549" s="10"/>
      <c r="FD549" s="10"/>
      <c r="FE549" s="10"/>
      <c r="FF549" s="10"/>
      <c r="FG549" s="10"/>
      <c r="FH549" s="10"/>
      <c r="FI549" s="10"/>
      <c r="FJ549" s="10"/>
      <c r="FK549" s="10"/>
      <c r="FL549" s="10"/>
      <c r="FM549" s="10"/>
      <c r="FN549" s="10"/>
      <c r="FO549" s="10"/>
      <c r="FP549" s="10"/>
      <c r="FQ549" s="10"/>
      <c r="FR549" s="10"/>
      <c r="FS549" s="10"/>
      <c r="FT549" s="10"/>
      <c r="FU549" s="10"/>
      <c r="FV549" s="10"/>
      <c r="FW549" s="10"/>
      <c r="FX549" s="10"/>
      <c r="FY549" s="10"/>
      <c r="FZ549" s="10"/>
      <c r="GA549" s="10"/>
      <c r="GB549" s="10"/>
      <c r="GC549" s="10"/>
      <c r="GD549" s="10"/>
      <c r="GE549" s="10"/>
      <c r="GF549" s="10"/>
      <c r="GG549" s="10"/>
      <c r="GH549" s="10"/>
      <c r="GI549" s="10"/>
      <c r="GJ549" s="10"/>
      <c r="GK549" s="10"/>
      <c r="GL549" s="10"/>
      <c r="GM549" s="10"/>
      <c r="GN549" s="10"/>
      <c r="GO549" s="10"/>
      <c r="GP549" s="10"/>
      <c r="GQ549" s="10"/>
      <c r="GR549" s="10"/>
      <c r="GS549" s="10"/>
      <c r="GT549" s="10"/>
      <c r="GU549" s="10"/>
      <c r="GV549" s="10"/>
      <c r="GW549" s="10"/>
      <c r="GX549" s="10"/>
      <c r="GY549" s="10"/>
      <c r="GZ549" s="10"/>
      <c r="HA549" s="10"/>
      <c r="HB549" s="10"/>
      <c r="HC549" s="10"/>
      <c r="HD549" s="10"/>
      <c r="HE549" s="10"/>
      <c r="HF549" s="10"/>
      <c r="HG549" s="10"/>
      <c r="HH549" s="10"/>
      <c r="HI549" s="10"/>
      <c r="HJ549" s="10"/>
      <c r="HK549" s="10"/>
      <c r="HL549" s="10"/>
      <c r="HM549" s="10"/>
      <c r="HN549" s="10"/>
      <c r="HO549" s="10"/>
      <c r="HP549" s="10"/>
      <c r="HQ549" s="10"/>
      <c r="HR549" s="10"/>
      <c r="HS549" s="10"/>
      <c r="HT549" s="10"/>
      <c r="HU549" s="10"/>
      <c r="HV549" s="10"/>
      <c r="HW549" s="10"/>
      <c r="HX549" s="10"/>
      <c r="HY549" s="10"/>
      <c r="HZ549" s="10"/>
      <c r="IA549" s="10"/>
      <c r="IB549" s="10"/>
      <c r="IC549" s="10"/>
      <c r="ID549" s="10"/>
      <c r="IE549" s="10"/>
      <c r="IF549" s="10"/>
      <c r="IG549" s="10"/>
      <c r="IH549" s="10"/>
      <c r="II549" s="10"/>
      <c r="IJ549" s="10"/>
      <c r="IK549" s="10"/>
      <c r="IL549" s="10"/>
      <c r="IM549" s="10"/>
      <c r="IN549" s="10"/>
      <c r="IO549" s="10"/>
      <c r="IP549" s="10"/>
      <c r="IQ549" s="10"/>
      <c r="IR549" s="10"/>
      <c r="IS549" s="10"/>
      <c r="IT549" s="10"/>
      <c r="IU549" s="10"/>
      <c r="IV549" s="10"/>
      <c r="IW549" s="10"/>
    </row>
    <row r="550" spans="1:257" s="11" customFormat="1" ht="12" customHeight="1" x14ac:dyDescent="0.2">
      <c r="A550" s="7">
        <v>549</v>
      </c>
      <c r="B550" s="7" t="s">
        <v>62</v>
      </c>
      <c r="C550" s="7" t="s">
        <v>62</v>
      </c>
      <c r="D550" s="7" t="s">
        <v>264</v>
      </c>
      <c r="E550" s="20" t="s">
        <v>788</v>
      </c>
      <c r="F550" s="20" t="s">
        <v>22</v>
      </c>
      <c r="G550" s="19">
        <v>1.0859625727081323E-2</v>
      </c>
      <c r="H550" s="19">
        <v>2.1601319983231004E-2</v>
      </c>
      <c r="I550" s="19">
        <v>3.2226363460083896E-2</v>
      </c>
      <c r="J550" s="26"/>
      <c r="K550" s="26"/>
      <c r="L550" s="25"/>
      <c r="M550" s="21"/>
      <c r="N550" s="8"/>
      <c r="O550" s="8"/>
      <c r="P550" s="7" t="s">
        <v>23</v>
      </c>
      <c r="Q550" s="7" t="s">
        <v>264</v>
      </c>
      <c r="R550" s="7" t="s">
        <v>24</v>
      </c>
      <c r="S550" s="7" t="s">
        <v>1048</v>
      </c>
      <c r="T550" s="9" t="s">
        <v>64</v>
      </c>
      <c r="U550" s="12" t="s">
        <v>470</v>
      </c>
      <c r="V550" s="7" t="s">
        <v>409</v>
      </c>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c r="EG550" s="10"/>
      <c r="EH550" s="10"/>
      <c r="EI550" s="10"/>
      <c r="EJ550" s="10"/>
      <c r="EK550" s="10"/>
      <c r="EL550" s="10"/>
      <c r="EM550" s="10"/>
      <c r="EN550" s="10"/>
      <c r="EO550" s="10"/>
      <c r="EP550" s="10"/>
      <c r="EQ550" s="10"/>
      <c r="ER550" s="10"/>
      <c r="ES550" s="10"/>
      <c r="ET550" s="10"/>
      <c r="EU550" s="10"/>
      <c r="EV550" s="10"/>
      <c r="EW550" s="10"/>
      <c r="EX550" s="10"/>
      <c r="EY550" s="10"/>
      <c r="EZ550" s="10"/>
      <c r="FA550" s="10"/>
      <c r="FB550" s="10"/>
      <c r="FC550" s="10"/>
      <c r="FD550" s="10"/>
      <c r="FE550" s="10"/>
      <c r="FF550" s="10"/>
      <c r="FG550" s="10"/>
      <c r="FH550" s="10"/>
      <c r="FI550" s="10"/>
      <c r="FJ550" s="10"/>
      <c r="FK550" s="10"/>
      <c r="FL550" s="10"/>
      <c r="FM550" s="10"/>
      <c r="FN550" s="10"/>
      <c r="FO550" s="10"/>
      <c r="FP550" s="10"/>
      <c r="FQ550" s="10"/>
      <c r="FR550" s="10"/>
      <c r="FS550" s="10"/>
      <c r="FT550" s="10"/>
      <c r="FU550" s="10"/>
      <c r="FV550" s="10"/>
      <c r="FW550" s="10"/>
      <c r="FX550" s="10"/>
      <c r="FY550" s="10"/>
      <c r="FZ550" s="10"/>
      <c r="GA550" s="10"/>
      <c r="GB550" s="10"/>
      <c r="GC550" s="10"/>
      <c r="GD550" s="10"/>
      <c r="GE550" s="10"/>
      <c r="GF550" s="10"/>
      <c r="GG550" s="10"/>
      <c r="GH550" s="10"/>
      <c r="GI550" s="10"/>
      <c r="GJ550" s="10"/>
      <c r="GK550" s="10"/>
      <c r="GL550" s="10"/>
      <c r="GM550" s="10"/>
      <c r="GN550" s="10"/>
      <c r="GO550" s="10"/>
      <c r="GP550" s="10"/>
      <c r="GQ550" s="10"/>
      <c r="GR550" s="10"/>
      <c r="GS550" s="10"/>
      <c r="GT550" s="10"/>
      <c r="GU550" s="10"/>
      <c r="GV550" s="10"/>
      <c r="GW550" s="10"/>
      <c r="GX550" s="10"/>
      <c r="GY550" s="10"/>
      <c r="GZ550" s="10"/>
      <c r="HA550" s="10"/>
      <c r="HB550" s="10"/>
      <c r="HC550" s="10"/>
      <c r="HD550" s="10"/>
      <c r="HE550" s="10"/>
      <c r="HF550" s="10"/>
      <c r="HG550" s="10"/>
      <c r="HH550" s="10"/>
      <c r="HI550" s="10"/>
      <c r="HJ550" s="10"/>
      <c r="HK550" s="10"/>
      <c r="HL550" s="10"/>
      <c r="HM550" s="10"/>
      <c r="HN550" s="10"/>
      <c r="HO550" s="10"/>
      <c r="HP550" s="10"/>
      <c r="HQ550" s="10"/>
      <c r="HR550" s="10"/>
      <c r="HS550" s="10"/>
      <c r="HT550" s="10"/>
      <c r="HU550" s="10"/>
      <c r="HV550" s="10"/>
      <c r="HW550" s="10"/>
      <c r="HX550" s="10"/>
      <c r="HY550" s="10"/>
      <c r="HZ550" s="10"/>
      <c r="IA550" s="10"/>
      <c r="IB550" s="10"/>
      <c r="IC550" s="10"/>
      <c r="ID550" s="10"/>
      <c r="IE550" s="10"/>
      <c r="IF550" s="10"/>
      <c r="IG550" s="10"/>
      <c r="IH550" s="10"/>
      <c r="II550" s="10"/>
      <c r="IJ550" s="10"/>
      <c r="IK550" s="10"/>
      <c r="IL550" s="10"/>
      <c r="IM550" s="10"/>
      <c r="IN550" s="10"/>
      <c r="IO550" s="10"/>
      <c r="IP550" s="10"/>
      <c r="IQ550" s="10"/>
      <c r="IR550" s="10"/>
      <c r="IS550" s="10"/>
      <c r="IT550" s="10"/>
      <c r="IU550" s="10"/>
      <c r="IV550" s="10"/>
      <c r="IW550" s="10"/>
    </row>
    <row r="551" spans="1:257" s="11" customFormat="1" ht="12" customHeight="1" x14ac:dyDescent="0.2">
      <c r="A551" s="7">
        <v>550</v>
      </c>
      <c r="B551" s="7" t="s">
        <v>62</v>
      </c>
      <c r="C551" s="7" t="s">
        <v>62</v>
      </c>
      <c r="D551" s="7" t="s">
        <v>264</v>
      </c>
      <c r="E551" s="20" t="s">
        <v>789</v>
      </c>
      <c r="F551" s="20" t="s">
        <v>22</v>
      </c>
      <c r="G551" s="25">
        <v>5.0000000000000001E-3</v>
      </c>
      <c r="H551" s="25">
        <v>5.0000000000000001E-3</v>
      </c>
      <c r="I551" s="25">
        <v>5.0000000000000001E-3</v>
      </c>
      <c r="J551" s="26">
        <v>100</v>
      </c>
      <c r="K551" s="26"/>
      <c r="L551" s="25"/>
      <c r="M551" s="21"/>
      <c r="N551" s="8"/>
      <c r="O551" s="8"/>
      <c r="P551" s="7" t="s">
        <v>23</v>
      </c>
      <c r="Q551" s="7" t="s">
        <v>264</v>
      </c>
      <c r="R551" s="7" t="s">
        <v>24</v>
      </c>
      <c r="S551" s="7" t="s">
        <v>271</v>
      </c>
      <c r="T551" s="9" t="s">
        <v>64</v>
      </c>
      <c r="U551" s="12" t="s">
        <v>470</v>
      </c>
      <c r="V551" s="7" t="s">
        <v>409</v>
      </c>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c r="DX551" s="10"/>
      <c r="DY551" s="10"/>
      <c r="DZ551" s="10"/>
      <c r="EA551" s="10"/>
      <c r="EB551" s="10"/>
      <c r="EC551" s="10"/>
      <c r="ED551" s="10"/>
      <c r="EE551" s="10"/>
      <c r="EF551" s="10"/>
      <c r="EG551" s="10"/>
      <c r="EH551" s="10"/>
      <c r="EI551" s="10"/>
      <c r="EJ551" s="10"/>
      <c r="EK551" s="10"/>
      <c r="EL551" s="10"/>
      <c r="EM551" s="10"/>
      <c r="EN551" s="10"/>
      <c r="EO551" s="10"/>
      <c r="EP551" s="10"/>
      <c r="EQ551" s="10"/>
      <c r="ER551" s="10"/>
      <c r="ES551" s="10"/>
      <c r="ET551" s="10"/>
      <c r="EU551" s="10"/>
      <c r="EV551" s="10"/>
      <c r="EW551" s="10"/>
      <c r="EX551" s="10"/>
      <c r="EY551" s="10"/>
      <c r="EZ551" s="10"/>
      <c r="FA551" s="10"/>
      <c r="FB551" s="10"/>
      <c r="FC551" s="10"/>
      <c r="FD551" s="10"/>
      <c r="FE551" s="10"/>
      <c r="FF551" s="10"/>
      <c r="FG551" s="10"/>
      <c r="FH551" s="10"/>
      <c r="FI551" s="10"/>
      <c r="FJ551" s="10"/>
      <c r="FK551" s="10"/>
      <c r="FL551" s="10"/>
      <c r="FM551" s="10"/>
      <c r="FN551" s="10"/>
      <c r="FO551" s="10"/>
      <c r="FP551" s="10"/>
      <c r="FQ551" s="10"/>
      <c r="FR551" s="10"/>
      <c r="FS551" s="10"/>
      <c r="FT551" s="10"/>
      <c r="FU551" s="10"/>
      <c r="FV551" s="10"/>
      <c r="FW551" s="10"/>
      <c r="FX551" s="10"/>
      <c r="FY551" s="10"/>
      <c r="FZ551" s="10"/>
      <c r="GA551" s="10"/>
      <c r="GB551" s="10"/>
      <c r="GC551" s="10"/>
      <c r="GD551" s="10"/>
      <c r="GE551" s="10"/>
      <c r="GF551" s="10"/>
      <c r="GG551" s="10"/>
      <c r="GH551" s="10"/>
      <c r="GI551" s="10"/>
      <c r="GJ551" s="10"/>
      <c r="GK551" s="10"/>
      <c r="GL551" s="10"/>
      <c r="GM551" s="10"/>
      <c r="GN551" s="10"/>
      <c r="GO551" s="10"/>
      <c r="GP551" s="10"/>
      <c r="GQ551" s="10"/>
      <c r="GR551" s="10"/>
      <c r="GS551" s="10"/>
      <c r="GT551" s="10"/>
      <c r="GU551" s="10"/>
      <c r="GV551" s="10"/>
      <c r="GW551" s="10"/>
      <c r="GX551" s="10"/>
      <c r="GY551" s="10"/>
      <c r="GZ551" s="10"/>
      <c r="HA551" s="10"/>
      <c r="HB551" s="10"/>
      <c r="HC551" s="10"/>
      <c r="HD551" s="10"/>
      <c r="HE551" s="10"/>
      <c r="HF551" s="10"/>
      <c r="HG551" s="10"/>
      <c r="HH551" s="10"/>
      <c r="HI551" s="10"/>
      <c r="HJ551" s="10"/>
      <c r="HK551" s="10"/>
      <c r="HL551" s="10"/>
      <c r="HM551" s="10"/>
      <c r="HN551" s="10"/>
      <c r="HO551" s="10"/>
      <c r="HP551" s="10"/>
      <c r="HQ551" s="10"/>
      <c r="HR551" s="10"/>
      <c r="HS551" s="10"/>
      <c r="HT551" s="10"/>
      <c r="HU551" s="10"/>
      <c r="HV551" s="10"/>
      <c r="HW551" s="10"/>
      <c r="HX551" s="10"/>
      <c r="HY551" s="10"/>
      <c r="HZ551" s="10"/>
      <c r="IA551" s="10"/>
      <c r="IB551" s="10"/>
      <c r="IC551" s="10"/>
      <c r="ID551" s="10"/>
      <c r="IE551" s="10"/>
      <c r="IF551" s="10"/>
      <c r="IG551" s="10"/>
      <c r="IH551" s="10"/>
      <c r="II551" s="10"/>
      <c r="IJ551" s="10"/>
      <c r="IK551" s="10"/>
      <c r="IL551" s="10"/>
      <c r="IM551" s="10"/>
      <c r="IN551" s="10"/>
      <c r="IO551" s="10"/>
      <c r="IP551" s="10"/>
      <c r="IQ551" s="10"/>
      <c r="IR551" s="10"/>
      <c r="IS551" s="10"/>
      <c r="IT551" s="10"/>
      <c r="IU551" s="10"/>
      <c r="IV551" s="10"/>
      <c r="IW551" s="10"/>
    </row>
    <row r="552" spans="1:257" s="11" customFormat="1" ht="12" customHeight="1" x14ac:dyDescent="0.2">
      <c r="A552" s="7">
        <v>551</v>
      </c>
      <c r="B552" s="7" t="s">
        <v>62</v>
      </c>
      <c r="C552" s="7" t="s">
        <v>62</v>
      </c>
      <c r="D552" s="7" t="s">
        <v>264</v>
      </c>
      <c r="E552" s="20" t="s">
        <v>790</v>
      </c>
      <c r="F552" s="20" t="s">
        <v>22</v>
      </c>
      <c r="G552" s="25">
        <v>5.0000000000000001E-3</v>
      </c>
      <c r="H552" s="25">
        <v>5.0000000000000001E-3</v>
      </c>
      <c r="I552" s="25">
        <v>5.0000000000000001E-3</v>
      </c>
      <c r="J552" s="26"/>
      <c r="K552" s="26">
        <v>0.01</v>
      </c>
      <c r="L552" s="25"/>
      <c r="M552" s="21"/>
      <c r="N552" s="8"/>
      <c r="O552" s="8"/>
      <c r="P552" s="7" t="s">
        <v>80</v>
      </c>
      <c r="Q552" s="7" t="s">
        <v>264</v>
      </c>
      <c r="R552" s="7" t="s">
        <v>24</v>
      </c>
      <c r="S552" s="7" t="s">
        <v>272</v>
      </c>
      <c r="T552" s="9" t="s">
        <v>64</v>
      </c>
      <c r="U552" s="12" t="s">
        <v>470</v>
      </c>
      <c r="V552" s="7" t="s">
        <v>409</v>
      </c>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10"/>
      <c r="DM552" s="10"/>
      <c r="DN552" s="10"/>
      <c r="DO552" s="10"/>
      <c r="DP552" s="10"/>
      <c r="DQ552" s="10"/>
      <c r="DR552" s="10"/>
      <c r="DS552" s="10"/>
      <c r="DT552" s="10"/>
      <c r="DU552" s="10"/>
      <c r="DV552" s="10"/>
      <c r="DW552" s="10"/>
      <c r="DX552" s="10"/>
      <c r="DY552" s="10"/>
      <c r="DZ552" s="10"/>
      <c r="EA552" s="10"/>
      <c r="EB552" s="10"/>
      <c r="EC552" s="10"/>
      <c r="ED552" s="10"/>
      <c r="EE552" s="10"/>
      <c r="EF552" s="10"/>
      <c r="EG552" s="10"/>
      <c r="EH552" s="10"/>
      <c r="EI552" s="10"/>
      <c r="EJ552" s="10"/>
      <c r="EK552" s="10"/>
      <c r="EL552" s="10"/>
      <c r="EM552" s="10"/>
      <c r="EN552" s="10"/>
      <c r="EO552" s="10"/>
      <c r="EP552" s="10"/>
      <c r="EQ552" s="10"/>
      <c r="ER552" s="10"/>
      <c r="ES552" s="10"/>
      <c r="ET552" s="10"/>
      <c r="EU552" s="10"/>
      <c r="EV552" s="10"/>
      <c r="EW552" s="10"/>
      <c r="EX552" s="10"/>
      <c r="EY552" s="10"/>
      <c r="EZ552" s="10"/>
      <c r="FA552" s="10"/>
      <c r="FB552" s="10"/>
      <c r="FC552" s="10"/>
      <c r="FD552" s="10"/>
      <c r="FE552" s="10"/>
      <c r="FF552" s="10"/>
      <c r="FG552" s="10"/>
      <c r="FH552" s="10"/>
      <c r="FI552" s="10"/>
      <c r="FJ552" s="10"/>
      <c r="FK552" s="10"/>
      <c r="FL552" s="10"/>
      <c r="FM552" s="10"/>
      <c r="FN552" s="10"/>
      <c r="FO552" s="10"/>
      <c r="FP552" s="10"/>
      <c r="FQ552" s="10"/>
      <c r="FR552" s="10"/>
      <c r="FS552" s="10"/>
      <c r="FT552" s="10"/>
      <c r="FU552" s="10"/>
      <c r="FV552" s="10"/>
      <c r="FW552" s="10"/>
      <c r="FX552" s="10"/>
      <c r="FY552" s="10"/>
      <c r="FZ552" s="10"/>
      <c r="GA552" s="10"/>
      <c r="GB552" s="10"/>
      <c r="GC552" s="10"/>
      <c r="GD552" s="10"/>
      <c r="GE552" s="10"/>
      <c r="GF552" s="10"/>
      <c r="GG552" s="10"/>
      <c r="GH552" s="10"/>
      <c r="GI552" s="10"/>
      <c r="GJ552" s="10"/>
      <c r="GK552" s="10"/>
      <c r="GL552" s="10"/>
      <c r="GM552" s="10"/>
      <c r="GN552" s="10"/>
      <c r="GO552" s="10"/>
      <c r="GP552" s="10"/>
      <c r="GQ552" s="10"/>
      <c r="GR552" s="10"/>
      <c r="GS552" s="10"/>
      <c r="GT552" s="10"/>
      <c r="GU552" s="10"/>
      <c r="GV552" s="10"/>
      <c r="GW552" s="10"/>
      <c r="GX552" s="10"/>
      <c r="GY552" s="10"/>
      <c r="GZ552" s="10"/>
      <c r="HA552" s="10"/>
      <c r="HB552" s="10"/>
      <c r="HC552" s="10"/>
      <c r="HD552" s="10"/>
      <c r="HE552" s="10"/>
      <c r="HF552" s="10"/>
      <c r="HG552" s="10"/>
      <c r="HH552" s="10"/>
      <c r="HI552" s="10"/>
      <c r="HJ552" s="10"/>
      <c r="HK552" s="10"/>
      <c r="HL552" s="10"/>
      <c r="HM552" s="10"/>
      <c r="HN552" s="10"/>
      <c r="HO552" s="10"/>
      <c r="HP552" s="10"/>
      <c r="HQ552" s="10"/>
      <c r="HR552" s="10"/>
      <c r="HS552" s="10"/>
      <c r="HT552" s="10"/>
      <c r="HU552" s="10"/>
      <c r="HV552" s="10"/>
      <c r="HW552" s="10"/>
      <c r="HX552" s="10"/>
      <c r="HY552" s="10"/>
      <c r="HZ552" s="10"/>
      <c r="IA552" s="10"/>
      <c r="IB552" s="10"/>
      <c r="IC552" s="10"/>
      <c r="ID552" s="10"/>
      <c r="IE552" s="10"/>
      <c r="IF552" s="10"/>
      <c r="IG552" s="10"/>
      <c r="IH552" s="10"/>
      <c r="II552" s="10"/>
      <c r="IJ552" s="10"/>
      <c r="IK552" s="10"/>
      <c r="IL552" s="10"/>
      <c r="IM552" s="10"/>
      <c r="IN552" s="10"/>
      <c r="IO552" s="10"/>
      <c r="IP552" s="10"/>
      <c r="IQ552" s="10"/>
      <c r="IR552" s="10"/>
      <c r="IS552" s="10"/>
      <c r="IT552" s="10"/>
      <c r="IU552" s="10"/>
      <c r="IV552" s="10"/>
      <c r="IW552" s="10"/>
    </row>
    <row r="553" spans="1:257" s="11" customFormat="1" ht="12" customHeight="1" x14ac:dyDescent="0.2">
      <c r="A553" s="7">
        <v>552</v>
      </c>
      <c r="B553" s="7" t="s">
        <v>62</v>
      </c>
      <c r="C553" s="7" t="s">
        <v>62</v>
      </c>
      <c r="D553" s="7" t="s">
        <v>264</v>
      </c>
      <c r="E553" s="20" t="s">
        <v>791</v>
      </c>
      <c r="F553" s="20" t="s">
        <v>22</v>
      </c>
      <c r="G553" s="25"/>
      <c r="H553" s="25"/>
      <c r="I553" s="25"/>
      <c r="J553" s="26"/>
      <c r="K553" s="26">
        <v>1</v>
      </c>
      <c r="L553" s="25"/>
      <c r="M553" s="21"/>
      <c r="N553" s="8"/>
      <c r="O553" s="8"/>
      <c r="P553" s="7" t="s">
        <v>80</v>
      </c>
      <c r="Q553" s="7" t="s">
        <v>264</v>
      </c>
      <c r="R553" s="7" t="s">
        <v>24</v>
      </c>
      <c r="S553" s="7" t="s">
        <v>273</v>
      </c>
      <c r="T553" s="9" t="s">
        <v>64</v>
      </c>
      <c r="U553" s="12" t="s">
        <v>470</v>
      </c>
      <c r="V553" s="7" t="s">
        <v>409</v>
      </c>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c r="DG553" s="10"/>
      <c r="DH553" s="10"/>
      <c r="DI553" s="10"/>
      <c r="DJ553" s="10"/>
      <c r="DK553" s="10"/>
      <c r="DL553" s="10"/>
      <c r="DM553" s="10"/>
      <c r="DN553" s="10"/>
      <c r="DO553" s="10"/>
      <c r="DP553" s="10"/>
      <c r="DQ553" s="10"/>
      <c r="DR553" s="10"/>
      <c r="DS553" s="10"/>
      <c r="DT553" s="10"/>
      <c r="DU553" s="10"/>
      <c r="DV553" s="10"/>
      <c r="DW553" s="10"/>
      <c r="DX553" s="10"/>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0"/>
      <c r="EX553" s="10"/>
      <c r="EY553" s="10"/>
      <c r="EZ553" s="10"/>
      <c r="FA553" s="10"/>
      <c r="FB553" s="10"/>
      <c r="FC553" s="10"/>
      <c r="FD553" s="10"/>
      <c r="FE553" s="10"/>
      <c r="FF553" s="10"/>
      <c r="FG553" s="10"/>
      <c r="FH553" s="10"/>
      <c r="FI553" s="10"/>
      <c r="FJ553" s="10"/>
      <c r="FK553" s="10"/>
      <c r="FL553" s="10"/>
      <c r="FM553" s="10"/>
      <c r="FN553" s="10"/>
      <c r="FO553" s="10"/>
      <c r="FP553" s="10"/>
      <c r="FQ553" s="10"/>
      <c r="FR553" s="10"/>
      <c r="FS553" s="10"/>
      <c r="FT553" s="10"/>
      <c r="FU553" s="10"/>
      <c r="FV553" s="10"/>
      <c r="FW553" s="10"/>
      <c r="FX553" s="10"/>
      <c r="FY553" s="10"/>
      <c r="FZ553" s="10"/>
      <c r="GA553" s="10"/>
      <c r="GB553" s="10"/>
      <c r="GC553" s="10"/>
      <c r="GD553" s="10"/>
      <c r="GE553" s="10"/>
      <c r="GF553" s="10"/>
      <c r="GG553" s="10"/>
      <c r="GH553" s="10"/>
      <c r="GI553" s="10"/>
      <c r="GJ553" s="10"/>
      <c r="GK553" s="10"/>
      <c r="GL553" s="10"/>
      <c r="GM553" s="10"/>
      <c r="GN553" s="10"/>
      <c r="GO553" s="10"/>
      <c r="GP553" s="10"/>
      <c r="GQ553" s="10"/>
      <c r="GR553" s="10"/>
      <c r="GS553" s="10"/>
      <c r="GT553" s="10"/>
      <c r="GU553" s="10"/>
      <c r="GV553" s="10"/>
      <c r="GW553" s="10"/>
      <c r="GX553" s="10"/>
      <c r="GY553" s="10"/>
      <c r="GZ553" s="10"/>
      <c r="HA553" s="10"/>
      <c r="HB553" s="10"/>
      <c r="HC553" s="10"/>
      <c r="HD553" s="10"/>
      <c r="HE553" s="10"/>
      <c r="HF553" s="10"/>
      <c r="HG553" s="10"/>
      <c r="HH553" s="10"/>
      <c r="HI553" s="10"/>
      <c r="HJ553" s="10"/>
      <c r="HK553" s="10"/>
      <c r="HL553" s="10"/>
      <c r="HM553" s="10"/>
      <c r="HN553" s="10"/>
      <c r="HO553" s="10"/>
      <c r="HP553" s="10"/>
      <c r="HQ553" s="10"/>
      <c r="HR553" s="10"/>
      <c r="HS553" s="10"/>
      <c r="HT553" s="10"/>
      <c r="HU553" s="10"/>
      <c r="HV553" s="10"/>
      <c r="HW553" s="10"/>
      <c r="HX553" s="10"/>
      <c r="HY553" s="10"/>
      <c r="HZ553" s="10"/>
      <c r="IA553" s="10"/>
      <c r="IB553" s="10"/>
      <c r="IC553" s="10"/>
      <c r="ID553" s="10"/>
      <c r="IE553" s="10"/>
      <c r="IF553" s="10"/>
      <c r="IG553" s="10"/>
      <c r="IH553" s="10"/>
      <c r="II553" s="10"/>
      <c r="IJ553" s="10"/>
      <c r="IK553" s="10"/>
      <c r="IL553" s="10"/>
      <c r="IM553" s="10"/>
      <c r="IN553" s="10"/>
      <c r="IO553" s="10"/>
      <c r="IP553" s="10"/>
      <c r="IQ553" s="10"/>
      <c r="IR553" s="10"/>
      <c r="IS553" s="10"/>
      <c r="IT553" s="10"/>
      <c r="IU553" s="10"/>
      <c r="IV553" s="10"/>
      <c r="IW553" s="10"/>
    </row>
    <row r="554" spans="1:257" s="11" customFormat="1" ht="12" customHeight="1" x14ac:dyDescent="0.2">
      <c r="A554" s="7">
        <v>553</v>
      </c>
      <c r="B554" s="7" t="s">
        <v>62</v>
      </c>
      <c r="C554" s="7" t="s">
        <v>62</v>
      </c>
      <c r="D554" s="7" t="s">
        <v>264</v>
      </c>
      <c r="E554" s="20" t="s">
        <v>792</v>
      </c>
      <c r="F554" s="20" t="s">
        <v>22</v>
      </c>
      <c r="G554" s="25"/>
      <c r="H554" s="25"/>
      <c r="I554" s="25"/>
      <c r="J554" s="26"/>
      <c r="K554" s="26">
        <v>15</v>
      </c>
      <c r="L554" s="25"/>
      <c r="M554" s="21"/>
      <c r="N554" s="8"/>
      <c r="O554" s="8"/>
      <c r="P554" s="7" t="s">
        <v>80</v>
      </c>
      <c r="Q554" s="7" t="s">
        <v>264</v>
      </c>
      <c r="R554" s="7" t="s">
        <v>24</v>
      </c>
      <c r="S554" s="7" t="s">
        <v>274</v>
      </c>
      <c r="T554" s="9" t="s">
        <v>64</v>
      </c>
      <c r="U554" s="12" t="s">
        <v>470</v>
      </c>
      <c r="V554" s="7" t="s">
        <v>409</v>
      </c>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0"/>
      <c r="EX554" s="10"/>
      <c r="EY554" s="10"/>
      <c r="EZ554" s="10"/>
      <c r="FA554" s="10"/>
      <c r="FB554" s="10"/>
      <c r="FC554" s="10"/>
      <c r="FD554" s="10"/>
      <c r="FE554" s="10"/>
      <c r="FF554" s="10"/>
      <c r="FG554" s="10"/>
      <c r="FH554" s="10"/>
      <c r="FI554" s="10"/>
      <c r="FJ554" s="10"/>
      <c r="FK554" s="10"/>
      <c r="FL554" s="10"/>
      <c r="FM554" s="10"/>
      <c r="FN554" s="10"/>
      <c r="FO554" s="10"/>
      <c r="FP554" s="10"/>
      <c r="FQ554" s="10"/>
      <c r="FR554" s="10"/>
      <c r="FS554" s="10"/>
      <c r="FT554" s="10"/>
      <c r="FU554" s="10"/>
      <c r="FV554" s="10"/>
      <c r="FW554" s="10"/>
      <c r="FX554" s="10"/>
      <c r="FY554" s="10"/>
      <c r="FZ554" s="10"/>
      <c r="GA554" s="10"/>
      <c r="GB554" s="10"/>
      <c r="GC554" s="10"/>
      <c r="GD554" s="10"/>
      <c r="GE554" s="10"/>
      <c r="GF554" s="10"/>
      <c r="GG554" s="10"/>
      <c r="GH554" s="10"/>
      <c r="GI554" s="10"/>
      <c r="GJ554" s="10"/>
      <c r="GK554" s="10"/>
      <c r="GL554" s="10"/>
      <c r="GM554" s="10"/>
      <c r="GN554" s="10"/>
      <c r="GO554" s="10"/>
      <c r="GP554" s="10"/>
      <c r="GQ554" s="10"/>
      <c r="GR554" s="10"/>
      <c r="GS554" s="10"/>
      <c r="GT554" s="10"/>
      <c r="GU554" s="10"/>
      <c r="GV554" s="10"/>
      <c r="GW554" s="10"/>
      <c r="GX554" s="10"/>
      <c r="GY554" s="10"/>
      <c r="GZ554" s="10"/>
      <c r="HA554" s="10"/>
      <c r="HB554" s="10"/>
      <c r="HC554" s="10"/>
      <c r="HD554" s="10"/>
      <c r="HE554" s="10"/>
      <c r="HF554" s="10"/>
      <c r="HG554" s="10"/>
      <c r="HH554" s="10"/>
      <c r="HI554" s="10"/>
      <c r="HJ554" s="10"/>
      <c r="HK554" s="10"/>
      <c r="HL554" s="10"/>
      <c r="HM554" s="10"/>
      <c r="HN554" s="10"/>
      <c r="HO554" s="10"/>
      <c r="HP554" s="10"/>
      <c r="HQ554" s="10"/>
      <c r="HR554" s="10"/>
      <c r="HS554" s="10"/>
      <c r="HT554" s="10"/>
      <c r="HU554" s="10"/>
      <c r="HV554" s="10"/>
      <c r="HW554" s="10"/>
      <c r="HX554" s="10"/>
      <c r="HY554" s="10"/>
      <c r="HZ554" s="10"/>
      <c r="IA554" s="10"/>
      <c r="IB554" s="10"/>
      <c r="IC554" s="10"/>
      <c r="ID554" s="10"/>
      <c r="IE554" s="10"/>
      <c r="IF554" s="10"/>
      <c r="IG554" s="10"/>
      <c r="IH554" s="10"/>
      <c r="II554" s="10"/>
      <c r="IJ554" s="10"/>
      <c r="IK554" s="10"/>
      <c r="IL554" s="10"/>
      <c r="IM554" s="10"/>
      <c r="IN554" s="10"/>
      <c r="IO554" s="10"/>
      <c r="IP554" s="10"/>
      <c r="IQ554" s="10"/>
      <c r="IR554" s="10"/>
      <c r="IS554" s="10"/>
      <c r="IT554" s="10"/>
      <c r="IU554" s="10"/>
      <c r="IV554" s="10"/>
      <c r="IW554" s="10"/>
    </row>
    <row r="555" spans="1:257" s="11" customFormat="1" ht="12" customHeight="1" x14ac:dyDescent="0.2">
      <c r="A555" s="7">
        <v>554</v>
      </c>
      <c r="B555" s="7" t="s">
        <v>68</v>
      </c>
      <c r="C555" s="7" t="s">
        <v>68</v>
      </c>
      <c r="D555" s="7" t="s">
        <v>264</v>
      </c>
      <c r="E555" s="20" t="s">
        <v>793</v>
      </c>
      <c r="F555" s="20" t="s">
        <v>22</v>
      </c>
      <c r="G555" s="25"/>
      <c r="H555" s="25"/>
      <c r="I555" s="25"/>
      <c r="J555" s="26">
        <v>105</v>
      </c>
      <c r="K555" s="26"/>
      <c r="L555" s="25"/>
      <c r="M555" s="21"/>
      <c r="N555" s="8"/>
      <c r="O555" s="8"/>
      <c r="P555" s="7" t="s">
        <v>23</v>
      </c>
      <c r="Q555" s="7" t="s">
        <v>275</v>
      </c>
      <c r="R555" s="7" t="s">
        <v>24</v>
      </c>
      <c r="S555" s="7" t="s">
        <v>276</v>
      </c>
      <c r="T555" s="9" t="s">
        <v>253</v>
      </c>
      <c r="U555" s="9" t="s">
        <v>254</v>
      </c>
      <c r="V555" s="7" t="s">
        <v>961</v>
      </c>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c r="DG555" s="10"/>
      <c r="DH555" s="10"/>
      <c r="DI555" s="10"/>
      <c r="DJ555" s="10"/>
      <c r="DK555" s="10"/>
      <c r="DL555" s="10"/>
      <c r="DM555" s="10"/>
      <c r="DN555" s="10"/>
      <c r="DO555" s="10"/>
      <c r="DP555" s="10"/>
      <c r="DQ555" s="10"/>
      <c r="DR555" s="10"/>
      <c r="DS555" s="10"/>
      <c r="DT555" s="10"/>
      <c r="DU555" s="10"/>
      <c r="DV555" s="10"/>
      <c r="DW555" s="10"/>
      <c r="DX555" s="10"/>
      <c r="DY555" s="10"/>
      <c r="DZ555" s="10"/>
      <c r="EA555" s="10"/>
      <c r="EB555" s="10"/>
      <c r="EC555" s="10"/>
      <c r="ED555" s="10"/>
      <c r="EE555" s="10"/>
      <c r="EF555" s="10"/>
      <c r="EG555" s="10"/>
      <c r="EH555" s="10"/>
      <c r="EI555" s="10"/>
      <c r="EJ555" s="10"/>
      <c r="EK555" s="10"/>
      <c r="EL555" s="10"/>
      <c r="EM555" s="10"/>
      <c r="EN555" s="10"/>
      <c r="EO555" s="10"/>
      <c r="EP555" s="10"/>
      <c r="EQ555" s="10"/>
      <c r="ER555" s="10"/>
      <c r="ES555" s="10"/>
      <c r="ET555" s="10"/>
      <c r="EU555" s="10"/>
      <c r="EV555" s="10"/>
      <c r="EW555" s="10"/>
      <c r="EX555" s="10"/>
      <c r="EY555" s="10"/>
      <c r="EZ555" s="10"/>
      <c r="FA555" s="10"/>
      <c r="FB555" s="10"/>
      <c r="FC555" s="10"/>
      <c r="FD555" s="10"/>
      <c r="FE555" s="10"/>
      <c r="FF555" s="10"/>
      <c r="FG555" s="10"/>
      <c r="FH555" s="10"/>
      <c r="FI555" s="10"/>
      <c r="FJ555" s="10"/>
      <c r="FK555" s="10"/>
      <c r="FL555" s="10"/>
      <c r="FM555" s="10"/>
      <c r="FN555" s="10"/>
      <c r="FO555" s="10"/>
      <c r="FP555" s="10"/>
      <c r="FQ555" s="10"/>
      <c r="FR555" s="10"/>
      <c r="FS555" s="10"/>
      <c r="FT555" s="10"/>
      <c r="FU555" s="10"/>
      <c r="FV555" s="10"/>
      <c r="FW555" s="10"/>
      <c r="FX555" s="10"/>
      <c r="FY555" s="10"/>
      <c r="FZ555" s="10"/>
      <c r="GA555" s="10"/>
      <c r="GB555" s="10"/>
      <c r="GC555" s="10"/>
      <c r="GD555" s="10"/>
      <c r="GE555" s="10"/>
      <c r="GF555" s="10"/>
      <c r="GG555" s="10"/>
      <c r="GH555" s="10"/>
      <c r="GI555" s="10"/>
      <c r="GJ555" s="10"/>
      <c r="GK555" s="10"/>
      <c r="GL555" s="10"/>
      <c r="GM555" s="10"/>
      <c r="GN555" s="10"/>
      <c r="GO555" s="10"/>
      <c r="GP555" s="10"/>
      <c r="GQ555" s="10"/>
      <c r="GR555" s="10"/>
      <c r="GS555" s="10"/>
      <c r="GT555" s="10"/>
      <c r="GU555" s="10"/>
      <c r="GV555" s="10"/>
      <c r="GW555" s="10"/>
      <c r="GX555" s="10"/>
      <c r="GY555" s="10"/>
      <c r="GZ555" s="10"/>
      <c r="HA555" s="10"/>
      <c r="HB555" s="10"/>
      <c r="HC555" s="10"/>
      <c r="HD555" s="10"/>
      <c r="HE555" s="10"/>
      <c r="HF555" s="10"/>
      <c r="HG555" s="10"/>
      <c r="HH555" s="10"/>
      <c r="HI555" s="10"/>
      <c r="HJ555" s="10"/>
      <c r="HK555" s="10"/>
      <c r="HL555" s="10"/>
      <c r="HM555" s="10"/>
      <c r="HN555" s="10"/>
      <c r="HO555" s="10"/>
      <c r="HP555" s="10"/>
      <c r="HQ555" s="10"/>
      <c r="HR555" s="10"/>
      <c r="HS555" s="10"/>
      <c r="HT555" s="10"/>
      <c r="HU555" s="10"/>
      <c r="HV555" s="10"/>
      <c r="HW555" s="10"/>
      <c r="HX555" s="10"/>
      <c r="HY555" s="10"/>
      <c r="HZ555" s="10"/>
      <c r="IA555" s="10"/>
      <c r="IB555" s="10"/>
      <c r="IC555" s="10"/>
      <c r="ID555" s="10"/>
      <c r="IE555" s="10"/>
      <c r="IF555" s="10"/>
      <c r="IG555" s="10"/>
      <c r="IH555" s="10"/>
      <c r="II555" s="10"/>
      <c r="IJ555" s="10"/>
      <c r="IK555" s="10"/>
      <c r="IL555" s="10"/>
      <c r="IM555" s="10"/>
      <c r="IN555" s="10"/>
      <c r="IO555" s="10"/>
      <c r="IP555" s="10"/>
      <c r="IQ555" s="10"/>
      <c r="IR555" s="10"/>
      <c r="IS555" s="10"/>
      <c r="IT555" s="10"/>
      <c r="IU555" s="10"/>
      <c r="IV555" s="10"/>
      <c r="IW555" s="10"/>
    </row>
    <row r="556" spans="1:257" s="11" customFormat="1" ht="12" customHeight="1" x14ac:dyDescent="0.2">
      <c r="A556" s="7">
        <v>555</v>
      </c>
      <c r="B556" s="7" t="s">
        <v>68</v>
      </c>
      <c r="C556" s="7" t="s">
        <v>68</v>
      </c>
      <c r="D556" s="7" t="s">
        <v>264</v>
      </c>
      <c r="E556" s="20" t="s">
        <v>794</v>
      </c>
      <c r="F556" s="20" t="s">
        <v>22</v>
      </c>
      <c r="G556" s="25">
        <v>4.0000000000000001E-3</v>
      </c>
      <c r="H556" s="25">
        <v>4.0000000000000001E-3</v>
      </c>
      <c r="I556" s="25">
        <v>4.0000000000000001E-3</v>
      </c>
      <c r="J556" s="26">
        <v>150</v>
      </c>
      <c r="K556" s="26"/>
      <c r="L556" s="25"/>
      <c r="M556" s="21"/>
      <c r="N556" s="8"/>
      <c r="O556" s="8"/>
      <c r="P556" s="7" t="s">
        <v>23</v>
      </c>
      <c r="Q556" s="7" t="s">
        <v>275</v>
      </c>
      <c r="R556" s="7" t="s">
        <v>24</v>
      </c>
      <c r="S556" s="7" t="s">
        <v>277</v>
      </c>
      <c r="T556" s="9" t="s">
        <v>253</v>
      </c>
      <c r="U556" s="9" t="s">
        <v>254</v>
      </c>
      <c r="V556" s="7" t="s">
        <v>961</v>
      </c>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c r="EJ556" s="10"/>
      <c r="EK556" s="10"/>
      <c r="EL556" s="10"/>
      <c r="EM556" s="10"/>
      <c r="EN556" s="10"/>
      <c r="EO556" s="10"/>
      <c r="EP556" s="10"/>
      <c r="EQ556" s="10"/>
      <c r="ER556" s="10"/>
      <c r="ES556" s="10"/>
      <c r="ET556" s="10"/>
      <c r="EU556" s="10"/>
      <c r="EV556" s="10"/>
      <c r="EW556" s="10"/>
      <c r="EX556" s="10"/>
      <c r="EY556" s="10"/>
      <c r="EZ556" s="10"/>
      <c r="FA556" s="10"/>
      <c r="FB556" s="10"/>
      <c r="FC556" s="10"/>
      <c r="FD556" s="10"/>
      <c r="FE556" s="10"/>
      <c r="FF556" s="10"/>
      <c r="FG556" s="10"/>
      <c r="FH556" s="10"/>
      <c r="FI556" s="10"/>
      <c r="FJ556" s="10"/>
      <c r="FK556" s="10"/>
      <c r="FL556" s="10"/>
      <c r="FM556" s="10"/>
      <c r="FN556" s="10"/>
      <c r="FO556" s="10"/>
      <c r="FP556" s="10"/>
      <c r="FQ556" s="10"/>
      <c r="FR556" s="10"/>
      <c r="FS556" s="10"/>
      <c r="FT556" s="10"/>
      <c r="FU556" s="10"/>
      <c r="FV556" s="10"/>
      <c r="FW556" s="10"/>
      <c r="FX556" s="10"/>
      <c r="FY556" s="10"/>
      <c r="FZ556" s="10"/>
      <c r="GA556" s="10"/>
      <c r="GB556" s="10"/>
      <c r="GC556" s="10"/>
      <c r="GD556" s="10"/>
      <c r="GE556" s="10"/>
      <c r="GF556" s="10"/>
      <c r="GG556" s="10"/>
      <c r="GH556" s="10"/>
      <c r="GI556" s="10"/>
      <c r="GJ556" s="10"/>
      <c r="GK556" s="10"/>
      <c r="GL556" s="10"/>
      <c r="GM556" s="10"/>
      <c r="GN556" s="10"/>
      <c r="GO556" s="10"/>
      <c r="GP556" s="10"/>
      <c r="GQ556" s="10"/>
      <c r="GR556" s="10"/>
      <c r="GS556" s="10"/>
      <c r="GT556" s="10"/>
      <c r="GU556" s="10"/>
      <c r="GV556" s="10"/>
      <c r="GW556" s="10"/>
      <c r="GX556" s="10"/>
      <c r="GY556" s="10"/>
      <c r="GZ556" s="10"/>
      <c r="HA556" s="10"/>
      <c r="HB556" s="10"/>
      <c r="HC556" s="10"/>
      <c r="HD556" s="10"/>
      <c r="HE556" s="10"/>
      <c r="HF556" s="10"/>
      <c r="HG556" s="10"/>
      <c r="HH556" s="10"/>
      <c r="HI556" s="10"/>
      <c r="HJ556" s="10"/>
      <c r="HK556" s="10"/>
      <c r="HL556" s="10"/>
      <c r="HM556" s="10"/>
      <c r="HN556" s="10"/>
      <c r="HO556" s="10"/>
      <c r="HP556" s="10"/>
      <c r="HQ556" s="10"/>
      <c r="HR556" s="10"/>
      <c r="HS556" s="10"/>
      <c r="HT556" s="10"/>
      <c r="HU556" s="10"/>
      <c r="HV556" s="10"/>
      <c r="HW556" s="10"/>
      <c r="HX556" s="10"/>
      <c r="HY556" s="10"/>
      <c r="HZ556" s="10"/>
      <c r="IA556" s="10"/>
      <c r="IB556" s="10"/>
      <c r="IC556" s="10"/>
      <c r="ID556" s="10"/>
      <c r="IE556" s="10"/>
      <c r="IF556" s="10"/>
      <c r="IG556" s="10"/>
      <c r="IH556" s="10"/>
      <c r="II556" s="10"/>
      <c r="IJ556" s="10"/>
      <c r="IK556" s="10"/>
      <c r="IL556" s="10"/>
      <c r="IM556" s="10"/>
      <c r="IN556" s="10"/>
      <c r="IO556" s="10"/>
      <c r="IP556" s="10"/>
      <c r="IQ556" s="10"/>
      <c r="IR556" s="10"/>
      <c r="IS556" s="10"/>
      <c r="IT556" s="10"/>
      <c r="IU556" s="10"/>
      <c r="IV556" s="10"/>
      <c r="IW556" s="10"/>
    </row>
    <row r="557" spans="1:257" s="11" customFormat="1" ht="12" customHeight="1" x14ac:dyDescent="0.2">
      <c r="A557" s="7">
        <v>556</v>
      </c>
      <c r="B557" s="7" t="s">
        <v>68</v>
      </c>
      <c r="C557" s="7" t="s">
        <v>68</v>
      </c>
      <c r="D557" s="7" t="s">
        <v>264</v>
      </c>
      <c r="E557" s="20" t="s">
        <v>506</v>
      </c>
      <c r="F557" s="20" t="s">
        <v>22</v>
      </c>
      <c r="G557" s="25"/>
      <c r="H557" s="25"/>
      <c r="I557" s="25"/>
      <c r="J557" s="26"/>
      <c r="K557" s="26">
        <v>22</v>
      </c>
      <c r="L557" s="25"/>
      <c r="M557" s="21"/>
      <c r="N557" s="8"/>
      <c r="O557" s="8"/>
      <c r="P557" s="7" t="s">
        <v>23</v>
      </c>
      <c r="Q557" s="7" t="s">
        <v>275</v>
      </c>
      <c r="R557" s="7" t="s">
        <v>24</v>
      </c>
      <c r="S557" s="7" t="s">
        <v>278</v>
      </c>
      <c r="T557" s="9" t="s">
        <v>253</v>
      </c>
      <c r="U557" s="9" t="s">
        <v>254</v>
      </c>
      <c r="V557" s="7" t="s">
        <v>961</v>
      </c>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c r="DG557" s="10"/>
      <c r="DH557" s="10"/>
      <c r="DI557" s="10"/>
      <c r="DJ557" s="10"/>
      <c r="DK557" s="10"/>
      <c r="DL557" s="10"/>
      <c r="DM557" s="10"/>
      <c r="DN557" s="10"/>
      <c r="DO557" s="10"/>
      <c r="DP557" s="10"/>
      <c r="DQ557" s="10"/>
      <c r="DR557" s="10"/>
      <c r="DS557" s="10"/>
      <c r="DT557" s="10"/>
      <c r="DU557" s="10"/>
      <c r="DV557" s="10"/>
      <c r="DW557" s="10"/>
      <c r="DX557" s="10"/>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0"/>
      <c r="EX557" s="10"/>
      <c r="EY557" s="10"/>
      <c r="EZ557" s="10"/>
      <c r="FA557" s="10"/>
      <c r="FB557" s="10"/>
      <c r="FC557" s="10"/>
      <c r="FD557" s="10"/>
      <c r="FE557" s="10"/>
      <c r="FF557" s="10"/>
      <c r="FG557" s="10"/>
      <c r="FH557" s="10"/>
      <c r="FI557" s="10"/>
      <c r="FJ557" s="10"/>
      <c r="FK557" s="10"/>
      <c r="FL557" s="10"/>
      <c r="FM557" s="10"/>
      <c r="FN557" s="10"/>
      <c r="FO557" s="10"/>
      <c r="FP557" s="10"/>
      <c r="FQ557" s="10"/>
      <c r="FR557" s="10"/>
      <c r="FS557" s="10"/>
      <c r="FT557" s="10"/>
      <c r="FU557" s="10"/>
      <c r="FV557" s="10"/>
      <c r="FW557" s="10"/>
      <c r="FX557" s="10"/>
      <c r="FY557" s="10"/>
      <c r="FZ557" s="10"/>
      <c r="GA557" s="10"/>
      <c r="GB557" s="10"/>
      <c r="GC557" s="10"/>
      <c r="GD557" s="10"/>
      <c r="GE557" s="10"/>
      <c r="GF557" s="10"/>
      <c r="GG557" s="10"/>
      <c r="GH557" s="10"/>
      <c r="GI557" s="10"/>
      <c r="GJ557" s="10"/>
      <c r="GK557" s="10"/>
      <c r="GL557" s="10"/>
      <c r="GM557" s="10"/>
      <c r="GN557" s="10"/>
      <c r="GO557" s="10"/>
      <c r="GP557" s="10"/>
      <c r="GQ557" s="10"/>
      <c r="GR557" s="10"/>
      <c r="GS557" s="10"/>
      <c r="GT557" s="10"/>
      <c r="GU557" s="10"/>
      <c r="GV557" s="10"/>
      <c r="GW557" s="10"/>
      <c r="GX557" s="10"/>
      <c r="GY557" s="10"/>
      <c r="GZ557" s="10"/>
      <c r="HA557" s="10"/>
      <c r="HB557" s="10"/>
      <c r="HC557" s="10"/>
      <c r="HD557" s="10"/>
      <c r="HE557" s="10"/>
      <c r="HF557" s="10"/>
      <c r="HG557" s="10"/>
      <c r="HH557" s="10"/>
      <c r="HI557" s="10"/>
      <c r="HJ557" s="10"/>
      <c r="HK557" s="10"/>
      <c r="HL557" s="10"/>
      <c r="HM557" s="10"/>
      <c r="HN557" s="10"/>
      <c r="HO557" s="10"/>
      <c r="HP557" s="10"/>
      <c r="HQ557" s="10"/>
      <c r="HR557" s="10"/>
      <c r="HS557" s="10"/>
      <c r="HT557" s="10"/>
      <c r="HU557" s="10"/>
      <c r="HV557" s="10"/>
      <c r="HW557" s="10"/>
      <c r="HX557" s="10"/>
      <c r="HY557" s="10"/>
      <c r="HZ557" s="10"/>
      <c r="IA557" s="10"/>
      <c r="IB557" s="10"/>
      <c r="IC557" s="10"/>
      <c r="ID557" s="10"/>
      <c r="IE557" s="10"/>
      <c r="IF557" s="10"/>
      <c r="IG557" s="10"/>
      <c r="IH557" s="10"/>
      <c r="II557" s="10"/>
      <c r="IJ557" s="10"/>
      <c r="IK557" s="10"/>
      <c r="IL557" s="10"/>
      <c r="IM557" s="10"/>
      <c r="IN557" s="10"/>
      <c r="IO557" s="10"/>
      <c r="IP557" s="10"/>
      <c r="IQ557" s="10"/>
      <c r="IR557" s="10"/>
      <c r="IS557" s="10"/>
      <c r="IT557" s="10"/>
      <c r="IU557" s="10"/>
      <c r="IV557" s="10"/>
      <c r="IW557" s="10"/>
    </row>
    <row r="558" spans="1:257" s="11" customFormat="1" ht="12" customHeight="1" x14ac:dyDescent="0.2">
      <c r="A558" s="7">
        <v>557</v>
      </c>
      <c r="B558" s="7" t="s">
        <v>68</v>
      </c>
      <c r="C558" s="7" t="s">
        <v>68</v>
      </c>
      <c r="D558" s="7" t="s">
        <v>264</v>
      </c>
      <c r="E558" s="20" t="s">
        <v>640</v>
      </c>
      <c r="F558" s="20" t="s">
        <v>22</v>
      </c>
      <c r="G558" s="25"/>
      <c r="H558" s="25"/>
      <c r="I558" s="25"/>
      <c r="J558" s="26"/>
      <c r="K558" s="26">
        <v>11</v>
      </c>
      <c r="L558" s="25"/>
      <c r="M558" s="21"/>
      <c r="N558" s="8"/>
      <c r="O558" s="8"/>
      <c r="P558" s="7" t="s">
        <v>23</v>
      </c>
      <c r="Q558" s="7" t="s">
        <v>275</v>
      </c>
      <c r="R558" s="7" t="s">
        <v>24</v>
      </c>
      <c r="S558" s="7" t="s">
        <v>279</v>
      </c>
      <c r="T558" s="9" t="s">
        <v>253</v>
      </c>
      <c r="U558" s="9" t="s">
        <v>254</v>
      </c>
      <c r="V558" s="7" t="s">
        <v>961</v>
      </c>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0"/>
      <c r="EX558" s="10"/>
      <c r="EY558" s="10"/>
      <c r="EZ558" s="10"/>
      <c r="FA558" s="10"/>
      <c r="FB558" s="10"/>
      <c r="FC558" s="10"/>
      <c r="FD558" s="10"/>
      <c r="FE558" s="10"/>
      <c r="FF558" s="10"/>
      <c r="FG558" s="10"/>
      <c r="FH558" s="10"/>
      <c r="FI558" s="10"/>
      <c r="FJ558" s="10"/>
      <c r="FK558" s="10"/>
      <c r="FL558" s="10"/>
      <c r="FM558" s="10"/>
      <c r="FN558" s="10"/>
      <c r="FO558" s="10"/>
      <c r="FP558" s="10"/>
      <c r="FQ558" s="10"/>
      <c r="FR558" s="10"/>
      <c r="FS558" s="10"/>
      <c r="FT558" s="10"/>
      <c r="FU558" s="10"/>
      <c r="FV558" s="10"/>
      <c r="FW558" s="10"/>
      <c r="FX558" s="10"/>
      <c r="FY558" s="10"/>
      <c r="FZ558" s="10"/>
      <c r="GA558" s="10"/>
      <c r="GB558" s="10"/>
      <c r="GC558" s="10"/>
      <c r="GD558" s="10"/>
      <c r="GE558" s="10"/>
      <c r="GF558" s="10"/>
      <c r="GG558" s="10"/>
      <c r="GH558" s="10"/>
      <c r="GI558" s="10"/>
      <c r="GJ558" s="10"/>
      <c r="GK558" s="10"/>
      <c r="GL558" s="10"/>
      <c r="GM558" s="10"/>
      <c r="GN558" s="10"/>
      <c r="GO558" s="10"/>
      <c r="GP558" s="10"/>
      <c r="GQ558" s="10"/>
      <c r="GR558" s="10"/>
      <c r="GS558" s="10"/>
      <c r="GT558" s="10"/>
      <c r="GU558" s="10"/>
      <c r="GV558" s="10"/>
      <c r="GW558" s="10"/>
      <c r="GX558" s="10"/>
      <c r="GY558" s="10"/>
      <c r="GZ558" s="10"/>
      <c r="HA558" s="10"/>
      <c r="HB558" s="10"/>
      <c r="HC558" s="10"/>
      <c r="HD558" s="10"/>
      <c r="HE558" s="10"/>
      <c r="HF558" s="10"/>
      <c r="HG558" s="10"/>
      <c r="HH558" s="10"/>
      <c r="HI558" s="10"/>
      <c r="HJ558" s="10"/>
      <c r="HK558" s="10"/>
      <c r="HL558" s="10"/>
      <c r="HM558" s="10"/>
      <c r="HN558" s="10"/>
      <c r="HO558" s="10"/>
      <c r="HP558" s="10"/>
      <c r="HQ558" s="10"/>
      <c r="HR558" s="10"/>
      <c r="HS558" s="10"/>
      <c r="HT558" s="10"/>
      <c r="HU558" s="10"/>
      <c r="HV558" s="10"/>
      <c r="HW558" s="10"/>
      <c r="HX558" s="10"/>
      <c r="HY558" s="10"/>
      <c r="HZ558" s="10"/>
      <c r="IA558" s="10"/>
      <c r="IB558" s="10"/>
      <c r="IC558" s="10"/>
      <c r="ID558" s="10"/>
      <c r="IE558" s="10"/>
      <c r="IF558" s="10"/>
      <c r="IG558" s="10"/>
      <c r="IH558" s="10"/>
      <c r="II558" s="10"/>
      <c r="IJ558" s="10"/>
      <c r="IK558" s="10"/>
      <c r="IL558" s="10"/>
      <c r="IM558" s="10"/>
      <c r="IN558" s="10"/>
      <c r="IO558" s="10"/>
      <c r="IP558" s="10"/>
      <c r="IQ558" s="10"/>
      <c r="IR558" s="10"/>
      <c r="IS558" s="10"/>
      <c r="IT558" s="10"/>
      <c r="IU558" s="10"/>
      <c r="IV558" s="10"/>
      <c r="IW558" s="10"/>
    </row>
    <row r="559" spans="1:257" s="11" customFormat="1" ht="12" customHeight="1" x14ac:dyDescent="0.2">
      <c r="A559" s="7">
        <v>558</v>
      </c>
      <c r="B559" s="7" t="s">
        <v>53</v>
      </c>
      <c r="C559" s="7" t="s">
        <v>54</v>
      </c>
      <c r="D559" s="7" t="s">
        <v>264</v>
      </c>
      <c r="E559" s="20" t="s">
        <v>795</v>
      </c>
      <c r="F559" s="20" t="s">
        <v>22</v>
      </c>
      <c r="G559" s="25"/>
      <c r="H559" s="25"/>
      <c r="I559" s="25"/>
      <c r="J559" s="26"/>
      <c r="K559" s="26"/>
      <c r="L559" s="25"/>
      <c r="M559" s="21"/>
      <c r="N559" s="8"/>
      <c r="O559" s="8"/>
      <c r="P559" s="7" t="s">
        <v>23</v>
      </c>
      <c r="Q559" s="7" t="s">
        <v>280</v>
      </c>
      <c r="R559" s="7" t="s">
        <v>24</v>
      </c>
      <c r="S559" s="7" t="s">
        <v>281</v>
      </c>
      <c r="T559" s="9" t="s">
        <v>55</v>
      </c>
      <c r="U559" s="9" t="s">
        <v>56</v>
      </c>
      <c r="V559" s="7" t="s">
        <v>953</v>
      </c>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0"/>
      <c r="EX559" s="10"/>
      <c r="EY559" s="10"/>
      <c r="EZ559" s="10"/>
      <c r="FA559" s="10"/>
      <c r="FB559" s="10"/>
      <c r="FC559" s="10"/>
      <c r="FD559" s="10"/>
      <c r="FE559" s="10"/>
      <c r="FF559" s="10"/>
      <c r="FG559" s="10"/>
      <c r="FH559" s="10"/>
      <c r="FI559" s="10"/>
      <c r="FJ559" s="10"/>
      <c r="FK559" s="10"/>
      <c r="FL559" s="10"/>
      <c r="FM559" s="10"/>
      <c r="FN559" s="10"/>
      <c r="FO559" s="10"/>
      <c r="FP559" s="10"/>
      <c r="FQ559" s="10"/>
      <c r="FR559" s="10"/>
      <c r="FS559" s="10"/>
      <c r="FT559" s="10"/>
      <c r="FU559" s="10"/>
      <c r="FV559" s="10"/>
      <c r="FW559" s="10"/>
      <c r="FX559" s="10"/>
      <c r="FY559" s="10"/>
      <c r="FZ559" s="10"/>
      <c r="GA559" s="10"/>
      <c r="GB559" s="10"/>
      <c r="GC559" s="10"/>
      <c r="GD559" s="10"/>
      <c r="GE559" s="10"/>
      <c r="GF559" s="10"/>
      <c r="GG559" s="10"/>
      <c r="GH559" s="10"/>
      <c r="GI559" s="10"/>
      <c r="GJ559" s="10"/>
      <c r="GK559" s="10"/>
      <c r="GL559" s="10"/>
      <c r="GM559" s="10"/>
      <c r="GN559" s="10"/>
      <c r="GO559" s="10"/>
      <c r="GP559" s="10"/>
      <c r="GQ559" s="10"/>
      <c r="GR559" s="10"/>
      <c r="GS559" s="10"/>
      <c r="GT559" s="10"/>
      <c r="GU559" s="10"/>
      <c r="GV559" s="10"/>
      <c r="GW559" s="10"/>
      <c r="GX559" s="10"/>
      <c r="GY559" s="10"/>
      <c r="GZ559" s="10"/>
      <c r="HA559" s="10"/>
      <c r="HB559" s="10"/>
      <c r="HC559" s="10"/>
      <c r="HD559" s="10"/>
      <c r="HE559" s="10"/>
      <c r="HF559" s="10"/>
      <c r="HG559" s="10"/>
      <c r="HH559" s="10"/>
      <c r="HI559" s="10"/>
      <c r="HJ559" s="10"/>
      <c r="HK559" s="10"/>
      <c r="HL559" s="10"/>
      <c r="HM559" s="10"/>
      <c r="HN559" s="10"/>
      <c r="HO559" s="10"/>
      <c r="HP559" s="10"/>
      <c r="HQ559" s="10"/>
      <c r="HR559" s="10"/>
      <c r="HS559" s="10"/>
      <c r="HT559" s="10"/>
      <c r="HU559" s="10"/>
      <c r="HV559" s="10"/>
      <c r="HW559" s="10"/>
      <c r="HX559" s="10"/>
      <c r="HY559" s="10"/>
      <c r="HZ559" s="10"/>
      <c r="IA559" s="10"/>
      <c r="IB559" s="10"/>
      <c r="IC559" s="10"/>
      <c r="ID559" s="10"/>
      <c r="IE559" s="10"/>
      <c r="IF559" s="10"/>
      <c r="IG559" s="10"/>
      <c r="IH559" s="10"/>
      <c r="II559" s="10"/>
      <c r="IJ559" s="10"/>
      <c r="IK559" s="10"/>
      <c r="IL559" s="10"/>
      <c r="IM559" s="10"/>
      <c r="IN559" s="10"/>
      <c r="IO559" s="10"/>
      <c r="IP559" s="10"/>
      <c r="IQ559" s="10"/>
      <c r="IR559" s="10"/>
      <c r="IS559" s="10"/>
      <c r="IT559" s="10"/>
      <c r="IU559" s="10"/>
      <c r="IV559" s="10"/>
      <c r="IW559" s="10"/>
    </row>
    <row r="560" spans="1:257" s="11" customFormat="1" ht="12" customHeight="1" x14ac:dyDescent="0.2">
      <c r="A560" s="7">
        <v>559</v>
      </c>
      <c r="B560" s="7" t="s">
        <v>53</v>
      </c>
      <c r="C560" s="7" t="s">
        <v>54</v>
      </c>
      <c r="D560" s="7" t="s">
        <v>264</v>
      </c>
      <c r="E560" s="20" t="s">
        <v>796</v>
      </c>
      <c r="F560" s="20" t="s">
        <v>22</v>
      </c>
      <c r="G560" s="25"/>
      <c r="H560" s="25"/>
      <c r="I560" s="25"/>
      <c r="J560" s="26">
        <v>30</v>
      </c>
      <c r="K560" s="26"/>
      <c r="L560" s="25"/>
      <c r="M560" s="21"/>
      <c r="N560" s="8"/>
      <c r="O560" s="8"/>
      <c r="P560" s="7" t="s">
        <v>23</v>
      </c>
      <c r="Q560" s="7" t="s">
        <v>280</v>
      </c>
      <c r="R560" s="7" t="s">
        <v>24</v>
      </c>
      <c r="S560" s="7" t="s">
        <v>27</v>
      </c>
      <c r="T560" s="9" t="s">
        <v>55</v>
      </c>
      <c r="U560" s="9" t="s">
        <v>56</v>
      </c>
      <c r="V560" s="7" t="s">
        <v>953</v>
      </c>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0"/>
      <c r="EX560" s="10"/>
      <c r="EY560" s="10"/>
      <c r="EZ560" s="10"/>
      <c r="FA560" s="10"/>
      <c r="FB560" s="10"/>
      <c r="FC560" s="10"/>
      <c r="FD560" s="10"/>
      <c r="FE560" s="10"/>
      <c r="FF560" s="10"/>
      <c r="FG560" s="10"/>
      <c r="FH560" s="10"/>
      <c r="FI560" s="10"/>
      <c r="FJ560" s="10"/>
      <c r="FK560" s="10"/>
      <c r="FL560" s="10"/>
      <c r="FM560" s="10"/>
      <c r="FN560" s="10"/>
      <c r="FO560" s="10"/>
      <c r="FP560" s="10"/>
      <c r="FQ560" s="10"/>
      <c r="FR560" s="10"/>
      <c r="FS560" s="10"/>
      <c r="FT560" s="10"/>
      <c r="FU560" s="10"/>
      <c r="FV560" s="10"/>
      <c r="FW560" s="10"/>
      <c r="FX560" s="10"/>
      <c r="FY560" s="10"/>
      <c r="FZ560" s="10"/>
      <c r="GA560" s="10"/>
      <c r="GB560" s="10"/>
      <c r="GC560" s="10"/>
      <c r="GD560" s="10"/>
      <c r="GE560" s="10"/>
      <c r="GF560" s="10"/>
      <c r="GG560" s="10"/>
      <c r="GH560" s="10"/>
      <c r="GI560" s="10"/>
      <c r="GJ560" s="10"/>
      <c r="GK560" s="10"/>
      <c r="GL560" s="10"/>
      <c r="GM560" s="10"/>
      <c r="GN560" s="10"/>
      <c r="GO560" s="10"/>
      <c r="GP560" s="10"/>
      <c r="GQ560" s="10"/>
      <c r="GR560" s="10"/>
      <c r="GS560" s="10"/>
      <c r="GT560" s="10"/>
      <c r="GU560" s="10"/>
      <c r="GV560" s="10"/>
      <c r="GW560" s="10"/>
      <c r="GX560" s="10"/>
      <c r="GY560" s="10"/>
      <c r="GZ560" s="10"/>
      <c r="HA560" s="10"/>
      <c r="HB560" s="10"/>
      <c r="HC560" s="10"/>
      <c r="HD560" s="10"/>
      <c r="HE560" s="10"/>
      <c r="HF560" s="10"/>
      <c r="HG560" s="10"/>
      <c r="HH560" s="10"/>
      <c r="HI560" s="10"/>
      <c r="HJ560" s="10"/>
      <c r="HK560" s="10"/>
      <c r="HL560" s="10"/>
      <c r="HM560" s="10"/>
      <c r="HN560" s="10"/>
      <c r="HO560" s="10"/>
      <c r="HP560" s="10"/>
      <c r="HQ560" s="10"/>
      <c r="HR560" s="10"/>
      <c r="HS560" s="10"/>
      <c r="HT560" s="10"/>
      <c r="HU560" s="10"/>
      <c r="HV560" s="10"/>
      <c r="HW560" s="10"/>
      <c r="HX560" s="10"/>
      <c r="HY560" s="10"/>
      <c r="HZ560" s="10"/>
      <c r="IA560" s="10"/>
      <c r="IB560" s="10"/>
      <c r="IC560" s="10"/>
      <c r="ID560" s="10"/>
      <c r="IE560" s="10"/>
      <c r="IF560" s="10"/>
      <c r="IG560" s="10"/>
      <c r="IH560" s="10"/>
      <c r="II560" s="10"/>
      <c r="IJ560" s="10"/>
      <c r="IK560" s="10"/>
      <c r="IL560" s="10"/>
      <c r="IM560" s="10"/>
      <c r="IN560" s="10"/>
      <c r="IO560" s="10"/>
      <c r="IP560" s="10"/>
      <c r="IQ560" s="10"/>
      <c r="IR560" s="10"/>
      <c r="IS560" s="10"/>
      <c r="IT560" s="10"/>
      <c r="IU560" s="10"/>
      <c r="IV560" s="10"/>
      <c r="IW560" s="10"/>
    </row>
    <row r="561" spans="1:257" s="11" customFormat="1" ht="12" customHeight="1" x14ac:dyDescent="0.2">
      <c r="A561" s="7">
        <v>560</v>
      </c>
      <c r="B561" s="7" t="s">
        <v>53</v>
      </c>
      <c r="C561" s="7" t="s">
        <v>54</v>
      </c>
      <c r="D561" s="7" t="s">
        <v>264</v>
      </c>
      <c r="E561" s="20" t="s">
        <v>262</v>
      </c>
      <c r="F561" s="20" t="s">
        <v>22</v>
      </c>
      <c r="G561" s="25"/>
      <c r="H561" s="25"/>
      <c r="I561" s="25"/>
      <c r="J561" s="26">
        <v>5</v>
      </c>
      <c r="K561" s="26"/>
      <c r="L561" s="25"/>
      <c r="M561" s="21"/>
      <c r="N561" s="8"/>
      <c r="O561" s="8"/>
      <c r="P561" s="7" t="s">
        <v>23</v>
      </c>
      <c r="Q561" s="7" t="s">
        <v>280</v>
      </c>
      <c r="R561" s="7" t="s">
        <v>24</v>
      </c>
      <c r="S561" s="7" t="s">
        <v>27</v>
      </c>
      <c r="T561" s="9" t="s">
        <v>55</v>
      </c>
      <c r="U561" s="9" t="s">
        <v>56</v>
      </c>
      <c r="V561" s="7" t="s">
        <v>953</v>
      </c>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0"/>
      <c r="EX561" s="10"/>
      <c r="EY561" s="10"/>
      <c r="EZ561" s="10"/>
      <c r="FA561" s="10"/>
      <c r="FB561" s="10"/>
      <c r="FC561" s="10"/>
      <c r="FD561" s="10"/>
      <c r="FE561" s="10"/>
      <c r="FF561" s="10"/>
      <c r="FG561" s="10"/>
      <c r="FH561" s="10"/>
      <c r="FI561" s="10"/>
      <c r="FJ561" s="10"/>
      <c r="FK561" s="10"/>
      <c r="FL561" s="10"/>
      <c r="FM561" s="10"/>
      <c r="FN561" s="10"/>
      <c r="FO561" s="10"/>
      <c r="FP561" s="10"/>
      <c r="FQ561" s="10"/>
      <c r="FR561" s="10"/>
      <c r="FS561" s="10"/>
      <c r="FT561" s="10"/>
      <c r="FU561" s="10"/>
      <c r="FV561" s="10"/>
      <c r="FW561" s="10"/>
      <c r="FX561" s="10"/>
      <c r="FY561" s="10"/>
      <c r="FZ561" s="10"/>
      <c r="GA561" s="10"/>
      <c r="GB561" s="10"/>
      <c r="GC561" s="10"/>
      <c r="GD561" s="10"/>
      <c r="GE561" s="10"/>
      <c r="GF561" s="10"/>
      <c r="GG561" s="10"/>
      <c r="GH561" s="10"/>
      <c r="GI561" s="10"/>
      <c r="GJ561" s="10"/>
      <c r="GK561" s="10"/>
      <c r="GL561" s="10"/>
      <c r="GM561" s="10"/>
      <c r="GN561" s="10"/>
      <c r="GO561" s="10"/>
      <c r="GP561" s="10"/>
      <c r="GQ561" s="10"/>
      <c r="GR561" s="10"/>
      <c r="GS561" s="10"/>
      <c r="GT561" s="10"/>
      <c r="GU561" s="10"/>
      <c r="GV561" s="10"/>
      <c r="GW561" s="10"/>
      <c r="GX561" s="10"/>
      <c r="GY561" s="10"/>
      <c r="GZ561" s="10"/>
      <c r="HA561" s="10"/>
      <c r="HB561" s="10"/>
      <c r="HC561" s="10"/>
      <c r="HD561" s="10"/>
      <c r="HE561" s="10"/>
      <c r="HF561" s="10"/>
      <c r="HG561" s="10"/>
      <c r="HH561" s="10"/>
      <c r="HI561" s="10"/>
      <c r="HJ561" s="10"/>
      <c r="HK561" s="10"/>
      <c r="HL561" s="10"/>
      <c r="HM561" s="10"/>
      <c r="HN561" s="10"/>
      <c r="HO561" s="10"/>
      <c r="HP561" s="10"/>
      <c r="HQ561" s="10"/>
      <c r="HR561" s="10"/>
      <c r="HS561" s="10"/>
      <c r="HT561" s="10"/>
      <c r="HU561" s="10"/>
      <c r="HV561" s="10"/>
      <c r="HW561" s="10"/>
      <c r="HX561" s="10"/>
      <c r="HY561" s="10"/>
      <c r="HZ561" s="10"/>
      <c r="IA561" s="10"/>
      <c r="IB561" s="10"/>
      <c r="IC561" s="10"/>
      <c r="ID561" s="10"/>
      <c r="IE561" s="10"/>
      <c r="IF561" s="10"/>
      <c r="IG561" s="10"/>
      <c r="IH561" s="10"/>
      <c r="II561" s="10"/>
      <c r="IJ561" s="10"/>
      <c r="IK561" s="10"/>
      <c r="IL561" s="10"/>
      <c r="IM561" s="10"/>
      <c r="IN561" s="10"/>
      <c r="IO561" s="10"/>
      <c r="IP561" s="10"/>
      <c r="IQ561" s="10"/>
      <c r="IR561" s="10"/>
      <c r="IS561" s="10"/>
      <c r="IT561" s="10"/>
      <c r="IU561" s="10"/>
      <c r="IV561" s="10"/>
      <c r="IW561" s="10"/>
    </row>
    <row r="562" spans="1:257" s="11" customFormat="1" ht="12" customHeight="1" x14ac:dyDescent="0.2">
      <c r="A562" s="7">
        <v>561</v>
      </c>
      <c r="B562" s="7" t="s">
        <v>35</v>
      </c>
      <c r="C562" s="7" t="s">
        <v>36</v>
      </c>
      <c r="D562" s="7" t="s">
        <v>282</v>
      </c>
      <c r="E562" s="20" t="s">
        <v>783</v>
      </c>
      <c r="F562" s="20" t="s">
        <v>22</v>
      </c>
      <c r="G562" s="25"/>
      <c r="H562" s="25"/>
      <c r="I562" s="25"/>
      <c r="J562" s="26"/>
      <c r="K562" s="26"/>
      <c r="L562" s="25"/>
      <c r="M562" s="21"/>
      <c r="N562" s="8"/>
      <c r="O562" s="8"/>
      <c r="P562" s="7" t="s">
        <v>23</v>
      </c>
      <c r="Q562" s="7" t="s">
        <v>282</v>
      </c>
      <c r="R562" s="7" t="s">
        <v>24</v>
      </c>
      <c r="S562" s="7" t="s">
        <v>462</v>
      </c>
      <c r="T562" s="9" t="s">
        <v>38</v>
      </c>
      <c r="U562" s="12" t="s">
        <v>457</v>
      </c>
      <c r="V562" s="7" t="s">
        <v>39</v>
      </c>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0"/>
      <c r="EX562" s="10"/>
      <c r="EY562" s="10"/>
      <c r="EZ562" s="10"/>
      <c r="FA562" s="10"/>
      <c r="FB562" s="10"/>
      <c r="FC562" s="10"/>
      <c r="FD562" s="10"/>
      <c r="FE562" s="10"/>
      <c r="FF562" s="10"/>
      <c r="FG562" s="10"/>
      <c r="FH562" s="10"/>
      <c r="FI562" s="10"/>
      <c r="FJ562" s="10"/>
      <c r="FK562" s="10"/>
      <c r="FL562" s="10"/>
      <c r="FM562" s="10"/>
      <c r="FN562" s="10"/>
      <c r="FO562" s="10"/>
      <c r="FP562" s="10"/>
      <c r="FQ562" s="10"/>
      <c r="FR562" s="10"/>
      <c r="FS562" s="10"/>
      <c r="FT562" s="10"/>
      <c r="FU562" s="10"/>
      <c r="FV562" s="10"/>
      <c r="FW562" s="10"/>
      <c r="FX562" s="10"/>
      <c r="FY562" s="10"/>
      <c r="FZ562" s="10"/>
      <c r="GA562" s="10"/>
      <c r="GB562" s="10"/>
      <c r="GC562" s="10"/>
      <c r="GD562" s="10"/>
      <c r="GE562" s="10"/>
      <c r="GF562" s="10"/>
      <c r="GG562" s="10"/>
      <c r="GH562" s="10"/>
      <c r="GI562" s="10"/>
      <c r="GJ562" s="10"/>
      <c r="GK562" s="10"/>
      <c r="GL562" s="10"/>
      <c r="GM562" s="10"/>
      <c r="GN562" s="10"/>
      <c r="GO562" s="10"/>
      <c r="GP562" s="10"/>
      <c r="GQ562" s="10"/>
      <c r="GR562" s="10"/>
      <c r="GS562" s="10"/>
      <c r="GT562" s="10"/>
      <c r="GU562" s="10"/>
      <c r="GV562" s="10"/>
      <c r="GW562" s="10"/>
      <c r="GX562" s="10"/>
      <c r="GY562" s="10"/>
      <c r="GZ562" s="10"/>
      <c r="HA562" s="10"/>
      <c r="HB562" s="10"/>
      <c r="HC562" s="10"/>
      <c r="HD562" s="10"/>
      <c r="HE562" s="10"/>
      <c r="HF562" s="10"/>
      <c r="HG562" s="10"/>
      <c r="HH562" s="10"/>
      <c r="HI562" s="10"/>
      <c r="HJ562" s="10"/>
      <c r="HK562" s="10"/>
      <c r="HL562" s="10"/>
      <c r="HM562" s="10"/>
      <c r="HN562" s="10"/>
      <c r="HO562" s="10"/>
      <c r="HP562" s="10"/>
      <c r="HQ562" s="10"/>
      <c r="HR562" s="10"/>
      <c r="HS562" s="10"/>
      <c r="HT562" s="10"/>
      <c r="HU562" s="10"/>
      <c r="HV562" s="10"/>
      <c r="HW562" s="10"/>
      <c r="HX562" s="10"/>
      <c r="HY562" s="10"/>
      <c r="HZ562" s="10"/>
      <c r="IA562" s="10"/>
      <c r="IB562" s="10"/>
      <c r="IC562" s="10"/>
      <c r="ID562" s="10"/>
      <c r="IE562" s="10"/>
      <c r="IF562" s="10"/>
      <c r="IG562" s="10"/>
      <c r="IH562" s="10"/>
      <c r="II562" s="10"/>
      <c r="IJ562" s="10"/>
      <c r="IK562" s="10"/>
      <c r="IL562" s="10"/>
      <c r="IM562" s="10"/>
      <c r="IN562" s="10"/>
      <c r="IO562" s="10"/>
      <c r="IP562" s="10"/>
      <c r="IQ562" s="10"/>
      <c r="IR562" s="10"/>
      <c r="IS562" s="10"/>
      <c r="IT562" s="10"/>
      <c r="IU562" s="10"/>
      <c r="IV562" s="10"/>
      <c r="IW562" s="10"/>
    </row>
    <row r="563" spans="1:257" s="11" customFormat="1" ht="12" customHeight="1" x14ac:dyDescent="0.2">
      <c r="A563" s="7">
        <v>562</v>
      </c>
      <c r="B563" s="7" t="s">
        <v>35</v>
      </c>
      <c r="C563" s="7" t="s">
        <v>36</v>
      </c>
      <c r="D563" s="7" t="s">
        <v>282</v>
      </c>
      <c r="E563" s="20" t="s">
        <v>676</v>
      </c>
      <c r="F563" s="20" t="s">
        <v>22</v>
      </c>
      <c r="G563" s="25"/>
      <c r="H563" s="25"/>
      <c r="I563" s="25"/>
      <c r="J563" s="26"/>
      <c r="K563" s="26">
        <v>90</v>
      </c>
      <c r="L563" s="25"/>
      <c r="M563" s="21"/>
      <c r="N563" s="8"/>
      <c r="O563" s="8"/>
      <c r="P563" s="7" t="s">
        <v>23</v>
      </c>
      <c r="Q563" s="7" t="s">
        <v>282</v>
      </c>
      <c r="R563" s="7" t="s">
        <v>24</v>
      </c>
      <c r="S563" s="7" t="s">
        <v>283</v>
      </c>
      <c r="T563" s="9" t="s">
        <v>38</v>
      </c>
      <c r="U563" s="12" t="s">
        <v>457</v>
      </c>
      <c r="V563" s="7" t="s">
        <v>39</v>
      </c>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0"/>
      <c r="EX563" s="10"/>
      <c r="EY563" s="10"/>
      <c r="EZ563" s="10"/>
      <c r="FA563" s="10"/>
      <c r="FB563" s="10"/>
      <c r="FC563" s="10"/>
      <c r="FD563" s="10"/>
      <c r="FE563" s="10"/>
      <c r="FF563" s="10"/>
      <c r="FG563" s="10"/>
      <c r="FH563" s="10"/>
      <c r="FI563" s="10"/>
      <c r="FJ563" s="10"/>
      <c r="FK563" s="10"/>
      <c r="FL563" s="10"/>
      <c r="FM563" s="10"/>
      <c r="FN563" s="10"/>
      <c r="FO563" s="10"/>
      <c r="FP563" s="10"/>
      <c r="FQ563" s="10"/>
      <c r="FR563" s="10"/>
      <c r="FS563" s="10"/>
      <c r="FT563" s="10"/>
      <c r="FU563" s="10"/>
      <c r="FV563" s="10"/>
      <c r="FW563" s="10"/>
      <c r="FX563" s="10"/>
      <c r="FY563" s="10"/>
      <c r="FZ563" s="10"/>
      <c r="GA563" s="10"/>
      <c r="GB563" s="10"/>
      <c r="GC563" s="10"/>
      <c r="GD563" s="10"/>
      <c r="GE563" s="10"/>
      <c r="GF563" s="10"/>
      <c r="GG563" s="10"/>
      <c r="GH563" s="10"/>
      <c r="GI563" s="10"/>
      <c r="GJ563" s="10"/>
      <c r="GK563" s="10"/>
      <c r="GL563" s="10"/>
      <c r="GM563" s="10"/>
      <c r="GN563" s="10"/>
      <c r="GO563" s="10"/>
      <c r="GP563" s="10"/>
      <c r="GQ563" s="10"/>
      <c r="GR563" s="10"/>
      <c r="GS563" s="10"/>
      <c r="GT563" s="10"/>
      <c r="GU563" s="10"/>
      <c r="GV563" s="10"/>
      <c r="GW563" s="10"/>
      <c r="GX563" s="10"/>
      <c r="GY563" s="10"/>
      <c r="GZ563" s="10"/>
      <c r="HA563" s="10"/>
      <c r="HB563" s="10"/>
      <c r="HC563" s="10"/>
      <c r="HD563" s="10"/>
      <c r="HE563" s="10"/>
      <c r="HF563" s="10"/>
      <c r="HG563" s="10"/>
      <c r="HH563" s="10"/>
      <c r="HI563" s="10"/>
      <c r="HJ563" s="10"/>
      <c r="HK563" s="10"/>
      <c r="HL563" s="10"/>
      <c r="HM563" s="10"/>
      <c r="HN563" s="10"/>
      <c r="HO563" s="10"/>
      <c r="HP563" s="10"/>
      <c r="HQ563" s="10"/>
      <c r="HR563" s="10"/>
      <c r="HS563" s="10"/>
      <c r="HT563" s="10"/>
      <c r="HU563" s="10"/>
      <c r="HV563" s="10"/>
      <c r="HW563" s="10"/>
      <c r="HX563" s="10"/>
      <c r="HY563" s="10"/>
      <c r="HZ563" s="10"/>
      <c r="IA563" s="10"/>
      <c r="IB563" s="10"/>
      <c r="IC563" s="10"/>
      <c r="ID563" s="10"/>
      <c r="IE563" s="10"/>
      <c r="IF563" s="10"/>
      <c r="IG563" s="10"/>
      <c r="IH563" s="10"/>
      <c r="II563" s="10"/>
      <c r="IJ563" s="10"/>
      <c r="IK563" s="10"/>
      <c r="IL563" s="10"/>
      <c r="IM563" s="10"/>
      <c r="IN563" s="10"/>
      <c r="IO563" s="10"/>
      <c r="IP563" s="10"/>
      <c r="IQ563" s="10"/>
      <c r="IR563" s="10"/>
      <c r="IS563" s="10"/>
      <c r="IT563" s="10"/>
      <c r="IU563" s="10"/>
      <c r="IV563" s="10"/>
      <c r="IW563" s="10"/>
    </row>
    <row r="564" spans="1:257" s="11" customFormat="1" ht="12" customHeight="1" x14ac:dyDescent="0.2">
      <c r="A564" s="7">
        <v>563</v>
      </c>
      <c r="B564" s="7" t="s">
        <v>45</v>
      </c>
      <c r="C564" s="7" t="s">
        <v>46</v>
      </c>
      <c r="D564" s="7" t="s">
        <v>282</v>
      </c>
      <c r="E564" s="20" t="s">
        <v>793</v>
      </c>
      <c r="F564" s="20" t="s">
        <v>22</v>
      </c>
      <c r="G564" s="25"/>
      <c r="H564" s="25"/>
      <c r="I564" s="25"/>
      <c r="J564" s="26"/>
      <c r="K564" s="26"/>
      <c r="L564" s="25"/>
      <c r="M564" s="21"/>
      <c r="N564" s="8"/>
      <c r="O564" s="8"/>
      <c r="P564" s="7" t="s">
        <v>23</v>
      </c>
      <c r="Q564" s="7" t="s">
        <v>282</v>
      </c>
      <c r="R564" s="7" t="s">
        <v>24</v>
      </c>
      <c r="S564" s="7" t="s">
        <v>284</v>
      </c>
      <c r="T564" s="9" t="s">
        <v>51</v>
      </c>
      <c r="U564" s="9" t="s">
        <v>481</v>
      </c>
      <c r="V564" s="7" t="s">
        <v>408</v>
      </c>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c r="DX564" s="10"/>
      <c r="DY564" s="10"/>
      <c r="DZ564" s="10"/>
      <c r="EA564" s="10"/>
      <c r="EB564" s="10"/>
      <c r="EC564" s="10"/>
      <c r="ED564" s="10"/>
      <c r="EE564" s="10"/>
      <c r="EF564" s="10"/>
      <c r="EG564" s="10"/>
      <c r="EH564" s="10"/>
      <c r="EI564" s="10"/>
      <c r="EJ564" s="10"/>
      <c r="EK564" s="10"/>
      <c r="EL564" s="10"/>
      <c r="EM564" s="10"/>
      <c r="EN564" s="10"/>
      <c r="EO564" s="10"/>
      <c r="EP564" s="10"/>
      <c r="EQ564" s="10"/>
      <c r="ER564" s="10"/>
      <c r="ES564" s="10"/>
      <c r="ET564" s="10"/>
      <c r="EU564" s="10"/>
      <c r="EV564" s="10"/>
      <c r="EW564" s="10"/>
      <c r="EX564" s="10"/>
      <c r="EY564" s="10"/>
      <c r="EZ564" s="10"/>
      <c r="FA564" s="10"/>
      <c r="FB564" s="10"/>
      <c r="FC564" s="10"/>
      <c r="FD564" s="10"/>
      <c r="FE564" s="10"/>
      <c r="FF564" s="10"/>
      <c r="FG564" s="10"/>
      <c r="FH564" s="10"/>
      <c r="FI564" s="10"/>
      <c r="FJ564" s="10"/>
      <c r="FK564" s="10"/>
      <c r="FL564" s="10"/>
      <c r="FM564" s="10"/>
      <c r="FN564" s="10"/>
      <c r="FO564" s="10"/>
      <c r="FP564" s="10"/>
      <c r="FQ564" s="10"/>
      <c r="FR564" s="10"/>
      <c r="FS564" s="10"/>
      <c r="FT564" s="10"/>
      <c r="FU564" s="10"/>
      <c r="FV564" s="10"/>
      <c r="FW564" s="10"/>
      <c r="FX564" s="10"/>
      <c r="FY564" s="10"/>
      <c r="FZ564" s="10"/>
      <c r="GA564" s="10"/>
      <c r="GB564" s="10"/>
      <c r="GC564" s="10"/>
      <c r="GD564" s="10"/>
      <c r="GE564" s="10"/>
      <c r="GF564" s="10"/>
      <c r="GG564" s="10"/>
      <c r="GH564" s="10"/>
      <c r="GI564" s="10"/>
      <c r="GJ564" s="10"/>
      <c r="GK564" s="10"/>
      <c r="GL564" s="10"/>
      <c r="GM564" s="10"/>
      <c r="GN564" s="10"/>
      <c r="GO564" s="10"/>
      <c r="GP564" s="10"/>
      <c r="GQ564" s="10"/>
      <c r="GR564" s="10"/>
      <c r="GS564" s="10"/>
      <c r="GT564" s="10"/>
      <c r="GU564" s="10"/>
      <c r="GV564" s="10"/>
      <c r="GW564" s="10"/>
      <c r="GX564" s="10"/>
      <c r="GY564" s="10"/>
      <c r="GZ564" s="10"/>
      <c r="HA564" s="10"/>
      <c r="HB564" s="10"/>
      <c r="HC564" s="10"/>
      <c r="HD564" s="10"/>
      <c r="HE564" s="10"/>
      <c r="HF564" s="10"/>
      <c r="HG564" s="10"/>
      <c r="HH564" s="10"/>
      <c r="HI564" s="10"/>
      <c r="HJ564" s="10"/>
      <c r="HK564" s="10"/>
      <c r="HL564" s="10"/>
      <c r="HM564" s="10"/>
      <c r="HN564" s="10"/>
      <c r="HO564" s="10"/>
      <c r="HP564" s="10"/>
      <c r="HQ564" s="10"/>
      <c r="HR564" s="10"/>
      <c r="HS564" s="10"/>
      <c r="HT564" s="10"/>
      <c r="HU564" s="10"/>
      <c r="HV564" s="10"/>
      <c r="HW564" s="10"/>
      <c r="HX564" s="10"/>
      <c r="HY564" s="10"/>
      <c r="HZ564" s="10"/>
      <c r="IA564" s="10"/>
      <c r="IB564" s="10"/>
      <c r="IC564" s="10"/>
      <c r="ID564" s="10"/>
      <c r="IE564" s="10"/>
      <c r="IF564" s="10"/>
      <c r="IG564" s="10"/>
      <c r="IH564" s="10"/>
      <c r="II564" s="10"/>
      <c r="IJ564" s="10"/>
      <c r="IK564" s="10"/>
      <c r="IL564" s="10"/>
      <c r="IM564" s="10"/>
      <c r="IN564" s="10"/>
      <c r="IO564" s="10"/>
      <c r="IP564" s="10"/>
      <c r="IQ564" s="10"/>
      <c r="IR564" s="10"/>
      <c r="IS564" s="10"/>
      <c r="IT564" s="10"/>
      <c r="IU564" s="10"/>
      <c r="IV564" s="10"/>
      <c r="IW564" s="10"/>
    </row>
    <row r="565" spans="1:257" s="11" customFormat="1" ht="12" customHeight="1" x14ac:dyDescent="0.2">
      <c r="A565" s="7">
        <v>564</v>
      </c>
      <c r="B565" s="7" t="s">
        <v>45</v>
      </c>
      <c r="C565" s="7" t="s">
        <v>46</v>
      </c>
      <c r="D565" s="7" t="s">
        <v>282</v>
      </c>
      <c r="E565" s="20" t="s">
        <v>797</v>
      </c>
      <c r="F565" s="20" t="s">
        <v>22</v>
      </c>
      <c r="G565" s="25"/>
      <c r="H565" s="25"/>
      <c r="I565" s="25"/>
      <c r="J565" s="26"/>
      <c r="K565" s="26">
        <v>80</v>
      </c>
      <c r="L565" s="25"/>
      <c r="M565" s="21"/>
      <c r="N565" s="8"/>
      <c r="O565" s="8"/>
      <c r="P565" s="7" t="s">
        <v>23</v>
      </c>
      <c r="Q565" s="7" t="s">
        <v>282</v>
      </c>
      <c r="R565" s="7" t="s">
        <v>24</v>
      </c>
      <c r="S565" s="7" t="s">
        <v>285</v>
      </c>
      <c r="T565" s="9" t="s">
        <v>51</v>
      </c>
      <c r="U565" s="9" t="s">
        <v>481</v>
      </c>
      <c r="V565" s="7" t="s">
        <v>408</v>
      </c>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0"/>
      <c r="EX565" s="10"/>
      <c r="EY565" s="10"/>
      <c r="EZ565" s="10"/>
      <c r="FA565" s="10"/>
      <c r="FB565" s="10"/>
      <c r="FC565" s="10"/>
      <c r="FD565" s="10"/>
      <c r="FE565" s="10"/>
      <c r="FF565" s="10"/>
      <c r="FG565" s="10"/>
      <c r="FH565" s="10"/>
      <c r="FI565" s="10"/>
      <c r="FJ565" s="10"/>
      <c r="FK565" s="10"/>
      <c r="FL565" s="10"/>
      <c r="FM565" s="10"/>
      <c r="FN565" s="10"/>
      <c r="FO565" s="10"/>
      <c r="FP565" s="10"/>
      <c r="FQ565" s="10"/>
      <c r="FR565" s="10"/>
      <c r="FS565" s="10"/>
      <c r="FT565" s="10"/>
      <c r="FU565" s="10"/>
      <c r="FV565" s="10"/>
      <c r="FW565" s="10"/>
      <c r="FX565" s="10"/>
      <c r="FY565" s="10"/>
      <c r="FZ565" s="10"/>
      <c r="GA565" s="10"/>
      <c r="GB565" s="10"/>
      <c r="GC565" s="10"/>
      <c r="GD565" s="10"/>
      <c r="GE565" s="10"/>
      <c r="GF565" s="10"/>
      <c r="GG565" s="10"/>
      <c r="GH565" s="10"/>
      <c r="GI565" s="10"/>
      <c r="GJ565" s="10"/>
      <c r="GK565" s="10"/>
      <c r="GL565" s="10"/>
      <c r="GM565" s="10"/>
      <c r="GN565" s="10"/>
      <c r="GO565" s="10"/>
      <c r="GP565" s="10"/>
      <c r="GQ565" s="10"/>
      <c r="GR565" s="10"/>
      <c r="GS565" s="10"/>
      <c r="GT565" s="10"/>
      <c r="GU565" s="10"/>
      <c r="GV565" s="10"/>
      <c r="GW565" s="10"/>
      <c r="GX565" s="10"/>
      <c r="GY565" s="10"/>
      <c r="GZ565" s="10"/>
      <c r="HA565" s="10"/>
      <c r="HB565" s="10"/>
      <c r="HC565" s="10"/>
      <c r="HD565" s="10"/>
      <c r="HE565" s="10"/>
      <c r="HF565" s="10"/>
      <c r="HG565" s="10"/>
      <c r="HH565" s="10"/>
      <c r="HI565" s="10"/>
      <c r="HJ565" s="10"/>
      <c r="HK565" s="10"/>
      <c r="HL565" s="10"/>
      <c r="HM565" s="10"/>
      <c r="HN565" s="10"/>
      <c r="HO565" s="10"/>
      <c r="HP565" s="10"/>
      <c r="HQ565" s="10"/>
      <c r="HR565" s="10"/>
      <c r="HS565" s="10"/>
      <c r="HT565" s="10"/>
      <c r="HU565" s="10"/>
      <c r="HV565" s="10"/>
      <c r="HW565" s="10"/>
      <c r="HX565" s="10"/>
      <c r="HY565" s="10"/>
      <c r="HZ565" s="10"/>
      <c r="IA565" s="10"/>
      <c r="IB565" s="10"/>
      <c r="IC565" s="10"/>
      <c r="ID565" s="10"/>
      <c r="IE565" s="10"/>
      <c r="IF565" s="10"/>
      <c r="IG565" s="10"/>
      <c r="IH565" s="10"/>
      <c r="II565" s="10"/>
      <c r="IJ565" s="10"/>
      <c r="IK565" s="10"/>
      <c r="IL565" s="10"/>
      <c r="IM565" s="10"/>
      <c r="IN565" s="10"/>
      <c r="IO565" s="10"/>
      <c r="IP565" s="10"/>
      <c r="IQ565" s="10"/>
      <c r="IR565" s="10"/>
      <c r="IS565" s="10"/>
      <c r="IT565" s="10"/>
      <c r="IU565" s="10"/>
      <c r="IV565" s="10"/>
      <c r="IW565" s="10"/>
    </row>
    <row r="566" spans="1:257" s="11" customFormat="1" ht="12" customHeight="1" x14ac:dyDescent="0.2">
      <c r="A566" s="7">
        <v>565</v>
      </c>
      <c r="B566" s="7" t="s">
        <v>53</v>
      </c>
      <c r="C566" s="7" t="s">
        <v>54</v>
      </c>
      <c r="D566" s="7" t="s">
        <v>282</v>
      </c>
      <c r="E566" s="20" t="s">
        <v>795</v>
      </c>
      <c r="F566" s="20" t="s">
        <v>22</v>
      </c>
      <c r="G566" s="25"/>
      <c r="H566" s="25"/>
      <c r="I566" s="25"/>
      <c r="J566" s="26"/>
      <c r="K566" s="26"/>
      <c r="L566" s="25"/>
      <c r="M566" s="21"/>
      <c r="N566" s="8"/>
      <c r="O566" s="8"/>
      <c r="P566" s="7" t="s">
        <v>23</v>
      </c>
      <c r="Q566" s="7" t="s">
        <v>282</v>
      </c>
      <c r="R566" s="7" t="s">
        <v>24</v>
      </c>
      <c r="S566" s="7" t="s">
        <v>281</v>
      </c>
      <c r="T566" s="9" t="s">
        <v>55</v>
      </c>
      <c r="U566" s="9" t="s">
        <v>56</v>
      </c>
      <c r="V566" s="7" t="s">
        <v>953</v>
      </c>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0"/>
      <c r="EX566" s="10"/>
      <c r="EY566" s="10"/>
      <c r="EZ566" s="10"/>
      <c r="FA566" s="10"/>
      <c r="FB566" s="10"/>
      <c r="FC566" s="10"/>
      <c r="FD566" s="10"/>
      <c r="FE566" s="10"/>
      <c r="FF566" s="10"/>
      <c r="FG566" s="10"/>
      <c r="FH566" s="10"/>
      <c r="FI566" s="10"/>
      <c r="FJ566" s="10"/>
      <c r="FK566" s="10"/>
      <c r="FL566" s="10"/>
      <c r="FM566" s="10"/>
      <c r="FN566" s="10"/>
      <c r="FO566" s="10"/>
      <c r="FP566" s="10"/>
      <c r="FQ566" s="10"/>
      <c r="FR566" s="10"/>
      <c r="FS566" s="10"/>
      <c r="FT566" s="10"/>
      <c r="FU566" s="10"/>
      <c r="FV566" s="10"/>
      <c r="FW566" s="10"/>
      <c r="FX566" s="10"/>
      <c r="FY566" s="10"/>
      <c r="FZ566" s="10"/>
      <c r="GA566" s="10"/>
      <c r="GB566" s="10"/>
      <c r="GC566" s="10"/>
      <c r="GD566" s="10"/>
      <c r="GE566" s="10"/>
      <c r="GF566" s="10"/>
      <c r="GG566" s="10"/>
      <c r="GH566" s="10"/>
      <c r="GI566" s="10"/>
      <c r="GJ566" s="10"/>
      <c r="GK566" s="10"/>
      <c r="GL566" s="10"/>
      <c r="GM566" s="10"/>
      <c r="GN566" s="10"/>
      <c r="GO566" s="10"/>
      <c r="GP566" s="10"/>
      <c r="GQ566" s="10"/>
      <c r="GR566" s="10"/>
      <c r="GS566" s="10"/>
      <c r="GT566" s="10"/>
      <c r="GU566" s="10"/>
      <c r="GV566" s="10"/>
      <c r="GW566" s="10"/>
      <c r="GX566" s="10"/>
      <c r="GY566" s="10"/>
      <c r="GZ566" s="10"/>
      <c r="HA566" s="10"/>
      <c r="HB566" s="10"/>
      <c r="HC566" s="10"/>
      <c r="HD566" s="10"/>
      <c r="HE566" s="10"/>
      <c r="HF566" s="10"/>
      <c r="HG566" s="10"/>
      <c r="HH566" s="10"/>
      <c r="HI566" s="10"/>
      <c r="HJ566" s="10"/>
      <c r="HK566" s="10"/>
      <c r="HL566" s="10"/>
      <c r="HM566" s="10"/>
      <c r="HN566" s="10"/>
      <c r="HO566" s="10"/>
      <c r="HP566" s="10"/>
      <c r="HQ566" s="10"/>
      <c r="HR566" s="10"/>
      <c r="HS566" s="10"/>
      <c r="HT566" s="10"/>
      <c r="HU566" s="10"/>
      <c r="HV566" s="10"/>
      <c r="HW566" s="10"/>
      <c r="HX566" s="10"/>
      <c r="HY566" s="10"/>
      <c r="HZ566" s="10"/>
      <c r="IA566" s="10"/>
      <c r="IB566" s="10"/>
      <c r="IC566" s="10"/>
      <c r="ID566" s="10"/>
      <c r="IE566" s="10"/>
      <c r="IF566" s="10"/>
      <c r="IG566" s="10"/>
      <c r="IH566" s="10"/>
      <c r="II566" s="10"/>
      <c r="IJ566" s="10"/>
      <c r="IK566" s="10"/>
      <c r="IL566" s="10"/>
      <c r="IM566" s="10"/>
      <c r="IN566" s="10"/>
      <c r="IO566" s="10"/>
      <c r="IP566" s="10"/>
      <c r="IQ566" s="10"/>
      <c r="IR566" s="10"/>
      <c r="IS566" s="10"/>
      <c r="IT566" s="10"/>
      <c r="IU566" s="10"/>
      <c r="IV566" s="10"/>
      <c r="IW566" s="10"/>
    </row>
    <row r="567" spans="1:257" s="11" customFormat="1" ht="12" customHeight="1" x14ac:dyDescent="0.2">
      <c r="A567" s="7">
        <v>566</v>
      </c>
      <c r="B567" s="7" t="s">
        <v>53</v>
      </c>
      <c r="C567" s="7" t="s">
        <v>54</v>
      </c>
      <c r="D567" s="7" t="s">
        <v>282</v>
      </c>
      <c r="E567" s="20" t="s">
        <v>670</v>
      </c>
      <c r="F567" s="20" t="s">
        <v>22</v>
      </c>
      <c r="G567" s="25"/>
      <c r="H567" s="25"/>
      <c r="I567" s="25"/>
      <c r="J567" s="26">
        <v>20</v>
      </c>
      <c r="K567" s="26"/>
      <c r="L567" s="25"/>
      <c r="M567" s="21"/>
      <c r="N567" s="8"/>
      <c r="O567" s="8"/>
      <c r="P567" s="7" t="s">
        <v>23</v>
      </c>
      <c r="Q567" s="7" t="s">
        <v>282</v>
      </c>
      <c r="R567" s="7" t="s">
        <v>24</v>
      </c>
      <c r="S567" s="7" t="s">
        <v>27</v>
      </c>
      <c r="T567" s="9" t="s">
        <v>55</v>
      </c>
      <c r="U567" s="9" t="s">
        <v>56</v>
      </c>
      <c r="V567" s="7" t="s">
        <v>953</v>
      </c>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0"/>
      <c r="EX567" s="10"/>
      <c r="EY567" s="10"/>
      <c r="EZ567" s="10"/>
      <c r="FA567" s="10"/>
      <c r="FB567" s="10"/>
      <c r="FC567" s="10"/>
      <c r="FD567" s="10"/>
      <c r="FE567" s="10"/>
      <c r="FF567" s="10"/>
      <c r="FG567" s="10"/>
      <c r="FH567" s="10"/>
      <c r="FI567" s="10"/>
      <c r="FJ567" s="10"/>
      <c r="FK567" s="10"/>
      <c r="FL567" s="10"/>
      <c r="FM567" s="10"/>
      <c r="FN567" s="10"/>
      <c r="FO567" s="10"/>
      <c r="FP567" s="10"/>
      <c r="FQ567" s="10"/>
      <c r="FR567" s="10"/>
      <c r="FS567" s="10"/>
      <c r="FT567" s="10"/>
      <c r="FU567" s="10"/>
      <c r="FV567" s="10"/>
      <c r="FW567" s="10"/>
      <c r="FX567" s="10"/>
      <c r="FY567" s="10"/>
      <c r="FZ567" s="10"/>
      <c r="GA567" s="10"/>
      <c r="GB567" s="10"/>
      <c r="GC567" s="10"/>
      <c r="GD567" s="10"/>
      <c r="GE567" s="10"/>
      <c r="GF567" s="10"/>
      <c r="GG567" s="10"/>
      <c r="GH567" s="10"/>
      <c r="GI567" s="10"/>
      <c r="GJ567" s="10"/>
      <c r="GK567" s="10"/>
      <c r="GL567" s="10"/>
      <c r="GM567" s="10"/>
      <c r="GN567" s="10"/>
      <c r="GO567" s="10"/>
      <c r="GP567" s="10"/>
      <c r="GQ567" s="10"/>
      <c r="GR567" s="10"/>
      <c r="GS567" s="10"/>
      <c r="GT567" s="10"/>
      <c r="GU567" s="10"/>
      <c r="GV567" s="10"/>
      <c r="GW567" s="10"/>
      <c r="GX567" s="10"/>
      <c r="GY567" s="10"/>
      <c r="GZ567" s="10"/>
      <c r="HA567" s="10"/>
      <c r="HB567" s="10"/>
      <c r="HC567" s="10"/>
      <c r="HD567" s="10"/>
      <c r="HE567" s="10"/>
      <c r="HF567" s="10"/>
      <c r="HG567" s="10"/>
      <c r="HH567" s="10"/>
      <c r="HI567" s="10"/>
      <c r="HJ567" s="10"/>
      <c r="HK567" s="10"/>
      <c r="HL567" s="10"/>
      <c r="HM567" s="10"/>
      <c r="HN567" s="10"/>
      <c r="HO567" s="10"/>
      <c r="HP567" s="10"/>
      <c r="HQ567" s="10"/>
      <c r="HR567" s="10"/>
      <c r="HS567" s="10"/>
      <c r="HT567" s="10"/>
      <c r="HU567" s="10"/>
      <c r="HV567" s="10"/>
      <c r="HW567" s="10"/>
      <c r="HX567" s="10"/>
      <c r="HY567" s="10"/>
      <c r="HZ567" s="10"/>
      <c r="IA567" s="10"/>
      <c r="IB567" s="10"/>
      <c r="IC567" s="10"/>
      <c r="ID567" s="10"/>
      <c r="IE567" s="10"/>
      <c r="IF567" s="10"/>
      <c r="IG567" s="10"/>
      <c r="IH567" s="10"/>
      <c r="II567" s="10"/>
      <c r="IJ567" s="10"/>
      <c r="IK567" s="10"/>
      <c r="IL567" s="10"/>
      <c r="IM567" s="10"/>
      <c r="IN567" s="10"/>
      <c r="IO567" s="10"/>
      <c r="IP567" s="10"/>
      <c r="IQ567" s="10"/>
      <c r="IR567" s="10"/>
      <c r="IS567" s="10"/>
      <c r="IT567" s="10"/>
      <c r="IU567" s="10"/>
      <c r="IV567" s="10"/>
      <c r="IW567" s="10"/>
    </row>
    <row r="568" spans="1:257" s="11" customFormat="1" ht="12" customHeight="1" x14ac:dyDescent="0.2">
      <c r="A568" s="7">
        <v>567</v>
      </c>
      <c r="B568" s="7" t="s">
        <v>57</v>
      </c>
      <c r="C568" s="7" t="s">
        <v>58</v>
      </c>
      <c r="D568" s="7" t="s">
        <v>282</v>
      </c>
      <c r="E568" s="20" t="s">
        <v>798</v>
      </c>
      <c r="F568" s="20" t="s">
        <v>22</v>
      </c>
      <c r="G568" s="25">
        <v>1E-3</v>
      </c>
      <c r="H568" s="25">
        <v>1E-3</v>
      </c>
      <c r="I568" s="25">
        <v>1E-3</v>
      </c>
      <c r="J568" s="26">
        <v>100</v>
      </c>
      <c r="K568" s="26">
        <v>500</v>
      </c>
      <c r="L568" s="25"/>
      <c r="M568" s="21"/>
      <c r="N568" s="8"/>
      <c r="O568" s="8"/>
      <c r="P568" s="7" t="s">
        <v>23</v>
      </c>
      <c r="Q568" s="7" t="s">
        <v>282</v>
      </c>
      <c r="R568" s="7" t="s">
        <v>24</v>
      </c>
      <c r="S568" s="7" t="s">
        <v>448</v>
      </c>
      <c r="T568" s="9" t="s">
        <v>59</v>
      </c>
      <c r="U568" s="12" t="s">
        <v>447</v>
      </c>
      <c r="V568" s="7" t="s">
        <v>61</v>
      </c>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0"/>
      <c r="EX568" s="10"/>
      <c r="EY568" s="10"/>
      <c r="EZ568" s="10"/>
      <c r="FA568" s="10"/>
      <c r="FB568" s="10"/>
      <c r="FC568" s="10"/>
      <c r="FD568" s="10"/>
      <c r="FE568" s="10"/>
      <c r="FF568" s="10"/>
      <c r="FG568" s="10"/>
      <c r="FH568" s="10"/>
      <c r="FI568" s="10"/>
      <c r="FJ568" s="10"/>
      <c r="FK568" s="10"/>
      <c r="FL568" s="10"/>
      <c r="FM568" s="10"/>
      <c r="FN568" s="10"/>
      <c r="FO568" s="10"/>
      <c r="FP568" s="10"/>
      <c r="FQ568" s="10"/>
      <c r="FR568" s="10"/>
      <c r="FS568" s="10"/>
      <c r="FT568" s="10"/>
      <c r="FU568" s="10"/>
      <c r="FV568" s="10"/>
      <c r="FW568" s="10"/>
      <c r="FX568" s="10"/>
      <c r="FY568" s="10"/>
      <c r="FZ568" s="10"/>
      <c r="GA568" s="10"/>
      <c r="GB568" s="10"/>
      <c r="GC568" s="10"/>
      <c r="GD568" s="10"/>
      <c r="GE568" s="10"/>
      <c r="GF568" s="10"/>
      <c r="GG568" s="10"/>
      <c r="GH568" s="10"/>
      <c r="GI568" s="10"/>
      <c r="GJ568" s="10"/>
      <c r="GK568" s="10"/>
      <c r="GL568" s="10"/>
      <c r="GM568" s="10"/>
      <c r="GN568" s="10"/>
      <c r="GO568" s="10"/>
      <c r="GP568" s="10"/>
      <c r="GQ568" s="10"/>
      <c r="GR568" s="10"/>
      <c r="GS568" s="10"/>
      <c r="GT568" s="10"/>
      <c r="GU568" s="10"/>
      <c r="GV568" s="10"/>
      <c r="GW568" s="10"/>
      <c r="GX568" s="10"/>
      <c r="GY568" s="10"/>
      <c r="GZ568" s="10"/>
      <c r="HA568" s="10"/>
      <c r="HB568" s="10"/>
      <c r="HC568" s="10"/>
      <c r="HD568" s="10"/>
      <c r="HE568" s="10"/>
      <c r="HF568" s="10"/>
      <c r="HG568" s="10"/>
      <c r="HH568" s="10"/>
      <c r="HI568" s="10"/>
      <c r="HJ568" s="10"/>
      <c r="HK568" s="10"/>
      <c r="HL568" s="10"/>
      <c r="HM568" s="10"/>
      <c r="HN568" s="10"/>
      <c r="HO568" s="10"/>
      <c r="HP568" s="10"/>
      <c r="HQ568" s="10"/>
      <c r="HR568" s="10"/>
      <c r="HS568" s="10"/>
      <c r="HT568" s="10"/>
      <c r="HU568" s="10"/>
      <c r="HV568" s="10"/>
      <c r="HW568" s="10"/>
      <c r="HX568" s="10"/>
      <c r="HY568" s="10"/>
      <c r="HZ568" s="10"/>
      <c r="IA568" s="10"/>
      <c r="IB568" s="10"/>
      <c r="IC568" s="10"/>
      <c r="ID568" s="10"/>
      <c r="IE568" s="10"/>
      <c r="IF568" s="10"/>
      <c r="IG568" s="10"/>
      <c r="IH568" s="10"/>
      <c r="II568" s="10"/>
      <c r="IJ568" s="10"/>
      <c r="IK568" s="10"/>
      <c r="IL568" s="10"/>
      <c r="IM568" s="10"/>
      <c r="IN568" s="10"/>
      <c r="IO568" s="10"/>
      <c r="IP568" s="10"/>
      <c r="IQ568" s="10"/>
      <c r="IR568" s="10"/>
      <c r="IS568" s="10"/>
      <c r="IT568" s="10"/>
      <c r="IU568" s="10"/>
      <c r="IV568" s="10"/>
      <c r="IW568" s="10"/>
    </row>
    <row r="569" spans="1:257" s="11" customFormat="1" ht="12" customHeight="1" x14ac:dyDescent="0.2">
      <c r="A569" s="7">
        <v>568</v>
      </c>
      <c r="B569" s="7" t="s">
        <v>57</v>
      </c>
      <c r="C569" s="7" t="s">
        <v>58</v>
      </c>
      <c r="D569" s="7" t="s">
        <v>282</v>
      </c>
      <c r="E569" s="20" t="s">
        <v>799</v>
      </c>
      <c r="F569" s="20" t="s">
        <v>22</v>
      </c>
      <c r="G569" s="25"/>
      <c r="H569" s="25"/>
      <c r="I569" s="25"/>
      <c r="J569" s="26">
        <v>12</v>
      </c>
      <c r="K569" s="26"/>
      <c r="L569" s="25"/>
      <c r="M569" s="21"/>
      <c r="N569" s="8"/>
      <c r="O569" s="8"/>
      <c r="P569" s="7" t="s">
        <v>23</v>
      </c>
      <c r="Q569" s="7" t="s">
        <v>282</v>
      </c>
      <c r="R569" s="7" t="s">
        <v>24</v>
      </c>
      <c r="S569" s="7" t="s">
        <v>27</v>
      </c>
      <c r="T569" s="9" t="s">
        <v>59</v>
      </c>
      <c r="U569" s="12" t="s">
        <v>447</v>
      </c>
      <c r="V569" s="7" t="s">
        <v>61</v>
      </c>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0"/>
      <c r="EX569" s="10"/>
      <c r="EY569" s="10"/>
      <c r="EZ569" s="10"/>
      <c r="FA569" s="10"/>
      <c r="FB569" s="10"/>
      <c r="FC569" s="10"/>
      <c r="FD569" s="10"/>
      <c r="FE569" s="10"/>
      <c r="FF569" s="10"/>
      <c r="FG569" s="10"/>
      <c r="FH569" s="10"/>
      <c r="FI569" s="10"/>
      <c r="FJ569" s="10"/>
      <c r="FK569" s="10"/>
      <c r="FL569" s="10"/>
      <c r="FM569" s="10"/>
      <c r="FN569" s="10"/>
      <c r="FO569" s="10"/>
      <c r="FP569" s="10"/>
      <c r="FQ569" s="10"/>
      <c r="FR569" s="10"/>
      <c r="FS569" s="10"/>
      <c r="FT569" s="10"/>
      <c r="FU569" s="10"/>
      <c r="FV569" s="10"/>
      <c r="FW569" s="10"/>
      <c r="FX569" s="10"/>
      <c r="FY569" s="10"/>
      <c r="FZ569" s="10"/>
      <c r="GA569" s="10"/>
      <c r="GB569" s="10"/>
      <c r="GC569" s="10"/>
      <c r="GD569" s="10"/>
      <c r="GE569" s="10"/>
      <c r="GF569" s="10"/>
      <c r="GG569" s="10"/>
      <c r="GH569" s="10"/>
      <c r="GI569" s="10"/>
      <c r="GJ569" s="10"/>
      <c r="GK569" s="10"/>
      <c r="GL569" s="10"/>
      <c r="GM569" s="10"/>
      <c r="GN569" s="10"/>
      <c r="GO569" s="10"/>
      <c r="GP569" s="10"/>
      <c r="GQ569" s="10"/>
      <c r="GR569" s="10"/>
      <c r="GS569" s="10"/>
      <c r="GT569" s="10"/>
      <c r="GU569" s="10"/>
      <c r="GV569" s="10"/>
      <c r="GW569" s="10"/>
      <c r="GX569" s="10"/>
      <c r="GY569" s="10"/>
      <c r="GZ569" s="10"/>
      <c r="HA569" s="10"/>
      <c r="HB569" s="10"/>
      <c r="HC569" s="10"/>
      <c r="HD569" s="10"/>
      <c r="HE569" s="10"/>
      <c r="HF569" s="10"/>
      <c r="HG569" s="10"/>
      <c r="HH569" s="10"/>
      <c r="HI569" s="10"/>
      <c r="HJ569" s="10"/>
      <c r="HK569" s="10"/>
      <c r="HL569" s="10"/>
      <c r="HM569" s="10"/>
      <c r="HN569" s="10"/>
      <c r="HO569" s="10"/>
      <c r="HP569" s="10"/>
      <c r="HQ569" s="10"/>
      <c r="HR569" s="10"/>
      <c r="HS569" s="10"/>
      <c r="HT569" s="10"/>
      <c r="HU569" s="10"/>
      <c r="HV569" s="10"/>
      <c r="HW569" s="10"/>
      <c r="HX569" s="10"/>
      <c r="HY569" s="10"/>
      <c r="HZ569" s="10"/>
      <c r="IA569" s="10"/>
      <c r="IB569" s="10"/>
      <c r="IC569" s="10"/>
      <c r="ID569" s="10"/>
      <c r="IE569" s="10"/>
      <c r="IF569" s="10"/>
      <c r="IG569" s="10"/>
      <c r="IH569" s="10"/>
      <c r="II569" s="10"/>
      <c r="IJ569" s="10"/>
      <c r="IK569" s="10"/>
      <c r="IL569" s="10"/>
      <c r="IM569" s="10"/>
      <c r="IN569" s="10"/>
      <c r="IO569" s="10"/>
      <c r="IP569" s="10"/>
      <c r="IQ569" s="10"/>
      <c r="IR569" s="10"/>
      <c r="IS569" s="10"/>
      <c r="IT569" s="10"/>
      <c r="IU569" s="10"/>
      <c r="IV569" s="10"/>
      <c r="IW569" s="10"/>
    </row>
    <row r="570" spans="1:257" s="11" customFormat="1" ht="12" customHeight="1" x14ac:dyDescent="0.2">
      <c r="A570" s="7">
        <v>569</v>
      </c>
      <c r="B570" s="7" t="s">
        <v>57</v>
      </c>
      <c r="C570" s="7" t="s">
        <v>58</v>
      </c>
      <c r="D570" s="7" t="s">
        <v>282</v>
      </c>
      <c r="E570" s="20" t="s">
        <v>800</v>
      </c>
      <c r="F570" s="20" t="s">
        <v>29</v>
      </c>
      <c r="G570" s="25">
        <v>6.6620000000000004E-4</v>
      </c>
      <c r="H570" s="25">
        <v>1.3328999999999999E-3</v>
      </c>
      <c r="I570" s="25">
        <v>2E-3</v>
      </c>
      <c r="J570" s="26">
        <v>100</v>
      </c>
      <c r="K570" s="26"/>
      <c r="L570" s="25"/>
      <c r="M570" s="21"/>
      <c r="N570" s="8"/>
      <c r="O570" s="8"/>
      <c r="P570" s="7" t="s">
        <v>23</v>
      </c>
      <c r="Q570" s="7" t="s">
        <v>282</v>
      </c>
      <c r="R570" s="7" t="s">
        <v>24</v>
      </c>
      <c r="S570" s="13" t="s">
        <v>929</v>
      </c>
      <c r="T570" s="9" t="s">
        <v>59</v>
      </c>
      <c r="U570" s="12" t="s">
        <v>447</v>
      </c>
      <c r="V570" s="7" t="s">
        <v>61</v>
      </c>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0"/>
      <c r="EX570" s="10"/>
      <c r="EY570" s="10"/>
      <c r="EZ570" s="10"/>
      <c r="FA570" s="10"/>
      <c r="FB570" s="10"/>
      <c r="FC570" s="10"/>
      <c r="FD570" s="10"/>
      <c r="FE570" s="10"/>
      <c r="FF570" s="10"/>
      <c r="FG570" s="10"/>
      <c r="FH570" s="10"/>
      <c r="FI570" s="10"/>
      <c r="FJ570" s="10"/>
      <c r="FK570" s="10"/>
      <c r="FL570" s="10"/>
      <c r="FM570" s="10"/>
      <c r="FN570" s="10"/>
      <c r="FO570" s="10"/>
      <c r="FP570" s="10"/>
      <c r="FQ570" s="10"/>
      <c r="FR570" s="10"/>
      <c r="FS570" s="10"/>
      <c r="FT570" s="10"/>
      <c r="FU570" s="10"/>
      <c r="FV570" s="10"/>
      <c r="FW570" s="10"/>
      <c r="FX570" s="10"/>
      <c r="FY570" s="10"/>
      <c r="FZ570" s="10"/>
      <c r="GA570" s="10"/>
      <c r="GB570" s="10"/>
      <c r="GC570" s="10"/>
      <c r="GD570" s="10"/>
      <c r="GE570" s="10"/>
      <c r="GF570" s="10"/>
      <c r="GG570" s="10"/>
      <c r="GH570" s="10"/>
      <c r="GI570" s="10"/>
      <c r="GJ570" s="10"/>
      <c r="GK570" s="10"/>
      <c r="GL570" s="10"/>
      <c r="GM570" s="10"/>
      <c r="GN570" s="10"/>
      <c r="GO570" s="10"/>
      <c r="GP570" s="10"/>
      <c r="GQ570" s="10"/>
      <c r="GR570" s="10"/>
      <c r="GS570" s="10"/>
      <c r="GT570" s="10"/>
      <c r="GU570" s="10"/>
      <c r="GV570" s="10"/>
      <c r="GW570" s="10"/>
      <c r="GX570" s="10"/>
      <c r="GY570" s="10"/>
      <c r="GZ570" s="10"/>
      <c r="HA570" s="10"/>
      <c r="HB570" s="10"/>
      <c r="HC570" s="10"/>
      <c r="HD570" s="10"/>
      <c r="HE570" s="10"/>
      <c r="HF570" s="10"/>
      <c r="HG570" s="10"/>
      <c r="HH570" s="10"/>
      <c r="HI570" s="10"/>
      <c r="HJ570" s="10"/>
      <c r="HK570" s="10"/>
      <c r="HL570" s="10"/>
      <c r="HM570" s="10"/>
      <c r="HN570" s="10"/>
      <c r="HO570" s="10"/>
      <c r="HP570" s="10"/>
      <c r="HQ570" s="10"/>
      <c r="HR570" s="10"/>
      <c r="HS570" s="10"/>
      <c r="HT570" s="10"/>
      <c r="HU570" s="10"/>
      <c r="HV570" s="10"/>
      <c r="HW570" s="10"/>
      <c r="HX570" s="10"/>
      <c r="HY570" s="10"/>
      <c r="HZ570" s="10"/>
      <c r="IA570" s="10"/>
      <c r="IB570" s="10"/>
      <c r="IC570" s="10"/>
      <c r="ID570" s="10"/>
      <c r="IE570" s="10"/>
      <c r="IF570" s="10"/>
      <c r="IG570" s="10"/>
      <c r="IH570" s="10"/>
      <c r="II570" s="10"/>
      <c r="IJ570" s="10"/>
      <c r="IK570" s="10"/>
      <c r="IL570" s="10"/>
      <c r="IM570" s="10"/>
      <c r="IN570" s="10"/>
      <c r="IO570" s="10"/>
      <c r="IP570" s="10"/>
      <c r="IQ570" s="10"/>
      <c r="IR570" s="10"/>
      <c r="IS570" s="10"/>
      <c r="IT570" s="10"/>
      <c r="IU570" s="10"/>
      <c r="IV570" s="10"/>
      <c r="IW570" s="10"/>
    </row>
    <row r="571" spans="1:257" s="11" customFormat="1" ht="12" customHeight="1" x14ac:dyDescent="0.2">
      <c r="A571" s="7">
        <v>570</v>
      </c>
      <c r="B571" s="7" t="s">
        <v>57</v>
      </c>
      <c r="C571" s="7" t="s">
        <v>58</v>
      </c>
      <c r="D571" s="7" t="s">
        <v>282</v>
      </c>
      <c r="E571" s="20" t="s">
        <v>711</v>
      </c>
      <c r="F571" s="20" t="s">
        <v>29</v>
      </c>
      <c r="G571" s="25"/>
      <c r="H571" s="25"/>
      <c r="I571" s="25"/>
      <c r="J571" s="26"/>
      <c r="K571" s="26">
        <v>34</v>
      </c>
      <c r="L571" s="25"/>
      <c r="M571" s="21"/>
      <c r="N571" s="8"/>
      <c r="O571" s="8"/>
      <c r="P571" s="7" t="s">
        <v>23</v>
      </c>
      <c r="Q571" s="7" t="s">
        <v>282</v>
      </c>
      <c r="R571" s="7" t="s">
        <v>24</v>
      </c>
      <c r="S571" s="7" t="s">
        <v>450</v>
      </c>
      <c r="T571" s="9" t="s">
        <v>59</v>
      </c>
      <c r="U571" s="12" t="s">
        <v>447</v>
      </c>
      <c r="V571" s="7" t="s">
        <v>61</v>
      </c>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0"/>
      <c r="EX571" s="10"/>
      <c r="EY571" s="10"/>
      <c r="EZ571" s="10"/>
      <c r="FA571" s="10"/>
      <c r="FB571" s="10"/>
      <c r="FC571" s="10"/>
      <c r="FD571" s="10"/>
      <c r="FE571" s="10"/>
      <c r="FF571" s="10"/>
      <c r="FG571" s="10"/>
      <c r="FH571" s="10"/>
      <c r="FI571" s="10"/>
      <c r="FJ571" s="10"/>
      <c r="FK571" s="10"/>
      <c r="FL571" s="10"/>
      <c r="FM571" s="10"/>
      <c r="FN571" s="10"/>
      <c r="FO571" s="10"/>
      <c r="FP571" s="10"/>
      <c r="FQ571" s="10"/>
      <c r="FR571" s="10"/>
      <c r="FS571" s="10"/>
      <c r="FT571" s="10"/>
      <c r="FU571" s="10"/>
      <c r="FV571" s="10"/>
      <c r="FW571" s="10"/>
      <c r="FX571" s="10"/>
      <c r="FY571" s="10"/>
      <c r="FZ571" s="10"/>
      <c r="GA571" s="10"/>
      <c r="GB571" s="10"/>
      <c r="GC571" s="10"/>
      <c r="GD571" s="10"/>
      <c r="GE571" s="10"/>
      <c r="GF571" s="10"/>
      <c r="GG571" s="10"/>
      <c r="GH571" s="10"/>
      <c r="GI571" s="10"/>
      <c r="GJ571" s="10"/>
      <c r="GK571" s="10"/>
      <c r="GL571" s="10"/>
      <c r="GM571" s="10"/>
      <c r="GN571" s="10"/>
      <c r="GO571" s="10"/>
      <c r="GP571" s="10"/>
      <c r="GQ571" s="10"/>
      <c r="GR571" s="10"/>
      <c r="GS571" s="10"/>
      <c r="GT571" s="10"/>
      <c r="GU571" s="10"/>
      <c r="GV571" s="10"/>
      <c r="GW571" s="10"/>
      <c r="GX571" s="10"/>
      <c r="GY571" s="10"/>
      <c r="GZ571" s="10"/>
      <c r="HA571" s="10"/>
      <c r="HB571" s="10"/>
      <c r="HC571" s="10"/>
      <c r="HD571" s="10"/>
      <c r="HE571" s="10"/>
      <c r="HF571" s="10"/>
      <c r="HG571" s="10"/>
      <c r="HH571" s="10"/>
      <c r="HI571" s="10"/>
      <c r="HJ571" s="10"/>
      <c r="HK571" s="10"/>
      <c r="HL571" s="10"/>
      <c r="HM571" s="10"/>
      <c r="HN571" s="10"/>
      <c r="HO571" s="10"/>
      <c r="HP571" s="10"/>
      <c r="HQ571" s="10"/>
      <c r="HR571" s="10"/>
      <c r="HS571" s="10"/>
      <c r="HT571" s="10"/>
      <c r="HU571" s="10"/>
      <c r="HV571" s="10"/>
      <c r="HW571" s="10"/>
      <c r="HX571" s="10"/>
      <c r="HY571" s="10"/>
      <c r="HZ571" s="10"/>
      <c r="IA571" s="10"/>
      <c r="IB571" s="10"/>
      <c r="IC571" s="10"/>
      <c r="ID571" s="10"/>
      <c r="IE571" s="10"/>
      <c r="IF571" s="10"/>
      <c r="IG571" s="10"/>
      <c r="IH571" s="10"/>
      <c r="II571" s="10"/>
      <c r="IJ571" s="10"/>
      <c r="IK571" s="10"/>
      <c r="IL571" s="10"/>
      <c r="IM571" s="10"/>
      <c r="IN571" s="10"/>
      <c r="IO571" s="10"/>
      <c r="IP571" s="10"/>
      <c r="IQ571" s="10"/>
      <c r="IR571" s="10"/>
      <c r="IS571" s="10"/>
      <c r="IT571" s="10"/>
      <c r="IU571" s="10"/>
      <c r="IV571" s="10"/>
      <c r="IW571" s="10"/>
    </row>
    <row r="572" spans="1:257" s="11" customFormat="1" ht="12" customHeight="1" x14ac:dyDescent="0.2">
      <c r="A572" s="7">
        <v>571</v>
      </c>
      <c r="B572" s="7" t="s">
        <v>62</v>
      </c>
      <c r="C572" s="7" t="s">
        <v>62</v>
      </c>
      <c r="D572" s="7" t="s">
        <v>282</v>
      </c>
      <c r="E572" s="20" t="s">
        <v>262</v>
      </c>
      <c r="F572" s="20" t="s">
        <v>22</v>
      </c>
      <c r="G572" s="25"/>
      <c r="H572" s="25"/>
      <c r="I572" s="25"/>
      <c r="J572" s="26"/>
      <c r="K572" s="26">
        <v>25</v>
      </c>
      <c r="L572" s="25"/>
      <c r="M572" s="21"/>
      <c r="N572" s="8"/>
      <c r="O572" s="8"/>
      <c r="P572" s="7" t="s">
        <v>23</v>
      </c>
      <c r="Q572" s="7" t="s">
        <v>282</v>
      </c>
      <c r="R572" s="7" t="s">
        <v>24</v>
      </c>
      <c r="S572" s="13" t="s">
        <v>286</v>
      </c>
      <c r="T572" s="9" t="s">
        <v>64</v>
      </c>
      <c r="U572" s="9" t="s">
        <v>287</v>
      </c>
      <c r="V572" s="7" t="s">
        <v>409</v>
      </c>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0"/>
      <c r="EX572" s="10"/>
      <c r="EY572" s="10"/>
      <c r="EZ572" s="10"/>
      <c r="FA572" s="10"/>
      <c r="FB572" s="10"/>
      <c r="FC572" s="10"/>
      <c r="FD572" s="10"/>
      <c r="FE572" s="10"/>
      <c r="FF572" s="10"/>
      <c r="FG572" s="10"/>
      <c r="FH572" s="10"/>
      <c r="FI572" s="10"/>
      <c r="FJ572" s="10"/>
      <c r="FK572" s="10"/>
      <c r="FL572" s="10"/>
      <c r="FM572" s="10"/>
      <c r="FN572" s="10"/>
      <c r="FO572" s="10"/>
      <c r="FP572" s="10"/>
      <c r="FQ572" s="10"/>
      <c r="FR572" s="10"/>
      <c r="FS572" s="10"/>
      <c r="FT572" s="10"/>
      <c r="FU572" s="10"/>
      <c r="FV572" s="10"/>
      <c r="FW572" s="10"/>
      <c r="FX572" s="10"/>
      <c r="FY572" s="10"/>
      <c r="FZ572" s="10"/>
      <c r="GA572" s="10"/>
      <c r="GB572" s="10"/>
      <c r="GC572" s="10"/>
      <c r="GD572" s="10"/>
      <c r="GE572" s="10"/>
      <c r="GF572" s="10"/>
      <c r="GG572" s="10"/>
      <c r="GH572" s="10"/>
      <c r="GI572" s="10"/>
      <c r="GJ572" s="10"/>
      <c r="GK572" s="10"/>
      <c r="GL572" s="10"/>
      <c r="GM572" s="10"/>
      <c r="GN572" s="10"/>
      <c r="GO572" s="10"/>
      <c r="GP572" s="10"/>
      <c r="GQ572" s="10"/>
      <c r="GR572" s="10"/>
      <c r="GS572" s="10"/>
      <c r="GT572" s="10"/>
      <c r="GU572" s="10"/>
      <c r="GV572" s="10"/>
      <c r="GW572" s="10"/>
      <c r="GX572" s="10"/>
      <c r="GY572" s="10"/>
      <c r="GZ572" s="10"/>
      <c r="HA572" s="10"/>
      <c r="HB572" s="10"/>
      <c r="HC572" s="10"/>
      <c r="HD572" s="10"/>
      <c r="HE572" s="10"/>
      <c r="HF572" s="10"/>
      <c r="HG572" s="10"/>
      <c r="HH572" s="10"/>
      <c r="HI572" s="10"/>
      <c r="HJ572" s="10"/>
      <c r="HK572" s="10"/>
      <c r="HL572" s="10"/>
      <c r="HM572" s="10"/>
      <c r="HN572" s="10"/>
      <c r="HO572" s="10"/>
      <c r="HP572" s="10"/>
      <c r="HQ572" s="10"/>
      <c r="HR572" s="10"/>
      <c r="HS572" s="10"/>
      <c r="HT572" s="10"/>
      <c r="HU572" s="10"/>
      <c r="HV572" s="10"/>
      <c r="HW572" s="10"/>
      <c r="HX572" s="10"/>
      <c r="HY572" s="10"/>
      <c r="HZ572" s="10"/>
      <c r="IA572" s="10"/>
      <c r="IB572" s="10"/>
      <c r="IC572" s="10"/>
      <c r="ID572" s="10"/>
      <c r="IE572" s="10"/>
      <c r="IF572" s="10"/>
      <c r="IG572" s="10"/>
      <c r="IH572" s="10"/>
      <c r="II572" s="10"/>
      <c r="IJ572" s="10"/>
      <c r="IK572" s="10"/>
      <c r="IL572" s="10"/>
      <c r="IM572" s="10"/>
      <c r="IN572" s="10"/>
      <c r="IO572" s="10"/>
      <c r="IP572" s="10"/>
      <c r="IQ572" s="10"/>
      <c r="IR572" s="10"/>
      <c r="IS572" s="10"/>
      <c r="IT572" s="10"/>
      <c r="IU572" s="10"/>
      <c r="IV572" s="10"/>
      <c r="IW572" s="10"/>
    </row>
    <row r="573" spans="1:257" s="11" customFormat="1" ht="12" customHeight="1" x14ac:dyDescent="0.2">
      <c r="A573" s="7">
        <v>572</v>
      </c>
      <c r="B573" s="7" t="s">
        <v>62</v>
      </c>
      <c r="C573" s="7" t="s">
        <v>62</v>
      </c>
      <c r="D573" s="7" t="s">
        <v>282</v>
      </c>
      <c r="E573" s="20" t="s">
        <v>801</v>
      </c>
      <c r="F573" s="20" t="s">
        <v>22</v>
      </c>
      <c r="G573" s="19">
        <v>1.1579266771630903E-2</v>
      </c>
      <c r="H573" s="19">
        <v>2.3024454124293103E-2</v>
      </c>
      <c r="I573" s="19">
        <v>3.4337114599347296E-2</v>
      </c>
      <c r="J573" s="26"/>
      <c r="K573" s="26"/>
      <c r="L573" s="25"/>
      <c r="M573" s="21"/>
      <c r="N573" s="8"/>
      <c r="O573" s="8"/>
      <c r="P573" s="7" t="s">
        <v>23</v>
      </c>
      <c r="Q573" s="7" t="s">
        <v>282</v>
      </c>
      <c r="R573" s="7" t="s">
        <v>24</v>
      </c>
      <c r="S573" s="7" t="s">
        <v>1043</v>
      </c>
      <c r="T573" s="9" t="s">
        <v>64</v>
      </c>
      <c r="U573" s="9" t="s">
        <v>287</v>
      </c>
      <c r="V573" s="7" t="s">
        <v>409</v>
      </c>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0"/>
      <c r="EX573" s="10"/>
      <c r="EY573" s="10"/>
      <c r="EZ573" s="10"/>
      <c r="FA573" s="10"/>
      <c r="FB573" s="10"/>
      <c r="FC573" s="10"/>
      <c r="FD573" s="10"/>
      <c r="FE573" s="10"/>
      <c r="FF573" s="10"/>
      <c r="FG573" s="10"/>
      <c r="FH573" s="10"/>
      <c r="FI573" s="10"/>
      <c r="FJ573" s="10"/>
      <c r="FK573" s="10"/>
      <c r="FL573" s="10"/>
      <c r="FM573" s="10"/>
      <c r="FN573" s="10"/>
      <c r="FO573" s="10"/>
      <c r="FP573" s="10"/>
      <c r="FQ573" s="10"/>
      <c r="FR573" s="10"/>
      <c r="FS573" s="10"/>
      <c r="FT573" s="10"/>
      <c r="FU573" s="10"/>
      <c r="FV573" s="10"/>
      <c r="FW573" s="10"/>
      <c r="FX573" s="10"/>
      <c r="FY573" s="10"/>
      <c r="FZ573" s="10"/>
      <c r="GA573" s="10"/>
      <c r="GB573" s="10"/>
      <c r="GC573" s="10"/>
      <c r="GD573" s="10"/>
      <c r="GE573" s="10"/>
      <c r="GF573" s="10"/>
      <c r="GG573" s="10"/>
      <c r="GH573" s="10"/>
      <c r="GI573" s="10"/>
      <c r="GJ573" s="10"/>
      <c r="GK573" s="10"/>
      <c r="GL573" s="10"/>
      <c r="GM573" s="10"/>
      <c r="GN573" s="10"/>
      <c r="GO573" s="10"/>
      <c r="GP573" s="10"/>
      <c r="GQ573" s="10"/>
      <c r="GR573" s="10"/>
      <c r="GS573" s="10"/>
      <c r="GT573" s="10"/>
      <c r="GU573" s="10"/>
      <c r="GV573" s="10"/>
      <c r="GW573" s="10"/>
      <c r="GX573" s="10"/>
      <c r="GY573" s="10"/>
      <c r="GZ573" s="10"/>
      <c r="HA573" s="10"/>
      <c r="HB573" s="10"/>
      <c r="HC573" s="10"/>
      <c r="HD573" s="10"/>
      <c r="HE573" s="10"/>
      <c r="HF573" s="10"/>
      <c r="HG573" s="10"/>
      <c r="HH573" s="10"/>
      <c r="HI573" s="10"/>
      <c r="HJ573" s="10"/>
      <c r="HK573" s="10"/>
      <c r="HL573" s="10"/>
      <c r="HM573" s="10"/>
      <c r="HN573" s="10"/>
      <c r="HO573" s="10"/>
      <c r="HP573" s="10"/>
      <c r="HQ573" s="10"/>
      <c r="HR573" s="10"/>
      <c r="HS573" s="10"/>
      <c r="HT573" s="10"/>
      <c r="HU573" s="10"/>
      <c r="HV573" s="10"/>
      <c r="HW573" s="10"/>
      <c r="HX573" s="10"/>
      <c r="HY573" s="10"/>
      <c r="HZ573" s="10"/>
      <c r="IA573" s="10"/>
      <c r="IB573" s="10"/>
      <c r="IC573" s="10"/>
      <c r="ID573" s="10"/>
      <c r="IE573" s="10"/>
      <c r="IF573" s="10"/>
      <c r="IG573" s="10"/>
      <c r="IH573" s="10"/>
      <c r="II573" s="10"/>
      <c r="IJ573" s="10"/>
      <c r="IK573" s="10"/>
      <c r="IL573" s="10"/>
      <c r="IM573" s="10"/>
      <c r="IN573" s="10"/>
      <c r="IO573" s="10"/>
      <c r="IP573" s="10"/>
      <c r="IQ573" s="10"/>
      <c r="IR573" s="10"/>
      <c r="IS573" s="10"/>
      <c r="IT573" s="10"/>
      <c r="IU573" s="10"/>
      <c r="IV573" s="10"/>
      <c r="IW573" s="10"/>
    </row>
    <row r="574" spans="1:257" s="11" customFormat="1" ht="12" customHeight="1" x14ac:dyDescent="0.2">
      <c r="A574" s="7">
        <v>573</v>
      </c>
      <c r="B574" s="7" t="s">
        <v>68</v>
      </c>
      <c r="C574" s="7" t="s">
        <v>68</v>
      </c>
      <c r="D574" s="7" t="s">
        <v>282</v>
      </c>
      <c r="E574" s="20" t="s">
        <v>793</v>
      </c>
      <c r="F574" s="20" t="s">
        <v>22</v>
      </c>
      <c r="G574" s="25"/>
      <c r="H574" s="25"/>
      <c r="I574" s="25"/>
      <c r="J574" s="26">
        <v>105</v>
      </c>
      <c r="K574" s="26"/>
      <c r="L574" s="25"/>
      <c r="M574" s="21"/>
      <c r="N574" s="8"/>
      <c r="O574" s="8"/>
      <c r="P574" s="7" t="s">
        <v>23</v>
      </c>
      <c r="Q574" s="7" t="s">
        <v>282</v>
      </c>
      <c r="R574" s="7" t="s">
        <v>24</v>
      </c>
      <c r="S574" s="7" t="s">
        <v>276</v>
      </c>
      <c r="T574" s="9" t="s">
        <v>253</v>
      </c>
      <c r="U574" s="9" t="s">
        <v>254</v>
      </c>
      <c r="V574" s="7" t="s">
        <v>961</v>
      </c>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0"/>
      <c r="EX574" s="10"/>
      <c r="EY574" s="10"/>
      <c r="EZ574" s="10"/>
      <c r="FA574" s="10"/>
      <c r="FB574" s="10"/>
      <c r="FC574" s="10"/>
      <c r="FD574" s="10"/>
      <c r="FE574" s="10"/>
      <c r="FF574" s="10"/>
      <c r="FG574" s="10"/>
      <c r="FH574" s="10"/>
      <c r="FI574" s="10"/>
      <c r="FJ574" s="10"/>
      <c r="FK574" s="10"/>
      <c r="FL574" s="10"/>
      <c r="FM574" s="10"/>
      <c r="FN574" s="10"/>
      <c r="FO574" s="10"/>
      <c r="FP574" s="10"/>
      <c r="FQ574" s="10"/>
      <c r="FR574" s="10"/>
      <c r="FS574" s="10"/>
      <c r="FT574" s="10"/>
      <c r="FU574" s="10"/>
      <c r="FV574" s="10"/>
      <c r="FW574" s="10"/>
      <c r="FX574" s="10"/>
      <c r="FY574" s="10"/>
      <c r="FZ574" s="10"/>
      <c r="GA574" s="10"/>
      <c r="GB574" s="10"/>
      <c r="GC574" s="10"/>
      <c r="GD574" s="10"/>
      <c r="GE574" s="10"/>
      <c r="GF574" s="10"/>
      <c r="GG574" s="10"/>
      <c r="GH574" s="10"/>
      <c r="GI574" s="10"/>
      <c r="GJ574" s="10"/>
      <c r="GK574" s="10"/>
      <c r="GL574" s="10"/>
      <c r="GM574" s="10"/>
      <c r="GN574" s="10"/>
      <c r="GO574" s="10"/>
      <c r="GP574" s="10"/>
      <c r="GQ574" s="10"/>
      <c r="GR574" s="10"/>
      <c r="GS574" s="10"/>
      <c r="GT574" s="10"/>
      <c r="GU574" s="10"/>
      <c r="GV574" s="10"/>
      <c r="GW574" s="10"/>
      <c r="GX574" s="10"/>
      <c r="GY574" s="10"/>
      <c r="GZ574" s="10"/>
      <c r="HA574" s="10"/>
      <c r="HB574" s="10"/>
      <c r="HC574" s="10"/>
      <c r="HD574" s="10"/>
      <c r="HE574" s="10"/>
      <c r="HF574" s="10"/>
      <c r="HG574" s="10"/>
      <c r="HH574" s="10"/>
      <c r="HI574" s="10"/>
      <c r="HJ574" s="10"/>
      <c r="HK574" s="10"/>
      <c r="HL574" s="10"/>
      <c r="HM574" s="10"/>
      <c r="HN574" s="10"/>
      <c r="HO574" s="10"/>
      <c r="HP574" s="10"/>
      <c r="HQ574" s="10"/>
      <c r="HR574" s="10"/>
      <c r="HS574" s="10"/>
      <c r="HT574" s="10"/>
      <c r="HU574" s="10"/>
      <c r="HV574" s="10"/>
      <c r="HW574" s="10"/>
      <c r="HX574" s="10"/>
      <c r="HY574" s="10"/>
      <c r="HZ574" s="10"/>
      <c r="IA574" s="10"/>
      <c r="IB574" s="10"/>
      <c r="IC574" s="10"/>
      <c r="ID574" s="10"/>
      <c r="IE574" s="10"/>
      <c r="IF574" s="10"/>
      <c r="IG574" s="10"/>
      <c r="IH574" s="10"/>
      <c r="II574" s="10"/>
      <c r="IJ574" s="10"/>
      <c r="IK574" s="10"/>
      <c r="IL574" s="10"/>
      <c r="IM574" s="10"/>
      <c r="IN574" s="10"/>
      <c r="IO574" s="10"/>
      <c r="IP574" s="10"/>
      <c r="IQ574" s="10"/>
      <c r="IR574" s="10"/>
      <c r="IS574" s="10"/>
      <c r="IT574" s="10"/>
      <c r="IU574" s="10"/>
      <c r="IV574" s="10"/>
      <c r="IW574" s="10"/>
    </row>
    <row r="575" spans="1:257" s="11" customFormat="1" ht="12" customHeight="1" x14ac:dyDescent="0.2">
      <c r="A575" s="7">
        <v>574</v>
      </c>
      <c r="B575" s="7" t="s">
        <v>68</v>
      </c>
      <c r="C575" s="7" t="s">
        <v>68</v>
      </c>
      <c r="D575" s="7" t="s">
        <v>282</v>
      </c>
      <c r="E575" s="20" t="s">
        <v>776</v>
      </c>
      <c r="F575" s="20" t="s">
        <v>22</v>
      </c>
      <c r="G575" s="25"/>
      <c r="H575" s="25"/>
      <c r="I575" s="25"/>
      <c r="J575" s="26"/>
      <c r="K575" s="26">
        <v>38</v>
      </c>
      <c r="L575" s="25"/>
      <c r="M575" s="21"/>
      <c r="N575" s="8"/>
      <c r="O575" s="8"/>
      <c r="P575" s="7" t="s">
        <v>23</v>
      </c>
      <c r="Q575" s="7" t="s">
        <v>282</v>
      </c>
      <c r="R575" s="7" t="s">
        <v>24</v>
      </c>
      <c r="S575" s="7" t="s">
        <v>263</v>
      </c>
      <c r="T575" s="9" t="s">
        <v>253</v>
      </c>
      <c r="U575" s="9" t="s">
        <v>254</v>
      </c>
      <c r="V575" s="7" t="s">
        <v>961</v>
      </c>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0"/>
      <c r="EX575" s="10"/>
      <c r="EY575" s="10"/>
      <c r="EZ575" s="10"/>
      <c r="FA575" s="10"/>
      <c r="FB575" s="10"/>
      <c r="FC575" s="10"/>
      <c r="FD575" s="10"/>
      <c r="FE575" s="10"/>
      <c r="FF575" s="10"/>
      <c r="FG575" s="10"/>
      <c r="FH575" s="10"/>
      <c r="FI575" s="10"/>
      <c r="FJ575" s="10"/>
      <c r="FK575" s="10"/>
      <c r="FL575" s="10"/>
      <c r="FM575" s="10"/>
      <c r="FN575" s="10"/>
      <c r="FO575" s="10"/>
      <c r="FP575" s="10"/>
      <c r="FQ575" s="10"/>
      <c r="FR575" s="10"/>
      <c r="FS575" s="10"/>
      <c r="FT575" s="10"/>
      <c r="FU575" s="10"/>
      <c r="FV575" s="10"/>
      <c r="FW575" s="10"/>
      <c r="FX575" s="10"/>
      <c r="FY575" s="10"/>
      <c r="FZ575" s="10"/>
      <c r="GA575" s="10"/>
      <c r="GB575" s="10"/>
      <c r="GC575" s="10"/>
      <c r="GD575" s="10"/>
      <c r="GE575" s="10"/>
      <c r="GF575" s="10"/>
      <c r="GG575" s="10"/>
      <c r="GH575" s="10"/>
      <c r="GI575" s="10"/>
      <c r="GJ575" s="10"/>
      <c r="GK575" s="10"/>
      <c r="GL575" s="10"/>
      <c r="GM575" s="10"/>
      <c r="GN575" s="10"/>
      <c r="GO575" s="10"/>
      <c r="GP575" s="10"/>
      <c r="GQ575" s="10"/>
      <c r="GR575" s="10"/>
      <c r="GS575" s="10"/>
      <c r="GT575" s="10"/>
      <c r="GU575" s="10"/>
      <c r="GV575" s="10"/>
      <c r="GW575" s="10"/>
      <c r="GX575" s="10"/>
      <c r="GY575" s="10"/>
      <c r="GZ575" s="10"/>
      <c r="HA575" s="10"/>
      <c r="HB575" s="10"/>
      <c r="HC575" s="10"/>
      <c r="HD575" s="10"/>
      <c r="HE575" s="10"/>
      <c r="HF575" s="10"/>
      <c r="HG575" s="10"/>
      <c r="HH575" s="10"/>
      <c r="HI575" s="10"/>
      <c r="HJ575" s="10"/>
      <c r="HK575" s="10"/>
      <c r="HL575" s="10"/>
      <c r="HM575" s="10"/>
      <c r="HN575" s="10"/>
      <c r="HO575" s="10"/>
      <c r="HP575" s="10"/>
      <c r="HQ575" s="10"/>
      <c r="HR575" s="10"/>
      <c r="HS575" s="10"/>
      <c r="HT575" s="10"/>
      <c r="HU575" s="10"/>
      <c r="HV575" s="10"/>
      <c r="HW575" s="10"/>
      <c r="HX575" s="10"/>
      <c r="HY575" s="10"/>
      <c r="HZ575" s="10"/>
      <c r="IA575" s="10"/>
      <c r="IB575" s="10"/>
      <c r="IC575" s="10"/>
      <c r="ID575" s="10"/>
      <c r="IE575" s="10"/>
      <c r="IF575" s="10"/>
      <c r="IG575" s="10"/>
      <c r="IH575" s="10"/>
      <c r="II575" s="10"/>
      <c r="IJ575" s="10"/>
      <c r="IK575" s="10"/>
      <c r="IL575" s="10"/>
      <c r="IM575" s="10"/>
      <c r="IN575" s="10"/>
      <c r="IO575" s="10"/>
      <c r="IP575" s="10"/>
      <c r="IQ575" s="10"/>
      <c r="IR575" s="10"/>
      <c r="IS575" s="10"/>
      <c r="IT575" s="10"/>
      <c r="IU575" s="10"/>
      <c r="IV575" s="10"/>
      <c r="IW575" s="10"/>
    </row>
    <row r="576" spans="1:257" s="11" customFormat="1" ht="12" customHeight="1" x14ac:dyDescent="0.2">
      <c r="A576" s="7">
        <v>575</v>
      </c>
      <c r="B576" s="7" t="s">
        <v>68</v>
      </c>
      <c r="C576" s="7" t="s">
        <v>68</v>
      </c>
      <c r="D576" s="7" t="s">
        <v>282</v>
      </c>
      <c r="E576" s="20" t="s">
        <v>802</v>
      </c>
      <c r="F576" s="20" t="s">
        <v>22</v>
      </c>
      <c r="G576" s="25"/>
      <c r="H576" s="25"/>
      <c r="I576" s="25"/>
      <c r="J576" s="26"/>
      <c r="K576" s="26">
        <v>65</v>
      </c>
      <c r="L576" s="25"/>
      <c r="M576" s="21"/>
      <c r="N576" s="8"/>
      <c r="O576" s="8"/>
      <c r="P576" s="7" t="s">
        <v>23</v>
      </c>
      <c r="Q576" s="7" t="s">
        <v>282</v>
      </c>
      <c r="R576" s="7" t="s">
        <v>24</v>
      </c>
      <c r="S576" s="7" t="s">
        <v>288</v>
      </c>
      <c r="T576" s="9" t="s">
        <v>253</v>
      </c>
      <c r="U576" s="9" t="s">
        <v>254</v>
      </c>
      <c r="V576" s="7" t="s">
        <v>961</v>
      </c>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0"/>
      <c r="EX576" s="10"/>
      <c r="EY576" s="10"/>
      <c r="EZ576" s="10"/>
      <c r="FA576" s="10"/>
      <c r="FB576" s="10"/>
      <c r="FC576" s="10"/>
      <c r="FD576" s="10"/>
      <c r="FE576" s="10"/>
      <c r="FF576" s="10"/>
      <c r="FG576" s="10"/>
      <c r="FH576" s="10"/>
      <c r="FI576" s="10"/>
      <c r="FJ576" s="10"/>
      <c r="FK576" s="10"/>
      <c r="FL576" s="10"/>
      <c r="FM576" s="10"/>
      <c r="FN576" s="10"/>
      <c r="FO576" s="10"/>
      <c r="FP576" s="10"/>
      <c r="FQ576" s="10"/>
      <c r="FR576" s="10"/>
      <c r="FS576" s="10"/>
      <c r="FT576" s="10"/>
      <c r="FU576" s="10"/>
      <c r="FV576" s="10"/>
      <c r="FW576" s="10"/>
      <c r="FX576" s="10"/>
      <c r="FY576" s="10"/>
      <c r="FZ576" s="10"/>
      <c r="GA576" s="10"/>
      <c r="GB576" s="10"/>
      <c r="GC576" s="10"/>
      <c r="GD576" s="10"/>
      <c r="GE576" s="10"/>
      <c r="GF576" s="10"/>
      <c r="GG576" s="10"/>
      <c r="GH576" s="10"/>
      <c r="GI576" s="10"/>
      <c r="GJ576" s="10"/>
      <c r="GK576" s="10"/>
      <c r="GL576" s="10"/>
      <c r="GM576" s="10"/>
      <c r="GN576" s="10"/>
      <c r="GO576" s="10"/>
      <c r="GP576" s="10"/>
      <c r="GQ576" s="10"/>
      <c r="GR576" s="10"/>
      <c r="GS576" s="10"/>
      <c r="GT576" s="10"/>
      <c r="GU576" s="10"/>
      <c r="GV576" s="10"/>
      <c r="GW576" s="10"/>
      <c r="GX576" s="10"/>
      <c r="GY576" s="10"/>
      <c r="GZ576" s="10"/>
      <c r="HA576" s="10"/>
      <c r="HB576" s="10"/>
      <c r="HC576" s="10"/>
      <c r="HD576" s="10"/>
      <c r="HE576" s="10"/>
      <c r="HF576" s="10"/>
      <c r="HG576" s="10"/>
      <c r="HH576" s="10"/>
      <c r="HI576" s="10"/>
      <c r="HJ576" s="10"/>
      <c r="HK576" s="10"/>
      <c r="HL576" s="10"/>
      <c r="HM576" s="10"/>
      <c r="HN576" s="10"/>
      <c r="HO576" s="10"/>
      <c r="HP576" s="10"/>
      <c r="HQ576" s="10"/>
      <c r="HR576" s="10"/>
      <c r="HS576" s="10"/>
      <c r="HT576" s="10"/>
      <c r="HU576" s="10"/>
      <c r="HV576" s="10"/>
      <c r="HW576" s="10"/>
      <c r="HX576" s="10"/>
      <c r="HY576" s="10"/>
      <c r="HZ576" s="10"/>
      <c r="IA576" s="10"/>
      <c r="IB576" s="10"/>
      <c r="IC576" s="10"/>
      <c r="ID576" s="10"/>
      <c r="IE576" s="10"/>
      <c r="IF576" s="10"/>
      <c r="IG576" s="10"/>
      <c r="IH576" s="10"/>
      <c r="II576" s="10"/>
      <c r="IJ576" s="10"/>
      <c r="IK576" s="10"/>
      <c r="IL576" s="10"/>
      <c r="IM576" s="10"/>
      <c r="IN576" s="10"/>
      <c r="IO576" s="10"/>
      <c r="IP576" s="10"/>
      <c r="IQ576" s="10"/>
      <c r="IR576" s="10"/>
      <c r="IS576" s="10"/>
      <c r="IT576" s="10"/>
      <c r="IU576" s="10"/>
      <c r="IV576" s="10"/>
      <c r="IW576" s="10"/>
    </row>
    <row r="577" spans="1:257" s="11" customFormat="1" ht="12" customHeight="1" x14ac:dyDescent="0.2">
      <c r="A577" s="7">
        <v>576</v>
      </c>
      <c r="B577" s="7" t="s">
        <v>19</v>
      </c>
      <c r="C577" s="7" t="s">
        <v>20</v>
      </c>
      <c r="D577" s="7" t="s">
        <v>289</v>
      </c>
      <c r="E577" s="20" t="s">
        <v>803</v>
      </c>
      <c r="F577" s="20" t="s">
        <v>22</v>
      </c>
      <c r="G577" s="25">
        <v>4.1999999999999997E-3</v>
      </c>
      <c r="H577" s="25">
        <v>8.3300000000000006E-3</v>
      </c>
      <c r="I577" s="25">
        <v>1.2500000000000001E-2</v>
      </c>
      <c r="J577" s="26">
        <v>100</v>
      </c>
      <c r="K577" s="26"/>
      <c r="L577" s="25"/>
      <c r="M577" s="21"/>
      <c r="N577" s="8"/>
      <c r="O577" s="8"/>
      <c r="P577" s="7" t="s">
        <v>23</v>
      </c>
      <c r="Q577" s="7" t="s">
        <v>289</v>
      </c>
      <c r="R577" s="7" t="s">
        <v>49</v>
      </c>
      <c r="S577" s="7" t="s">
        <v>290</v>
      </c>
      <c r="T577" s="9" t="s">
        <v>28</v>
      </c>
      <c r="U577" s="9" t="s">
        <v>25</v>
      </c>
      <c r="V577" s="7" t="s">
        <v>26</v>
      </c>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0"/>
      <c r="EX577" s="10"/>
      <c r="EY577" s="10"/>
      <c r="EZ577" s="10"/>
      <c r="FA577" s="10"/>
      <c r="FB577" s="10"/>
      <c r="FC577" s="10"/>
      <c r="FD577" s="10"/>
      <c r="FE577" s="10"/>
      <c r="FF577" s="10"/>
      <c r="FG577" s="10"/>
      <c r="FH577" s="10"/>
      <c r="FI577" s="10"/>
      <c r="FJ577" s="10"/>
      <c r="FK577" s="10"/>
      <c r="FL577" s="10"/>
      <c r="FM577" s="10"/>
      <c r="FN577" s="10"/>
      <c r="FO577" s="10"/>
      <c r="FP577" s="10"/>
      <c r="FQ577" s="10"/>
      <c r="FR577" s="10"/>
      <c r="FS577" s="10"/>
      <c r="FT577" s="10"/>
      <c r="FU577" s="10"/>
      <c r="FV577" s="10"/>
      <c r="FW577" s="10"/>
      <c r="FX577" s="10"/>
      <c r="FY577" s="10"/>
      <c r="FZ577" s="10"/>
      <c r="GA577" s="10"/>
      <c r="GB577" s="10"/>
      <c r="GC577" s="10"/>
      <c r="GD577" s="10"/>
      <c r="GE577" s="10"/>
      <c r="GF577" s="10"/>
      <c r="GG577" s="10"/>
      <c r="GH577" s="10"/>
      <c r="GI577" s="10"/>
      <c r="GJ577" s="10"/>
      <c r="GK577" s="10"/>
      <c r="GL577" s="10"/>
      <c r="GM577" s="10"/>
      <c r="GN577" s="10"/>
      <c r="GO577" s="10"/>
      <c r="GP577" s="10"/>
      <c r="GQ577" s="10"/>
      <c r="GR577" s="10"/>
      <c r="GS577" s="10"/>
      <c r="GT577" s="10"/>
      <c r="GU577" s="10"/>
      <c r="GV577" s="10"/>
      <c r="GW577" s="10"/>
      <c r="GX577" s="10"/>
      <c r="GY577" s="10"/>
      <c r="GZ577" s="10"/>
      <c r="HA577" s="10"/>
      <c r="HB577" s="10"/>
      <c r="HC577" s="10"/>
      <c r="HD577" s="10"/>
      <c r="HE577" s="10"/>
      <c r="HF577" s="10"/>
      <c r="HG577" s="10"/>
      <c r="HH577" s="10"/>
      <c r="HI577" s="10"/>
      <c r="HJ577" s="10"/>
      <c r="HK577" s="10"/>
      <c r="HL577" s="10"/>
      <c r="HM577" s="10"/>
      <c r="HN577" s="10"/>
      <c r="HO577" s="10"/>
      <c r="HP577" s="10"/>
      <c r="HQ577" s="10"/>
      <c r="HR577" s="10"/>
      <c r="HS577" s="10"/>
      <c r="HT577" s="10"/>
      <c r="HU577" s="10"/>
      <c r="HV577" s="10"/>
      <c r="HW577" s="10"/>
      <c r="HX577" s="10"/>
      <c r="HY577" s="10"/>
      <c r="HZ577" s="10"/>
      <c r="IA577" s="10"/>
      <c r="IB577" s="10"/>
      <c r="IC577" s="10"/>
      <c r="ID577" s="10"/>
      <c r="IE577" s="10"/>
      <c r="IF577" s="10"/>
      <c r="IG577" s="10"/>
      <c r="IH577" s="10"/>
      <c r="II577" s="10"/>
      <c r="IJ577" s="10"/>
      <c r="IK577" s="10"/>
      <c r="IL577" s="10"/>
      <c r="IM577" s="10"/>
      <c r="IN577" s="10"/>
      <c r="IO577" s="10"/>
      <c r="IP577" s="10"/>
      <c r="IQ577" s="10"/>
      <c r="IR577" s="10"/>
      <c r="IS577" s="10"/>
      <c r="IT577" s="10"/>
      <c r="IU577" s="10"/>
      <c r="IV577" s="10"/>
      <c r="IW577" s="10"/>
    </row>
    <row r="578" spans="1:257" s="11" customFormat="1" ht="12" customHeight="1" x14ac:dyDescent="0.2">
      <c r="A578" s="7">
        <v>577</v>
      </c>
      <c r="B578" s="7" t="s">
        <v>19</v>
      </c>
      <c r="C578" s="7" t="s">
        <v>20</v>
      </c>
      <c r="D578" s="7" t="s">
        <v>289</v>
      </c>
      <c r="E578" s="20" t="s">
        <v>557</v>
      </c>
      <c r="F578" s="20" t="s">
        <v>22</v>
      </c>
      <c r="G578" s="25"/>
      <c r="H578" s="25"/>
      <c r="I578" s="25"/>
      <c r="J578" s="26">
        <v>0.75</v>
      </c>
      <c r="K578" s="26"/>
      <c r="L578" s="25"/>
      <c r="M578" s="21"/>
      <c r="N578" s="8"/>
      <c r="O578" s="8"/>
      <c r="P578" s="7" t="s">
        <v>23</v>
      </c>
      <c r="Q578" s="7" t="s">
        <v>289</v>
      </c>
      <c r="R578" s="7" t="s">
        <v>24</v>
      </c>
      <c r="S578" s="7" t="s">
        <v>291</v>
      </c>
      <c r="T578" s="9" t="s">
        <v>28</v>
      </c>
      <c r="U578" s="9" t="s">
        <v>25</v>
      </c>
      <c r="V578" s="7" t="s">
        <v>26</v>
      </c>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0"/>
      <c r="EX578" s="10"/>
      <c r="EY578" s="10"/>
      <c r="EZ578" s="10"/>
      <c r="FA578" s="10"/>
      <c r="FB578" s="10"/>
      <c r="FC578" s="10"/>
      <c r="FD578" s="10"/>
      <c r="FE578" s="10"/>
      <c r="FF578" s="10"/>
      <c r="FG578" s="10"/>
      <c r="FH578" s="10"/>
      <c r="FI578" s="10"/>
      <c r="FJ578" s="10"/>
      <c r="FK578" s="10"/>
      <c r="FL578" s="10"/>
      <c r="FM578" s="10"/>
      <c r="FN578" s="10"/>
      <c r="FO578" s="10"/>
      <c r="FP578" s="10"/>
      <c r="FQ578" s="10"/>
      <c r="FR578" s="10"/>
      <c r="FS578" s="10"/>
      <c r="FT578" s="10"/>
      <c r="FU578" s="10"/>
      <c r="FV578" s="10"/>
      <c r="FW578" s="10"/>
      <c r="FX578" s="10"/>
      <c r="FY578" s="10"/>
      <c r="FZ578" s="10"/>
      <c r="GA578" s="10"/>
      <c r="GB578" s="10"/>
      <c r="GC578" s="10"/>
      <c r="GD578" s="10"/>
      <c r="GE578" s="10"/>
      <c r="GF578" s="10"/>
      <c r="GG578" s="10"/>
      <c r="GH578" s="10"/>
      <c r="GI578" s="10"/>
      <c r="GJ578" s="10"/>
      <c r="GK578" s="10"/>
      <c r="GL578" s="10"/>
      <c r="GM578" s="10"/>
      <c r="GN578" s="10"/>
      <c r="GO578" s="10"/>
      <c r="GP578" s="10"/>
      <c r="GQ578" s="10"/>
      <c r="GR578" s="10"/>
      <c r="GS578" s="10"/>
      <c r="GT578" s="10"/>
      <c r="GU578" s="10"/>
      <c r="GV578" s="10"/>
      <c r="GW578" s="10"/>
      <c r="GX578" s="10"/>
      <c r="GY578" s="10"/>
      <c r="GZ578" s="10"/>
      <c r="HA578" s="10"/>
      <c r="HB578" s="10"/>
      <c r="HC578" s="10"/>
      <c r="HD578" s="10"/>
      <c r="HE578" s="10"/>
      <c r="HF578" s="10"/>
      <c r="HG578" s="10"/>
      <c r="HH578" s="10"/>
      <c r="HI578" s="10"/>
      <c r="HJ578" s="10"/>
      <c r="HK578" s="10"/>
      <c r="HL578" s="10"/>
      <c r="HM578" s="10"/>
      <c r="HN578" s="10"/>
      <c r="HO578" s="10"/>
      <c r="HP578" s="10"/>
      <c r="HQ578" s="10"/>
      <c r="HR578" s="10"/>
      <c r="HS578" s="10"/>
      <c r="HT578" s="10"/>
      <c r="HU578" s="10"/>
      <c r="HV578" s="10"/>
      <c r="HW578" s="10"/>
      <c r="HX578" s="10"/>
      <c r="HY578" s="10"/>
      <c r="HZ578" s="10"/>
      <c r="IA578" s="10"/>
      <c r="IB578" s="10"/>
      <c r="IC578" s="10"/>
      <c r="ID578" s="10"/>
      <c r="IE578" s="10"/>
      <c r="IF578" s="10"/>
      <c r="IG578" s="10"/>
      <c r="IH578" s="10"/>
      <c r="II578" s="10"/>
      <c r="IJ578" s="10"/>
      <c r="IK578" s="10"/>
      <c r="IL578" s="10"/>
      <c r="IM578" s="10"/>
      <c r="IN578" s="10"/>
      <c r="IO578" s="10"/>
      <c r="IP578" s="10"/>
      <c r="IQ578" s="10"/>
      <c r="IR578" s="10"/>
      <c r="IS578" s="10"/>
      <c r="IT578" s="10"/>
      <c r="IU578" s="10"/>
      <c r="IV578" s="10"/>
      <c r="IW578" s="10"/>
    </row>
    <row r="579" spans="1:257" s="11" customFormat="1" ht="12" customHeight="1" x14ac:dyDescent="0.2">
      <c r="A579" s="7">
        <v>578</v>
      </c>
      <c r="B579" s="7" t="s">
        <v>19</v>
      </c>
      <c r="C579" s="7" t="s">
        <v>20</v>
      </c>
      <c r="D579" s="7" t="s">
        <v>289</v>
      </c>
      <c r="E579" s="7" t="s">
        <v>804</v>
      </c>
      <c r="F579" s="20" t="s">
        <v>29</v>
      </c>
      <c r="G579" s="25">
        <v>4.1999999999999997E-3</v>
      </c>
      <c r="H579" s="25">
        <v>8.3300000000000006E-3</v>
      </c>
      <c r="I579" s="25">
        <v>1.2500000000000001E-2</v>
      </c>
      <c r="J579" s="26">
        <v>50</v>
      </c>
      <c r="K579" s="26"/>
      <c r="L579" s="25"/>
      <c r="M579" s="21"/>
      <c r="N579" s="8"/>
      <c r="O579" s="8"/>
      <c r="P579" s="7" t="s">
        <v>90</v>
      </c>
      <c r="Q579" s="7" t="s">
        <v>289</v>
      </c>
      <c r="R579" s="7" t="s">
        <v>49</v>
      </c>
      <c r="S579" s="7" t="s">
        <v>292</v>
      </c>
      <c r="T579" s="9" t="s">
        <v>28</v>
      </c>
      <c r="U579" s="9" t="s">
        <v>25</v>
      </c>
      <c r="V579" s="7" t="s">
        <v>26</v>
      </c>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0"/>
      <c r="EX579" s="10"/>
      <c r="EY579" s="10"/>
      <c r="EZ579" s="10"/>
      <c r="FA579" s="10"/>
      <c r="FB579" s="10"/>
      <c r="FC579" s="10"/>
      <c r="FD579" s="10"/>
      <c r="FE579" s="10"/>
      <c r="FF579" s="10"/>
      <c r="FG579" s="10"/>
      <c r="FH579" s="10"/>
      <c r="FI579" s="10"/>
      <c r="FJ579" s="10"/>
      <c r="FK579" s="10"/>
      <c r="FL579" s="10"/>
      <c r="FM579" s="10"/>
      <c r="FN579" s="10"/>
      <c r="FO579" s="10"/>
      <c r="FP579" s="10"/>
      <c r="FQ579" s="10"/>
      <c r="FR579" s="10"/>
      <c r="FS579" s="10"/>
      <c r="FT579" s="10"/>
      <c r="FU579" s="10"/>
      <c r="FV579" s="10"/>
      <c r="FW579" s="10"/>
      <c r="FX579" s="10"/>
      <c r="FY579" s="10"/>
      <c r="FZ579" s="10"/>
      <c r="GA579" s="10"/>
      <c r="GB579" s="10"/>
      <c r="GC579" s="10"/>
      <c r="GD579" s="10"/>
      <c r="GE579" s="10"/>
      <c r="GF579" s="10"/>
      <c r="GG579" s="10"/>
      <c r="GH579" s="10"/>
      <c r="GI579" s="10"/>
      <c r="GJ579" s="10"/>
      <c r="GK579" s="10"/>
      <c r="GL579" s="10"/>
      <c r="GM579" s="10"/>
      <c r="GN579" s="10"/>
      <c r="GO579" s="10"/>
      <c r="GP579" s="10"/>
      <c r="GQ579" s="10"/>
      <c r="GR579" s="10"/>
      <c r="GS579" s="10"/>
      <c r="GT579" s="10"/>
      <c r="GU579" s="10"/>
      <c r="GV579" s="10"/>
      <c r="GW579" s="10"/>
      <c r="GX579" s="10"/>
      <c r="GY579" s="10"/>
      <c r="GZ579" s="10"/>
      <c r="HA579" s="10"/>
      <c r="HB579" s="10"/>
      <c r="HC579" s="10"/>
      <c r="HD579" s="10"/>
      <c r="HE579" s="10"/>
      <c r="HF579" s="10"/>
      <c r="HG579" s="10"/>
      <c r="HH579" s="10"/>
      <c r="HI579" s="10"/>
      <c r="HJ579" s="10"/>
      <c r="HK579" s="10"/>
      <c r="HL579" s="10"/>
      <c r="HM579" s="10"/>
      <c r="HN579" s="10"/>
      <c r="HO579" s="10"/>
      <c r="HP579" s="10"/>
      <c r="HQ579" s="10"/>
      <c r="HR579" s="10"/>
      <c r="HS579" s="10"/>
      <c r="HT579" s="10"/>
      <c r="HU579" s="10"/>
      <c r="HV579" s="10"/>
      <c r="HW579" s="10"/>
      <c r="HX579" s="10"/>
      <c r="HY579" s="10"/>
      <c r="HZ579" s="10"/>
      <c r="IA579" s="10"/>
      <c r="IB579" s="10"/>
      <c r="IC579" s="10"/>
      <c r="ID579" s="10"/>
      <c r="IE579" s="10"/>
      <c r="IF579" s="10"/>
      <c r="IG579" s="10"/>
      <c r="IH579" s="10"/>
      <c r="II579" s="10"/>
      <c r="IJ579" s="10"/>
      <c r="IK579" s="10"/>
      <c r="IL579" s="10"/>
      <c r="IM579" s="10"/>
      <c r="IN579" s="10"/>
      <c r="IO579" s="10"/>
      <c r="IP579" s="10"/>
      <c r="IQ579" s="10"/>
      <c r="IR579" s="10"/>
      <c r="IS579" s="10"/>
      <c r="IT579" s="10"/>
      <c r="IU579" s="10"/>
      <c r="IV579" s="10"/>
      <c r="IW579" s="10"/>
    </row>
    <row r="580" spans="1:257" s="11" customFormat="1" ht="12" customHeight="1" x14ac:dyDescent="0.2">
      <c r="A580" s="7">
        <v>579</v>
      </c>
      <c r="B580" s="7" t="s">
        <v>19</v>
      </c>
      <c r="C580" s="7" t="s">
        <v>20</v>
      </c>
      <c r="D580" s="7" t="s">
        <v>289</v>
      </c>
      <c r="E580" s="20" t="s">
        <v>805</v>
      </c>
      <c r="F580" s="20" t="s">
        <v>29</v>
      </c>
      <c r="G580" s="25">
        <v>0.05</v>
      </c>
      <c r="H580" s="25">
        <v>0.05</v>
      </c>
      <c r="I580" s="25">
        <v>0.05</v>
      </c>
      <c r="J580" s="26">
        <v>50</v>
      </c>
      <c r="K580" s="26"/>
      <c r="L580" s="25"/>
      <c r="M580" s="21"/>
      <c r="N580" s="8"/>
      <c r="O580" s="8"/>
      <c r="P580" s="7" t="s">
        <v>80</v>
      </c>
      <c r="Q580" s="7" t="s">
        <v>289</v>
      </c>
      <c r="R580" s="7" t="s">
        <v>49</v>
      </c>
      <c r="S580" s="7" t="s">
        <v>293</v>
      </c>
      <c r="T580" s="9" t="s">
        <v>28</v>
      </c>
      <c r="U580" s="9" t="s">
        <v>25</v>
      </c>
      <c r="V580" s="7" t="s">
        <v>26</v>
      </c>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c r="DK580" s="10"/>
      <c r="DL580" s="10"/>
      <c r="DM580" s="10"/>
      <c r="DN580" s="10"/>
      <c r="DO580" s="10"/>
      <c r="DP580" s="10"/>
      <c r="DQ580" s="10"/>
      <c r="DR580" s="10"/>
      <c r="DS580" s="10"/>
      <c r="DT580" s="10"/>
      <c r="DU580" s="10"/>
      <c r="DV580" s="10"/>
      <c r="DW580" s="10"/>
      <c r="DX580" s="10"/>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0"/>
      <c r="EX580" s="10"/>
      <c r="EY580" s="10"/>
      <c r="EZ580" s="10"/>
      <c r="FA580" s="10"/>
      <c r="FB580" s="10"/>
      <c r="FC580" s="10"/>
      <c r="FD580" s="10"/>
      <c r="FE580" s="10"/>
      <c r="FF580" s="10"/>
      <c r="FG580" s="10"/>
      <c r="FH580" s="10"/>
      <c r="FI580" s="10"/>
      <c r="FJ580" s="10"/>
      <c r="FK580" s="10"/>
      <c r="FL580" s="10"/>
      <c r="FM580" s="10"/>
      <c r="FN580" s="10"/>
      <c r="FO580" s="10"/>
      <c r="FP580" s="10"/>
      <c r="FQ580" s="10"/>
      <c r="FR580" s="10"/>
      <c r="FS580" s="10"/>
      <c r="FT580" s="10"/>
      <c r="FU580" s="10"/>
      <c r="FV580" s="10"/>
      <c r="FW580" s="10"/>
      <c r="FX580" s="10"/>
      <c r="FY580" s="10"/>
      <c r="FZ580" s="10"/>
      <c r="GA580" s="10"/>
      <c r="GB580" s="10"/>
      <c r="GC580" s="10"/>
      <c r="GD580" s="10"/>
      <c r="GE580" s="10"/>
      <c r="GF580" s="10"/>
      <c r="GG580" s="10"/>
      <c r="GH580" s="10"/>
      <c r="GI580" s="10"/>
      <c r="GJ580" s="10"/>
      <c r="GK580" s="10"/>
      <c r="GL580" s="10"/>
      <c r="GM580" s="10"/>
      <c r="GN580" s="10"/>
      <c r="GO580" s="10"/>
      <c r="GP580" s="10"/>
      <c r="GQ580" s="10"/>
      <c r="GR580" s="10"/>
      <c r="GS580" s="10"/>
      <c r="GT580" s="10"/>
      <c r="GU580" s="10"/>
      <c r="GV580" s="10"/>
      <c r="GW580" s="10"/>
      <c r="GX580" s="10"/>
      <c r="GY580" s="10"/>
      <c r="GZ580" s="10"/>
      <c r="HA580" s="10"/>
      <c r="HB580" s="10"/>
      <c r="HC580" s="10"/>
      <c r="HD580" s="10"/>
      <c r="HE580" s="10"/>
      <c r="HF580" s="10"/>
      <c r="HG580" s="10"/>
      <c r="HH580" s="10"/>
      <c r="HI580" s="10"/>
      <c r="HJ580" s="10"/>
      <c r="HK580" s="10"/>
      <c r="HL580" s="10"/>
      <c r="HM580" s="10"/>
      <c r="HN580" s="10"/>
      <c r="HO580" s="10"/>
      <c r="HP580" s="10"/>
      <c r="HQ580" s="10"/>
      <c r="HR580" s="10"/>
      <c r="HS580" s="10"/>
      <c r="HT580" s="10"/>
      <c r="HU580" s="10"/>
      <c r="HV580" s="10"/>
      <c r="HW580" s="10"/>
      <c r="HX580" s="10"/>
      <c r="HY580" s="10"/>
      <c r="HZ580" s="10"/>
      <c r="IA580" s="10"/>
      <c r="IB580" s="10"/>
      <c r="IC580" s="10"/>
      <c r="ID580" s="10"/>
      <c r="IE580" s="10"/>
      <c r="IF580" s="10"/>
      <c r="IG580" s="10"/>
      <c r="IH580" s="10"/>
      <c r="II580" s="10"/>
      <c r="IJ580" s="10"/>
      <c r="IK580" s="10"/>
      <c r="IL580" s="10"/>
      <c r="IM580" s="10"/>
      <c r="IN580" s="10"/>
      <c r="IO580" s="10"/>
      <c r="IP580" s="10"/>
      <c r="IQ580" s="10"/>
      <c r="IR580" s="10"/>
      <c r="IS580" s="10"/>
      <c r="IT580" s="10"/>
      <c r="IU580" s="10"/>
      <c r="IV580" s="10"/>
      <c r="IW580" s="10"/>
    </row>
    <row r="581" spans="1:257" s="11" customFormat="1" ht="12" customHeight="1" x14ac:dyDescent="0.2">
      <c r="A581" s="7">
        <v>580</v>
      </c>
      <c r="B581" s="7" t="s">
        <v>19</v>
      </c>
      <c r="C581" s="7" t="s">
        <v>20</v>
      </c>
      <c r="D581" s="7" t="s">
        <v>289</v>
      </c>
      <c r="E581" s="20" t="s">
        <v>806</v>
      </c>
      <c r="F581" s="20" t="s">
        <v>29</v>
      </c>
      <c r="G581" s="25">
        <v>2.5000000000000001E-3</v>
      </c>
      <c r="H581" s="25">
        <v>2.5000000000000001E-3</v>
      </c>
      <c r="I581" s="25">
        <v>2.5000000000000001E-3</v>
      </c>
      <c r="J581" s="26">
        <v>50</v>
      </c>
      <c r="K581" s="26"/>
      <c r="L581" s="25"/>
      <c r="M581" s="21"/>
      <c r="N581" s="8"/>
      <c r="O581" s="8"/>
      <c r="P581" s="7" t="s">
        <v>80</v>
      </c>
      <c r="Q581" s="7" t="s">
        <v>289</v>
      </c>
      <c r="R581" s="7" t="s">
        <v>49</v>
      </c>
      <c r="S581" s="7" t="s">
        <v>1032</v>
      </c>
      <c r="T581" s="9" t="s">
        <v>28</v>
      </c>
      <c r="U581" s="9" t="s">
        <v>25</v>
      </c>
      <c r="V581" s="7" t="s">
        <v>26</v>
      </c>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0"/>
      <c r="EU581" s="10"/>
      <c r="EV581" s="10"/>
      <c r="EW581" s="10"/>
      <c r="EX581" s="10"/>
      <c r="EY581" s="10"/>
      <c r="EZ581" s="10"/>
      <c r="FA581" s="10"/>
      <c r="FB581" s="10"/>
      <c r="FC581" s="10"/>
      <c r="FD581" s="10"/>
      <c r="FE581" s="10"/>
      <c r="FF581" s="10"/>
      <c r="FG581" s="10"/>
      <c r="FH581" s="10"/>
      <c r="FI581" s="10"/>
      <c r="FJ581" s="10"/>
      <c r="FK581" s="10"/>
      <c r="FL581" s="10"/>
      <c r="FM581" s="10"/>
      <c r="FN581" s="10"/>
      <c r="FO581" s="10"/>
      <c r="FP581" s="10"/>
      <c r="FQ581" s="10"/>
      <c r="FR581" s="10"/>
      <c r="FS581" s="10"/>
      <c r="FT581" s="10"/>
      <c r="FU581" s="10"/>
      <c r="FV581" s="10"/>
      <c r="FW581" s="10"/>
      <c r="FX581" s="10"/>
      <c r="FY581" s="10"/>
      <c r="FZ581" s="10"/>
      <c r="GA581" s="10"/>
      <c r="GB581" s="10"/>
      <c r="GC581" s="10"/>
      <c r="GD581" s="10"/>
      <c r="GE581" s="10"/>
      <c r="GF581" s="10"/>
      <c r="GG581" s="10"/>
      <c r="GH581" s="10"/>
      <c r="GI581" s="10"/>
      <c r="GJ581" s="10"/>
      <c r="GK581" s="10"/>
      <c r="GL581" s="10"/>
      <c r="GM581" s="10"/>
      <c r="GN581" s="10"/>
      <c r="GO581" s="10"/>
      <c r="GP581" s="10"/>
      <c r="GQ581" s="10"/>
      <c r="GR581" s="10"/>
      <c r="GS581" s="10"/>
      <c r="GT581" s="10"/>
      <c r="GU581" s="10"/>
      <c r="GV581" s="10"/>
      <c r="GW581" s="10"/>
      <c r="GX581" s="10"/>
      <c r="GY581" s="10"/>
      <c r="GZ581" s="10"/>
      <c r="HA581" s="10"/>
      <c r="HB581" s="10"/>
      <c r="HC581" s="10"/>
      <c r="HD581" s="10"/>
      <c r="HE581" s="10"/>
      <c r="HF581" s="10"/>
      <c r="HG581" s="10"/>
      <c r="HH581" s="10"/>
      <c r="HI581" s="10"/>
      <c r="HJ581" s="10"/>
      <c r="HK581" s="10"/>
      <c r="HL581" s="10"/>
      <c r="HM581" s="10"/>
      <c r="HN581" s="10"/>
      <c r="HO581" s="10"/>
      <c r="HP581" s="10"/>
      <c r="HQ581" s="10"/>
      <c r="HR581" s="10"/>
      <c r="HS581" s="10"/>
      <c r="HT581" s="10"/>
      <c r="HU581" s="10"/>
      <c r="HV581" s="10"/>
      <c r="HW581" s="10"/>
      <c r="HX581" s="10"/>
      <c r="HY581" s="10"/>
      <c r="HZ581" s="10"/>
      <c r="IA581" s="10"/>
      <c r="IB581" s="10"/>
      <c r="IC581" s="10"/>
      <c r="ID581" s="10"/>
      <c r="IE581" s="10"/>
      <c r="IF581" s="10"/>
      <c r="IG581" s="10"/>
      <c r="IH581" s="10"/>
      <c r="II581" s="10"/>
      <c r="IJ581" s="10"/>
      <c r="IK581" s="10"/>
      <c r="IL581" s="10"/>
      <c r="IM581" s="10"/>
      <c r="IN581" s="10"/>
      <c r="IO581" s="10"/>
      <c r="IP581" s="10"/>
      <c r="IQ581" s="10"/>
      <c r="IR581" s="10"/>
      <c r="IS581" s="10"/>
      <c r="IT581" s="10"/>
      <c r="IU581" s="10"/>
      <c r="IV581" s="10"/>
      <c r="IW581" s="10"/>
    </row>
    <row r="582" spans="1:257" s="11" customFormat="1" ht="12" customHeight="1" x14ac:dyDescent="0.2">
      <c r="A582" s="7">
        <v>581</v>
      </c>
      <c r="B582" s="7" t="s">
        <v>19</v>
      </c>
      <c r="C582" s="7" t="s">
        <v>20</v>
      </c>
      <c r="D582" s="7" t="s">
        <v>289</v>
      </c>
      <c r="E582" s="20" t="s">
        <v>807</v>
      </c>
      <c r="F582" s="20" t="s">
        <v>29</v>
      </c>
      <c r="G582" s="25">
        <v>4.1999999999999997E-3</v>
      </c>
      <c r="H582" s="25">
        <v>8.3300000000000006E-3</v>
      </c>
      <c r="I582" s="25">
        <v>1.2500000000000001E-2</v>
      </c>
      <c r="J582" s="26">
        <v>50</v>
      </c>
      <c r="K582" s="26"/>
      <c r="L582" s="25"/>
      <c r="M582" s="21"/>
      <c r="N582" s="8"/>
      <c r="O582" s="8"/>
      <c r="P582" s="7" t="s">
        <v>80</v>
      </c>
      <c r="Q582" s="7" t="s">
        <v>289</v>
      </c>
      <c r="R582" s="7" t="s">
        <v>49</v>
      </c>
      <c r="S582" s="7" t="s">
        <v>1032</v>
      </c>
      <c r="T582" s="9" t="s">
        <v>28</v>
      </c>
      <c r="U582" s="9" t="s">
        <v>25</v>
      </c>
      <c r="V582" s="7" t="s">
        <v>26</v>
      </c>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0"/>
      <c r="EX582" s="10"/>
      <c r="EY582" s="10"/>
      <c r="EZ582" s="10"/>
      <c r="FA582" s="10"/>
      <c r="FB582" s="10"/>
      <c r="FC582" s="10"/>
      <c r="FD582" s="10"/>
      <c r="FE582" s="10"/>
      <c r="FF582" s="10"/>
      <c r="FG582" s="10"/>
      <c r="FH582" s="10"/>
      <c r="FI582" s="10"/>
      <c r="FJ582" s="10"/>
      <c r="FK582" s="10"/>
      <c r="FL582" s="10"/>
      <c r="FM582" s="10"/>
      <c r="FN582" s="10"/>
      <c r="FO582" s="10"/>
      <c r="FP582" s="10"/>
      <c r="FQ582" s="10"/>
      <c r="FR582" s="10"/>
      <c r="FS582" s="10"/>
      <c r="FT582" s="10"/>
      <c r="FU582" s="10"/>
      <c r="FV582" s="10"/>
      <c r="FW582" s="10"/>
      <c r="FX582" s="10"/>
      <c r="FY582" s="10"/>
      <c r="FZ582" s="10"/>
      <c r="GA582" s="10"/>
      <c r="GB582" s="10"/>
      <c r="GC582" s="10"/>
      <c r="GD582" s="10"/>
      <c r="GE582" s="10"/>
      <c r="GF582" s="10"/>
      <c r="GG582" s="10"/>
      <c r="GH582" s="10"/>
      <c r="GI582" s="10"/>
      <c r="GJ582" s="10"/>
      <c r="GK582" s="10"/>
      <c r="GL582" s="10"/>
      <c r="GM582" s="10"/>
      <c r="GN582" s="10"/>
      <c r="GO582" s="10"/>
      <c r="GP582" s="10"/>
      <c r="GQ582" s="10"/>
      <c r="GR582" s="10"/>
      <c r="GS582" s="10"/>
      <c r="GT582" s="10"/>
      <c r="GU582" s="10"/>
      <c r="GV582" s="10"/>
      <c r="GW582" s="10"/>
      <c r="GX582" s="10"/>
      <c r="GY582" s="10"/>
      <c r="GZ582" s="10"/>
      <c r="HA582" s="10"/>
      <c r="HB582" s="10"/>
      <c r="HC582" s="10"/>
      <c r="HD582" s="10"/>
      <c r="HE582" s="10"/>
      <c r="HF582" s="10"/>
      <c r="HG582" s="10"/>
      <c r="HH582" s="10"/>
      <c r="HI582" s="10"/>
      <c r="HJ582" s="10"/>
      <c r="HK582" s="10"/>
      <c r="HL582" s="10"/>
      <c r="HM582" s="10"/>
      <c r="HN582" s="10"/>
      <c r="HO582" s="10"/>
      <c r="HP582" s="10"/>
      <c r="HQ582" s="10"/>
      <c r="HR582" s="10"/>
      <c r="HS582" s="10"/>
      <c r="HT582" s="10"/>
      <c r="HU582" s="10"/>
      <c r="HV582" s="10"/>
      <c r="HW582" s="10"/>
      <c r="HX582" s="10"/>
      <c r="HY582" s="10"/>
      <c r="HZ582" s="10"/>
      <c r="IA582" s="10"/>
      <c r="IB582" s="10"/>
      <c r="IC582" s="10"/>
      <c r="ID582" s="10"/>
      <c r="IE582" s="10"/>
      <c r="IF582" s="10"/>
      <c r="IG582" s="10"/>
      <c r="IH582" s="10"/>
      <c r="II582" s="10"/>
      <c r="IJ582" s="10"/>
      <c r="IK582" s="10"/>
      <c r="IL582" s="10"/>
      <c r="IM582" s="10"/>
      <c r="IN582" s="10"/>
      <c r="IO582" s="10"/>
      <c r="IP582" s="10"/>
      <c r="IQ582" s="10"/>
      <c r="IR582" s="10"/>
      <c r="IS582" s="10"/>
      <c r="IT582" s="10"/>
      <c r="IU582" s="10"/>
      <c r="IV582" s="10"/>
      <c r="IW582" s="10"/>
    </row>
    <row r="583" spans="1:257" s="11" customFormat="1" ht="12" customHeight="1" x14ac:dyDescent="0.2">
      <c r="A583" s="7">
        <v>582</v>
      </c>
      <c r="B583" s="7" t="s">
        <v>19</v>
      </c>
      <c r="C583" s="7" t="s">
        <v>20</v>
      </c>
      <c r="D583" s="7" t="s">
        <v>289</v>
      </c>
      <c r="E583" s="20" t="s">
        <v>557</v>
      </c>
      <c r="F583" s="20" t="s">
        <v>29</v>
      </c>
      <c r="G583" s="25"/>
      <c r="H583" s="25"/>
      <c r="I583" s="25"/>
      <c r="J583" s="26">
        <v>0.75</v>
      </c>
      <c r="K583" s="26"/>
      <c r="L583" s="25"/>
      <c r="M583" s="21"/>
      <c r="N583" s="8"/>
      <c r="O583" s="8"/>
      <c r="P583" s="7" t="s">
        <v>80</v>
      </c>
      <c r="Q583" s="7" t="s">
        <v>289</v>
      </c>
      <c r="R583" s="7" t="s">
        <v>24</v>
      </c>
      <c r="S583" s="7" t="s">
        <v>291</v>
      </c>
      <c r="T583" s="9" t="s">
        <v>28</v>
      </c>
      <c r="U583" s="9" t="s">
        <v>25</v>
      </c>
      <c r="V583" s="7" t="s">
        <v>26</v>
      </c>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c r="ED583" s="10"/>
      <c r="EE583" s="10"/>
      <c r="EF583" s="10"/>
      <c r="EG583" s="10"/>
      <c r="EH583" s="10"/>
      <c r="EI583" s="10"/>
      <c r="EJ583" s="10"/>
      <c r="EK583" s="10"/>
      <c r="EL583" s="10"/>
      <c r="EM583" s="10"/>
      <c r="EN583" s="10"/>
      <c r="EO583" s="10"/>
      <c r="EP583" s="10"/>
      <c r="EQ583" s="10"/>
      <c r="ER583" s="10"/>
      <c r="ES583" s="10"/>
      <c r="ET583" s="10"/>
      <c r="EU583" s="10"/>
      <c r="EV583" s="10"/>
      <c r="EW583" s="10"/>
      <c r="EX583" s="10"/>
      <c r="EY583" s="10"/>
      <c r="EZ583" s="10"/>
      <c r="FA583" s="10"/>
      <c r="FB583" s="10"/>
      <c r="FC583" s="10"/>
      <c r="FD583" s="10"/>
      <c r="FE583" s="10"/>
      <c r="FF583" s="10"/>
      <c r="FG583" s="10"/>
      <c r="FH583" s="10"/>
      <c r="FI583" s="10"/>
      <c r="FJ583" s="10"/>
      <c r="FK583" s="10"/>
      <c r="FL583" s="10"/>
      <c r="FM583" s="10"/>
      <c r="FN583" s="10"/>
      <c r="FO583" s="10"/>
      <c r="FP583" s="10"/>
      <c r="FQ583" s="10"/>
      <c r="FR583" s="10"/>
      <c r="FS583" s="10"/>
      <c r="FT583" s="10"/>
      <c r="FU583" s="10"/>
      <c r="FV583" s="10"/>
      <c r="FW583" s="10"/>
      <c r="FX583" s="10"/>
      <c r="FY583" s="10"/>
      <c r="FZ583" s="10"/>
      <c r="GA583" s="10"/>
      <c r="GB583" s="10"/>
      <c r="GC583" s="10"/>
      <c r="GD583" s="10"/>
      <c r="GE583" s="10"/>
      <c r="GF583" s="10"/>
      <c r="GG583" s="10"/>
      <c r="GH583" s="10"/>
      <c r="GI583" s="10"/>
      <c r="GJ583" s="10"/>
      <c r="GK583" s="10"/>
      <c r="GL583" s="10"/>
      <c r="GM583" s="10"/>
      <c r="GN583" s="10"/>
      <c r="GO583" s="10"/>
      <c r="GP583" s="10"/>
      <c r="GQ583" s="10"/>
      <c r="GR583" s="10"/>
      <c r="GS583" s="10"/>
      <c r="GT583" s="10"/>
      <c r="GU583" s="10"/>
      <c r="GV583" s="10"/>
      <c r="GW583" s="10"/>
      <c r="GX583" s="10"/>
      <c r="GY583" s="10"/>
      <c r="GZ583" s="10"/>
      <c r="HA583" s="10"/>
      <c r="HB583" s="10"/>
      <c r="HC583" s="10"/>
      <c r="HD583" s="10"/>
      <c r="HE583" s="10"/>
      <c r="HF583" s="10"/>
      <c r="HG583" s="10"/>
      <c r="HH583" s="10"/>
      <c r="HI583" s="10"/>
      <c r="HJ583" s="10"/>
      <c r="HK583" s="10"/>
      <c r="HL583" s="10"/>
      <c r="HM583" s="10"/>
      <c r="HN583" s="10"/>
      <c r="HO583" s="10"/>
      <c r="HP583" s="10"/>
      <c r="HQ583" s="10"/>
      <c r="HR583" s="10"/>
      <c r="HS583" s="10"/>
      <c r="HT583" s="10"/>
      <c r="HU583" s="10"/>
      <c r="HV583" s="10"/>
      <c r="HW583" s="10"/>
      <c r="HX583" s="10"/>
      <c r="HY583" s="10"/>
      <c r="HZ583" s="10"/>
      <c r="IA583" s="10"/>
      <c r="IB583" s="10"/>
      <c r="IC583" s="10"/>
      <c r="ID583" s="10"/>
      <c r="IE583" s="10"/>
      <c r="IF583" s="10"/>
      <c r="IG583" s="10"/>
      <c r="IH583" s="10"/>
      <c r="II583" s="10"/>
      <c r="IJ583" s="10"/>
      <c r="IK583" s="10"/>
      <c r="IL583" s="10"/>
      <c r="IM583" s="10"/>
      <c r="IN583" s="10"/>
      <c r="IO583" s="10"/>
      <c r="IP583" s="10"/>
      <c r="IQ583" s="10"/>
      <c r="IR583" s="10"/>
      <c r="IS583" s="10"/>
      <c r="IT583" s="10"/>
      <c r="IU583" s="10"/>
      <c r="IV583" s="10"/>
      <c r="IW583" s="10"/>
    </row>
    <row r="584" spans="1:257" s="11" customFormat="1" ht="12" customHeight="1" x14ac:dyDescent="0.2">
      <c r="A584" s="7">
        <v>583</v>
      </c>
      <c r="B584" s="7" t="s">
        <v>19</v>
      </c>
      <c r="C584" s="7" t="s">
        <v>20</v>
      </c>
      <c r="D584" s="7" t="s">
        <v>289</v>
      </c>
      <c r="E584" s="20" t="s">
        <v>572</v>
      </c>
      <c r="F584" s="20" t="s">
        <v>29</v>
      </c>
      <c r="G584" s="25">
        <v>1E-3</v>
      </c>
      <c r="H584" s="25">
        <v>2.0999999999999999E-3</v>
      </c>
      <c r="I584" s="25">
        <v>3.1250000000000002E-3</v>
      </c>
      <c r="J584" s="26">
        <v>50</v>
      </c>
      <c r="K584" s="26"/>
      <c r="L584" s="25"/>
      <c r="M584" s="21"/>
      <c r="N584" s="8"/>
      <c r="O584" s="8"/>
      <c r="P584" s="7" t="s">
        <v>23</v>
      </c>
      <c r="Q584" s="7" t="s">
        <v>289</v>
      </c>
      <c r="R584" s="7" t="s">
        <v>49</v>
      </c>
      <c r="S584" s="7" t="s">
        <v>294</v>
      </c>
      <c r="T584" s="9" t="s">
        <v>28</v>
      </c>
      <c r="U584" s="9" t="s">
        <v>25</v>
      </c>
      <c r="V584" s="7" t="s">
        <v>26</v>
      </c>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c r="DY584" s="10"/>
      <c r="DZ584" s="10"/>
      <c r="EA584" s="10"/>
      <c r="EB584" s="10"/>
      <c r="EC584" s="10"/>
      <c r="ED584" s="10"/>
      <c r="EE584" s="10"/>
      <c r="EF584" s="10"/>
      <c r="EG584" s="10"/>
      <c r="EH584" s="10"/>
      <c r="EI584" s="10"/>
      <c r="EJ584" s="10"/>
      <c r="EK584" s="10"/>
      <c r="EL584" s="10"/>
      <c r="EM584" s="10"/>
      <c r="EN584" s="10"/>
      <c r="EO584" s="10"/>
      <c r="EP584" s="10"/>
      <c r="EQ584" s="10"/>
      <c r="ER584" s="10"/>
      <c r="ES584" s="10"/>
      <c r="ET584" s="10"/>
      <c r="EU584" s="10"/>
      <c r="EV584" s="10"/>
      <c r="EW584" s="10"/>
      <c r="EX584" s="10"/>
      <c r="EY584" s="10"/>
      <c r="EZ584" s="10"/>
      <c r="FA584" s="10"/>
      <c r="FB584" s="10"/>
      <c r="FC584" s="10"/>
      <c r="FD584" s="10"/>
      <c r="FE584" s="10"/>
      <c r="FF584" s="10"/>
      <c r="FG584" s="10"/>
      <c r="FH584" s="10"/>
      <c r="FI584" s="10"/>
      <c r="FJ584" s="10"/>
      <c r="FK584" s="10"/>
      <c r="FL584" s="10"/>
      <c r="FM584" s="10"/>
      <c r="FN584" s="10"/>
      <c r="FO584" s="10"/>
      <c r="FP584" s="10"/>
      <c r="FQ584" s="10"/>
      <c r="FR584" s="10"/>
      <c r="FS584" s="10"/>
      <c r="FT584" s="10"/>
      <c r="FU584" s="10"/>
      <c r="FV584" s="10"/>
      <c r="FW584" s="10"/>
      <c r="FX584" s="10"/>
      <c r="FY584" s="10"/>
      <c r="FZ584" s="10"/>
      <c r="GA584" s="10"/>
      <c r="GB584" s="10"/>
      <c r="GC584" s="10"/>
      <c r="GD584" s="10"/>
      <c r="GE584" s="10"/>
      <c r="GF584" s="10"/>
      <c r="GG584" s="10"/>
      <c r="GH584" s="10"/>
      <c r="GI584" s="10"/>
      <c r="GJ584" s="10"/>
      <c r="GK584" s="10"/>
      <c r="GL584" s="10"/>
      <c r="GM584" s="10"/>
      <c r="GN584" s="10"/>
      <c r="GO584" s="10"/>
      <c r="GP584" s="10"/>
      <c r="GQ584" s="10"/>
      <c r="GR584" s="10"/>
      <c r="GS584" s="10"/>
      <c r="GT584" s="10"/>
      <c r="GU584" s="10"/>
      <c r="GV584" s="10"/>
      <c r="GW584" s="10"/>
      <c r="GX584" s="10"/>
      <c r="GY584" s="10"/>
      <c r="GZ584" s="10"/>
      <c r="HA584" s="10"/>
      <c r="HB584" s="10"/>
      <c r="HC584" s="10"/>
      <c r="HD584" s="10"/>
      <c r="HE584" s="10"/>
      <c r="HF584" s="10"/>
      <c r="HG584" s="10"/>
      <c r="HH584" s="10"/>
      <c r="HI584" s="10"/>
      <c r="HJ584" s="10"/>
      <c r="HK584" s="10"/>
      <c r="HL584" s="10"/>
      <c r="HM584" s="10"/>
      <c r="HN584" s="10"/>
      <c r="HO584" s="10"/>
      <c r="HP584" s="10"/>
      <c r="HQ584" s="10"/>
      <c r="HR584" s="10"/>
      <c r="HS584" s="10"/>
      <c r="HT584" s="10"/>
      <c r="HU584" s="10"/>
      <c r="HV584" s="10"/>
      <c r="HW584" s="10"/>
      <c r="HX584" s="10"/>
      <c r="HY584" s="10"/>
      <c r="HZ584" s="10"/>
      <c r="IA584" s="10"/>
      <c r="IB584" s="10"/>
      <c r="IC584" s="10"/>
      <c r="ID584" s="10"/>
      <c r="IE584" s="10"/>
      <c r="IF584" s="10"/>
      <c r="IG584" s="10"/>
      <c r="IH584" s="10"/>
      <c r="II584" s="10"/>
      <c r="IJ584" s="10"/>
      <c r="IK584" s="10"/>
      <c r="IL584" s="10"/>
      <c r="IM584" s="10"/>
      <c r="IN584" s="10"/>
      <c r="IO584" s="10"/>
      <c r="IP584" s="10"/>
      <c r="IQ584" s="10"/>
      <c r="IR584" s="10"/>
      <c r="IS584" s="10"/>
      <c r="IT584" s="10"/>
      <c r="IU584" s="10"/>
      <c r="IV584" s="10"/>
      <c r="IW584" s="10"/>
    </row>
    <row r="585" spans="1:257" s="11" customFormat="1" ht="12" customHeight="1" x14ac:dyDescent="0.2">
      <c r="A585" s="7">
        <v>584</v>
      </c>
      <c r="B585" s="7" t="s">
        <v>19</v>
      </c>
      <c r="C585" s="7" t="s">
        <v>20</v>
      </c>
      <c r="D585" s="7" t="s">
        <v>289</v>
      </c>
      <c r="E585" s="20" t="s">
        <v>557</v>
      </c>
      <c r="F585" s="20" t="s">
        <v>29</v>
      </c>
      <c r="G585" s="25"/>
      <c r="H585" s="25"/>
      <c r="I585" s="25"/>
      <c r="J585" s="26">
        <v>25</v>
      </c>
      <c r="K585" s="26"/>
      <c r="L585" s="25"/>
      <c r="M585" s="21"/>
      <c r="N585" s="8"/>
      <c r="O585" s="8"/>
      <c r="P585" s="7" t="s">
        <v>23</v>
      </c>
      <c r="Q585" s="7" t="s">
        <v>289</v>
      </c>
      <c r="R585" s="7" t="s">
        <v>24</v>
      </c>
      <c r="S585" s="7" t="s">
        <v>291</v>
      </c>
      <c r="T585" s="9" t="s">
        <v>28</v>
      </c>
      <c r="U585" s="9" t="s">
        <v>25</v>
      </c>
      <c r="V585" s="7" t="s">
        <v>26</v>
      </c>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c r="EG585" s="10"/>
      <c r="EH585" s="10"/>
      <c r="EI585" s="10"/>
      <c r="EJ585" s="10"/>
      <c r="EK585" s="10"/>
      <c r="EL585" s="10"/>
      <c r="EM585" s="10"/>
      <c r="EN585" s="10"/>
      <c r="EO585" s="10"/>
      <c r="EP585" s="10"/>
      <c r="EQ585" s="10"/>
      <c r="ER585" s="10"/>
      <c r="ES585" s="10"/>
      <c r="ET585" s="10"/>
      <c r="EU585" s="10"/>
      <c r="EV585" s="10"/>
      <c r="EW585" s="10"/>
      <c r="EX585" s="10"/>
      <c r="EY585" s="10"/>
      <c r="EZ585" s="10"/>
      <c r="FA585" s="10"/>
      <c r="FB585" s="10"/>
      <c r="FC585" s="10"/>
      <c r="FD585" s="10"/>
      <c r="FE585" s="10"/>
      <c r="FF585" s="10"/>
      <c r="FG585" s="10"/>
      <c r="FH585" s="10"/>
      <c r="FI585" s="10"/>
      <c r="FJ585" s="10"/>
      <c r="FK585" s="10"/>
      <c r="FL585" s="10"/>
      <c r="FM585" s="10"/>
      <c r="FN585" s="10"/>
      <c r="FO585" s="10"/>
      <c r="FP585" s="10"/>
      <c r="FQ585" s="10"/>
      <c r="FR585" s="10"/>
      <c r="FS585" s="10"/>
      <c r="FT585" s="10"/>
      <c r="FU585" s="10"/>
      <c r="FV585" s="10"/>
      <c r="FW585" s="10"/>
      <c r="FX585" s="10"/>
      <c r="FY585" s="10"/>
      <c r="FZ585" s="10"/>
      <c r="GA585" s="10"/>
      <c r="GB585" s="10"/>
      <c r="GC585" s="10"/>
      <c r="GD585" s="10"/>
      <c r="GE585" s="10"/>
      <c r="GF585" s="10"/>
      <c r="GG585" s="10"/>
      <c r="GH585" s="10"/>
      <c r="GI585" s="10"/>
      <c r="GJ585" s="10"/>
      <c r="GK585" s="10"/>
      <c r="GL585" s="10"/>
      <c r="GM585" s="10"/>
      <c r="GN585" s="10"/>
      <c r="GO585" s="10"/>
      <c r="GP585" s="10"/>
      <c r="GQ585" s="10"/>
      <c r="GR585" s="10"/>
      <c r="GS585" s="10"/>
      <c r="GT585" s="10"/>
      <c r="GU585" s="10"/>
      <c r="GV585" s="10"/>
      <c r="GW585" s="10"/>
      <c r="GX585" s="10"/>
      <c r="GY585" s="10"/>
      <c r="GZ585" s="10"/>
      <c r="HA585" s="10"/>
      <c r="HB585" s="10"/>
      <c r="HC585" s="10"/>
      <c r="HD585" s="10"/>
      <c r="HE585" s="10"/>
      <c r="HF585" s="10"/>
      <c r="HG585" s="10"/>
      <c r="HH585" s="10"/>
      <c r="HI585" s="10"/>
      <c r="HJ585" s="10"/>
      <c r="HK585" s="10"/>
      <c r="HL585" s="10"/>
      <c r="HM585" s="10"/>
      <c r="HN585" s="10"/>
      <c r="HO585" s="10"/>
      <c r="HP585" s="10"/>
      <c r="HQ585" s="10"/>
      <c r="HR585" s="10"/>
      <c r="HS585" s="10"/>
      <c r="HT585" s="10"/>
      <c r="HU585" s="10"/>
      <c r="HV585" s="10"/>
      <c r="HW585" s="10"/>
      <c r="HX585" s="10"/>
      <c r="HY585" s="10"/>
      <c r="HZ585" s="10"/>
      <c r="IA585" s="10"/>
      <c r="IB585" s="10"/>
      <c r="IC585" s="10"/>
      <c r="ID585" s="10"/>
      <c r="IE585" s="10"/>
      <c r="IF585" s="10"/>
      <c r="IG585" s="10"/>
      <c r="IH585" s="10"/>
      <c r="II585" s="10"/>
      <c r="IJ585" s="10"/>
      <c r="IK585" s="10"/>
      <c r="IL585" s="10"/>
      <c r="IM585" s="10"/>
      <c r="IN585" s="10"/>
      <c r="IO585" s="10"/>
      <c r="IP585" s="10"/>
      <c r="IQ585" s="10"/>
      <c r="IR585" s="10"/>
      <c r="IS585" s="10"/>
      <c r="IT585" s="10"/>
      <c r="IU585" s="10"/>
      <c r="IV585" s="10"/>
      <c r="IW585" s="10"/>
    </row>
    <row r="586" spans="1:257" s="11" customFormat="1" ht="12" customHeight="1" x14ac:dyDescent="0.2">
      <c r="A586" s="7">
        <v>585</v>
      </c>
      <c r="B586" s="7" t="s">
        <v>19</v>
      </c>
      <c r="C586" s="7" t="s">
        <v>20</v>
      </c>
      <c r="D586" s="7" t="s">
        <v>289</v>
      </c>
      <c r="E586" s="20" t="s">
        <v>551</v>
      </c>
      <c r="F586" s="20" t="s">
        <v>29</v>
      </c>
      <c r="G586" s="25">
        <v>0.08</v>
      </c>
      <c r="H586" s="25">
        <v>0.08</v>
      </c>
      <c r="I586" s="25">
        <v>0.08</v>
      </c>
      <c r="J586" s="26"/>
      <c r="K586" s="26"/>
      <c r="L586" s="25"/>
      <c r="M586" s="21"/>
      <c r="N586" s="8"/>
      <c r="O586" s="8"/>
      <c r="P586" s="7" t="s">
        <v>23</v>
      </c>
      <c r="Q586" s="7" t="s">
        <v>289</v>
      </c>
      <c r="R586" s="7" t="s">
        <v>49</v>
      </c>
      <c r="S586" s="7" t="s">
        <v>97</v>
      </c>
      <c r="T586" s="9" t="s">
        <v>28</v>
      </c>
      <c r="U586" s="9" t="s">
        <v>25</v>
      </c>
      <c r="V586" s="7" t="s">
        <v>26</v>
      </c>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0"/>
      <c r="EX586" s="10"/>
      <c r="EY586" s="10"/>
      <c r="EZ586" s="10"/>
      <c r="FA586" s="10"/>
      <c r="FB586" s="10"/>
      <c r="FC586" s="10"/>
      <c r="FD586" s="10"/>
      <c r="FE586" s="10"/>
      <c r="FF586" s="10"/>
      <c r="FG586" s="10"/>
      <c r="FH586" s="10"/>
      <c r="FI586" s="10"/>
      <c r="FJ586" s="10"/>
      <c r="FK586" s="10"/>
      <c r="FL586" s="10"/>
      <c r="FM586" s="10"/>
      <c r="FN586" s="10"/>
      <c r="FO586" s="10"/>
      <c r="FP586" s="10"/>
      <c r="FQ586" s="10"/>
      <c r="FR586" s="10"/>
      <c r="FS586" s="10"/>
      <c r="FT586" s="10"/>
      <c r="FU586" s="10"/>
      <c r="FV586" s="10"/>
      <c r="FW586" s="10"/>
      <c r="FX586" s="10"/>
      <c r="FY586" s="10"/>
      <c r="FZ586" s="10"/>
      <c r="GA586" s="10"/>
      <c r="GB586" s="10"/>
      <c r="GC586" s="10"/>
      <c r="GD586" s="10"/>
      <c r="GE586" s="10"/>
      <c r="GF586" s="10"/>
      <c r="GG586" s="10"/>
      <c r="GH586" s="10"/>
      <c r="GI586" s="10"/>
      <c r="GJ586" s="10"/>
      <c r="GK586" s="10"/>
      <c r="GL586" s="10"/>
      <c r="GM586" s="10"/>
      <c r="GN586" s="10"/>
      <c r="GO586" s="10"/>
      <c r="GP586" s="10"/>
      <c r="GQ586" s="10"/>
      <c r="GR586" s="10"/>
      <c r="GS586" s="10"/>
      <c r="GT586" s="10"/>
      <c r="GU586" s="10"/>
      <c r="GV586" s="10"/>
      <c r="GW586" s="10"/>
      <c r="GX586" s="10"/>
      <c r="GY586" s="10"/>
      <c r="GZ586" s="10"/>
      <c r="HA586" s="10"/>
      <c r="HB586" s="10"/>
      <c r="HC586" s="10"/>
      <c r="HD586" s="10"/>
      <c r="HE586" s="10"/>
      <c r="HF586" s="10"/>
      <c r="HG586" s="10"/>
      <c r="HH586" s="10"/>
      <c r="HI586" s="10"/>
      <c r="HJ586" s="10"/>
      <c r="HK586" s="10"/>
      <c r="HL586" s="10"/>
      <c r="HM586" s="10"/>
      <c r="HN586" s="10"/>
      <c r="HO586" s="10"/>
      <c r="HP586" s="10"/>
      <c r="HQ586" s="10"/>
      <c r="HR586" s="10"/>
      <c r="HS586" s="10"/>
      <c r="HT586" s="10"/>
      <c r="HU586" s="10"/>
      <c r="HV586" s="10"/>
      <c r="HW586" s="10"/>
      <c r="HX586" s="10"/>
      <c r="HY586" s="10"/>
      <c r="HZ586" s="10"/>
      <c r="IA586" s="10"/>
      <c r="IB586" s="10"/>
      <c r="IC586" s="10"/>
      <c r="ID586" s="10"/>
      <c r="IE586" s="10"/>
      <c r="IF586" s="10"/>
      <c r="IG586" s="10"/>
      <c r="IH586" s="10"/>
      <c r="II586" s="10"/>
      <c r="IJ586" s="10"/>
      <c r="IK586" s="10"/>
      <c r="IL586" s="10"/>
      <c r="IM586" s="10"/>
      <c r="IN586" s="10"/>
      <c r="IO586" s="10"/>
      <c r="IP586" s="10"/>
      <c r="IQ586" s="10"/>
      <c r="IR586" s="10"/>
      <c r="IS586" s="10"/>
      <c r="IT586" s="10"/>
      <c r="IU586" s="10"/>
      <c r="IV586" s="10"/>
      <c r="IW586" s="10"/>
    </row>
    <row r="587" spans="1:257" s="11" customFormat="1" ht="12" customHeight="1" x14ac:dyDescent="0.2">
      <c r="A587" s="7">
        <v>586</v>
      </c>
      <c r="B587" s="7" t="s">
        <v>19</v>
      </c>
      <c r="C587" s="7" t="s">
        <v>20</v>
      </c>
      <c r="D587" s="7" t="s">
        <v>289</v>
      </c>
      <c r="E587" s="20" t="s">
        <v>808</v>
      </c>
      <c r="F587" s="20" t="s">
        <v>29</v>
      </c>
      <c r="G587" s="25"/>
      <c r="H587" s="25"/>
      <c r="I587" s="25"/>
      <c r="J587" s="26">
        <v>50</v>
      </c>
      <c r="K587" s="26"/>
      <c r="L587" s="25"/>
      <c r="M587" s="21"/>
      <c r="N587" s="8"/>
      <c r="O587" s="8"/>
      <c r="P587" s="7" t="s">
        <v>90</v>
      </c>
      <c r="Q587" s="7" t="s">
        <v>289</v>
      </c>
      <c r="R587" s="7" t="s">
        <v>49</v>
      </c>
      <c r="S587" s="7" t="s">
        <v>295</v>
      </c>
      <c r="T587" s="9" t="s">
        <v>28</v>
      </c>
      <c r="U587" s="9" t="s">
        <v>25</v>
      </c>
      <c r="V587" s="7" t="s">
        <v>26</v>
      </c>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0"/>
      <c r="EX587" s="10"/>
      <c r="EY587" s="10"/>
      <c r="EZ587" s="10"/>
      <c r="FA587" s="10"/>
      <c r="FB587" s="10"/>
      <c r="FC587" s="10"/>
      <c r="FD587" s="10"/>
      <c r="FE587" s="10"/>
      <c r="FF587" s="10"/>
      <c r="FG587" s="10"/>
      <c r="FH587" s="10"/>
      <c r="FI587" s="10"/>
      <c r="FJ587" s="10"/>
      <c r="FK587" s="10"/>
      <c r="FL587" s="10"/>
      <c r="FM587" s="10"/>
      <c r="FN587" s="10"/>
      <c r="FO587" s="10"/>
      <c r="FP587" s="10"/>
      <c r="FQ587" s="10"/>
      <c r="FR587" s="10"/>
      <c r="FS587" s="10"/>
      <c r="FT587" s="10"/>
      <c r="FU587" s="10"/>
      <c r="FV587" s="10"/>
      <c r="FW587" s="10"/>
      <c r="FX587" s="10"/>
      <c r="FY587" s="10"/>
      <c r="FZ587" s="10"/>
      <c r="GA587" s="10"/>
      <c r="GB587" s="10"/>
      <c r="GC587" s="10"/>
      <c r="GD587" s="10"/>
      <c r="GE587" s="10"/>
      <c r="GF587" s="10"/>
      <c r="GG587" s="10"/>
      <c r="GH587" s="10"/>
      <c r="GI587" s="10"/>
      <c r="GJ587" s="10"/>
      <c r="GK587" s="10"/>
      <c r="GL587" s="10"/>
      <c r="GM587" s="10"/>
      <c r="GN587" s="10"/>
      <c r="GO587" s="10"/>
      <c r="GP587" s="10"/>
      <c r="GQ587" s="10"/>
      <c r="GR587" s="10"/>
      <c r="GS587" s="10"/>
      <c r="GT587" s="10"/>
      <c r="GU587" s="10"/>
      <c r="GV587" s="10"/>
      <c r="GW587" s="10"/>
      <c r="GX587" s="10"/>
      <c r="GY587" s="10"/>
      <c r="GZ587" s="10"/>
      <c r="HA587" s="10"/>
      <c r="HB587" s="10"/>
      <c r="HC587" s="10"/>
      <c r="HD587" s="10"/>
      <c r="HE587" s="10"/>
      <c r="HF587" s="10"/>
      <c r="HG587" s="10"/>
      <c r="HH587" s="10"/>
      <c r="HI587" s="10"/>
      <c r="HJ587" s="10"/>
      <c r="HK587" s="10"/>
      <c r="HL587" s="10"/>
      <c r="HM587" s="10"/>
      <c r="HN587" s="10"/>
      <c r="HO587" s="10"/>
      <c r="HP587" s="10"/>
      <c r="HQ587" s="10"/>
      <c r="HR587" s="10"/>
      <c r="HS587" s="10"/>
      <c r="HT587" s="10"/>
      <c r="HU587" s="10"/>
      <c r="HV587" s="10"/>
      <c r="HW587" s="10"/>
      <c r="HX587" s="10"/>
      <c r="HY587" s="10"/>
      <c r="HZ587" s="10"/>
      <c r="IA587" s="10"/>
      <c r="IB587" s="10"/>
      <c r="IC587" s="10"/>
      <c r="ID587" s="10"/>
      <c r="IE587" s="10"/>
      <c r="IF587" s="10"/>
      <c r="IG587" s="10"/>
      <c r="IH587" s="10"/>
      <c r="II587" s="10"/>
      <c r="IJ587" s="10"/>
      <c r="IK587" s="10"/>
      <c r="IL587" s="10"/>
      <c r="IM587" s="10"/>
      <c r="IN587" s="10"/>
      <c r="IO587" s="10"/>
      <c r="IP587" s="10"/>
      <c r="IQ587" s="10"/>
      <c r="IR587" s="10"/>
      <c r="IS587" s="10"/>
      <c r="IT587" s="10"/>
      <c r="IU587" s="10"/>
      <c r="IV587" s="10"/>
      <c r="IW587" s="10"/>
    </row>
    <row r="588" spans="1:257" s="11" customFormat="1" ht="12" customHeight="1" x14ac:dyDescent="0.2">
      <c r="A588" s="7">
        <v>587</v>
      </c>
      <c r="B588" s="7" t="s">
        <v>31</v>
      </c>
      <c r="C588" s="7" t="s">
        <v>32</v>
      </c>
      <c r="D588" s="7" t="s">
        <v>289</v>
      </c>
      <c r="E588" s="20" t="s">
        <v>809</v>
      </c>
      <c r="F588" s="20" t="s">
        <v>22</v>
      </c>
      <c r="G588" s="19">
        <v>3.7499999999999994E-3</v>
      </c>
      <c r="H588" s="19">
        <v>7.4999999999999989E-3</v>
      </c>
      <c r="I588" s="19">
        <v>1.125E-2</v>
      </c>
      <c r="J588" s="26">
        <v>35</v>
      </c>
      <c r="K588" s="26"/>
      <c r="L588" s="25"/>
      <c r="M588" s="21"/>
      <c r="N588" s="8"/>
      <c r="O588" s="8"/>
      <c r="P588" s="7" t="s">
        <v>23</v>
      </c>
      <c r="Q588" s="7" t="s">
        <v>289</v>
      </c>
      <c r="R588" s="7" t="s">
        <v>49</v>
      </c>
      <c r="S588" s="7" t="s">
        <v>935</v>
      </c>
      <c r="T588" s="9" t="s">
        <v>33</v>
      </c>
      <c r="U588" s="9" t="s">
        <v>296</v>
      </c>
      <c r="V588" s="7" t="s">
        <v>406</v>
      </c>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0"/>
      <c r="EX588" s="10"/>
      <c r="EY588" s="10"/>
      <c r="EZ588" s="10"/>
      <c r="FA588" s="10"/>
      <c r="FB588" s="10"/>
      <c r="FC588" s="10"/>
      <c r="FD588" s="10"/>
      <c r="FE588" s="10"/>
      <c r="FF588" s="10"/>
      <c r="FG588" s="10"/>
      <c r="FH588" s="10"/>
      <c r="FI588" s="10"/>
      <c r="FJ588" s="10"/>
      <c r="FK588" s="10"/>
      <c r="FL588" s="10"/>
      <c r="FM588" s="10"/>
      <c r="FN588" s="10"/>
      <c r="FO588" s="10"/>
      <c r="FP588" s="10"/>
      <c r="FQ588" s="10"/>
      <c r="FR588" s="10"/>
      <c r="FS588" s="10"/>
      <c r="FT588" s="10"/>
      <c r="FU588" s="10"/>
      <c r="FV588" s="10"/>
      <c r="FW588" s="10"/>
      <c r="FX588" s="10"/>
      <c r="FY588" s="10"/>
      <c r="FZ588" s="10"/>
      <c r="GA588" s="10"/>
      <c r="GB588" s="10"/>
      <c r="GC588" s="10"/>
      <c r="GD588" s="10"/>
      <c r="GE588" s="10"/>
      <c r="GF588" s="10"/>
      <c r="GG588" s="10"/>
      <c r="GH588" s="10"/>
      <c r="GI588" s="10"/>
      <c r="GJ588" s="10"/>
      <c r="GK588" s="10"/>
      <c r="GL588" s="10"/>
      <c r="GM588" s="10"/>
      <c r="GN588" s="10"/>
      <c r="GO588" s="10"/>
      <c r="GP588" s="10"/>
      <c r="GQ588" s="10"/>
      <c r="GR588" s="10"/>
      <c r="GS588" s="10"/>
      <c r="GT588" s="10"/>
      <c r="GU588" s="10"/>
      <c r="GV588" s="10"/>
      <c r="GW588" s="10"/>
      <c r="GX588" s="10"/>
      <c r="GY588" s="10"/>
      <c r="GZ588" s="10"/>
      <c r="HA588" s="10"/>
      <c r="HB588" s="10"/>
      <c r="HC588" s="10"/>
      <c r="HD588" s="10"/>
      <c r="HE588" s="10"/>
      <c r="HF588" s="10"/>
      <c r="HG588" s="10"/>
      <c r="HH588" s="10"/>
      <c r="HI588" s="10"/>
      <c r="HJ588" s="10"/>
      <c r="HK588" s="10"/>
      <c r="HL588" s="10"/>
      <c r="HM588" s="10"/>
      <c r="HN588" s="10"/>
      <c r="HO588" s="10"/>
      <c r="HP588" s="10"/>
      <c r="HQ588" s="10"/>
      <c r="HR588" s="10"/>
      <c r="HS588" s="10"/>
      <c r="HT588" s="10"/>
      <c r="HU588" s="10"/>
      <c r="HV588" s="10"/>
      <c r="HW588" s="10"/>
      <c r="HX588" s="10"/>
      <c r="HY588" s="10"/>
      <c r="HZ588" s="10"/>
      <c r="IA588" s="10"/>
      <c r="IB588" s="10"/>
      <c r="IC588" s="10"/>
      <c r="ID588" s="10"/>
      <c r="IE588" s="10"/>
      <c r="IF588" s="10"/>
      <c r="IG588" s="10"/>
      <c r="IH588" s="10"/>
      <c r="II588" s="10"/>
      <c r="IJ588" s="10"/>
      <c r="IK588" s="10"/>
      <c r="IL588" s="10"/>
      <c r="IM588" s="10"/>
      <c r="IN588" s="10"/>
      <c r="IO588" s="10"/>
      <c r="IP588" s="10"/>
      <c r="IQ588" s="10"/>
      <c r="IR588" s="10"/>
      <c r="IS588" s="10"/>
      <c r="IT588" s="10"/>
      <c r="IU588" s="10"/>
      <c r="IV588" s="10"/>
      <c r="IW588" s="10"/>
    </row>
    <row r="589" spans="1:257" s="11" customFormat="1" ht="12" customHeight="1" x14ac:dyDescent="0.2">
      <c r="A589" s="7">
        <v>588</v>
      </c>
      <c r="B589" s="7" t="s">
        <v>31</v>
      </c>
      <c r="C589" s="7" t="s">
        <v>32</v>
      </c>
      <c r="D589" s="7" t="s">
        <v>289</v>
      </c>
      <c r="E589" s="20" t="s">
        <v>262</v>
      </c>
      <c r="F589" s="20" t="s">
        <v>22</v>
      </c>
      <c r="G589" s="25"/>
      <c r="H589" s="25"/>
      <c r="I589" s="25"/>
      <c r="J589" s="26">
        <v>1</v>
      </c>
      <c r="K589" s="26"/>
      <c r="L589" s="25"/>
      <c r="M589" s="21"/>
      <c r="N589" s="8"/>
      <c r="O589" s="8"/>
      <c r="P589" s="7" t="s">
        <v>23</v>
      </c>
      <c r="Q589" s="7" t="s">
        <v>289</v>
      </c>
      <c r="R589" s="7" t="s">
        <v>49</v>
      </c>
      <c r="S589" s="7" t="s">
        <v>936</v>
      </c>
      <c r="T589" s="9" t="s">
        <v>33</v>
      </c>
      <c r="U589" s="9" t="s">
        <v>296</v>
      </c>
      <c r="V589" s="7" t="s">
        <v>406</v>
      </c>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0"/>
      <c r="EX589" s="10"/>
      <c r="EY589" s="10"/>
      <c r="EZ589" s="10"/>
      <c r="FA589" s="10"/>
      <c r="FB589" s="10"/>
      <c r="FC589" s="10"/>
      <c r="FD589" s="10"/>
      <c r="FE589" s="10"/>
      <c r="FF589" s="10"/>
      <c r="FG589" s="10"/>
      <c r="FH589" s="10"/>
      <c r="FI589" s="10"/>
      <c r="FJ589" s="10"/>
      <c r="FK589" s="10"/>
      <c r="FL589" s="10"/>
      <c r="FM589" s="10"/>
      <c r="FN589" s="10"/>
      <c r="FO589" s="10"/>
      <c r="FP589" s="10"/>
      <c r="FQ589" s="10"/>
      <c r="FR589" s="10"/>
      <c r="FS589" s="10"/>
      <c r="FT589" s="10"/>
      <c r="FU589" s="10"/>
      <c r="FV589" s="10"/>
      <c r="FW589" s="10"/>
      <c r="FX589" s="10"/>
      <c r="FY589" s="10"/>
      <c r="FZ589" s="10"/>
      <c r="GA589" s="10"/>
      <c r="GB589" s="10"/>
      <c r="GC589" s="10"/>
      <c r="GD589" s="10"/>
      <c r="GE589" s="10"/>
      <c r="GF589" s="10"/>
      <c r="GG589" s="10"/>
      <c r="GH589" s="10"/>
      <c r="GI589" s="10"/>
      <c r="GJ589" s="10"/>
      <c r="GK589" s="10"/>
      <c r="GL589" s="10"/>
      <c r="GM589" s="10"/>
      <c r="GN589" s="10"/>
      <c r="GO589" s="10"/>
      <c r="GP589" s="10"/>
      <c r="GQ589" s="10"/>
      <c r="GR589" s="10"/>
      <c r="GS589" s="10"/>
      <c r="GT589" s="10"/>
      <c r="GU589" s="10"/>
      <c r="GV589" s="10"/>
      <c r="GW589" s="10"/>
      <c r="GX589" s="10"/>
      <c r="GY589" s="10"/>
      <c r="GZ589" s="10"/>
      <c r="HA589" s="10"/>
      <c r="HB589" s="10"/>
      <c r="HC589" s="10"/>
      <c r="HD589" s="10"/>
      <c r="HE589" s="10"/>
      <c r="HF589" s="10"/>
      <c r="HG589" s="10"/>
      <c r="HH589" s="10"/>
      <c r="HI589" s="10"/>
      <c r="HJ589" s="10"/>
      <c r="HK589" s="10"/>
      <c r="HL589" s="10"/>
      <c r="HM589" s="10"/>
      <c r="HN589" s="10"/>
      <c r="HO589" s="10"/>
      <c r="HP589" s="10"/>
      <c r="HQ589" s="10"/>
      <c r="HR589" s="10"/>
      <c r="HS589" s="10"/>
      <c r="HT589" s="10"/>
      <c r="HU589" s="10"/>
      <c r="HV589" s="10"/>
      <c r="HW589" s="10"/>
      <c r="HX589" s="10"/>
      <c r="HY589" s="10"/>
      <c r="HZ589" s="10"/>
      <c r="IA589" s="10"/>
      <c r="IB589" s="10"/>
      <c r="IC589" s="10"/>
      <c r="ID589" s="10"/>
      <c r="IE589" s="10"/>
      <c r="IF589" s="10"/>
      <c r="IG589" s="10"/>
      <c r="IH589" s="10"/>
      <c r="II589" s="10"/>
      <c r="IJ589" s="10"/>
      <c r="IK589" s="10"/>
      <c r="IL589" s="10"/>
      <c r="IM589" s="10"/>
      <c r="IN589" s="10"/>
      <c r="IO589" s="10"/>
      <c r="IP589" s="10"/>
      <c r="IQ589" s="10"/>
      <c r="IR589" s="10"/>
      <c r="IS589" s="10"/>
      <c r="IT589" s="10"/>
      <c r="IU589" s="10"/>
      <c r="IV589" s="10"/>
      <c r="IW589" s="10"/>
    </row>
    <row r="590" spans="1:257" s="11" customFormat="1" ht="12" customHeight="1" x14ac:dyDescent="0.2">
      <c r="A590" s="7">
        <v>589</v>
      </c>
      <c r="B590" s="7" t="s">
        <v>31</v>
      </c>
      <c r="C590" s="7" t="s">
        <v>32</v>
      </c>
      <c r="D590" s="7" t="s">
        <v>289</v>
      </c>
      <c r="E590" s="20" t="s">
        <v>810</v>
      </c>
      <c r="F590" s="20" t="s">
        <v>22</v>
      </c>
      <c r="G590" s="25">
        <v>5.0000000000000001E-3</v>
      </c>
      <c r="H590" s="25">
        <v>5.0000000000000001E-3</v>
      </c>
      <c r="I590" s="25">
        <v>5.0000000000000001E-3</v>
      </c>
      <c r="J590" s="26">
        <v>35</v>
      </c>
      <c r="K590" s="26"/>
      <c r="L590" s="25"/>
      <c r="M590" s="21"/>
      <c r="N590" s="8"/>
      <c r="O590" s="8"/>
      <c r="P590" s="7" t="s">
        <v>80</v>
      </c>
      <c r="Q590" s="7" t="s">
        <v>289</v>
      </c>
      <c r="R590" s="7" t="s">
        <v>49</v>
      </c>
      <c r="S590" s="7" t="s">
        <v>937</v>
      </c>
      <c r="T590" s="9" t="s">
        <v>33</v>
      </c>
      <c r="U590" s="9" t="s">
        <v>296</v>
      </c>
      <c r="V590" s="7" t="s">
        <v>406</v>
      </c>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0"/>
      <c r="EX590" s="10"/>
      <c r="EY590" s="10"/>
      <c r="EZ590" s="10"/>
      <c r="FA590" s="10"/>
      <c r="FB590" s="10"/>
      <c r="FC590" s="10"/>
      <c r="FD590" s="10"/>
      <c r="FE590" s="10"/>
      <c r="FF590" s="10"/>
      <c r="FG590" s="10"/>
      <c r="FH590" s="10"/>
      <c r="FI590" s="10"/>
      <c r="FJ590" s="10"/>
      <c r="FK590" s="10"/>
      <c r="FL590" s="10"/>
      <c r="FM590" s="10"/>
      <c r="FN590" s="10"/>
      <c r="FO590" s="10"/>
      <c r="FP590" s="10"/>
      <c r="FQ590" s="10"/>
      <c r="FR590" s="10"/>
      <c r="FS590" s="10"/>
      <c r="FT590" s="10"/>
      <c r="FU590" s="10"/>
      <c r="FV590" s="10"/>
      <c r="FW590" s="10"/>
      <c r="FX590" s="10"/>
      <c r="FY590" s="10"/>
      <c r="FZ590" s="10"/>
      <c r="GA590" s="10"/>
      <c r="GB590" s="10"/>
      <c r="GC590" s="10"/>
      <c r="GD590" s="10"/>
      <c r="GE590" s="10"/>
      <c r="GF590" s="10"/>
      <c r="GG590" s="10"/>
      <c r="GH590" s="10"/>
      <c r="GI590" s="10"/>
      <c r="GJ590" s="10"/>
      <c r="GK590" s="10"/>
      <c r="GL590" s="10"/>
      <c r="GM590" s="10"/>
      <c r="GN590" s="10"/>
      <c r="GO590" s="10"/>
      <c r="GP590" s="10"/>
      <c r="GQ590" s="10"/>
      <c r="GR590" s="10"/>
      <c r="GS590" s="10"/>
      <c r="GT590" s="10"/>
      <c r="GU590" s="10"/>
      <c r="GV590" s="10"/>
      <c r="GW590" s="10"/>
      <c r="GX590" s="10"/>
      <c r="GY590" s="10"/>
      <c r="GZ590" s="10"/>
      <c r="HA590" s="10"/>
      <c r="HB590" s="10"/>
      <c r="HC590" s="10"/>
      <c r="HD590" s="10"/>
      <c r="HE590" s="10"/>
      <c r="HF590" s="10"/>
      <c r="HG590" s="10"/>
      <c r="HH590" s="10"/>
      <c r="HI590" s="10"/>
      <c r="HJ590" s="10"/>
      <c r="HK590" s="10"/>
      <c r="HL590" s="10"/>
      <c r="HM590" s="10"/>
      <c r="HN590" s="10"/>
      <c r="HO590" s="10"/>
      <c r="HP590" s="10"/>
      <c r="HQ590" s="10"/>
      <c r="HR590" s="10"/>
      <c r="HS590" s="10"/>
      <c r="HT590" s="10"/>
      <c r="HU590" s="10"/>
      <c r="HV590" s="10"/>
      <c r="HW590" s="10"/>
      <c r="HX590" s="10"/>
      <c r="HY590" s="10"/>
      <c r="HZ590" s="10"/>
      <c r="IA590" s="10"/>
      <c r="IB590" s="10"/>
      <c r="IC590" s="10"/>
      <c r="ID590" s="10"/>
      <c r="IE590" s="10"/>
      <c r="IF590" s="10"/>
      <c r="IG590" s="10"/>
      <c r="IH590" s="10"/>
      <c r="II590" s="10"/>
      <c r="IJ590" s="10"/>
      <c r="IK590" s="10"/>
      <c r="IL590" s="10"/>
      <c r="IM590" s="10"/>
      <c r="IN590" s="10"/>
      <c r="IO590" s="10"/>
      <c r="IP590" s="10"/>
      <c r="IQ590" s="10"/>
      <c r="IR590" s="10"/>
      <c r="IS590" s="10"/>
      <c r="IT590" s="10"/>
      <c r="IU590" s="10"/>
      <c r="IV590" s="10"/>
      <c r="IW590" s="10"/>
    </row>
    <row r="591" spans="1:257" s="11" customFormat="1" ht="12" customHeight="1" x14ac:dyDescent="0.2">
      <c r="A591" s="7">
        <v>590</v>
      </c>
      <c r="B591" s="7" t="s">
        <v>31</v>
      </c>
      <c r="C591" s="7" t="s">
        <v>32</v>
      </c>
      <c r="D591" s="7" t="s">
        <v>289</v>
      </c>
      <c r="E591" s="20" t="s">
        <v>262</v>
      </c>
      <c r="F591" s="20" t="s">
        <v>22</v>
      </c>
      <c r="G591" s="25"/>
      <c r="H591" s="25"/>
      <c r="I591" s="25"/>
      <c r="J591" s="26">
        <v>1</v>
      </c>
      <c r="K591" s="26"/>
      <c r="L591" s="25"/>
      <c r="M591" s="21"/>
      <c r="N591" s="8"/>
      <c r="O591" s="8"/>
      <c r="P591" s="7" t="s">
        <v>80</v>
      </c>
      <c r="Q591" s="7" t="s">
        <v>289</v>
      </c>
      <c r="R591" s="7" t="s">
        <v>49</v>
      </c>
      <c r="S591" s="7" t="s">
        <v>936</v>
      </c>
      <c r="T591" s="9" t="s">
        <v>33</v>
      </c>
      <c r="U591" s="9" t="s">
        <v>296</v>
      </c>
      <c r="V591" s="7" t="s">
        <v>406</v>
      </c>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0"/>
      <c r="EX591" s="10"/>
      <c r="EY591" s="10"/>
      <c r="EZ591" s="10"/>
      <c r="FA591" s="10"/>
      <c r="FB591" s="10"/>
      <c r="FC591" s="10"/>
      <c r="FD591" s="10"/>
      <c r="FE591" s="10"/>
      <c r="FF591" s="10"/>
      <c r="FG591" s="10"/>
      <c r="FH591" s="10"/>
      <c r="FI591" s="10"/>
      <c r="FJ591" s="10"/>
      <c r="FK591" s="10"/>
      <c r="FL591" s="10"/>
      <c r="FM591" s="10"/>
      <c r="FN591" s="10"/>
      <c r="FO591" s="10"/>
      <c r="FP591" s="10"/>
      <c r="FQ591" s="10"/>
      <c r="FR591" s="10"/>
      <c r="FS591" s="10"/>
      <c r="FT591" s="10"/>
      <c r="FU591" s="10"/>
      <c r="FV591" s="10"/>
      <c r="FW591" s="10"/>
      <c r="FX591" s="10"/>
      <c r="FY591" s="10"/>
      <c r="FZ591" s="10"/>
      <c r="GA591" s="10"/>
      <c r="GB591" s="10"/>
      <c r="GC591" s="10"/>
      <c r="GD591" s="10"/>
      <c r="GE591" s="10"/>
      <c r="GF591" s="10"/>
      <c r="GG591" s="10"/>
      <c r="GH591" s="10"/>
      <c r="GI591" s="10"/>
      <c r="GJ591" s="10"/>
      <c r="GK591" s="10"/>
      <c r="GL591" s="10"/>
      <c r="GM591" s="10"/>
      <c r="GN591" s="10"/>
      <c r="GO591" s="10"/>
      <c r="GP591" s="10"/>
      <c r="GQ591" s="10"/>
      <c r="GR591" s="10"/>
      <c r="GS591" s="10"/>
      <c r="GT591" s="10"/>
      <c r="GU591" s="10"/>
      <c r="GV591" s="10"/>
      <c r="GW591" s="10"/>
      <c r="GX591" s="10"/>
      <c r="GY591" s="10"/>
      <c r="GZ591" s="10"/>
      <c r="HA591" s="10"/>
      <c r="HB591" s="10"/>
      <c r="HC591" s="10"/>
      <c r="HD591" s="10"/>
      <c r="HE591" s="10"/>
      <c r="HF591" s="10"/>
      <c r="HG591" s="10"/>
      <c r="HH591" s="10"/>
      <c r="HI591" s="10"/>
      <c r="HJ591" s="10"/>
      <c r="HK591" s="10"/>
      <c r="HL591" s="10"/>
      <c r="HM591" s="10"/>
      <c r="HN591" s="10"/>
      <c r="HO591" s="10"/>
      <c r="HP591" s="10"/>
      <c r="HQ591" s="10"/>
      <c r="HR591" s="10"/>
      <c r="HS591" s="10"/>
      <c r="HT591" s="10"/>
      <c r="HU591" s="10"/>
      <c r="HV591" s="10"/>
      <c r="HW591" s="10"/>
      <c r="HX591" s="10"/>
      <c r="HY591" s="10"/>
      <c r="HZ591" s="10"/>
      <c r="IA591" s="10"/>
      <c r="IB591" s="10"/>
      <c r="IC591" s="10"/>
      <c r="ID591" s="10"/>
      <c r="IE591" s="10"/>
      <c r="IF591" s="10"/>
      <c r="IG591" s="10"/>
      <c r="IH591" s="10"/>
      <c r="II591" s="10"/>
      <c r="IJ591" s="10"/>
      <c r="IK591" s="10"/>
      <c r="IL591" s="10"/>
      <c r="IM591" s="10"/>
      <c r="IN591" s="10"/>
      <c r="IO591" s="10"/>
      <c r="IP591" s="10"/>
      <c r="IQ591" s="10"/>
      <c r="IR591" s="10"/>
      <c r="IS591" s="10"/>
      <c r="IT591" s="10"/>
      <c r="IU591" s="10"/>
      <c r="IV591" s="10"/>
      <c r="IW591" s="10"/>
    </row>
    <row r="592" spans="1:257" s="11" customFormat="1" ht="12" customHeight="1" x14ac:dyDescent="0.2">
      <c r="A592" s="7">
        <v>591</v>
      </c>
      <c r="B592" s="7" t="s">
        <v>31</v>
      </c>
      <c r="C592" s="7" t="s">
        <v>32</v>
      </c>
      <c r="D592" s="7" t="s">
        <v>289</v>
      </c>
      <c r="E592" s="20" t="s">
        <v>569</v>
      </c>
      <c r="F592" s="20" t="s">
        <v>22</v>
      </c>
      <c r="G592" s="25"/>
      <c r="H592" s="25"/>
      <c r="I592" s="25"/>
      <c r="J592" s="26">
        <v>10</v>
      </c>
      <c r="K592" s="26"/>
      <c r="L592" s="25"/>
      <c r="M592" s="21"/>
      <c r="N592" s="8"/>
      <c r="O592" s="8"/>
      <c r="P592" s="7" t="s">
        <v>23</v>
      </c>
      <c r="Q592" s="7" t="s">
        <v>289</v>
      </c>
      <c r="R592" s="7" t="s">
        <v>49</v>
      </c>
      <c r="S592" s="7" t="s">
        <v>938</v>
      </c>
      <c r="T592" s="9" t="s">
        <v>33</v>
      </c>
      <c r="U592" s="9" t="s">
        <v>296</v>
      </c>
      <c r="V592" s="7" t="s">
        <v>406</v>
      </c>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0"/>
      <c r="EX592" s="10"/>
      <c r="EY592" s="10"/>
      <c r="EZ592" s="10"/>
      <c r="FA592" s="10"/>
      <c r="FB592" s="10"/>
      <c r="FC592" s="10"/>
      <c r="FD592" s="10"/>
      <c r="FE592" s="10"/>
      <c r="FF592" s="10"/>
      <c r="FG592" s="10"/>
      <c r="FH592" s="10"/>
      <c r="FI592" s="10"/>
      <c r="FJ592" s="10"/>
      <c r="FK592" s="10"/>
      <c r="FL592" s="10"/>
      <c r="FM592" s="10"/>
      <c r="FN592" s="10"/>
      <c r="FO592" s="10"/>
      <c r="FP592" s="10"/>
      <c r="FQ592" s="10"/>
      <c r="FR592" s="10"/>
      <c r="FS592" s="10"/>
      <c r="FT592" s="10"/>
      <c r="FU592" s="10"/>
      <c r="FV592" s="10"/>
      <c r="FW592" s="10"/>
      <c r="FX592" s="10"/>
      <c r="FY592" s="10"/>
      <c r="FZ592" s="10"/>
      <c r="GA592" s="10"/>
      <c r="GB592" s="10"/>
      <c r="GC592" s="10"/>
      <c r="GD592" s="10"/>
      <c r="GE592" s="10"/>
      <c r="GF592" s="10"/>
      <c r="GG592" s="10"/>
      <c r="GH592" s="10"/>
      <c r="GI592" s="10"/>
      <c r="GJ592" s="10"/>
      <c r="GK592" s="10"/>
      <c r="GL592" s="10"/>
      <c r="GM592" s="10"/>
      <c r="GN592" s="10"/>
      <c r="GO592" s="10"/>
      <c r="GP592" s="10"/>
      <c r="GQ592" s="10"/>
      <c r="GR592" s="10"/>
      <c r="GS592" s="10"/>
      <c r="GT592" s="10"/>
      <c r="GU592" s="10"/>
      <c r="GV592" s="10"/>
      <c r="GW592" s="10"/>
      <c r="GX592" s="10"/>
      <c r="GY592" s="10"/>
      <c r="GZ592" s="10"/>
      <c r="HA592" s="10"/>
      <c r="HB592" s="10"/>
      <c r="HC592" s="10"/>
      <c r="HD592" s="10"/>
      <c r="HE592" s="10"/>
      <c r="HF592" s="10"/>
      <c r="HG592" s="10"/>
      <c r="HH592" s="10"/>
      <c r="HI592" s="10"/>
      <c r="HJ592" s="10"/>
      <c r="HK592" s="10"/>
      <c r="HL592" s="10"/>
      <c r="HM592" s="10"/>
      <c r="HN592" s="10"/>
      <c r="HO592" s="10"/>
      <c r="HP592" s="10"/>
      <c r="HQ592" s="10"/>
      <c r="HR592" s="10"/>
      <c r="HS592" s="10"/>
      <c r="HT592" s="10"/>
      <c r="HU592" s="10"/>
      <c r="HV592" s="10"/>
      <c r="HW592" s="10"/>
      <c r="HX592" s="10"/>
      <c r="HY592" s="10"/>
      <c r="HZ592" s="10"/>
      <c r="IA592" s="10"/>
      <c r="IB592" s="10"/>
      <c r="IC592" s="10"/>
      <c r="ID592" s="10"/>
      <c r="IE592" s="10"/>
      <c r="IF592" s="10"/>
      <c r="IG592" s="10"/>
      <c r="IH592" s="10"/>
      <c r="II592" s="10"/>
      <c r="IJ592" s="10"/>
      <c r="IK592" s="10"/>
      <c r="IL592" s="10"/>
      <c r="IM592" s="10"/>
      <c r="IN592" s="10"/>
      <c r="IO592" s="10"/>
      <c r="IP592" s="10"/>
      <c r="IQ592" s="10"/>
      <c r="IR592" s="10"/>
      <c r="IS592" s="10"/>
      <c r="IT592" s="10"/>
      <c r="IU592" s="10"/>
      <c r="IV592" s="10"/>
      <c r="IW592" s="10"/>
    </row>
    <row r="593" spans="1:257" s="11" customFormat="1" ht="12" customHeight="1" x14ac:dyDescent="0.2">
      <c r="A593" s="7">
        <v>592</v>
      </c>
      <c r="B593" s="7" t="s">
        <v>35</v>
      </c>
      <c r="C593" s="7" t="s">
        <v>36</v>
      </c>
      <c r="D593" s="7" t="s">
        <v>289</v>
      </c>
      <c r="E593" s="20" t="s">
        <v>811</v>
      </c>
      <c r="F593" s="20" t="s">
        <v>22</v>
      </c>
      <c r="G593" s="25">
        <v>3.6748000000000002E-3</v>
      </c>
      <c r="H593" s="25">
        <v>7.3631E-3</v>
      </c>
      <c r="I593" s="25">
        <v>1.1065E-2</v>
      </c>
      <c r="J593" s="26">
        <v>40</v>
      </c>
      <c r="K593" s="26"/>
      <c r="L593" s="25"/>
      <c r="M593" s="21"/>
      <c r="N593" s="8"/>
      <c r="O593" s="8"/>
      <c r="P593" s="7" t="s">
        <v>23</v>
      </c>
      <c r="Q593" s="7" t="s">
        <v>289</v>
      </c>
      <c r="R593" s="7" t="s">
        <v>49</v>
      </c>
      <c r="S593" s="7" t="s">
        <v>939</v>
      </c>
      <c r="T593" s="9" t="s">
        <v>38</v>
      </c>
      <c r="U593" s="12" t="s">
        <v>464</v>
      </c>
      <c r="V593" s="7" t="s">
        <v>39</v>
      </c>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c r="DY593" s="10"/>
      <c r="DZ593" s="10"/>
      <c r="EA593" s="10"/>
      <c r="EB593" s="10"/>
      <c r="EC593" s="10"/>
      <c r="ED593" s="10"/>
      <c r="EE593" s="10"/>
      <c r="EF593" s="10"/>
      <c r="EG593" s="10"/>
      <c r="EH593" s="10"/>
      <c r="EI593" s="10"/>
      <c r="EJ593" s="10"/>
      <c r="EK593" s="10"/>
      <c r="EL593" s="10"/>
      <c r="EM593" s="10"/>
      <c r="EN593" s="10"/>
      <c r="EO593" s="10"/>
      <c r="EP593" s="10"/>
      <c r="EQ593" s="10"/>
      <c r="ER593" s="10"/>
      <c r="ES593" s="10"/>
      <c r="ET593" s="10"/>
      <c r="EU593" s="10"/>
      <c r="EV593" s="10"/>
      <c r="EW593" s="10"/>
      <c r="EX593" s="10"/>
      <c r="EY593" s="10"/>
      <c r="EZ593" s="10"/>
      <c r="FA593" s="10"/>
      <c r="FB593" s="10"/>
      <c r="FC593" s="10"/>
      <c r="FD593" s="10"/>
      <c r="FE593" s="10"/>
      <c r="FF593" s="10"/>
      <c r="FG593" s="10"/>
      <c r="FH593" s="10"/>
      <c r="FI593" s="10"/>
      <c r="FJ593" s="10"/>
      <c r="FK593" s="10"/>
      <c r="FL593" s="10"/>
      <c r="FM593" s="10"/>
      <c r="FN593" s="10"/>
      <c r="FO593" s="10"/>
      <c r="FP593" s="10"/>
      <c r="FQ593" s="10"/>
      <c r="FR593" s="10"/>
      <c r="FS593" s="10"/>
      <c r="FT593" s="10"/>
      <c r="FU593" s="10"/>
      <c r="FV593" s="10"/>
      <c r="FW593" s="10"/>
      <c r="FX593" s="10"/>
      <c r="FY593" s="10"/>
      <c r="FZ593" s="10"/>
      <c r="GA593" s="10"/>
      <c r="GB593" s="10"/>
      <c r="GC593" s="10"/>
      <c r="GD593" s="10"/>
      <c r="GE593" s="10"/>
      <c r="GF593" s="10"/>
      <c r="GG593" s="10"/>
      <c r="GH593" s="10"/>
      <c r="GI593" s="10"/>
      <c r="GJ593" s="10"/>
      <c r="GK593" s="10"/>
      <c r="GL593" s="10"/>
      <c r="GM593" s="10"/>
      <c r="GN593" s="10"/>
      <c r="GO593" s="10"/>
      <c r="GP593" s="10"/>
      <c r="GQ593" s="10"/>
      <c r="GR593" s="10"/>
      <c r="GS593" s="10"/>
      <c r="GT593" s="10"/>
      <c r="GU593" s="10"/>
      <c r="GV593" s="10"/>
      <c r="GW593" s="10"/>
      <c r="GX593" s="10"/>
      <c r="GY593" s="10"/>
      <c r="GZ593" s="10"/>
      <c r="HA593" s="10"/>
      <c r="HB593" s="10"/>
      <c r="HC593" s="10"/>
      <c r="HD593" s="10"/>
      <c r="HE593" s="10"/>
      <c r="HF593" s="10"/>
      <c r="HG593" s="10"/>
      <c r="HH593" s="10"/>
      <c r="HI593" s="10"/>
      <c r="HJ593" s="10"/>
      <c r="HK593" s="10"/>
      <c r="HL593" s="10"/>
      <c r="HM593" s="10"/>
      <c r="HN593" s="10"/>
      <c r="HO593" s="10"/>
      <c r="HP593" s="10"/>
      <c r="HQ593" s="10"/>
      <c r="HR593" s="10"/>
      <c r="HS593" s="10"/>
      <c r="HT593" s="10"/>
      <c r="HU593" s="10"/>
      <c r="HV593" s="10"/>
      <c r="HW593" s="10"/>
      <c r="HX593" s="10"/>
      <c r="HY593" s="10"/>
      <c r="HZ593" s="10"/>
      <c r="IA593" s="10"/>
      <c r="IB593" s="10"/>
      <c r="IC593" s="10"/>
      <c r="ID593" s="10"/>
      <c r="IE593" s="10"/>
      <c r="IF593" s="10"/>
      <c r="IG593" s="10"/>
      <c r="IH593" s="10"/>
      <c r="II593" s="10"/>
      <c r="IJ593" s="10"/>
      <c r="IK593" s="10"/>
      <c r="IL593" s="10"/>
      <c r="IM593" s="10"/>
      <c r="IN593" s="10"/>
      <c r="IO593" s="10"/>
      <c r="IP593" s="10"/>
      <c r="IQ593" s="10"/>
      <c r="IR593" s="10"/>
      <c r="IS593" s="10"/>
      <c r="IT593" s="10"/>
      <c r="IU593" s="10"/>
      <c r="IV593" s="10"/>
      <c r="IW593" s="10"/>
    </row>
    <row r="594" spans="1:257" s="11" customFormat="1" ht="12" customHeight="1" x14ac:dyDescent="0.2">
      <c r="A594" s="7">
        <v>593</v>
      </c>
      <c r="B594" s="7" t="s">
        <v>35</v>
      </c>
      <c r="C594" s="7" t="s">
        <v>36</v>
      </c>
      <c r="D594" s="7" t="s">
        <v>289</v>
      </c>
      <c r="E594" s="20" t="s">
        <v>812</v>
      </c>
      <c r="F594" s="20" t="s">
        <v>22</v>
      </c>
      <c r="G594" s="25">
        <v>3.6748000000000002E-3</v>
      </c>
      <c r="H594" s="25">
        <v>7.3631E-3</v>
      </c>
      <c r="I594" s="25">
        <v>1.1065E-2</v>
      </c>
      <c r="J594" s="26">
        <v>40</v>
      </c>
      <c r="K594" s="26"/>
      <c r="L594" s="25"/>
      <c r="M594" s="21"/>
      <c r="N594" s="8"/>
      <c r="O594" s="8"/>
      <c r="P594" s="7" t="s">
        <v>90</v>
      </c>
      <c r="Q594" s="7" t="s">
        <v>289</v>
      </c>
      <c r="R594" s="7" t="s">
        <v>49</v>
      </c>
      <c r="S594" s="7" t="s">
        <v>297</v>
      </c>
      <c r="T594" s="9" t="s">
        <v>38</v>
      </c>
      <c r="U594" s="12" t="s">
        <v>464</v>
      </c>
      <c r="V594" s="7" t="s">
        <v>39</v>
      </c>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0"/>
      <c r="EX594" s="10"/>
      <c r="EY594" s="10"/>
      <c r="EZ594" s="10"/>
      <c r="FA594" s="10"/>
      <c r="FB594" s="10"/>
      <c r="FC594" s="10"/>
      <c r="FD594" s="10"/>
      <c r="FE594" s="10"/>
      <c r="FF594" s="10"/>
      <c r="FG594" s="10"/>
      <c r="FH594" s="10"/>
      <c r="FI594" s="10"/>
      <c r="FJ594" s="10"/>
      <c r="FK594" s="10"/>
      <c r="FL594" s="10"/>
      <c r="FM594" s="10"/>
      <c r="FN594" s="10"/>
      <c r="FO594" s="10"/>
      <c r="FP594" s="10"/>
      <c r="FQ594" s="10"/>
      <c r="FR594" s="10"/>
      <c r="FS594" s="10"/>
      <c r="FT594" s="10"/>
      <c r="FU594" s="10"/>
      <c r="FV594" s="10"/>
      <c r="FW594" s="10"/>
      <c r="FX594" s="10"/>
      <c r="FY594" s="10"/>
      <c r="FZ594" s="10"/>
      <c r="GA594" s="10"/>
      <c r="GB594" s="10"/>
      <c r="GC594" s="10"/>
      <c r="GD594" s="10"/>
      <c r="GE594" s="10"/>
      <c r="GF594" s="10"/>
      <c r="GG594" s="10"/>
      <c r="GH594" s="10"/>
      <c r="GI594" s="10"/>
      <c r="GJ594" s="10"/>
      <c r="GK594" s="10"/>
      <c r="GL594" s="10"/>
      <c r="GM594" s="10"/>
      <c r="GN594" s="10"/>
      <c r="GO594" s="10"/>
      <c r="GP594" s="10"/>
      <c r="GQ594" s="10"/>
      <c r="GR594" s="10"/>
      <c r="GS594" s="10"/>
      <c r="GT594" s="10"/>
      <c r="GU594" s="10"/>
      <c r="GV594" s="10"/>
      <c r="GW594" s="10"/>
      <c r="GX594" s="10"/>
      <c r="GY594" s="10"/>
      <c r="GZ594" s="10"/>
      <c r="HA594" s="10"/>
      <c r="HB594" s="10"/>
      <c r="HC594" s="10"/>
      <c r="HD594" s="10"/>
      <c r="HE594" s="10"/>
      <c r="HF594" s="10"/>
      <c r="HG594" s="10"/>
      <c r="HH594" s="10"/>
      <c r="HI594" s="10"/>
      <c r="HJ594" s="10"/>
      <c r="HK594" s="10"/>
      <c r="HL594" s="10"/>
      <c r="HM594" s="10"/>
      <c r="HN594" s="10"/>
      <c r="HO594" s="10"/>
      <c r="HP594" s="10"/>
      <c r="HQ594" s="10"/>
      <c r="HR594" s="10"/>
      <c r="HS594" s="10"/>
      <c r="HT594" s="10"/>
      <c r="HU594" s="10"/>
      <c r="HV594" s="10"/>
      <c r="HW594" s="10"/>
      <c r="HX594" s="10"/>
      <c r="HY594" s="10"/>
      <c r="HZ594" s="10"/>
      <c r="IA594" s="10"/>
      <c r="IB594" s="10"/>
      <c r="IC594" s="10"/>
      <c r="ID594" s="10"/>
      <c r="IE594" s="10"/>
      <c r="IF594" s="10"/>
      <c r="IG594" s="10"/>
      <c r="IH594" s="10"/>
      <c r="II594" s="10"/>
      <c r="IJ594" s="10"/>
      <c r="IK594" s="10"/>
      <c r="IL594" s="10"/>
      <c r="IM594" s="10"/>
      <c r="IN594" s="10"/>
      <c r="IO594" s="10"/>
      <c r="IP594" s="10"/>
      <c r="IQ594" s="10"/>
      <c r="IR594" s="10"/>
      <c r="IS594" s="10"/>
      <c r="IT594" s="10"/>
      <c r="IU594" s="10"/>
      <c r="IV594" s="10"/>
      <c r="IW594" s="10"/>
    </row>
    <row r="595" spans="1:257" s="11" customFormat="1" ht="12" customHeight="1" x14ac:dyDescent="0.2">
      <c r="A595" s="7">
        <v>594</v>
      </c>
      <c r="B595" s="7" t="s">
        <v>35</v>
      </c>
      <c r="C595" s="7" t="s">
        <v>36</v>
      </c>
      <c r="D595" s="7" t="s">
        <v>289</v>
      </c>
      <c r="E595" s="20" t="s">
        <v>813</v>
      </c>
      <c r="F595" s="20" t="s">
        <v>22</v>
      </c>
      <c r="G595" s="25">
        <v>5.0000000000000001E-3</v>
      </c>
      <c r="H595" s="25">
        <v>5.0000000000000001E-3</v>
      </c>
      <c r="I595" s="25">
        <v>5.0000000000000001E-3</v>
      </c>
      <c r="J595" s="26">
        <v>40</v>
      </c>
      <c r="K595" s="26"/>
      <c r="L595" s="25"/>
      <c r="M595" s="21"/>
      <c r="N595" s="8"/>
      <c r="O595" s="8"/>
      <c r="P595" s="7" t="s">
        <v>80</v>
      </c>
      <c r="Q595" s="7" t="s">
        <v>289</v>
      </c>
      <c r="R595" s="7" t="s">
        <v>49</v>
      </c>
      <c r="S595" s="7" t="s">
        <v>298</v>
      </c>
      <c r="T595" s="9" t="s">
        <v>38</v>
      </c>
      <c r="U595" s="12" t="s">
        <v>464</v>
      </c>
      <c r="V595" s="7" t="s">
        <v>39</v>
      </c>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0"/>
      <c r="EX595" s="10"/>
      <c r="EY595" s="10"/>
      <c r="EZ595" s="10"/>
      <c r="FA595" s="10"/>
      <c r="FB595" s="10"/>
      <c r="FC595" s="10"/>
      <c r="FD595" s="10"/>
      <c r="FE595" s="10"/>
      <c r="FF595" s="10"/>
      <c r="FG595" s="10"/>
      <c r="FH595" s="10"/>
      <c r="FI595" s="10"/>
      <c r="FJ595" s="10"/>
      <c r="FK595" s="10"/>
      <c r="FL595" s="10"/>
      <c r="FM595" s="10"/>
      <c r="FN595" s="10"/>
      <c r="FO595" s="10"/>
      <c r="FP595" s="10"/>
      <c r="FQ595" s="10"/>
      <c r="FR595" s="10"/>
      <c r="FS595" s="10"/>
      <c r="FT595" s="10"/>
      <c r="FU595" s="10"/>
      <c r="FV595" s="10"/>
      <c r="FW595" s="10"/>
      <c r="FX595" s="10"/>
      <c r="FY595" s="10"/>
      <c r="FZ595" s="10"/>
      <c r="GA595" s="10"/>
      <c r="GB595" s="10"/>
      <c r="GC595" s="10"/>
      <c r="GD595" s="10"/>
      <c r="GE595" s="10"/>
      <c r="GF595" s="10"/>
      <c r="GG595" s="10"/>
      <c r="GH595" s="10"/>
      <c r="GI595" s="10"/>
      <c r="GJ595" s="10"/>
      <c r="GK595" s="10"/>
      <c r="GL595" s="10"/>
      <c r="GM595" s="10"/>
      <c r="GN595" s="10"/>
      <c r="GO595" s="10"/>
      <c r="GP595" s="10"/>
      <c r="GQ595" s="10"/>
      <c r="GR595" s="10"/>
      <c r="GS595" s="10"/>
      <c r="GT595" s="10"/>
      <c r="GU595" s="10"/>
      <c r="GV595" s="10"/>
      <c r="GW595" s="10"/>
      <c r="GX595" s="10"/>
      <c r="GY595" s="10"/>
      <c r="GZ595" s="10"/>
      <c r="HA595" s="10"/>
      <c r="HB595" s="10"/>
      <c r="HC595" s="10"/>
      <c r="HD595" s="10"/>
      <c r="HE595" s="10"/>
      <c r="HF595" s="10"/>
      <c r="HG595" s="10"/>
      <c r="HH595" s="10"/>
      <c r="HI595" s="10"/>
      <c r="HJ595" s="10"/>
      <c r="HK595" s="10"/>
      <c r="HL595" s="10"/>
      <c r="HM595" s="10"/>
      <c r="HN595" s="10"/>
      <c r="HO595" s="10"/>
      <c r="HP595" s="10"/>
      <c r="HQ595" s="10"/>
      <c r="HR595" s="10"/>
      <c r="HS595" s="10"/>
      <c r="HT595" s="10"/>
      <c r="HU595" s="10"/>
      <c r="HV595" s="10"/>
      <c r="HW595" s="10"/>
      <c r="HX595" s="10"/>
      <c r="HY595" s="10"/>
      <c r="HZ595" s="10"/>
      <c r="IA595" s="10"/>
      <c r="IB595" s="10"/>
      <c r="IC595" s="10"/>
      <c r="ID595" s="10"/>
      <c r="IE595" s="10"/>
      <c r="IF595" s="10"/>
      <c r="IG595" s="10"/>
      <c r="IH595" s="10"/>
      <c r="II595" s="10"/>
      <c r="IJ595" s="10"/>
      <c r="IK595" s="10"/>
      <c r="IL595" s="10"/>
      <c r="IM595" s="10"/>
      <c r="IN595" s="10"/>
      <c r="IO595" s="10"/>
      <c r="IP595" s="10"/>
      <c r="IQ595" s="10"/>
      <c r="IR595" s="10"/>
      <c r="IS595" s="10"/>
      <c r="IT595" s="10"/>
      <c r="IU595" s="10"/>
      <c r="IV595" s="10"/>
      <c r="IW595" s="10"/>
    </row>
    <row r="596" spans="1:257" s="11" customFormat="1" ht="12" customHeight="1" x14ac:dyDescent="0.2">
      <c r="A596" s="7">
        <v>595</v>
      </c>
      <c r="B596" s="7" t="s">
        <v>35</v>
      </c>
      <c r="C596" s="7" t="s">
        <v>36</v>
      </c>
      <c r="D596" s="7" t="s">
        <v>289</v>
      </c>
      <c r="E596" s="20" t="s">
        <v>814</v>
      </c>
      <c r="F596" s="20" t="s">
        <v>29</v>
      </c>
      <c r="G596" s="25"/>
      <c r="H596" s="25"/>
      <c r="I596" s="25"/>
      <c r="J596" s="26">
        <v>30</v>
      </c>
      <c r="K596" s="26"/>
      <c r="L596" s="25"/>
      <c r="M596" s="21"/>
      <c r="N596" s="8"/>
      <c r="O596" s="8"/>
      <c r="P596" s="7" t="s">
        <v>90</v>
      </c>
      <c r="Q596" s="7" t="s">
        <v>289</v>
      </c>
      <c r="R596" s="7" t="s">
        <v>49</v>
      </c>
      <c r="S596" s="7" t="s">
        <v>299</v>
      </c>
      <c r="T596" s="9" t="s">
        <v>38</v>
      </c>
      <c r="U596" s="12" t="s">
        <v>464</v>
      </c>
      <c r="V596" s="7" t="s">
        <v>39</v>
      </c>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c r="EG596" s="10"/>
      <c r="EH596" s="10"/>
      <c r="EI596" s="10"/>
      <c r="EJ596" s="10"/>
      <c r="EK596" s="10"/>
      <c r="EL596" s="10"/>
      <c r="EM596" s="10"/>
      <c r="EN596" s="10"/>
      <c r="EO596" s="10"/>
      <c r="EP596" s="10"/>
      <c r="EQ596" s="10"/>
      <c r="ER596" s="10"/>
      <c r="ES596" s="10"/>
      <c r="ET596" s="10"/>
      <c r="EU596" s="10"/>
      <c r="EV596" s="10"/>
      <c r="EW596" s="10"/>
      <c r="EX596" s="10"/>
      <c r="EY596" s="10"/>
      <c r="EZ596" s="10"/>
      <c r="FA596" s="10"/>
      <c r="FB596" s="10"/>
      <c r="FC596" s="10"/>
      <c r="FD596" s="10"/>
      <c r="FE596" s="10"/>
      <c r="FF596" s="10"/>
      <c r="FG596" s="10"/>
      <c r="FH596" s="10"/>
      <c r="FI596" s="10"/>
      <c r="FJ596" s="10"/>
      <c r="FK596" s="10"/>
      <c r="FL596" s="10"/>
      <c r="FM596" s="10"/>
      <c r="FN596" s="10"/>
      <c r="FO596" s="10"/>
      <c r="FP596" s="10"/>
      <c r="FQ596" s="10"/>
      <c r="FR596" s="10"/>
      <c r="FS596" s="10"/>
      <c r="FT596" s="10"/>
      <c r="FU596" s="10"/>
      <c r="FV596" s="10"/>
      <c r="FW596" s="10"/>
      <c r="FX596" s="10"/>
      <c r="FY596" s="10"/>
      <c r="FZ596" s="10"/>
      <c r="GA596" s="10"/>
      <c r="GB596" s="10"/>
      <c r="GC596" s="10"/>
      <c r="GD596" s="10"/>
      <c r="GE596" s="10"/>
      <c r="GF596" s="10"/>
      <c r="GG596" s="10"/>
      <c r="GH596" s="10"/>
      <c r="GI596" s="10"/>
      <c r="GJ596" s="10"/>
      <c r="GK596" s="10"/>
      <c r="GL596" s="10"/>
      <c r="GM596" s="10"/>
      <c r="GN596" s="10"/>
      <c r="GO596" s="10"/>
      <c r="GP596" s="10"/>
      <c r="GQ596" s="10"/>
      <c r="GR596" s="10"/>
      <c r="GS596" s="10"/>
      <c r="GT596" s="10"/>
      <c r="GU596" s="10"/>
      <c r="GV596" s="10"/>
      <c r="GW596" s="10"/>
      <c r="GX596" s="10"/>
      <c r="GY596" s="10"/>
      <c r="GZ596" s="10"/>
      <c r="HA596" s="10"/>
      <c r="HB596" s="10"/>
      <c r="HC596" s="10"/>
      <c r="HD596" s="10"/>
      <c r="HE596" s="10"/>
      <c r="HF596" s="10"/>
      <c r="HG596" s="10"/>
      <c r="HH596" s="10"/>
      <c r="HI596" s="10"/>
      <c r="HJ596" s="10"/>
      <c r="HK596" s="10"/>
      <c r="HL596" s="10"/>
      <c r="HM596" s="10"/>
      <c r="HN596" s="10"/>
      <c r="HO596" s="10"/>
      <c r="HP596" s="10"/>
      <c r="HQ596" s="10"/>
      <c r="HR596" s="10"/>
      <c r="HS596" s="10"/>
      <c r="HT596" s="10"/>
      <c r="HU596" s="10"/>
      <c r="HV596" s="10"/>
      <c r="HW596" s="10"/>
      <c r="HX596" s="10"/>
      <c r="HY596" s="10"/>
      <c r="HZ596" s="10"/>
      <c r="IA596" s="10"/>
      <c r="IB596" s="10"/>
      <c r="IC596" s="10"/>
      <c r="ID596" s="10"/>
      <c r="IE596" s="10"/>
      <c r="IF596" s="10"/>
      <c r="IG596" s="10"/>
      <c r="IH596" s="10"/>
      <c r="II596" s="10"/>
      <c r="IJ596" s="10"/>
      <c r="IK596" s="10"/>
      <c r="IL596" s="10"/>
      <c r="IM596" s="10"/>
      <c r="IN596" s="10"/>
      <c r="IO596" s="10"/>
      <c r="IP596" s="10"/>
      <c r="IQ596" s="10"/>
      <c r="IR596" s="10"/>
      <c r="IS596" s="10"/>
      <c r="IT596" s="10"/>
      <c r="IU596" s="10"/>
      <c r="IV596" s="10"/>
      <c r="IW596" s="10"/>
    </row>
    <row r="597" spans="1:257" s="11" customFormat="1" ht="12" customHeight="1" x14ac:dyDescent="0.2">
      <c r="A597" s="7">
        <v>596</v>
      </c>
      <c r="B597" s="7" t="s">
        <v>35</v>
      </c>
      <c r="C597" s="7" t="s">
        <v>36</v>
      </c>
      <c r="D597" s="7" t="s">
        <v>289</v>
      </c>
      <c r="E597" s="20" t="s">
        <v>815</v>
      </c>
      <c r="F597" s="20" t="s">
        <v>29</v>
      </c>
      <c r="G597" s="25"/>
      <c r="H597" s="25"/>
      <c r="I597" s="25"/>
      <c r="J597" s="26">
        <v>30</v>
      </c>
      <c r="K597" s="26"/>
      <c r="L597" s="25"/>
      <c r="M597" s="21"/>
      <c r="N597" s="8"/>
      <c r="O597" s="8"/>
      <c r="P597" s="7" t="s">
        <v>23</v>
      </c>
      <c r="Q597" s="7" t="s">
        <v>289</v>
      </c>
      <c r="R597" s="7" t="s">
        <v>49</v>
      </c>
      <c r="S597" s="7" t="s">
        <v>299</v>
      </c>
      <c r="T597" s="9" t="s">
        <v>38</v>
      </c>
      <c r="U597" s="12" t="s">
        <v>464</v>
      </c>
      <c r="V597" s="7" t="s">
        <v>39</v>
      </c>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0"/>
      <c r="EX597" s="10"/>
      <c r="EY597" s="10"/>
      <c r="EZ597" s="10"/>
      <c r="FA597" s="10"/>
      <c r="FB597" s="10"/>
      <c r="FC597" s="10"/>
      <c r="FD597" s="10"/>
      <c r="FE597" s="10"/>
      <c r="FF597" s="10"/>
      <c r="FG597" s="10"/>
      <c r="FH597" s="10"/>
      <c r="FI597" s="10"/>
      <c r="FJ597" s="10"/>
      <c r="FK597" s="10"/>
      <c r="FL597" s="10"/>
      <c r="FM597" s="10"/>
      <c r="FN597" s="10"/>
      <c r="FO597" s="10"/>
      <c r="FP597" s="10"/>
      <c r="FQ597" s="10"/>
      <c r="FR597" s="10"/>
      <c r="FS597" s="10"/>
      <c r="FT597" s="10"/>
      <c r="FU597" s="10"/>
      <c r="FV597" s="10"/>
      <c r="FW597" s="10"/>
      <c r="FX597" s="10"/>
      <c r="FY597" s="10"/>
      <c r="FZ597" s="10"/>
      <c r="GA597" s="10"/>
      <c r="GB597" s="10"/>
      <c r="GC597" s="10"/>
      <c r="GD597" s="10"/>
      <c r="GE597" s="10"/>
      <c r="GF597" s="10"/>
      <c r="GG597" s="10"/>
      <c r="GH597" s="10"/>
      <c r="GI597" s="10"/>
      <c r="GJ597" s="10"/>
      <c r="GK597" s="10"/>
      <c r="GL597" s="10"/>
      <c r="GM597" s="10"/>
      <c r="GN597" s="10"/>
      <c r="GO597" s="10"/>
      <c r="GP597" s="10"/>
      <c r="GQ597" s="10"/>
      <c r="GR597" s="10"/>
      <c r="GS597" s="10"/>
      <c r="GT597" s="10"/>
      <c r="GU597" s="10"/>
      <c r="GV597" s="10"/>
      <c r="GW597" s="10"/>
      <c r="GX597" s="10"/>
      <c r="GY597" s="10"/>
      <c r="GZ597" s="10"/>
      <c r="HA597" s="10"/>
      <c r="HB597" s="10"/>
      <c r="HC597" s="10"/>
      <c r="HD597" s="10"/>
      <c r="HE597" s="10"/>
      <c r="HF597" s="10"/>
      <c r="HG597" s="10"/>
      <c r="HH597" s="10"/>
      <c r="HI597" s="10"/>
      <c r="HJ597" s="10"/>
      <c r="HK597" s="10"/>
      <c r="HL597" s="10"/>
      <c r="HM597" s="10"/>
      <c r="HN597" s="10"/>
      <c r="HO597" s="10"/>
      <c r="HP597" s="10"/>
      <c r="HQ597" s="10"/>
      <c r="HR597" s="10"/>
      <c r="HS597" s="10"/>
      <c r="HT597" s="10"/>
      <c r="HU597" s="10"/>
      <c r="HV597" s="10"/>
      <c r="HW597" s="10"/>
      <c r="HX597" s="10"/>
      <c r="HY597" s="10"/>
      <c r="HZ597" s="10"/>
      <c r="IA597" s="10"/>
      <c r="IB597" s="10"/>
      <c r="IC597" s="10"/>
      <c r="ID597" s="10"/>
      <c r="IE597" s="10"/>
      <c r="IF597" s="10"/>
      <c r="IG597" s="10"/>
      <c r="IH597" s="10"/>
      <c r="II597" s="10"/>
      <c r="IJ597" s="10"/>
      <c r="IK597" s="10"/>
      <c r="IL597" s="10"/>
      <c r="IM597" s="10"/>
      <c r="IN597" s="10"/>
      <c r="IO597" s="10"/>
      <c r="IP597" s="10"/>
      <c r="IQ597" s="10"/>
      <c r="IR597" s="10"/>
      <c r="IS597" s="10"/>
      <c r="IT597" s="10"/>
      <c r="IU597" s="10"/>
      <c r="IV597" s="10"/>
      <c r="IW597" s="10"/>
    </row>
    <row r="598" spans="1:257" s="11" customFormat="1" ht="12" customHeight="1" x14ac:dyDescent="0.2">
      <c r="A598" s="7">
        <v>597</v>
      </c>
      <c r="B598" s="7" t="s">
        <v>35</v>
      </c>
      <c r="C598" s="7" t="s">
        <v>36</v>
      </c>
      <c r="D598" s="7" t="s">
        <v>289</v>
      </c>
      <c r="E598" s="20" t="s">
        <v>982</v>
      </c>
      <c r="F598" s="20" t="s">
        <v>29</v>
      </c>
      <c r="G598" s="25"/>
      <c r="H598" s="25"/>
      <c r="I598" s="25"/>
      <c r="J598" s="26">
        <v>30</v>
      </c>
      <c r="K598" s="26"/>
      <c r="L598" s="25"/>
      <c r="M598" s="21"/>
      <c r="N598" s="8"/>
      <c r="O598" s="8"/>
      <c r="P598" s="7" t="s">
        <v>23</v>
      </c>
      <c r="Q598" s="7" t="s">
        <v>289</v>
      </c>
      <c r="R598" s="7" t="s">
        <v>49</v>
      </c>
      <c r="S598" s="7" t="s">
        <v>300</v>
      </c>
      <c r="T598" s="9" t="s">
        <v>38</v>
      </c>
      <c r="U598" s="12" t="s">
        <v>464</v>
      </c>
      <c r="V598" s="7" t="s">
        <v>39</v>
      </c>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0"/>
      <c r="EX598" s="10"/>
      <c r="EY598" s="10"/>
      <c r="EZ598" s="10"/>
      <c r="FA598" s="10"/>
      <c r="FB598" s="10"/>
      <c r="FC598" s="10"/>
      <c r="FD598" s="10"/>
      <c r="FE598" s="10"/>
      <c r="FF598" s="10"/>
      <c r="FG598" s="10"/>
      <c r="FH598" s="10"/>
      <c r="FI598" s="10"/>
      <c r="FJ598" s="10"/>
      <c r="FK598" s="10"/>
      <c r="FL598" s="10"/>
      <c r="FM598" s="10"/>
      <c r="FN598" s="10"/>
      <c r="FO598" s="10"/>
      <c r="FP598" s="10"/>
      <c r="FQ598" s="10"/>
      <c r="FR598" s="10"/>
      <c r="FS598" s="10"/>
      <c r="FT598" s="10"/>
      <c r="FU598" s="10"/>
      <c r="FV598" s="10"/>
      <c r="FW598" s="10"/>
      <c r="FX598" s="10"/>
      <c r="FY598" s="10"/>
      <c r="FZ598" s="10"/>
      <c r="GA598" s="10"/>
      <c r="GB598" s="10"/>
      <c r="GC598" s="10"/>
      <c r="GD598" s="10"/>
      <c r="GE598" s="10"/>
      <c r="GF598" s="10"/>
      <c r="GG598" s="10"/>
      <c r="GH598" s="10"/>
      <c r="GI598" s="10"/>
      <c r="GJ598" s="10"/>
      <c r="GK598" s="10"/>
      <c r="GL598" s="10"/>
      <c r="GM598" s="10"/>
      <c r="GN598" s="10"/>
      <c r="GO598" s="10"/>
      <c r="GP598" s="10"/>
      <c r="GQ598" s="10"/>
      <c r="GR598" s="10"/>
      <c r="GS598" s="10"/>
      <c r="GT598" s="10"/>
      <c r="GU598" s="10"/>
      <c r="GV598" s="10"/>
      <c r="GW598" s="10"/>
      <c r="GX598" s="10"/>
      <c r="GY598" s="10"/>
      <c r="GZ598" s="10"/>
      <c r="HA598" s="10"/>
      <c r="HB598" s="10"/>
      <c r="HC598" s="10"/>
      <c r="HD598" s="10"/>
      <c r="HE598" s="10"/>
      <c r="HF598" s="10"/>
      <c r="HG598" s="10"/>
      <c r="HH598" s="10"/>
      <c r="HI598" s="10"/>
      <c r="HJ598" s="10"/>
      <c r="HK598" s="10"/>
      <c r="HL598" s="10"/>
      <c r="HM598" s="10"/>
      <c r="HN598" s="10"/>
      <c r="HO598" s="10"/>
      <c r="HP598" s="10"/>
      <c r="HQ598" s="10"/>
      <c r="HR598" s="10"/>
      <c r="HS598" s="10"/>
      <c r="HT598" s="10"/>
      <c r="HU598" s="10"/>
      <c r="HV598" s="10"/>
      <c r="HW598" s="10"/>
      <c r="HX598" s="10"/>
      <c r="HY598" s="10"/>
      <c r="HZ598" s="10"/>
      <c r="IA598" s="10"/>
      <c r="IB598" s="10"/>
      <c r="IC598" s="10"/>
      <c r="ID598" s="10"/>
      <c r="IE598" s="10"/>
      <c r="IF598" s="10"/>
      <c r="IG598" s="10"/>
      <c r="IH598" s="10"/>
      <c r="II598" s="10"/>
      <c r="IJ598" s="10"/>
      <c r="IK598" s="10"/>
      <c r="IL598" s="10"/>
      <c r="IM598" s="10"/>
      <c r="IN598" s="10"/>
      <c r="IO598" s="10"/>
      <c r="IP598" s="10"/>
      <c r="IQ598" s="10"/>
      <c r="IR598" s="10"/>
      <c r="IS598" s="10"/>
      <c r="IT598" s="10"/>
      <c r="IU598" s="10"/>
      <c r="IV598" s="10"/>
      <c r="IW598" s="10"/>
    </row>
    <row r="599" spans="1:257" s="11" customFormat="1" ht="12" customHeight="1" x14ac:dyDescent="0.2">
      <c r="A599" s="7">
        <v>598</v>
      </c>
      <c r="B599" s="7" t="s">
        <v>40</v>
      </c>
      <c r="C599" s="7" t="s">
        <v>41</v>
      </c>
      <c r="D599" s="7" t="s">
        <v>289</v>
      </c>
      <c r="E599" s="20" t="s">
        <v>983</v>
      </c>
      <c r="F599" s="20" t="s">
        <v>22</v>
      </c>
      <c r="G599" s="25">
        <v>4.0740999999999998E-3</v>
      </c>
      <c r="H599" s="25">
        <v>8.1647999999999998E-3</v>
      </c>
      <c r="I599" s="25">
        <v>1.22722E-2</v>
      </c>
      <c r="J599" s="26">
        <v>35</v>
      </c>
      <c r="K599" s="26" t="s">
        <v>301</v>
      </c>
      <c r="L599" s="25"/>
      <c r="M599" s="21"/>
      <c r="N599" s="8"/>
      <c r="O599" s="8"/>
      <c r="P599" s="7" t="s">
        <v>23</v>
      </c>
      <c r="Q599" s="7" t="s">
        <v>289</v>
      </c>
      <c r="R599" s="7" t="s">
        <v>24</v>
      </c>
      <c r="S599" s="7" t="s">
        <v>302</v>
      </c>
      <c r="T599" s="9" t="s">
        <v>109</v>
      </c>
      <c r="U599" s="12" t="s">
        <v>468</v>
      </c>
      <c r="V599" s="7" t="s">
        <v>407</v>
      </c>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0"/>
      <c r="EX599" s="10"/>
      <c r="EY599" s="10"/>
      <c r="EZ599" s="10"/>
      <c r="FA599" s="10"/>
      <c r="FB599" s="10"/>
      <c r="FC599" s="10"/>
      <c r="FD599" s="10"/>
      <c r="FE599" s="10"/>
      <c r="FF599" s="10"/>
      <c r="FG599" s="10"/>
      <c r="FH599" s="10"/>
      <c r="FI599" s="10"/>
      <c r="FJ599" s="10"/>
      <c r="FK599" s="10"/>
      <c r="FL599" s="10"/>
      <c r="FM599" s="10"/>
      <c r="FN599" s="10"/>
      <c r="FO599" s="10"/>
      <c r="FP599" s="10"/>
      <c r="FQ599" s="10"/>
      <c r="FR599" s="10"/>
      <c r="FS599" s="10"/>
      <c r="FT599" s="10"/>
      <c r="FU599" s="10"/>
      <c r="FV599" s="10"/>
      <c r="FW599" s="10"/>
      <c r="FX599" s="10"/>
      <c r="FY599" s="10"/>
      <c r="FZ599" s="10"/>
      <c r="GA599" s="10"/>
      <c r="GB599" s="10"/>
      <c r="GC599" s="10"/>
      <c r="GD599" s="10"/>
      <c r="GE599" s="10"/>
      <c r="GF599" s="10"/>
      <c r="GG599" s="10"/>
      <c r="GH599" s="10"/>
      <c r="GI599" s="10"/>
      <c r="GJ599" s="10"/>
      <c r="GK599" s="10"/>
      <c r="GL599" s="10"/>
      <c r="GM599" s="10"/>
      <c r="GN599" s="10"/>
      <c r="GO599" s="10"/>
      <c r="GP599" s="10"/>
      <c r="GQ599" s="10"/>
      <c r="GR599" s="10"/>
      <c r="GS599" s="10"/>
      <c r="GT599" s="10"/>
      <c r="GU599" s="10"/>
      <c r="GV599" s="10"/>
      <c r="GW599" s="10"/>
      <c r="GX599" s="10"/>
      <c r="GY599" s="10"/>
      <c r="GZ599" s="10"/>
      <c r="HA599" s="10"/>
      <c r="HB599" s="10"/>
      <c r="HC599" s="10"/>
      <c r="HD599" s="10"/>
      <c r="HE599" s="10"/>
      <c r="HF599" s="10"/>
      <c r="HG599" s="10"/>
      <c r="HH599" s="10"/>
      <c r="HI599" s="10"/>
      <c r="HJ599" s="10"/>
      <c r="HK599" s="10"/>
      <c r="HL599" s="10"/>
      <c r="HM599" s="10"/>
      <c r="HN599" s="10"/>
      <c r="HO599" s="10"/>
      <c r="HP599" s="10"/>
      <c r="HQ599" s="10"/>
      <c r="HR599" s="10"/>
      <c r="HS599" s="10"/>
      <c r="HT599" s="10"/>
      <c r="HU599" s="10"/>
      <c r="HV599" s="10"/>
      <c r="HW599" s="10"/>
      <c r="HX599" s="10"/>
      <c r="HY599" s="10"/>
      <c r="HZ599" s="10"/>
      <c r="IA599" s="10"/>
      <c r="IB599" s="10"/>
      <c r="IC599" s="10"/>
      <c r="ID599" s="10"/>
      <c r="IE599" s="10"/>
      <c r="IF599" s="10"/>
      <c r="IG599" s="10"/>
      <c r="IH599" s="10"/>
      <c r="II599" s="10"/>
      <c r="IJ599" s="10"/>
      <c r="IK599" s="10"/>
      <c r="IL599" s="10"/>
      <c r="IM599" s="10"/>
      <c r="IN599" s="10"/>
      <c r="IO599" s="10"/>
      <c r="IP599" s="10"/>
      <c r="IQ599" s="10"/>
      <c r="IR599" s="10"/>
      <c r="IS599" s="10"/>
      <c r="IT599" s="10"/>
      <c r="IU599" s="10"/>
      <c r="IV599" s="10"/>
      <c r="IW599" s="10"/>
    </row>
    <row r="600" spans="1:257" s="11" customFormat="1" ht="12" customHeight="1" x14ac:dyDescent="0.2">
      <c r="A600" s="7">
        <v>599</v>
      </c>
      <c r="B600" s="7" t="s">
        <v>40</v>
      </c>
      <c r="C600" s="7" t="s">
        <v>41</v>
      </c>
      <c r="D600" s="7" t="s">
        <v>289</v>
      </c>
      <c r="E600" s="20" t="s">
        <v>1018</v>
      </c>
      <c r="F600" s="20" t="s">
        <v>22</v>
      </c>
      <c r="G600" s="25">
        <v>1.4999999999999999E-2</v>
      </c>
      <c r="H600" s="25">
        <v>1.4999999999999999E-2</v>
      </c>
      <c r="I600" s="25">
        <v>1.4999999999999999E-2</v>
      </c>
      <c r="J600" s="26">
        <v>30</v>
      </c>
      <c r="K600" s="26" t="s">
        <v>301</v>
      </c>
      <c r="L600" s="25"/>
      <c r="M600" s="21"/>
      <c r="N600" s="8"/>
      <c r="O600" s="8"/>
      <c r="P600" s="7" t="s">
        <v>80</v>
      </c>
      <c r="Q600" s="7" t="s">
        <v>289</v>
      </c>
      <c r="R600" s="7" t="s">
        <v>24</v>
      </c>
      <c r="S600" s="7" t="s">
        <v>303</v>
      </c>
      <c r="T600" s="9" t="s">
        <v>109</v>
      </c>
      <c r="U600" s="12" t="s">
        <v>468</v>
      </c>
      <c r="V600" s="7" t="s">
        <v>407</v>
      </c>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c r="EA600" s="10"/>
      <c r="EB600" s="10"/>
      <c r="EC600" s="10"/>
      <c r="ED600" s="10"/>
      <c r="EE600" s="10"/>
      <c r="EF600" s="10"/>
      <c r="EG600" s="10"/>
      <c r="EH600" s="10"/>
      <c r="EI600" s="10"/>
      <c r="EJ600" s="10"/>
      <c r="EK600" s="10"/>
      <c r="EL600" s="10"/>
      <c r="EM600" s="10"/>
      <c r="EN600" s="10"/>
      <c r="EO600" s="10"/>
      <c r="EP600" s="10"/>
      <c r="EQ600" s="10"/>
      <c r="ER600" s="10"/>
      <c r="ES600" s="10"/>
      <c r="ET600" s="10"/>
      <c r="EU600" s="10"/>
      <c r="EV600" s="10"/>
      <c r="EW600" s="10"/>
      <c r="EX600" s="10"/>
      <c r="EY600" s="10"/>
      <c r="EZ600" s="10"/>
      <c r="FA600" s="10"/>
      <c r="FB600" s="10"/>
      <c r="FC600" s="10"/>
      <c r="FD600" s="10"/>
      <c r="FE600" s="10"/>
      <c r="FF600" s="10"/>
      <c r="FG600" s="10"/>
      <c r="FH600" s="10"/>
      <c r="FI600" s="10"/>
      <c r="FJ600" s="10"/>
      <c r="FK600" s="10"/>
      <c r="FL600" s="10"/>
      <c r="FM600" s="10"/>
      <c r="FN600" s="10"/>
      <c r="FO600" s="10"/>
      <c r="FP600" s="10"/>
      <c r="FQ600" s="10"/>
      <c r="FR600" s="10"/>
      <c r="FS600" s="10"/>
      <c r="FT600" s="10"/>
      <c r="FU600" s="10"/>
      <c r="FV600" s="10"/>
      <c r="FW600" s="10"/>
      <c r="FX600" s="10"/>
      <c r="FY600" s="10"/>
      <c r="FZ600" s="10"/>
      <c r="GA600" s="10"/>
      <c r="GB600" s="10"/>
      <c r="GC600" s="10"/>
      <c r="GD600" s="10"/>
      <c r="GE600" s="10"/>
      <c r="GF600" s="10"/>
      <c r="GG600" s="10"/>
      <c r="GH600" s="10"/>
      <c r="GI600" s="10"/>
      <c r="GJ600" s="10"/>
      <c r="GK600" s="10"/>
      <c r="GL600" s="10"/>
      <c r="GM600" s="10"/>
      <c r="GN600" s="10"/>
      <c r="GO600" s="10"/>
      <c r="GP600" s="10"/>
      <c r="GQ600" s="10"/>
      <c r="GR600" s="10"/>
      <c r="GS600" s="10"/>
      <c r="GT600" s="10"/>
      <c r="GU600" s="10"/>
      <c r="GV600" s="10"/>
      <c r="GW600" s="10"/>
      <c r="GX600" s="10"/>
      <c r="GY600" s="10"/>
      <c r="GZ600" s="10"/>
      <c r="HA600" s="10"/>
      <c r="HB600" s="10"/>
      <c r="HC600" s="10"/>
      <c r="HD600" s="10"/>
      <c r="HE600" s="10"/>
      <c r="HF600" s="10"/>
      <c r="HG600" s="10"/>
      <c r="HH600" s="10"/>
      <c r="HI600" s="10"/>
      <c r="HJ600" s="10"/>
      <c r="HK600" s="10"/>
      <c r="HL600" s="10"/>
      <c r="HM600" s="10"/>
      <c r="HN600" s="10"/>
      <c r="HO600" s="10"/>
      <c r="HP600" s="10"/>
      <c r="HQ600" s="10"/>
      <c r="HR600" s="10"/>
      <c r="HS600" s="10"/>
      <c r="HT600" s="10"/>
      <c r="HU600" s="10"/>
      <c r="HV600" s="10"/>
      <c r="HW600" s="10"/>
      <c r="HX600" s="10"/>
      <c r="HY600" s="10"/>
      <c r="HZ600" s="10"/>
      <c r="IA600" s="10"/>
      <c r="IB600" s="10"/>
      <c r="IC600" s="10"/>
      <c r="ID600" s="10"/>
      <c r="IE600" s="10"/>
      <c r="IF600" s="10"/>
      <c r="IG600" s="10"/>
      <c r="IH600" s="10"/>
      <c r="II600" s="10"/>
      <c r="IJ600" s="10"/>
      <c r="IK600" s="10"/>
      <c r="IL600" s="10"/>
      <c r="IM600" s="10"/>
      <c r="IN600" s="10"/>
      <c r="IO600" s="10"/>
      <c r="IP600" s="10"/>
      <c r="IQ600" s="10"/>
      <c r="IR600" s="10"/>
      <c r="IS600" s="10"/>
      <c r="IT600" s="10"/>
      <c r="IU600" s="10"/>
      <c r="IV600" s="10"/>
      <c r="IW600" s="10"/>
    </row>
    <row r="601" spans="1:257" s="11" customFormat="1" ht="12" customHeight="1" x14ac:dyDescent="0.2">
      <c r="A601" s="7">
        <v>600</v>
      </c>
      <c r="B601" s="7" t="s">
        <v>40</v>
      </c>
      <c r="C601" s="7" t="s">
        <v>41</v>
      </c>
      <c r="D601" s="7" t="s">
        <v>289</v>
      </c>
      <c r="E601" s="20" t="s">
        <v>1019</v>
      </c>
      <c r="F601" s="20" t="s">
        <v>29</v>
      </c>
      <c r="G601" s="25"/>
      <c r="H601" s="25"/>
      <c r="I601" s="25"/>
      <c r="J601" s="26"/>
      <c r="K601" s="26">
        <v>30</v>
      </c>
      <c r="L601" s="25"/>
      <c r="M601" s="21"/>
      <c r="N601" s="8"/>
      <c r="O601" s="8"/>
      <c r="P601" s="7" t="s">
        <v>90</v>
      </c>
      <c r="Q601" s="7" t="s">
        <v>289</v>
      </c>
      <c r="R601" s="7" t="s">
        <v>98</v>
      </c>
      <c r="S601" s="7" t="s">
        <v>304</v>
      </c>
      <c r="T601" s="9" t="s">
        <v>109</v>
      </c>
      <c r="U601" s="12" t="s">
        <v>468</v>
      </c>
      <c r="V601" s="7" t="s">
        <v>407</v>
      </c>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c r="DY601" s="10"/>
      <c r="DZ601" s="10"/>
      <c r="EA601" s="10"/>
      <c r="EB601" s="10"/>
      <c r="EC601" s="10"/>
      <c r="ED601" s="10"/>
      <c r="EE601" s="10"/>
      <c r="EF601" s="10"/>
      <c r="EG601" s="10"/>
      <c r="EH601" s="10"/>
      <c r="EI601" s="10"/>
      <c r="EJ601" s="10"/>
      <c r="EK601" s="10"/>
      <c r="EL601" s="10"/>
      <c r="EM601" s="10"/>
      <c r="EN601" s="10"/>
      <c r="EO601" s="10"/>
      <c r="EP601" s="10"/>
      <c r="EQ601" s="10"/>
      <c r="ER601" s="10"/>
      <c r="ES601" s="10"/>
      <c r="ET601" s="10"/>
      <c r="EU601" s="10"/>
      <c r="EV601" s="10"/>
      <c r="EW601" s="10"/>
      <c r="EX601" s="10"/>
      <c r="EY601" s="10"/>
      <c r="EZ601" s="10"/>
      <c r="FA601" s="10"/>
      <c r="FB601" s="10"/>
      <c r="FC601" s="10"/>
      <c r="FD601" s="10"/>
      <c r="FE601" s="10"/>
      <c r="FF601" s="10"/>
      <c r="FG601" s="10"/>
      <c r="FH601" s="10"/>
      <c r="FI601" s="10"/>
      <c r="FJ601" s="10"/>
      <c r="FK601" s="10"/>
      <c r="FL601" s="10"/>
      <c r="FM601" s="10"/>
      <c r="FN601" s="10"/>
      <c r="FO601" s="10"/>
      <c r="FP601" s="10"/>
      <c r="FQ601" s="10"/>
      <c r="FR601" s="10"/>
      <c r="FS601" s="10"/>
      <c r="FT601" s="10"/>
      <c r="FU601" s="10"/>
      <c r="FV601" s="10"/>
      <c r="FW601" s="10"/>
      <c r="FX601" s="10"/>
      <c r="FY601" s="10"/>
      <c r="FZ601" s="10"/>
      <c r="GA601" s="10"/>
      <c r="GB601" s="10"/>
      <c r="GC601" s="10"/>
      <c r="GD601" s="10"/>
      <c r="GE601" s="10"/>
      <c r="GF601" s="10"/>
      <c r="GG601" s="10"/>
      <c r="GH601" s="10"/>
      <c r="GI601" s="10"/>
      <c r="GJ601" s="10"/>
      <c r="GK601" s="10"/>
      <c r="GL601" s="10"/>
      <c r="GM601" s="10"/>
      <c r="GN601" s="10"/>
      <c r="GO601" s="10"/>
      <c r="GP601" s="10"/>
      <c r="GQ601" s="10"/>
      <c r="GR601" s="10"/>
      <c r="GS601" s="10"/>
      <c r="GT601" s="10"/>
      <c r="GU601" s="10"/>
      <c r="GV601" s="10"/>
      <c r="GW601" s="10"/>
      <c r="GX601" s="10"/>
      <c r="GY601" s="10"/>
      <c r="GZ601" s="10"/>
      <c r="HA601" s="10"/>
      <c r="HB601" s="10"/>
      <c r="HC601" s="10"/>
      <c r="HD601" s="10"/>
      <c r="HE601" s="10"/>
      <c r="HF601" s="10"/>
      <c r="HG601" s="10"/>
      <c r="HH601" s="10"/>
      <c r="HI601" s="10"/>
      <c r="HJ601" s="10"/>
      <c r="HK601" s="10"/>
      <c r="HL601" s="10"/>
      <c r="HM601" s="10"/>
      <c r="HN601" s="10"/>
      <c r="HO601" s="10"/>
      <c r="HP601" s="10"/>
      <c r="HQ601" s="10"/>
      <c r="HR601" s="10"/>
      <c r="HS601" s="10"/>
      <c r="HT601" s="10"/>
      <c r="HU601" s="10"/>
      <c r="HV601" s="10"/>
      <c r="HW601" s="10"/>
      <c r="HX601" s="10"/>
      <c r="HY601" s="10"/>
      <c r="HZ601" s="10"/>
      <c r="IA601" s="10"/>
      <c r="IB601" s="10"/>
      <c r="IC601" s="10"/>
      <c r="ID601" s="10"/>
      <c r="IE601" s="10"/>
      <c r="IF601" s="10"/>
      <c r="IG601" s="10"/>
      <c r="IH601" s="10"/>
      <c r="II601" s="10"/>
      <c r="IJ601" s="10"/>
      <c r="IK601" s="10"/>
      <c r="IL601" s="10"/>
      <c r="IM601" s="10"/>
      <c r="IN601" s="10"/>
      <c r="IO601" s="10"/>
      <c r="IP601" s="10"/>
      <c r="IQ601" s="10"/>
      <c r="IR601" s="10"/>
      <c r="IS601" s="10"/>
      <c r="IT601" s="10"/>
      <c r="IU601" s="10"/>
      <c r="IV601" s="10"/>
      <c r="IW601" s="10"/>
    </row>
    <row r="602" spans="1:257" s="11" customFormat="1" ht="12" customHeight="1" x14ac:dyDescent="0.2">
      <c r="A602" s="7">
        <v>601</v>
      </c>
      <c r="B602" s="7" t="s">
        <v>40</v>
      </c>
      <c r="C602" s="7" t="s">
        <v>41</v>
      </c>
      <c r="D602" s="7" t="s">
        <v>289</v>
      </c>
      <c r="E602" s="20" t="s">
        <v>1020</v>
      </c>
      <c r="F602" s="20" t="s">
        <v>29</v>
      </c>
      <c r="G602" s="25"/>
      <c r="H602" s="25"/>
      <c r="I602" s="25"/>
      <c r="J602" s="26"/>
      <c r="K602" s="26">
        <v>30</v>
      </c>
      <c r="L602" s="25"/>
      <c r="M602" s="21"/>
      <c r="N602" s="8"/>
      <c r="O602" s="8"/>
      <c r="P602" s="7" t="s">
        <v>90</v>
      </c>
      <c r="Q602" s="7" t="s">
        <v>289</v>
      </c>
      <c r="R602" s="7" t="s">
        <v>305</v>
      </c>
      <c r="S602" s="7" t="s">
        <v>306</v>
      </c>
      <c r="T602" s="9" t="s">
        <v>109</v>
      </c>
      <c r="U602" s="12" t="s">
        <v>468</v>
      </c>
      <c r="V602" s="7" t="s">
        <v>407</v>
      </c>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c r="EG602" s="10"/>
      <c r="EH602" s="10"/>
      <c r="EI602" s="10"/>
      <c r="EJ602" s="10"/>
      <c r="EK602" s="10"/>
      <c r="EL602" s="10"/>
      <c r="EM602" s="10"/>
      <c r="EN602" s="10"/>
      <c r="EO602" s="10"/>
      <c r="EP602" s="10"/>
      <c r="EQ602" s="10"/>
      <c r="ER602" s="10"/>
      <c r="ES602" s="10"/>
      <c r="ET602" s="10"/>
      <c r="EU602" s="10"/>
      <c r="EV602" s="10"/>
      <c r="EW602" s="10"/>
      <c r="EX602" s="10"/>
      <c r="EY602" s="10"/>
      <c r="EZ602" s="10"/>
      <c r="FA602" s="10"/>
      <c r="FB602" s="10"/>
      <c r="FC602" s="10"/>
      <c r="FD602" s="10"/>
      <c r="FE602" s="10"/>
      <c r="FF602" s="10"/>
      <c r="FG602" s="10"/>
      <c r="FH602" s="10"/>
      <c r="FI602" s="10"/>
      <c r="FJ602" s="10"/>
      <c r="FK602" s="10"/>
      <c r="FL602" s="10"/>
      <c r="FM602" s="10"/>
      <c r="FN602" s="10"/>
      <c r="FO602" s="10"/>
      <c r="FP602" s="10"/>
      <c r="FQ602" s="10"/>
      <c r="FR602" s="10"/>
      <c r="FS602" s="10"/>
      <c r="FT602" s="10"/>
      <c r="FU602" s="10"/>
      <c r="FV602" s="10"/>
      <c r="FW602" s="10"/>
      <c r="FX602" s="10"/>
      <c r="FY602" s="10"/>
      <c r="FZ602" s="10"/>
      <c r="GA602" s="10"/>
      <c r="GB602" s="10"/>
      <c r="GC602" s="10"/>
      <c r="GD602" s="10"/>
      <c r="GE602" s="10"/>
      <c r="GF602" s="10"/>
      <c r="GG602" s="10"/>
      <c r="GH602" s="10"/>
      <c r="GI602" s="10"/>
      <c r="GJ602" s="10"/>
      <c r="GK602" s="10"/>
      <c r="GL602" s="10"/>
      <c r="GM602" s="10"/>
      <c r="GN602" s="10"/>
      <c r="GO602" s="10"/>
      <c r="GP602" s="10"/>
      <c r="GQ602" s="10"/>
      <c r="GR602" s="10"/>
      <c r="GS602" s="10"/>
      <c r="GT602" s="10"/>
      <c r="GU602" s="10"/>
      <c r="GV602" s="10"/>
      <c r="GW602" s="10"/>
      <c r="GX602" s="10"/>
      <c r="GY602" s="10"/>
      <c r="GZ602" s="10"/>
      <c r="HA602" s="10"/>
      <c r="HB602" s="10"/>
      <c r="HC602" s="10"/>
      <c r="HD602" s="10"/>
      <c r="HE602" s="10"/>
      <c r="HF602" s="10"/>
      <c r="HG602" s="10"/>
      <c r="HH602" s="10"/>
      <c r="HI602" s="10"/>
      <c r="HJ602" s="10"/>
      <c r="HK602" s="10"/>
      <c r="HL602" s="10"/>
      <c r="HM602" s="10"/>
      <c r="HN602" s="10"/>
      <c r="HO602" s="10"/>
      <c r="HP602" s="10"/>
      <c r="HQ602" s="10"/>
      <c r="HR602" s="10"/>
      <c r="HS602" s="10"/>
      <c r="HT602" s="10"/>
      <c r="HU602" s="10"/>
      <c r="HV602" s="10"/>
      <c r="HW602" s="10"/>
      <c r="HX602" s="10"/>
      <c r="HY602" s="10"/>
      <c r="HZ602" s="10"/>
      <c r="IA602" s="10"/>
      <c r="IB602" s="10"/>
      <c r="IC602" s="10"/>
      <c r="ID602" s="10"/>
      <c r="IE602" s="10"/>
      <c r="IF602" s="10"/>
      <c r="IG602" s="10"/>
      <c r="IH602" s="10"/>
      <c r="II602" s="10"/>
      <c r="IJ602" s="10"/>
      <c r="IK602" s="10"/>
      <c r="IL602" s="10"/>
      <c r="IM602" s="10"/>
      <c r="IN602" s="10"/>
      <c r="IO602" s="10"/>
      <c r="IP602" s="10"/>
      <c r="IQ602" s="10"/>
      <c r="IR602" s="10"/>
      <c r="IS602" s="10"/>
      <c r="IT602" s="10"/>
      <c r="IU602" s="10"/>
      <c r="IV602" s="10"/>
      <c r="IW602" s="10"/>
    </row>
    <row r="603" spans="1:257" s="11" customFormat="1" ht="12" customHeight="1" x14ac:dyDescent="0.2">
      <c r="A603" s="7">
        <v>602</v>
      </c>
      <c r="B603" s="7" t="s">
        <v>40</v>
      </c>
      <c r="C603" s="7" t="s">
        <v>41</v>
      </c>
      <c r="D603" s="7" t="s">
        <v>289</v>
      </c>
      <c r="E603" s="20" t="s">
        <v>1021</v>
      </c>
      <c r="F603" s="20" t="s">
        <v>29</v>
      </c>
      <c r="G603" s="25">
        <v>4.0740999999999998E-3</v>
      </c>
      <c r="H603" s="25">
        <v>8.1647999999999998E-3</v>
      </c>
      <c r="I603" s="25">
        <v>1.22722E-2</v>
      </c>
      <c r="J603" s="26">
        <v>30</v>
      </c>
      <c r="K603" s="26"/>
      <c r="L603" s="25"/>
      <c r="M603" s="21"/>
      <c r="N603" s="8"/>
      <c r="O603" s="8"/>
      <c r="P603" s="7" t="s">
        <v>80</v>
      </c>
      <c r="Q603" s="7" t="s">
        <v>289</v>
      </c>
      <c r="R603" s="7" t="s">
        <v>305</v>
      </c>
      <c r="S603" s="7" t="s">
        <v>984</v>
      </c>
      <c r="T603" s="9" t="s">
        <v>109</v>
      </c>
      <c r="U603" s="12" t="s">
        <v>468</v>
      </c>
      <c r="V603" s="7" t="s">
        <v>407</v>
      </c>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0"/>
      <c r="EX603" s="10"/>
      <c r="EY603" s="10"/>
      <c r="EZ603" s="10"/>
      <c r="FA603" s="10"/>
      <c r="FB603" s="10"/>
      <c r="FC603" s="10"/>
      <c r="FD603" s="10"/>
      <c r="FE603" s="10"/>
      <c r="FF603" s="10"/>
      <c r="FG603" s="10"/>
      <c r="FH603" s="10"/>
      <c r="FI603" s="10"/>
      <c r="FJ603" s="10"/>
      <c r="FK603" s="10"/>
      <c r="FL603" s="10"/>
      <c r="FM603" s="10"/>
      <c r="FN603" s="10"/>
      <c r="FO603" s="10"/>
      <c r="FP603" s="10"/>
      <c r="FQ603" s="10"/>
      <c r="FR603" s="10"/>
      <c r="FS603" s="10"/>
      <c r="FT603" s="10"/>
      <c r="FU603" s="10"/>
      <c r="FV603" s="10"/>
      <c r="FW603" s="10"/>
      <c r="FX603" s="10"/>
      <c r="FY603" s="10"/>
      <c r="FZ603" s="10"/>
      <c r="GA603" s="10"/>
      <c r="GB603" s="10"/>
      <c r="GC603" s="10"/>
      <c r="GD603" s="10"/>
      <c r="GE603" s="10"/>
      <c r="GF603" s="10"/>
      <c r="GG603" s="10"/>
      <c r="GH603" s="10"/>
      <c r="GI603" s="10"/>
      <c r="GJ603" s="10"/>
      <c r="GK603" s="10"/>
      <c r="GL603" s="10"/>
      <c r="GM603" s="10"/>
      <c r="GN603" s="10"/>
      <c r="GO603" s="10"/>
      <c r="GP603" s="10"/>
      <c r="GQ603" s="10"/>
      <c r="GR603" s="10"/>
      <c r="GS603" s="10"/>
      <c r="GT603" s="10"/>
      <c r="GU603" s="10"/>
      <c r="GV603" s="10"/>
      <c r="GW603" s="10"/>
      <c r="GX603" s="10"/>
      <c r="GY603" s="10"/>
      <c r="GZ603" s="10"/>
      <c r="HA603" s="10"/>
      <c r="HB603" s="10"/>
      <c r="HC603" s="10"/>
      <c r="HD603" s="10"/>
      <c r="HE603" s="10"/>
      <c r="HF603" s="10"/>
      <c r="HG603" s="10"/>
      <c r="HH603" s="10"/>
      <c r="HI603" s="10"/>
      <c r="HJ603" s="10"/>
      <c r="HK603" s="10"/>
      <c r="HL603" s="10"/>
      <c r="HM603" s="10"/>
      <c r="HN603" s="10"/>
      <c r="HO603" s="10"/>
      <c r="HP603" s="10"/>
      <c r="HQ603" s="10"/>
      <c r="HR603" s="10"/>
      <c r="HS603" s="10"/>
      <c r="HT603" s="10"/>
      <c r="HU603" s="10"/>
      <c r="HV603" s="10"/>
      <c r="HW603" s="10"/>
      <c r="HX603" s="10"/>
      <c r="HY603" s="10"/>
      <c r="HZ603" s="10"/>
      <c r="IA603" s="10"/>
      <c r="IB603" s="10"/>
      <c r="IC603" s="10"/>
      <c r="ID603" s="10"/>
      <c r="IE603" s="10"/>
      <c r="IF603" s="10"/>
      <c r="IG603" s="10"/>
      <c r="IH603" s="10"/>
      <c r="II603" s="10"/>
      <c r="IJ603" s="10"/>
      <c r="IK603" s="10"/>
      <c r="IL603" s="10"/>
      <c r="IM603" s="10"/>
      <c r="IN603" s="10"/>
      <c r="IO603" s="10"/>
      <c r="IP603" s="10"/>
      <c r="IQ603" s="10"/>
      <c r="IR603" s="10"/>
      <c r="IS603" s="10"/>
      <c r="IT603" s="10"/>
      <c r="IU603" s="10"/>
      <c r="IV603" s="10"/>
      <c r="IW603" s="10"/>
    </row>
    <row r="604" spans="1:257" s="11" customFormat="1" ht="12" customHeight="1" x14ac:dyDescent="0.2">
      <c r="A604" s="7">
        <v>603</v>
      </c>
      <c r="B604" s="7" t="s">
        <v>40</v>
      </c>
      <c r="C604" s="7" t="s">
        <v>41</v>
      </c>
      <c r="D604" s="7" t="s">
        <v>289</v>
      </c>
      <c r="E604" s="20" t="s">
        <v>1022</v>
      </c>
      <c r="F604" s="20" t="s">
        <v>29</v>
      </c>
      <c r="G604" s="25"/>
      <c r="H604" s="25"/>
      <c r="I604" s="25"/>
      <c r="J604" s="26"/>
      <c r="K604" s="26">
        <v>30</v>
      </c>
      <c r="L604" s="25"/>
      <c r="M604" s="21"/>
      <c r="N604" s="8"/>
      <c r="O604" s="8"/>
      <c r="P604" s="7" t="s">
        <v>90</v>
      </c>
      <c r="Q604" s="7" t="s">
        <v>289</v>
      </c>
      <c r="R604" s="7" t="s">
        <v>30</v>
      </c>
      <c r="S604" s="7" t="s">
        <v>308</v>
      </c>
      <c r="T604" s="9" t="s">
        <v>109</v>
      </c>
      <c r="U604" s="12" t="s">
        <v>468</v>
      </c>
      <c r="V604" s="7" t="s">
        <v>407</v>
      </c>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0"/>
      <c r="EX604" s="10"/>
      <c r="EY604" s="10"/>
      <c r="EZ604" s="10"/>
      <c r="FA604" s="10"/>
      <c r="FB604" s="10"/>
      <c r="FC604" s="10"/>
      <c r="FD604" s="10"/>
      <c r="FE604" s="10"/>
      <c r="FF604" s="10"/>
      <c r="FG604" s="10"/>
      <c r="FH604" s="10"/>
      <c r="FI604" s="10"/>
      <c r="FJ604" s="10"/>
      <c r="FK604" s="10"/>
      <c r="FL604" s="10"/>
      <c r="FM604" s="10"/>
      <c r="FN604" s="10"/>
      <c r="FO604" s="10"/>
      <c r="FP604" s="10"/>
      <c r="FQ604" s="10"/>
      <c r="FR604" s="10"/>
      <c r="FS604" s="10"/>
      <c r="FT604" s="10"/>
      <c r="FU604" s="10"/>
      <c r="FV604" s="10"/>
      <c r="FW604" s="10"/>
      <c r="FX604" s="10"/>
      <c r="FY604" s="10"/>
      <c r="FZ604" s="10"/>
      <c r="GA604" s="10"/>
      <c r="GB604" s="10"/>
      <c r="GC604" s="10"/>
      <c r="GD604" s="10"/>
      <c r="GE604" s="10"/>
      <c r="GF604" s="10"/>
      <c r="GG604" s="10"/>
      <c r="GH604" s="10"/>
      <c r="GI604" s="10"/>
      <c r="GJ604" s="10"/>
      <c r="GK604" s="10"/>
      <c r="GL604" s="10"/>
      <c r="GM604" s="10"/>
      <c r="GN604" s="10"/>
      <c r="GO604" s="10"/>
      <c r="GP604" s="10"/>
      <c r="GQ604" s="10"/>
      <c r="GR604" s="10"/>
      <c r="GS604" s="10"/>
      <c r="GT604" s="10"/>
      <c r="GU604" s="10"/>
      <c r="GV604" s="10"/>
      <c r="GW604" s="10"/>
      <c r="GX604" s="10"/>
      <c r="GY604" s="10"/>
      <c r="GZ604" s="10"/>
      <c r="HA604" s="10"/>
      <c r="HB604" s="10"/>
      <c r="HC604" s="10"/>
      <c r="HD604" s="10"/>
      <c r="HE604" s="10"/>
      <c r="HF604" s="10"/>
      <c r="HG604" s="10"/>
      <c r="HH604" s="10"/>
      <c r="HI604" s="10"/>
      <c r="HJ604" s="10"/>
      <c r="HK604" s="10"/>
      <c r="HL604" s="10"/>
      <c r="HM604" s="10"/>
      <c r="HN604" s="10"/>
      <c r="HO604" s="10"/>
      <c r="HP604" s="10"/>
      <c r="HQ604" s="10"/>
      <c r="HR604" s="10"/>
      <c r="HS604" s="10"/>
      <c r="HT604" s="10"/>
      <c r="HU604" s="10"/>
      <c r="HV604" s="10"/>
      <c r="HW604" s="10"/>
      <c r="HX604" s="10"/>
      <c r="HY604" s="10"/>
      <c r="HZ604" s="10"/>
      <c r="IA604" s="10"/>
      <c r="IB604" s="10"/>
      <c r="IC604" s="10"/>
      <c r="ID604" s="10"/>
      <c r="IE604" s="10"/>
      <c r="IF604" s="10"/>
      <c r="IG604" s="10"/>
      <c r="IH604" s="10"/>
      <c r="II604" s="10"/>
      <c r="IJ604" s="10"/>
      <c r="IK604" s="10"/>
      <c r="IL604" s="10"/>
      <c r="IM604" s="10"/>
      <c r="IN604" s="10"/>
      <c r="IO604" s="10"/>
      <c r="IP604" s="10"/>
      <c r="IQ604" s="10"/>
      <c r="IR604" s="10"/>
      <c r="IS604" s="10"/>
      <c r="IT604" s="10"/>
      <c r="IU604" s="10"/>
      <c r="IV604" s="10"/>
      <c r="IW604" s="10"/>
    </row>
    <row r="605" spans="1:257" s="11" customFormat="1" ht="12" customHeight="1" x14ac:dyDescent="0.2">
      <c r="A605" s="7">
        <v>604</v>
      </c>
      <c r="B605" s="7" t="s">
        <v>40</v>
      </c>
      <c r="C605" s="7" t="s">
        <v>41</v>
      </c>
      <c r="D605" s="7" t="s">
        <v>289</v>
      </c>
      <c r="E605" s="20" t="s">
        <v>816</v>
      </c>
      <c r="F605" s="20" t="s">
        <v>29</v>
      </c>
      <c r="G605" s="25"/>
      <c r="H605" s="25"/>
      <c r="I605" s="25"/>
      <c r="J605" s="26"/>
      <c r="K605" s="26">
        <v>30</v>
      </c>
      <c r="L605" s="25"/>
      <c r="M605" s="21"/>
      <c r="N605" s="8"/>
      <c r="O605" s="8"/>
      <c r="P605" s="7" t="s">
        <v>23</v>
      </c>
      <c r="Q605" s="7" t="s">
        <v>289</v>
      </c>
      <c r="R605" s="7" t="s">
        <v>24</v>
      </c>
      <c r="S605" s="7" t="s">
        <v>307</v>
      </c>
      <c r="T605" s="9" t="s">
        <v>109</v>
      </c>
      <c r="U605" s="12" t="s">
        <v>468</v>
      </c>
      <c r="V605" s="7" t="s">
        <v>407</v>
      </c>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c r="DX605" s="10"/>
      <c r="DY605" s="10"/>
      <c r="DZ605" s="10"/>
      <c r="EA605" s="10"/>
      <c r="EB605" s="10"/>
      <c r="EC605" s="10"/>
      <c r="ED605" s="10"/>
      <c r="EE605" s="10"/>
      <c r="EF605" s="10"/>
      <c r="EG605" s="10"/>
      <c r="EH605" s="10"/>
      <c r="EI605" s="10"/>
      <c r="EJ605" s="10"/>
      <c r="EK605" s="10"/>
      <c r="EL605" s="10"/>
      <c r="EM605" s="10"/>
      <c r="EN605" s="10"/>
      <c r="EO605" s="10"/>
      <c r="EP605" s="10"/>
      <c r="EQ605" s="10"/>
      <c r="ER605" s="10"/>
      <c r="ES605" s="10"/>
      <c r="ET605" s="10"/>
      <c r="EU605" s="10"/>
      <c r="EV605" s="10"/>
      <c r="EW605" s="10"/>
      <c r="EX605" s="10"/>
      <c r="EY605" s="10"/>
      <c r="EZ605" s="10"/>
      <c r="FA605" s="10"/>
      <c r="FB605" s="10"/>
      <c r="FC605" s="10"/>
      <c r="FD605" s="10"/>
      <c r="FE605" s="10"/>
      <c r="FF605" s="10"/>
      <c r="FG605" s="10"/>
      <c r="FH605" s="10"/>
      <c r="FI605" s="10"/>
      <c r="FJ605" s="10"/>
      <c r="FK605" s="10"/>
      <c r="FL605" s="10"/>
      <c r="FM605" s="10"/>
      <c r="FN605" s="10"/>
      <c r="FO605" s="10"/>
      <c r="FP605" s="10"/>
      <c r="FQ605" s="10"/>
      <c r="FR605" s="10"/>
      <c r="FS605" s="10"/>
      <c r="FT605" s="10"/>
      <c r="FU605" s="10"/>
      <c r="FV605" s="10"/>
      <c r="FW605" s="10"/>
      <c r="FX605" s="10"/>
      <c r="FY605" s="10"/>
      <c r="FZ605" s="10"/>
      <c r="GA605" s="10"/>
      <c r="GB605" s="10"/>
      <c r="GC605" s="10"/>
      <c r="GD605" s="10"/>
      <c r="GE605" s="10"/>
      <c r="GF605" s="10"/>
      <c r="GG605" s="10"/>
      <c r="GH605" s="10"/>
      <c r="GI605" s="10"/>
      <c r="GJ605" s="10"/>
      <c r="GK605" s="10"/>
      <c r="GL605" s="10"/>
      <c r="GM605" s="10"/>
      <c r="GN605" s="10"/>
      <c r="GO605" s="10"/>
      <c r="GP605" s="10"/>
      <c r="GQ605" s="10"/>
      <c r="GR605" s="10"/>
      <c r="GS605" s="10"/>
      <c r="GT605" s="10"/>
      <c r="GU605" s="10"/>
      <c r="GV605" s="10"/>
      <c r="GW605" s="10"/>
      <c r="GX605" s="10"/>
      <c r="GY605" s="10"/>
      <c r="GZ605" s="10"/>
      <c r="HA605" s="10"/>
      <c r="HB605" s="10"/>
      <c r="HC605" s="10"/>
      <c r="HD605" s="10"/>
      <c r="HE605" s="10"/>
      <c r="HF605" s="10"/>
      <c r="HG605" s="10"/>
      <c r="HH605" s="10"/>
      <c r="HI605" s="10"/>
      <c r="HJ605" s="10"/>
      <c r="HK605" s="10"/>
      <c r="HL605" s="10"/>
      <c r="HM605" s="10"/>
      <c r="HN605" s="10"/>
      <c r="HO605" s="10"/>
      <c r="HP605" s="10"/>
      <c r="HQ605" s="10"/>
      <c r="HR605" s="10"/>
      <c r="HS605" s="10"/>
      <c r="HT605" s="10"/>
      <c r="HU605" s="10"/>
      <c r="HV605" s="10"/>
      <c r="HW605" s="10"/>
      <c r="HX605" s="10"/>
      <c r="HY605" s="10"/>
      <c r="HZ605" s="10"/>
      <c r="IA605" s="10"/>
      <c r="IB605" s="10"/>
      <c r="IC605" s="10"/>
      <c r="ID605" s="10"/>
      <c r="IE605" s="10"/>
      <c r="IF605" s="10"/>
      <c r="IG605" s="10"/>
      <c r="IH605" s="10"/>
      <c r="II605" s="10"/>
      <c r="IJ605" s="10"/>
      <c r="IK605" s="10"/>
      <c r="IL605" s="10"/>
      <c r="IM605" s="10"/>
      <c r="IN605" s="10"/>
      <c r="IO605" s="10"/>
      <c r="IP605" s="10"/>
      <c r="IQ605" s="10"/>
      <c r="IR605" s="10"/>
      <c r="IS605" s="10"/>
      <c r="IT605" s="10"/>
      <c r="IU605" s="10"/>
      <c r="IV605" s="10"/>
      <c r="IW605" s="10"/>
    </row>
    <row r="606" spans="1:257" s="11" customFormat="1" ht="12" customHeight="1" x14ac:dyDescent="0.2">
      <c r="A606" s="7">
        <v>605</v>
      </c>
      <c r="B606" s="7" t="s">
        <v>40</v>
      </c>
      <c r="C606" s="7" t="s">
        <v>41</v>
      </c>
      <c r="D606" s="7" t="s">
        <v>289</v>
      </c>
      <c r="E606" s="20" t="s">
        <v>1023</v>
      </c>
      <c r="F606" s="20" t="s">
        <v>22</v>
      </c>
      <c r="G606" s="25">
        <v>2.4662999999999998E-3</v>
      </c>
      <c r="H606" s="25">
        <v>4.9385999999999996E-3</v>
      </c>
      <c r="I606" s="25">
        <v>7.4171000000000003E-3</v>
      </c>
      <c r="J606" s="26">
        <v>250</v>
      </c>
      <c r="K606" s="26"/>
      <c r="L606" s="25"/>
      <c r="M606" s="21"/>
      <c r="N606" s="8"/>
      <c r="O606" s="8"/>
      <c r="P606" s="7" t="s">
        <v>23</v>
      </c>
      <c r="Q606" s="7" t="s">
        <v>289</v>
      </c>
      <c r="R606" s="7" t="s">
        <v>49</v>
      </c>
      <c r="S606" s="7" t="s">
        <v>985</v>
      </c>
      <c r="T606" s="9" t="s">
        <v>109</v>
      </c>
      <c r="U606" s="12" t="s">
        <v>468</v>
      </c>
      <c r="V606" s="7" t="s">
        <v>407</v>
      </c>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0"/>
      <c r="EX606" s="10"/>
      <c r="EY606" s="10"/>
      <c r="EZ606" s="10"/>
      <c r="FA606" s="10"/>
      <c r="FB606" s="10"/>
      <c r="FC606" s="10"/>
      <c r="FD606" s="10"/>
      <c r="FE606" s="10"/>
      <c r="FF606" s="10"/>
      <c r="FG606" s="10"/>
      <c r="FH606" s="10"/>
      <c r="FI606" s="10"/>
      <c r="FJ606" s="10"/>
      <c r="FK606" s="10"/>
      <c r="FL606" s="10"/>
      <c r="FM606" s="10"/>
      <c r="FN606" s="10"/>
      <c r="FO606" s="10"/>
      <c r="FP606" s="10"/>
      <c r="FQ606" s="10"/>
      <c r="FR606" s="10"/>
      <c r="FS606" s="10"/>
      <c r="FT606" s="10"/>
      <c r="FU606" s="10"/>
      <c r="FV606" s="10"/>
      <c r="FW606" s="10"/>
      <c r="FX606" s="10"/>
      <c r="FY606" s="10"/>
      <c r="FZ606" s="10"/>
      <c r="GA606" s="10"/>
      <c r="GB606" s="10"/>
      <c r="GC606" s="10"/>
      <c r="GD606" s="10"/>
      <c r="GE606" s="10"/>
      <c r="GF606" s="10"/>
      <c r="GG606" s="10"/>
      <c r="GH606" s="10"/>
      <c r="GI606" s="10"/>
      <c r="GJ606" s="10"/>
      <c r="GK606" s="10"/>
      <c r="GL606" s="10"/>
      <c r="GM606" s="10"/>
      <c r="GN606" s="10"/>
      <c r="GO606" s="10"/>
      <c r="GP606" s="10"/>
      <c r="GQ606" s="10"/>
      <c r="GR606" s="10"/>
      <c r="GS606" s="10"/>
      <c r="GT606" s="10"/>
      <c r="GU606" s="10"/>
      <c r="GV606" s="10"/>
      <c r="GW606" s="10"/>
      <c r="GX606" s="10"/>
      <c r="GY606" s="10"/>
      <c r="GZ606" s="10"/>
      <c r="HA606" s="10"/>
      <c r="HB606" s="10"/>
      <c r="HC606" s="10"/>
      <c r="HD606" s="10"/>
      <c r="HE606" s="10"/>
      <c r="HF606" s="10"/>
      <c r="HG606" s="10"/>
      <c r="HH606" s="10"/>
      <c r="HI606" s="10"/>
      <c r="HJ606" s="10"/>
      <c r="HK606" s="10"/>
      <c r="HL606" s="10"/>
      <c r="HM606" s="10"/>
      <c r="HN606" s="10"/>
      <c r="HO606" s="10"/>
      <c r="HP606" s="10"/>
      <c r="HQ606" s="10"/>
      <c r="HR606" s="10"/>
      <c r="HS606" s="10"/>
      <c r="HT606" s="10"/>
      <c r="HU606" s="10"/>
      <c r="HV606" s="10"/>
      <c r="HW606" s="10"/>
      <c r="HX606" s="10"/>
      <c r="HY606" s="10"/>
      <c r="HZ606" s="10"/>
      <c r="IA606" s="10"/>
      <c r="IB606" s="10"/>
      <c r="IC606" s="10"/>
      <c r="ID606" s="10"/>
      <c r="IE606" s="10"/>
      <c r="IF606" s="10"/>
      <c r="IG606" s="10"/>
      <c r="IH606" s="10"/>
      <c r="II606" s="10"/>
      <c r="IJ606" s="10"/>
      <c r="IK606" s="10"/>
      <c r="IL606" s="10"/>
      <c r="IM606" s="10"/>
      <c r="IN606" s="10"/>
      <c r="IO606" s="10"/>
      <c r="IP606" s="10"/>
      <c r="IQ606" s="10"/>
      <c r="IR606" s="10"/>
      <c r="IS606" s="10"/>
      <c r="IT606" s="10"/>
      <c r="IU606" s="10"/>
      <c r="IV606" s="10"/>
      <c r="IW606" s="10"/>
    </row>
    <row r="607" spans="1:257" s="11" customFormat="1" ht="12" customHeight="1" x14ac:dyDescent="0.2">
      <c r="A607" s="7">
        <v>606</v>
      </c>
      <c r="B607" s="7" t="s">
        <v>40</v>
      </c>
      <c r="C607" s="7" t="s">
        <v>41</v>
      </c>
      <c r="D607" s="7" t="s">
        <v>289</v>
      </c>
      <c r="E607" s="20" t="s">
        <v>1024</v>
      </c>
      <c r="F607" s="20" t="s">
        <v>29</v>
      </c>
      <c r="G607" s="25"/>
      <c r="H607" s="25"/>
      <c r="I607" s="25"/>
      <c r="J607" s="26"/>
      <c r="K607" s="26">
        <v>100</v>
      </c>
      <c r="L607" s="25"/>
      <c r="M607" s="21"/>
      <c r="N607" s="8"/>
      <c r="O607" s="8"/>
      <c r="P607" s="7" t="s">
        <v>23</v>
      </c>
      <c r="Q607" s="7" t="s">
        <v>289</v>
      </c>
      <c r="R607" s="7" t="s">
        <v>49</v>
      </c>
      <c r="S607" s="7" t="s">
        <v>308</v>
      </c>
      <c r="T607" s="9" t="s">
        <v>109</v>
      </c>
      <c r="U607" s="12" t="s">
        <v>468</v>
      </c>
      <c r="V607" s="7" t="s">
        <v>407</v>
      </c>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0"/>
      <c r="EX607" s="10"/>
      <c r="EY607" s="10"/>
      <c r="EZ607" s="10"/>
      <c r="FA607" s="10"/>
      <c r="FB607" s="10"/>
      <c r="FC607" s="10"/>
      <c r="FD607" s="10"/>
      <c r="FE607" s="10"/>
      <c r="FF607" s="10"/>
      <c r="FG607" s="10"/>
      <c r="FH607" s="10"/>
      <c r="FI607" s="10"/>
      <c r="FJ607" s="10"/>
      <c r="FK607" s="10"/>
      <c r="FL607" s="10"/>
      <c r="FM607" s="10"/>
      <c r="FN607" s="10"/>
      <c r="FO607" s="10"/>
      <c r="FP607" s="10"/>
      <c r="FQ607" s="10"/>
      <c r="FR607" s="10"/>
      <c r="FS607" s="10"/>
      <c r="FT607" s="10"/>
      <c r="FU607" s="10"/>
      <c r="FV607" s="10"/>
      <c r="FW607" s="10"/>
      <c r="FX607" s="10"/>
      <c r="FY607" s="10"/>
      <c r="FZ607" s="10"/>
      <c r="GA607" s="10"/>
      <c r="GB607" s="10"/>
      <c r="GC607" s="10"/>
      <c r="GD607" s="10"/>
      <c r="GE607" s="10"/>
      <c r="GF607" s="10"/>
      <c r="GG607" s="10"/>
      <c r="GH607" s="10"/>
      <c r="GI607" s="10"/>
      <c r="GJ607" s="10"/>
      <c r="GK607" s="10"/>
      <c r="GL607" s="10"/>
      <c r="GM607" s="10"/>
      <c r="GN607" s="10"/>
      <c r="GO607" s="10"/>
      <c r="GP607" s="10"/>
      <c r="GQ607" s="10"/>
      <c r="GR607" s="10"/>
      <c r="GS607" s="10"/>
      <c r="GT607" s="10"/>
      <c r="GU607" s="10"/>
      <c r="GV607" s="10"/>
      <c r="GW607" s="10"/>
      <c r="GX607" s="10"/>
      <c r="GY607" s="10"/>
      <c r="GZ607" s="10"/>
      <c r="HA607" s="10"/>
      <c r="HB607" s="10"/>
      <c r="HC607" s="10"/>
      <c r="HD607" s="10"/>
      <c r="HE607" s="10"/>
      <c r="HF607" s="10"/>
      <c r="HG607" s="10"/>
      <c r="HH607" s="10"/>
      <c r="HI607" s="10"/>
      <c r="HJ607" s="10"/>
      <c r="HK607" s="10"/>
      <c r="HL607" s="10"/>
      <c r="HM607" s="10"/>
      <c r="HN607" s="10"/>
      <c r="HO607" s="10"/>
      <c r="HP607" s="10"/>
      <c r="HQ607" s="10"/>
      <c r="HR607" s="10"/>
      <c r="HS607" s="10"/>
      <c r="HT607" s="10"/>
      <c r="HU607" s="10"/>
      <c r="HV607" s="10"/>
      <c r="HW607" s="10"/>
      <c r="HX607" s="10"/>
      <c r="HY607" s="10"/>
      <c r="HZ607" s="10"/>
      <c r="IA607" s="10"/>
      <c r="IB607" s="10"/>
      <c r="IC607" s="10"/>
      <c r="ID607" s="10"/>
      <c r="IE607" s="10"/>
      <c r="IF607" s="10"/>
      <c r="IG607" s="10"/>
      <c r="IH607" s="10"/>
      <c r="II607" s="10"/>
      <c r="IJ607" s="10"/>
      <c r="IK607" s="10"/>
      <c r="IL607" s="10"/>
      <c r="IM607" s="10"/>
      <c r="IN607" s="10"/>
      <c r="IO607" s="10"/>
      <c r="IP607" s="10"/>
      <c r="IQ607" s="10"/>
      <c r="IR607" s="10"/>
      <c r="IS607" s="10"/>
      <c r="IT607" s="10"/>
      <c r="IU607" s="10"/>
      <c r="IV607" s="10"/>
      <c r="IW607" s="10"/>
    </row>
    <row r="608" spans="1:257" s="11" customFormat="1" ht="12" customHeight="1" x14ac:dyDescent="0.2">
      <c r="A608" s="7">
        <v>607</v>
      </c>
      <c r="B608" s="7" t="s">
        <v>45</v>
      </c>
      <c r="C608" s="7" t="s">
        <v>46</v>
      </c>
      <c r="D608" s="7" t="s">
        <v>289</v>
      </c>
      <c r="E608" s="20" t="s">
        <v>817</v>
      </c>
      <c r="F608" s="20" t="s">
        <v>22</v>
      </c>
      <c r="G608" s="25">
        <v>0.05</v>
      </c>
      <c r="H608" s="25">
        <v>0.05</v>
      </c>
      <c r="I608" s="25">
        <v>0.05</v>
      </c>
      <c r="J608" s="26">
        <v>40</v>
      </c>
      <c r="K608" s="26"/>
      <c r="L608" s="25"/>
      <c r="M608" s="21"/>
      <c r="N608" s="8"/>
      <c r="O608" s="8"/>
      <c r="P608" s="7" t="s">
        <v>23</v>
      </c>
      <c r="Q608" s="7" t="s">
        <v>289</v>
      </c>
      <c r="R608" s="7" t="s">
        <v>24</v>
      </c>
      <c r="S608" s="7" t="s">
        <v>309</v>
      </c>
      <c r="T608" s="9" t="s">
        <v>51</v>
      </c>
      <c r="U608" s="9" t="s">
        <v>311</v>
      </c>
      <c r="V608" s="7" t="s">
        <v>408</v>
      </c>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0"/>
      <c r="EX608" s="10"/>
      <c r="EY608" s="10"/>
      <c r="EZ608" s="10"/>
      <c r="FA608" s="10"/>
      <c r="FB608" s="10"/>
      <c r="FC608" s="10"/>
      <c r="FD608" s="10"/>
      <c r="FE608" s="10"/>
      <c r="FF608" s="10"/>
      <c r="FG608" s="10"/>
      <c r="FH608" s="10"/>
      <c r="FI608" s="10"/>
      <c r="FJ608" s="10"/>
      <c r="FK608" s="10"/>
      <c r="FL608" s="10"/>
      <c r="FM608" s="10"/>
      <c r="FN608" s="10"/>
      <c r="FO608" s="10"/>
      <c r="FP608" s="10"/>
      <c r="FQ608" s="10"/>
      <c r="FR608" s="10"/>
      <c r="FS608" s="10"/>
      <c r="FT608" s="10"/>
      <c r="FU608" s="10"/>
      <c r="FV608" s="10"/>
      <c r="FW608" s="10"/>
      <c r="FX608" s="10"/>
      <c r="FY608" s="10"/>
      <c r="FZ608" s="10"/>
      <c r="GA608" s="10"/>
      <c r="GB608" s="10"/>
      <c r="GC608" s="10"/>
      <c r="GD608" s="10"/>
      <c r="GE608" s="10"/>
      <c r="GF608" s="10"/>
      <c r="GG608" s="10"/>
      <c r="GH608" s="10"/>
      <c r="GI608" s="10"/>
      <c r="GJ608" s="10"/>
      <c r="GK608" s="10"/>
      <c r="GL608" s="10"/>
      <c r="GM608" s="10"/>
      <c r="GN608" s="10"/>
      <c r="GO608" s="10"/>
      <c r="GP608" s="10"/>
      <c r="GQ608" s="10"/>
      <c r="GR608" s="10"/>
      <c r="GS608" s="10"/>
      <c r="GT608" s="10"/>
      <c r="GU608" s="10"/>
      <c r="GV608" s="10"/>
      <c r="GW608" s="10"/>
      <c r="GX608" s="10"/>
      <c r="GY608" s="10"/>
      <c r="GZ608" s="10"/>
      <c r="HA608" s="10"/>
      <c r="HB608" s="10"/>
      <c r="HC608" s="10"/>
      <c r="HD608" s="10"/>
      <c r="HE608" s="10"/>
      <c r="HF608" s="10"/>
      <c r="HG608" s="10"/>
      <c r="HH608" s="10"/>
      <c r="HI608" s="10"/>
      <c r="HJ608" s="10"/>
      <c r="HK608" s="10"/>
      <c r="HL608" s="10"/>
      <c r="HM608" s="10"/>
      <c r="HN608" s="10"/>
      <c r="HO608" s="10"/>
      <c r="HP608" s="10"/>
      <c r="HQ608" s="10"/>
      <c r="HR608" s="10"/>
      <c r="HS608" s="10"/>
      <c r="HT608" s="10"/>
      <c r="HU608" s="10"/>
      <c r="HV608" s="10"/>
      <c r="HW608" s="10"/>
      <c r="HX608" s="10"/>
      <c r="HY608" s="10"/>
      <c r="HZ608" s="10"/>
      <c r="IA608" s="10"/>
      <c r="IB608" s="10"/>
      <c r="IC608" s="10"/>
      <c r="ID608" s="10"/>
      <c r="IE608" s="10"/>
      <c r="IF608" s="10"/>
      <c r="IG608" s="10"/>
      <c r="IH608" s="10"/>
      <c r="II608" s="10"/>
      <c r="IJ608" s="10"/>
      <c r="IK608" s="10"/>
      <c r="IL608" s="10"/>
      <c r="IM608" s="10"/>
      <c r="IN608" s="10"/>
      <c r="IO608" s="10"/>
      <c r="IP608" s="10"/>
      <c r="IQ608" s="10"/>
      <c r="IR608" s="10"/>
      <c r="IS608" s="10"/>
      <c r="IT608" s="10"/>
      <c r="IU608" s="10"/>
      <c r="IV608" s="10"/>
      <c r="IW608" s="10"/>
    </row>
    <row r="609" spans="1:257" s="11" customFormat="1" ht="12" customHeight="1" x14ac:dyDescent="0.2">
      <c r="A609" s="7">
        <v>608</v>
      </c>
      <c r="B609" s="7" t="s">
        <v>45</v>
      </c>
      <c r="C609" s="7" t="s">
        <v>46</v>
      </c>
      <c r="D609" s="7" t="s">
        <v>289</v>
      </c>
      <c r="E609" s="20" t="s">
        <v>262</v>
      </c>
      <c r="F609" s="20" t="s">
        <v>22</v>
      </c>
      <c r="G609" s="25"/>
      <c r="H609" s="25"/>
      <c r="I609" s="25"/>
      <c r="J609" s="26">
        <v>3</v>
      </c>
      <c r="K609" s="26"/>
      <c r="L609" s="25"/>
      <c r="M609" s="21"/>
      <c r="N609" s="8"/>
      <c r="O609" s="8"/>
      <c r="P609" s="7" t="s">
        <v>23</v>
      </c>
      <c r="Q609" s="7" t="s">
        <v>289</v>
      </c>
      <c r="R609" s="7" t="s">
        <v>24</v>
      </c>
      <c r="S609" s="7" t="s">
        <v>310</v>
      </c>
      <c r="T609" s="9" t="s">
        <v>51</v>
      </c>
      <c r="U609" s="9" t="s">
        <v>311</v>
      </c>
      <c r="V609" s="7" t="s">
        <v>408</v>
      </c>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0"/>
      <c r="EX609" s="10"/>
      <c r="EY609" s="10"/>
      <c r="EZ609" s="10"/>
      <c r="FA609" s="10"/>
      <c r="FB609" s="10"/>
      <c r="FC609" s="10"/>
      <c r="FD609" s="10"/>
      <c r="FE609" s="10"/>
      <c r="FF609" s="10"/>
      <c r="FG609" s="10"/>
      <c r="FH609" s="10"/>
      <c r="FI609" s="10"/>
      <c r="FJ609" s="10"/>
      <c r="FK609" s="10"/>
      <c r="FL609" s="10"/>
      <c r="FM609" s="10"/>
      <c r="FN609" s="10"/>
      <c r="FO609" s="10"/>
      <c r="FP609" s="10"/>
      <c r="FQ609" s="10"/>
      <c r="FR609" s="10"/>
      <c r="FS609" s="10"/>
      <c r="FT609" s="10"/>
      <c r="FU609" s="10"/>
      <c r="FV609" s="10"/>
      <c r="FW609" s="10"/>
      <c r="FX609" s="10"/>
      <c r="FY609" s="10"/>
      <c r="FZ609" s="10"/>
      <c r="GA609" s="10"/>
      <c r="GB609" s="10"/>
      <c r="GC609" s="10"/>
      <c r="GD609" s="10"/>
      <c r="GE609" s="10"/>
      <c r="GF609" s="10"/>
      <c r="GG609" s="10"/>
      <c r="GH609" s="10"/>
      <c r="GI609" s="10"/>
      <c r="GJ609" s="10"/>
      <c r="GK609" s="10"/>
      <c r="GL609" s="10"/>
      <c r="GM609" s="10"/>
      <c r="GN609" s="10"/>
      <c r="GO609" s="10"/>
      <c r="GP609" s="10"/>
      <c r="GQ609" s="10"/>
      <c r="GR609" s="10"/>
      <c r="GS609" s="10"/>
      <c r="GT609" s="10"/>
      <c r="GU609" s="10"/>
      <c r="GV609" s="10"/>
      <c r="GW609" s="10"/>
      <c r="GX609" s="10"/>
      <c r="GY609" s="10"/>
      <c r="GZ609" s="10"/>
      <c r="HA609" s="10"/>
      <c r="HB609" s="10"/>
      <c r="HC609" s="10"/>
      <c r="HD609" s="10"/>
      <c r="HE609" s="10"/>
      <c r="HF609" s="10"/>
      <c r="HG609" s="10"/>
      <c r="HH609" s="10"/>
      <c r="HI609" s="10"/>
      <c r="HJ609" s="10"/>
      <c r="HK609" s="10"/>
      <c r="HL609" s="10"/>
      <c r="HM609" s="10"/>
      <c r="HN609" s="10"/>
      <c r="HO609" s="10"/>
      <c r="HP609" s="10"/>
      <c r="HQ609" s="10"/>
      <c r="HR609" s="10"/>
      <c r="HS609" s="10"/>
      <c r="HT609" s="10"/>
      <c r="HU609" s="10"/>
      <c r="HV609" s="10"/>
      <c r="HW609" s="10"/>
      <c r="HX609" s="10"/>
      <c r="HY609" s="10"/>
      <c r="HZ609" s="10"/>
      <c r="IA609" s="10"/>
      <c r="IB609" s="10"/>
      <c r="IC609" s="10"/>
      <c r="ID609" s="10"/>
      <c r="IE609" s="10"/>
      <c r="IF609" s="10"/>
      <c r="IG609" s="10"/>
      <c r="IH609" s="10"/>
      <c r="II609" s="10"/>
      <c r="IJ609" s="10"/>
      <c r="IK609" s="10"/>
      <c r="IL609" s="10"/>
      <c r="IM609" s="10"/>
      <c r="IN609" s="10"/>
      <c r="IO609" s="10"/>
      <c r="IP609" s="10"/>
      <c r="IQ609" s="10"/>
      <c r="IR609" s="10"/>
      <c r="IS609" s="10"/>
      <c r="IT609" s="10"/>
      <c r="IU609" s="10"/>
      <c r="IV609" s="10"/>
      <c r="IW609" s="10"/>
    </row>
    <row r="610" spans="1:257" s="11" customFormat="1" ht="12" customHeight="1" x14ac:dyDescent="0.2">
      <c r="A610" s="7">
        <v>609</v>
      </c>
      <c r="B610" s="7" t="s">
        <v>45</v>
      </c>
      <c r="C610" s="7" t="s">
        <v>46</v>
      </c>
      <c r="D610" s="7" t="s">
        <v>289</v>
      </c>
      <c r="E610" s="20" t="s">
        <v>818</v>
      </c>
      <c r="F610" s="20" t="s">
        <v>29</v>
      </c>
      <c r="G610" s="25"/>
      <c r="H610" s="25"/>
      <c r="I610" s="25"/>
      <c r="J610" s="26"/>
      <c r="K610" s="26">
        <v>35</v>
      </c>
      <c r="L610" s="25"/>
      <c r="M610" s="21"/>
      <c r="N610" s="8"/>
      <c r="O610" s="8"/>
      <c r="P610" s="7" t="s">
        <v>90</v>
      </c>
      <c r="Q610" s="7" t="s">
        <v>289</v>
      </c>
      <c r="R610" s="7" t="s">
        <v>24</v>
      </c>
      <c r="S610" s="7" t="s">
        <v>312</v>
      </c>
      <c r="T610" s="9" t="s">
        <v>51</v>
      </c>
      <c r="U610" s="9" t="s">
        <v>311</v>
      </c>
      <c r="V610" s="7" t="s">
        <v>408</v>
      </c>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0"/>
      <c r="EX610" s="10"/>
      <c r="EY610" s="10"/>
      <c r="EZ610" s="10"/>
      <c r="FA610" s="10"/>
      <c r="FB610" s="10"/>
      <c r="FC610" s="10"/>
      <c r="FD610" s="10"/>
      <c r="FE610" s="10"/>
      <c r="FF610" s="10"/>
      <c r="FG610" s="10"/>
      <c r="FH610" s="10"/>
      <c r="FI610" s="10"/>
      <c r="FJ610" s="10"/>
      <c r="FK610" s="10"/>
      <c r="FL610" s="10"/>
      <c r="FM610" s="10"/>
      <c r="FN610" s="10"/>
      <c r="FO610" s="10"/>
      <c r="FP610" s="10"/>
      <c r="FQ610" s="10"/>
      <c r="FR610" s="10"/>
      <c r="FS610" s="10"/>
      <c r="FT610" s="10"/>
      <c r="FU610" s="10"/>
      <c r="FV610" s="10"/>
      <c r="FW610" s="10"/>
      <c r="FX610" s="10"/>
      <c r="FY610" s="10"/>
      <c r="FZ610" s="10"/>
      <c r="GA610" s="10"/>
      <c r="GB610" s="10"/>
      <c r="GC610" s="10"/>
      <c r="GD610" s="10"/>
      <c r="GE610" s="10"/>
      <c r="GF610" s="10"/>
      <c r="GG610" s="10"/>
      <c r="GH610" s="10"/>
      <c r="GI610" s="10"/>
      <c r="GJ610" s="10"/>
      <c r="GK610" s="10"/>
      <c r="GL610" s="10"/>
      <c r="GM610" s="10"/>
      <c r="GN610" s="10"/>
      <c r="GO610" s="10"/>
      <c r="GP610" s="10"/>
      <c r="GQ610" s="10"/>
      <c r="GR610" s="10"/>
      <c r="GS610" s="10"/>
      <c r="GT610" s="10"/>
      <c r="GU610" s="10"/>
      <c r="GV610" s="10"/>
      <c r="GW610" s="10"/>
      <c r="GX610" s="10"/>
      <c r="GY610" s="10"/>
      <c r="GZ610" s="10"/>
      <c r="HA610" s="10"/>
      <c r="HB610" s="10"/>
      <c r="HC610" s="10"/>
      <c r="HD610" s="10"/>
      <c r="HE610" s="10"/>
      <c r="HF610" s="10"/>
      <c r="HG610" s="10"/>
      <c r="HH610" s="10"/>
      <c r="HI610" s="10"/>
      <c r="HJ610" s="10"/>
      <c r="HK610" s="10"/>
      <c r="HL610" s="10"/>
      <c r="HM610" s="10"/>
      <c r="HN610" s="10"/>
      <c r="HO610" s="10"/>
      <c r="HP610" s="10"/>
      <c r="HQ610" s="10"/>
      <c r="HR610" s="10"/>
      <c r="HS610" s="10"/>
      <c r="HT610" s="10"/>
      <c r="HU610" s="10"/>
      <c r="HV610" s="10"/>
      <c r="HW610" s="10"/>
      <c r="HX610" s="10"/>
      <c r="HY610" s="10"/>
      <c r="HZ610" s="10"/>
      <c r="IA610" s="10"/>
      <c r="IB610" s="10"/>
      <c r="IC610" s="10"/>
      <c r="ID610" s="10"/>
      <c r="IE610" s="10"/>
      <c r="IF610" s="10"/>
      <c r="IG610" s="10"/>
      <c r="IH610" s="10"/>
      <c r="II610" s="10"/>
      <c r="IJ610" s="10"/>
      <c r="IK610" s="10"/>
      <c r="IL610" s="10"/>
      <c r="IM610" s="10"/>
      <c r="IN610" s="10"/>
      <c r="IO610" s="10"/>
      <c r="IP610" s="10"/>
      <c r="IQ610" s="10"/>
      <c r="IR610" s="10"/>
      <c r="IS610" s="10"/>
      <c r="IT610" s="10"/>
      <c r="IU610" s="10"/>
      <c r="IV610" s="10"/>
      <c r="IW610" s="10"/>
    </row>
    <row r="611" spans="1:257" s="11" customFormat="1" ht="12" customHeight="1" x14ac:dyDescent="0.2">
      <c r="A611" s="7">
        <v>610</v>
      </c>
      <c r="B611" s="7" t="s">
        <v>45</v>
      </c>
      <c r="C611" s="7" t="s">
        <v>46</v>
      </c>
      <c r="D611" s="7" t="s">
        <v>289</v>
      </c>
      <c r="E611" s="20" t="s">
        <v>819</v>
      </c>
      <c r="F611" s="20" t="s">
        <v>29</v>
      </c>
      <c r="G611" s="25">
        <v>0.01</v>
      </c>
      <c r="H611" s="25">
        <v>0.01</v>
      </c>
      <c r="I611" s="25">
        <v>0.01</v>
      </c>
      <c r="J611" s="26">
        <v>35</v>
      </c>
      <c r="K611" s="26"/>
      <c r="L611" s="25"/>
      <c r="M611" s="21"/>
      <c r="N611" s="8"/>
      <c r="O611" s="8"/>
      <c r="P611" s="7" t="s">
        <v>80</v>
      </c>
      <c r="Q611" s="7" t="s">
        <v>289</v>
      </c>
      <c r="R611" s="7" t="s">
        <v>24</v>
      </c>
      <c r="S611" s="7" t="s">
        <v>313</v>
      </c>
      <c r="T611" s="9" t="s">
        <v>51</v>
      </c>
      <c r="U611" s="9" t="s">
        <v>311</v>
      </c>
      <c r="V611" s="7" t="s">
        <v>408</v>
      </c>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0"/>
      <c r="EX611" s="10"/>
      <c r="EY611" s="10"/>
      <c r="EZ611" s="10"/>
      <c r="FA611" s="10"/>
      <c r="FB611" s="10"/>
      <c r="FC611" s="10"/>
      <c r="FD611" s="10"/>
      <c r="FE611" s="10"/>
      <c r="FF611" s="10"/>
      <c r="FG611" s="10"/>
      <c r="FH611" s="10"/>
      <c r="FI611" s="10"/>
      <c r="FJ611" s="10"/>
      <c r="FK611" s="10"/>
      <c r="FL611" s="10"/>
      <c r="FM611" s="10"/>
      <c r="FN611" s="10"/>
      <c r="FO611" s="10"/>
      <c r="FP611" s="10"/>
      <c r="FQ611" s="10"/>
      <c r="FR611" s="10"/>
      <c r="FS611" s="10"/>
      <c r="FT611" s="10"/>
      <c r="FU611" s="10"/>
      <c r="FV611" s="10"/>
      <c r="FW611" s="10"/>
      <c r="FX611" s="10"/>
      <c r="FY611" s="10"/>
      <c r="FZ611" s="10"/>
      <c r="GA611" s="10"/>
      <c r="GB611" s="10"/>
      <c r="GC611" s="10"/>
      <c r="GD611" s="10"/>
      <c r="GE611" s="10"/>
      <c r="GF611" s="10"/>
      <c r="GG611" s="10"/>
      <c r="GH611" s="10"/>
      <c r="GI611" s="10"/>
      <c r="GJ611" s="10"/>
      <c r="GK611" s="10"/>
      <c r="GL611" s="10"/>
      <c r="GM611" s="10"/>
      <c r="GN611" s="10"/>
      <c r="GO611" s="10"/>
      <c r="GP611" s="10"/>
      <c r="GQ611" s="10"/>
      <c r="GR611" s="10"/>
      <c r="GS611" s="10"/>
      <c r="GT611" s="10"/>
      <c r="GU611" s="10"/>
      <c r="GV611" s="10"/>
      <c r="GW611" s="10"/>
      <c r="GX611" s="10"/>
      <c r="GY611" s="10"/>
      <c r="GZ611" s="10"/>
      <c r="HA611" s="10"/>
      <c r="HB611" s="10"/>
      <c r="HC611" s="10"/>
      <c r="HD611" s="10"/>
      <c r="HE611" s="10"/>
      <c r="HF611" s="10"/>
      <c r="HG611" s="10"/>
      <c r="HH611" s="10"/>
      <c r="HI611" s="10"/>
      <c r="HJ611" s="10"/>
      <c r="HK611" s="10"/>
      <c r="HL611" s="10"/>
      <c r="HM611" s="10"/>
      <c r="HN611" s="10"/>
      <c r="HO611" s="10"/>
      <c r="HP611" s="10"/>
      <c r="HQ611" s="10"/>
      <c r="HR611" s="10"/>
      <c r="HS611" s="10"/>
      <c r="HT611" s="10"/>
      <c r="HU611" s="10"/>
      <c r="HV611" s="10"/>
      <c r="HW611" s="10"/>
      <c r="HX611" s="10"/>
      <c r="HY611" s="10"/>
      <c r="HZ611" s="10"/>
      <c r="IA611" s="10"/>
      <c r="IB611" s="10"/>
      <c r="IC611" s="10"/>
      <c r="ID611" s="10"/>
      <c r="IE611" s="10"/>
      <c r="IF611" s="10"/>
      <c r="IG611" s="10"/>
      <c r="IH611" s="10"/>
      <c r="II611" s="10"/>
      <c r="IJ611" s="10"/>
      <c r="IK611" s="10"/>
      <c r="IL611" s="10"/>
      <c r="IM611" s="10"/>
      <c r="IN611" s="10"/>
      <c r="IO611" s="10"/>
      <c r="IP611" s="10"/>
      <c r="IQ611" s="10"/>
      <c r="IR611" s="10"/>
      <c r="IS611" s="10"/>
      <c r="IT611" s="10"/>
      <c r="IU611" s="10"/>
      <c r="IV611" s="10"/>
      <c r="IW611" s="10"/>
    </row>
    <row r="612" spans="1:257" s="11" customFormat="1" ht="12" customHeight="1" x14ac:dyDescent="0.2">
      <c r="A612" s="7">
        <v>611</v>
      </c>
      <c r="B612" s="7" t="s">
        <v>45</v>
      </c>
      <c r="C612" s="7" t="s">
        <v>46</v>
      </c>
      <c r="D612" s="7" t="s">
        <v>289</v>
      </c>
      <c r="E612" s="20" t="s">
        <v>618</v>
      </c>
      <c r="F612" s="20" t="s">
        <v>29</v>
      </c>
      <c r="G612" s="25"/>
      <c r="H612" s="25"/>
      <c r="I612" s="25"/>
      <c r="J612" s="26"/>
      <c r="K612" s="26">
        <v>35</v>
      </c>
      <c r="L612" s="25"/>
      <c r="M612" s="21"/>
      <c r="N612" s="8"/>
      <c r="O612" s="8"/>
      <c r="P612" s="7" t="s">
        <v>90</v>
      </c>
      <c r="Q612" s="7" t="s">
        <v>289</v>
      </c>
      <c r="R612" s="7" t="s">
        <v>24</v>
      </c>
      <c r="S612" s="7" t="s">
        <v>314</v>
      </c>
      <c r="T612" s="9" t="s">
        <v>51</v>
      </c>
      <c r="U612" s="9" t="s">
        <v>311</v>
      </c>
      <c r="V612" s="7" t="s">
        <v>408</v>
      </c>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c r="EJ612" s="10"/>
      <c r="EK612" s="10"/>
      <c r="EL612" s="10"/>
      <c r="EM612" s="10"/>
      <c r="EN612" s="10"/>
      <c r="EO612" s="10"/>
      <c r="EP612" s="10"/>
      <c r="EQ612" s="10"/>
      <c r="ER612" s="10"/>
      <c r="ES612" s="10"/>
      <c r="ET612" s="10"/>
      <c r="EU612" s="10"/>
      <c r="EV612" s="10"/>
      <c r="EW612" s="10"/>
      <c r="EX612" s="10"/>
      <c r="EY612" s="10"/>
      <c r="EZ612" s="10"/>
      <c r="FA612" s="10"/>
      <c r="FB612" s="10"/>
      <c r="FC612" s="10"/>
      <c r="FD612" s="10"/>
      <c r="FE612" s="10"/>
      <c r="FF612" s="10"/>
      <c r="FG612" s="10"/>
      <c r="FH612" s="10"/>
      <c r="FI612" s="10"/>
      <c r="FJ612" s="10"/>
      <c r="FK612" s="10"/>
      <c r="FL612" s="10"/>
      <c r="FM612" s="10"/>
      <c r="FN612" s="10"/>
      <c r="FO612" s="10"/>
      <c r="FP612" s="10"/>
      <c r="FQ612" s="10"/>
      <c r="FR612" s="10"/>
      <c r="FS612" s="10"/>
      <c r="FT612" s="10"/>
      <c r="FU612" s="10"/>
      <c r="FV612" s="10"/>
      <c r="FW612" s="10"/>
      <c r="FX612" s="10"/>
      <c r="FY612" s="10"/>
      <c r="FZ612" s="10"/>
      <c r="GA612" s="10"/>
      <c r="GB612" s="10"/>
      <c r="GC612" s="10"/>
      <c r="GD612" s="10"/>
      <c r="GE612" s="10"/>
      <c r="GF612" s="10"/>
      <c r="GG612" s="10"/>
      <c r="GH612" s="10"/>
      <c r="GI612" s="10"/>
      <c r="GJ612" s="10"/>
      <c r="GK612" s="10"/>
      <c r="GL612" s="10"/>
      <c r="GM612" s="10"/>
      <c r="GN612" s="10"/>
      <c r="GO612" s="10"/>
      <c r="GP612" s="10"/>
      <c r="GQ612" s="10"/>
      <c r="GR612" s="10"/>
      <c r="GS612" s="10"/>
      <c r="GT612" s="10"/>
      <c r="GU612" s="10"/>
      <c r="GV612" s="10"/>
      <c r="GW612" s="10"/>
      <c r="GX612" s="10"/>
      <c r="GY612" s="10"/>
      <c r="GZ612" s="10"/>
      <c r="HA612" s="10"/>
      <c r="HB612" s="10"/>
      <c r="HC612" s="10"/>
      <c r="HD612" s="10"/>
      <c r="HE612" s="10"/>
      <c r="HF612" s="10"/>
      <c r="HG612" s="10"/>
      <c r="HH612" s="10"/>
      <c r="HI612" s="10"/>
      <c r="HJ612" s="10"/>
      <c r="HK612" s="10"/>
      <c r="HL612" s="10"/>
      <c r="HM612" s="10"/>
      <c r="HN612" s="10"/>
      <c r="HO612" s="10"/>
      <c r="HP612" s="10"/>
      <c r="HQ612" s="10"/>
      <c r="HR612" s="10"/>
      <c r="HS612" s="10"/>
      <c r="HT612" s="10"/>
      <c r="HU612" s="10"/>
      <c r="HV612" s="10"/>
      <c r="HW612" s="10"/>
      <c r="HX612" s="10"/>
      <c r="HY612" s="10"/>
      <c r="HZ612" s="10"/>
      <c r="IA612" s="10"/>
      <c r="IB612" s="10"/>
      <c r="IC612" s="10"/>
      <c r="ID612" s="10"/>
      <c r="IE612" s="10"/>
      <c r="IF612" s="10"/>
      <c r="IG612" s="10"/>
      <c r="IH612" s="10"/>
      <c r="II612" s="10"/>
      <c r="IJ612" s="10"/>
      <c r="IK612" s="10"/>
      <c r="IL612" s="10"/>
      <c r="IM612" s="10"/>
      <c r="IN612" s="10"/>
      <c r="IO612" s="10"/>
      <c r="IP612" s="10"/>
      <c r="IQ612" s="10"/>
      <c r="IR612" s="10"/>
      <c r="IS612" s="10"/>
      <c r="IT612" s="10"/>
      <c r="IU612" s="10"/>
      <c r="IV612" s="10"/>
      <c r="IW612" s="10"/>
    </row>
    <row r="613" spans="1:257" s="11" customFormat="1" ht="12" customHeight="1" x14ac:dyDescent="0.2">
      <c r="A613" s="7">
        <v>612</v>
      </c>
      <c r="B613" s="7" t="s">
        <v>45</v>
      </c>
      <c r="C613" s="7" t="s">
        <v>46</v>
      </c>
      <c r="D613" s="7" t="s">
        <v>289</v>
      </c>
      <c r="E613" s="20" t="s">
        <v>820</v>
      </c>
      <c r="F613" s="20" t="s">
        <v>29</v>
      </c>
      <c r="G613" s="25"/>
      <c r="H613" s="25"/>
      <c r="I613" s="25"/>
      <c r="J613" s="26"/>
      <c r="K613" s="26">
        <v>50</v>
      </c>
      <c r="L613" s="25"/>
      <c r="M613" s="21"/>
      <c r="N613" s="8"/>
      <c r="O613" s="8"/>
      <c r="P613" s="7" t="s">
        <v>23</v>
      </c>
      <c r="Q613" s="7" t="s">
        <v>289</v>
      </c>
      <c r="R613" s="7" t="s">
        <v>24</v>
      </c>
      <c r="S613" s="7" t="s">
        <v>315</v>
      </c>
      <c r="T613" s="9" t="s">
        <v>51</v>
      </c>
      <c r="U613" s="9" t="s">
        <v>311</v>
      </c>
      <c r="V613" s="7" t="s">
        <v>408</v>
      </c>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10"/>
      <c r="DM613" s="10"/>
      <c r="DN613" s="10"/>
      <c r="DO613" s="10"/>
      <c r="DP613" s="10"/>
      <c r="DQ613" s="10"/>
      <c r="DR613" s="10"/>
      <c r="DS613" s="10"/>
      <c r="DT613" s="10"/>
      <c r="DU613" s="10"/>
      <c r="DV613" s="10"/>
      <c r="DW613" s="10"/>
      <c r="DX613" s="10"/>
      <c r="DY613" s="10"/>
      <c r="DZ613" s="10"/>
      <c r="EA613" s="10"/>
      <c r="EB613" s="10"/>
      <c r="EC613" s="10"/>
      <c r="ED613" s="10"/>
      <c r="EE613" s="10"/>
      <c r="EF613" s="10"/>
      <c r="EG613" s="10"/>
      <c r="EH613" s="10"/>
      <c r="EI613" s="10"/>
      <c r="EJ613" s="10"/>
      <c r="EK613" s="10"/>
      <c r="EL613" s="10"/>
      <c r="EM613" s="10"/>
      <c r="EN613" s="10"/>
      <c r="EO613" s="10"/>
      <c r="EP613" s="10"/>
      <c r="EQ613" s="10"/>
      <c r="ER613" s="10"/>
      <c r="ES613" s="10"/>
      <c r="ET613" s="10"/>
      <c r="EU613" s="10"/>
      <c r="EV613" s="10"/>
      <c r="EW613" s="10"/>
      <c r="EX613" s="10"/>
      <c r="EY613" s="10"/>
      <c r="EZ613" s="10"/>
      <c r="FA613" s="10"/>
      <c r="FB613" s="10"/>
      <c r="FC613" s="10"/>
      <c r="FD613" s="10"/>
      <c r="FE613" s="10"/>
      <c r="FF613" s="10"/>
      <c r="FG613" s="10"/>
      <c r="FH613" s="10"/>
      <c r="FI613" s="10"/>
      <c r="FJ613" s="10"/>
      <c r="FK613" s="10"/>
      <c r="FL613" s="10"/>
      <c r="FM613" s="10"/>
      <c r="FN613" s="10"/>
      <c r="FO613" s="10"/>
      <c r="FP613" s="10"/>
      <c r="FQ613" s="10"/>
      <c r="FR613" s="10"/>
      <c r="FS613" s="10"/>
      <c r="FT613" s="10"/>
      <c r="FU613" s="10"/>
      <c r="FV613" s="10"/>
      <c r="FW613" s="10"/>
      <c r="FX613" s="10"/>
      <c r="FY613" s="10"/>
      <c r="FZ613" s="10"/>
      <c r="GA613" s="10"/>
      <c r="GB613" s="10"/>
      <c r="GC613" s="10"/>
      <c r="GD613" s="10"/>
      <c r="GE613" s="10"/>
      <c r="GF613" s="10"/>
      <c r="GG613" s="10"/>
      <c r="GH613" s="10"/>
      <c r="GI613" s="10"/>
      <c r="GJ613" s="10"/>
      <c r="GK613" s="10"/>
      <c r="GL613" s="10"/>
      <c r="GM613" s="10"/>
      <c r="GN613" s="10"/>
      <c r="GO613" s="10"/>
      <c r="GP613" s="10"/>
      <c r="GQ613" s="10"/>
      <c r="GR613" s="10"/>
      <c r="GS613" s="10"/>
      <c r="GT613" s="10"/>
      <c r="GU613" s="10"/>
      <c r="GV613" s="10"/>
      <c r="GW613" s="10"/>
      <c r="GX613" s="10"/>
      <c r="GY613" s="10"/>
      <c r="GZ613" s="10"/>
      <c r="HA613" s="10"/>
      <c r="HB613" s="10"/>
      <c r="HC613" s="10"/>
      <c r="HD613" s="10"/>
      <c r="HE613" s="10"/>
      <c r="HF613" s="10"/>
      <c r="HG613" s="10"/>
      <c r="HH613" s="10"/>
      <c r="HI613" s="10"/>
      <c r="HJ613" s="10"/>
      <c r="HK613" s="10"/>
      <c r="HL613" s="10"/>
      <c r="HM613" s="10"/>
      <c r="HN613" s="10"/>
      <c r="HO613" s="10"/>
      <c r="HP613" s="10"/>
      <c r="HQ613" s="10"/>
      <c r="HR613" s="10"/>
      <c r="HS613" s="10"/>
      <c r="HT613" s="10"/>
      <c r="HU613" s="10"/>
      <c r="HV613" s="10"/>
      <c r="HW613" s="10"/>
      <c r="HX613" s="10"/>
      <c r="HY613" s="10"/>
      <c r="HZ613" s="10"/>
      <c r="IA613" s="10"/>
      <c r="IB613" s="10"/>
      <c r="IC613" s="10"/>
      <c r="ID613" s="10"/>
      <c r="IE613" s="10"/>
      <c r="IF613" s="10"/>
      <c r="IG613" s="10"/>
      <c r="IH613" s="10"/>
      <c r="II613" s="10"/>
      <c r="IJ613" s="10"/>
      <c r="IK613" s="10"/>
      <c r="IL613" s="10"/>
      <c r="IM613" s="10"/>
      <c r="IN613" s="10"/>
      <c r="IO613" s="10"/>
      <c r="IP613" s="10"/>
      <c r="IQ613" s="10"/>
      <c r="IR613" s="10"/>
      <c r="IS613" s="10"/>
      <c r="IT613" s="10"/>
      <c r="IU613" s="10"/>
      <c r="IV613" s="10"/>
      <c r="IW613" s="10"/>
    </row>
    <row r="614" spans="1:257" s="11" customFormat="1" ht="12" customHeight="1" x14ac:dyDescent="0.2">
      <c r="A614" s="7">
        <v>613</v>
      </c>
      <c r="B614" s="7" t="s">
        <v>53</v>
      </c>
      <c r="C614" s="7" t="s">
        <v>54</v>
      </c>
      <c r="D614" s="7" t="s">
        <v>289</v>
      </c>
      <c r="E614" s="20" t="s">
        <v>821</v>
      </c>
      <c r="F614" s="20" t="s">
        <v>22</v>
      </c>
      <c r="G614" s="25">
        <v>0.05</v>
      </c>
      <c r="H614" s="25">
        <v>0.05</v>
      </c>
      <c r="I614" s="25">
        <v>0.05</v>
      </c>
      <c r="J614" s="26">
        <v>35</v>
      </c>
      <c r="K614" s="26"/>
      <c r="L614" s="25"/>
      <c r="M614" s="21"/>
      <c r="N614" s="8"/>
      <c r="O614" s="8"/>
      <c r="P614" s="7" t="s">
        <v>23</v>
      </c>
      <c r="Q614" s="7" t="s">
        <v>289</v>
      </c>
      <c r="R614" s="7" t="s">
        <v>24</v>
      </c>
      <c r="S614" s="7" t="s">
        <v>316</v>
      </c>
      <c r="T614" s="9" t="s">
        <v>55</v>
      </c>
      <c r="U614" s="9" t="s">
        <v>56</v>
      </c>
      <c r="V614" s="7" t="s">
        <v>953</v>
      </c>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c r="EG614" s="10"/>
      <c r="EH614" s="10"/>
      <c r="EI614" s="10"/>
      <c r="EJ614" s="10"/>
      <c r="EK614" s="10"/>
      <c r="EL614" s="10"/>
      <c r="EM614" s="10"/>
      <c r="EN614" s="10"/>
      <c r="EO614" s="10"/>
      <c r="EP614" s="10"/>
      <c r="EQ614" s="10"/>
      <c r="ER614" s="10"/>
      <c r="ES614" s="10"/>
      <c r="ET614" s="10"/>
      <c r="EU614" s="10"/>
      <c r="EV614" s="10"/>
      <c r="EW614" s="10"/>
      <c r="EX614" s="10"/>
      <c r="EY614" s="10"/>
      <c r="EZ614" s="10"/>
      <c r="FA614" s="10"/>
      <c r="FB614" s="10"/>
      <c r="FC614" s="10"/>
      <c r="FD614" s="10"/>
      <c r="FE614" s="10"/>
      <c r="FF614" s="10"/>
      <c r="FG614" s="10"/>
      <c r="FH614" s="10"/>
      <c r="FI614" s="10"/>
      <c r="FJ614" s="10"/>
      <c r="FK614" s="10"/>
      <c r="FL614" s="10"/>
      <c r="FM614" s="10"/>
      <c r="FN614" s="10"/>
      <c r="FO614" s="10"/>
      <c r="FP614" s="10"/>
      <c r="FQ614" s="10"/>
      <c r="FR614" s="10"/>
      <c r="FS614" s="10"/>
      <c r="FT614" s="10"/>
      <c r="FU614" s="10"/>
      <c r="FV614" s="10"/>
      <c r="FW614" s="10"/>
      <c r="FX614" s="10"/>
      <c r="FY614" s="10"/>
      <c r="FZ614" s="10"/>
      <c r="GA614" s="10"/>
      <c r="GB614" s="10"/>
      <c r="GC614" s="10"/>
      <c r="GD614" s="10"/>
      <c r="GE614" s="10"/>
      <c r="GF614" s="10"/>
      <c r="GG614" s="10"/>
      <c r="GH614" s="10"/>
      <c r="GI614" s="10"/>
      <c r="GJ614" s="10"/>
      <c r="GK614" s="10"/>
      <c r="GL614" s="10"/>
      <c r="GM614" s="10"/>
      <c r="GN614" s="10"/>
      <c r="GO614" s="10"/>
      <c r="GP614" s="10"/>
      <c r="GQ614" s="10"/>
      <c r="GR614" s="10"/>
      <c r="GS614" s="10"/>
      <c r="GT614" s="10"/>
      <c r="GU614" s="10"/>
      <c r="GV614" s="10"/>
      <c r="GW614" s="10"/>
      <c r="GX614" s="10"/>
      <c r="GY614" s="10"/>
      <c r="GZ614" s="10"/>
      <c r="HA614" s="10"/>
      <c r="HB614" s="10"/>
      <c r="HC614" s="10"/>
      <c r="HD614" s="10"/>
      <c r="HE614" s="10"/>
      <c r="HF614" s="10"/>
      <c r="HG614" s="10"/>
      <c r="HH614" s="10"/>
      <c r="HI614" s="10"/>
      <c r="HJ614" s="10"/>
      <c r="HK614" s="10"/>
      <c r="HL614" s="10"/>
      <c r="HM614" s="10"/>
      <c r="HN614" s="10"/>
      <c r="HO614" s="10"/>
      <c r="HP614" s="10"/>
      <c r="HQ614" s="10"/>
      <c r="HR614" s="10"/>
      <c r="HS614" s="10"/>
      <c r="HT614" s="10"/>
      <c r="HU614" s="10"/>
      <c r="HV614" s="10"/>
      <c r="HW614" s="10"/>
      <c r="HX614" s="10"/>
      <c r="HY614" s="10"/>
      <c r="HZ614" s="10"/>
      <c r="IA614" s="10"/>
      <c r="IB614" s="10"/>
      <c r="IC614" s="10"/>
      <c r="ID614" s="10"/>
      <c r="IE614" s="10"/>
      <c r="IF614" s="10"/>
      <c r="IG614" s="10"/>
      <c r="IH614" s="10"/>
      <c r="II614" s="10"/>
      <c r="IJ614" s="10"/>
      <c r="IK614" s="10"/>
      <c r="IL614" s="10"/>
      <c r="IM614" s="10"/>
      <c r="IN614" s="10"/>
      <c r="IO614" s="10"/>
      <c r="IP614" s="10"/>
      <c r="IQ614" s="10"/>
      <c r="IR614" s="10"/>
      <c r="IS614" s="10"/>
      <c r="IT614" s="10"/>
      <c r="IU614" s="10"/>
      <c r="IV614" s="10"/>
      <c r="IW614" s="10"/>
    </row>
    <row r="615" spans="1:257" s="11" customFormat="1" ht="12" customHeight="1" x14ac:dyDescent="0.2">
      <c r="A615" s="7">
        <v>614</v>
      </c>
      <c r="B615" s="7" t="s">
        <v>53</v>
      </c>
      <c r="C615" s="7" t="s">
        <v>54</v>
      </c>
      <c r="D615" s="7" t="s">
        <v>289</v>
      </c>
      <c r="E615" s="20" t="s">
        <v>822</v>
      </c>
      <c r="F615" s="20" t="s">
        <v>22</v>
      </c>
      <c r="G615" s="25"/>
      <c r="H615" s="25"/>
      <c r="I615" s="25"/>
      <c r="J615" s="26">
        <v>2.5</v>
      </c>
      <c r="K615" s="26"/>
      <c r="L615" s="25"/>
      <c r="M615" s="21"/>
      <c r="N615" s="8"/>
      <c r="O615" s="8"/>
      <c r="P615" s="7" t="s">
        <v>23</v>
      </c>
      <c r="Q615" s="7" t="s">
        <v>289</v>
      </c>
      <c r="R615" s="7" t="s">
        <v>24</v>
      </c>
      <c r="S615" s="7" t="s">
        <v>317</v>
      </c>
      <c r="T615" s="9" t="s">
        <v>55</v>
      </c>
      <c r="U615" s="9" t="s">
        <v>56</v>
      </c>
      <c r="V615" s="7" t="s">
        <v>953</v>
      </c>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c r="DK615" s="10"/>
      <c r="DL615" s="10"/>
      <c r="DM615" s="10"/>
      <c r="DN615" s="10"/>
      <c r="DO615" s="10"/>
      <c r="DP615" s="10"/>
      <c r="DQ615" s="10"/>
      <c r="DR615" s="10"/>
      <c r="DS615" s="10"/>
      <c r="DT615" s="10"/>
      <c r="DU615" s="10"/>
      <c r="DV615" s="10"/>
      <c r="DW615" s="10"/>
      <c r="DX615" s="10"/>
      <c r="DY615" s="10"/>
      <c r="DZ615" s="10"/>
      <c r="EA615" s="10"/>
      <c r="EB615" s="10"/>
      <c r="EC615" s="10"/>
      <c r="ED615" s="10"/>
      <c r="EE615" s="10"/>
      <c r="EF615" s="10"/>
      <c r="EG615" s="10"/>
      <c r="EH615" s="10"/>
      <c r="EI615" s="10"/>
      <c r="EJ615" s="10"/>
      <c r="EK615" s="10"/>
      <c r="EL615" s="10"/>
      <c r="EM615" s="10"/>
      <c r="EN615" s="10"/>
      <c r="EO615" s="10"/>
      <c r="EP615" s="10"/>
      <c r="EQ615" s="10"/>
      <c r="ER615" s="10"/>
      <c r="ES615" s="10"/>
      <c r="ET615" s="10"/>
      <c r="EU615" s="10"/>
      <c r="EV615" s="10"/>
      <c r="EW615" s="10"/>
      <c r="EX615" s="10"/>
      <c r="EY615" s="10"/>
      <c r="EZ615" s="10"/>
      <c r="FA615" s="10"/>
      <c r="FB615" s="10"/>
      <c r="FC615" s="10"/>
      <c r="FD615" s="10"/>
      <c r="FE615" s="10"/>
      <c r="FF615" s="10"/>
      <c r="FG615" s="10"/>
      <c r="FH615" s="10"/>
      <c r="FI615" s="10"/>
      <c r="FJ615" s="10"/>
      <c r="FK615" s="10"/>
      <c r="FL615" s="10"/>
      <c r="FM615" s="10"/>
      <c r="FN615" s="10"/>
      <c r="FO615" s="10"/>
      <c r="FP615" s="10"/>
      <c r="FQ615" s="10"/>
      <c r="FR615" s="10"/>
      <c r="FS615" s="10"/>
      <c r="FT615" s="10"/>
      <c r="FU615" s="10"/>
      <c r="FV615" s="10"/>
      <c r="FW615" s="10"/>
      <c r="FX615" s="10"/>
      <c r="FY615" s="10"/>
      <c r="FZ615" s="10"/>
      <c r="GA615" s="10"/>
      <c r="GB615" s="10"/>
      <c r="GC615" s="10"/>
      <c r="GD615" s="10"/>
      <c r="GE615" s="10"/>
      <c r="GF615" s="10"/>
      <c r="GG615" s="10"/>
      <c r="GH615" s="10"/>
      <c r="GI615" s="10"/>
      <c r="GJ615" s="10"/>
      <c r="GK615" s="10"/>
      <c r="GL615" s="10"/>
      <c r="GM615" s="10"/>
      <c r="GN615" s="10"/>
      <c r="GO615" s="10"/>
      <c r="GP615" s="10"/>
      <c r="GQ615" s="10"/>
      <c r="GR615" s="10"/>
      <c r="GS615" s="10"/>
      <c r="GT615" s="10"/>
      <c r="GU615" s="10"/>
      <c r="GV615" s="10"/>
      <c r="GW615" s="10"/>
      <c r="GX615" s="10"/>
      <c r="GY615" s="10"/>
      <c r="GZ615" s="10"/>
      <c r="HA615" s="10"/>
      <c r="HB615" s="10"/>
      <c r="HC615" s="10"/>
      <c r="HD615" s="10"/>
      <c r="HE615" s="10"/>
      <c r="HF615" s="10"/>
      <c r="HG615" s="10"/>
      <c r="HH615" s="10"/>
      <c r="HI615" s="10"/>
      <c r="HJ615" s="10"/>
      <c r="HK615" s="10"/>
      <c r="HL615" s="10"/>
      <c r="HM615" s="10"/>
      <c r="HN615" s="10"/>
      <c r="HO615" s="10"/>
      <c r="HP615" s="10"/>
      <c r="HQ615" s="10"/>
      <c r="HR615" s="10"/>
      <c r="HS615" s="10"/>
      <c r="HT615" s="10"/>
      <c r="HU615" s="10"/>
      <c r="HV615" s="10"/>
      <c r="HW615" s="10"/>
      <c r="HX615" s="10"/>
      <c r="HY615" s="10"/>
      <c r="HZ615" s="10"/>
      <c r="IA615" s="10"/>
      <c r="IB615" s="10"/>
      <c r="IC615" s="10"/>
      <c r="ID615" s="10"/>
      <c r="IE615" s="10"/>
      <c r="IF615" s="10"/>
      <c r="IG615" s="10"/>
      <c r="IH615" s="10"/>
      <c r="II615" s="10"/>
      <c r="IJ615" s="10"/>
      <c r="IK615" s="10"/>
      <c r="IL615" s="10"/>
      <c r="IM615" s="10"/>
      <c r="IN615" s="10"/>
      <c r="IO615" s="10"/>
      <c r="IP615" s="10"/>
      <c r="IQ615" s="10"/>
      <c r="IR615" s="10"/>
      <c r="IS615" s="10"/>
      <c r="IT615" s="10"/>
      <c r="IU615" s="10"/>
      <c r="IV615" s="10"/>
      <c r="IW615" s="10"/>
    </row>
    <row r="616" spans="1:257" s="11" customFormat="1" ht="12" customHeight="1" x14ac:dyDescent="0.2">
      <c r="A616" s="7">
        <v>615</v>
      </c>
      <c r="B616" s="7" t="s">
        <v>53</v>
      </c>
      <c r="C616" s="7" t="s">
        <v>54</v>
      </c>
      <c r="D616" s="7" t="s">
        <v>289</v>
      </c>
      <c r="E616" s="20" t="s">
        <v>823</v>
      </c>
      <c r="F616" s="20" t="s">
        <v>22</v>
      </c>
      <c r="G616" s="25"/>
      <c r="H616" s="25"/>
      <c r="I616" s="25"/>
      <c r="J616" s="26">
        <v>2.5</v>
      </c>
      <c r="K616" s="26"/>
      <c r="L616" s="25"/>
      <c r="M616" s="21"/>
      <c r="N616" s="8"/>
      <c r="O616" s="8"/>
      <c r="P616" s="7" t="s">
        <v>23</v>
      </c>
      <c r="Q616" s="7" t="s">
        <v>289</v>
      </c>
      <c r="R616" s="7" t="s">
        <v>305</v>
      </c>
      <c r="S616" s="7" t="s">
        <v>317</v>
      </c>
      <c r="T616" s="9" t="s">
        <v>55</v>
      </c>
      <c r="U616" s="9" t="s">
        <v>56</v>
      </c>
      <c r="V616" s="7" t="s">
        <v>953</v>
      </c>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c r="EG616" s="10"/>
      <c r="EH616" s="10"/>
      <c r="EI616" s="10"/>
      <c r="EJ616" s="10"/>
      <c r="EK616" s="10"/>
      <c r="EL616" s="10"/>
      <c r="EM616" s="10"/>
      <c r="EN616" s="10"/>
      <c r="EO616" s="10"/>
      <c r="EP616" s="10"/>
      <c r="EQ616" s="10"/>
      <c r="ER616" s="10"/>
      <c r="ES616" s="10"/>
      <c r="ET616" s="10"/>
      <c r="EU616" s="10"/>
      <c r="EV616" s="10"/>
      <c r="EW616" s="10"/>
      <c r="EX616" s="10"/>
      <c r="EY616" s="10"/>
      <c r="EZ616" s="10"/>
      <c r="FA616" s="10"/>
      <c r="FB616" s="10"/>
      <c r="FC616" s="10"/>
      <c r="FD616" s="10"/>
      <c r="FE616" s="10"/>
      <c r="FF616" s="10"/>
      <c r="FG616" s="10"/>
      <c r="FH616" s="10"/>
      <c r="FI616" s="10"/>
      <c r="FJ616" s="10"/>
      <c r="FK616" s="10"/>
      <c r="FL616" s="10"/>
      <c r="FM616" s="10"/>
      <c r="FN616" s="10"/>
      <c r="FO616" s="10"/>
      <c r="FP616" s="10"/>
      <c r="FQ616" s="10"/>
      <c r="FR616" s="10"/>
      <c r="FS616" s="10"/>
      <c r="FT616" s="10"/>
      <c r="FU616" s="10"/>
      <c r="FV616" s="10"/>
      <c r="FW616" s="10"/>
      <c r="FX616" s="10"/>
      <c r="FY616" s="10"/>
      <c r="FZ616" s="10"/>
      <c r="GA616" s="10"/>
      <c r="GB616" s="10"/>
      <c r="GC616" s="10"/>
      <c r="GD616" s="10"/>
      <c r="GE616" s="10"/>
      <c r="GF616" s="10"/>
      <c r="GG616" s="10"/>
      <c r="GH616" s="10"/>
      <c r="GI616" s="10"/>
      <c r="GJ616" s="10"/>
      <c r="GK616" s="10"/>
      <c r="GL616" s="10"/>
      <c r="GM616" s="10"/>
      <c r="GN616" s="10"/>
      <c r="GO616" s="10"/>
      <c r="GP616" s="10"/>
      <c r="GQ616" s="10"/>
      <c r="GR616" s="10"/>
      <c r="GS616" s="10"/>
      <c r="GT616" s="10"/>
      <c r="GU616" s="10"/>
      <c r="GV616" s="10"/>
      <c r="GW616" s="10"/>
      <c r="GX616" s="10"/>
      <c r="GY616" s="10"/>
      <c r="GZ616" s="10"/>
      <c r="HA616" s="10"/>
      <c r="HB616" s="10"/>
      <c r="HC616" s="10"/>
      <c r="HD616" s="10"/>
      <c r="HE616" s="10"/>
      <c r="HF616" s="10"/>
      <c r="HG616" s="10"/>
      <c r="HH616" s="10"/>
      <c r="HI616" s="10"/>
      <c r="HJ616" s="10"/>
      <c r="HK616" s="10"/>
      <c r="HL616" s="10"/>
      <c r="HM616" s="10"/>
      <c r="HN616" s="10"/>
      <c r="HO616" s="10"/>
      <c r="HP616" s="10"/>
      <c r="HQ616" s="10"/>
      <c r="HR616" s="10"/>
      <c r="HS616" s="10"/>
      <c r="HT616" s="10"/>
      <c r="HU616" s="10"/>
      <c r="HV616" s="10"/>
      <c r="HW616" s="10"/>
      <c r="HX616" s="10"/>
      <c r="HY616" s="10"/>
      <c r="HZ616" s="10"/>
      <c r="IA616" s="10"/>
      <c r="IB616" s="10"/>
      <c r="IC616" s="10"/>
      <c r="ID616" s="10"/>
      <c r="IE616" s="10"/>
      <c r="IF616" s="10"/>
      <c r="IG616" s="10"/>
      <c r="IH616" s="10"/>
      <c r="II616" s="10"/>
      <c r="IJ616" s="10"/>
      <c r="IK616" s="10"/>
      <c r="IL616" s="10"/>
      <c r="IM616" s="10"/>
      <c r="IN616" s="10"/>
      <c r="IO616" s="10"/>
      <c r="IP616" s="10"/>
      <c r="IQ616" s="10"/>
      <c r="IR616" s="10"/>
      <c r="IS616" s="10"/>
      <c r="IT616" s="10"/>
      <c r="IU616" s="10"/>
      <c r="IV616" s="10"/>
      <c r="IW616" s="10"/>
    </row>
    <row r="617" spans="1:257" s="11" customFormat="1" ht="12" customHeight="1" x14ac:dyDescent="0.2">
      <c r="A617" s="7">
        <v>616</v>
      </c>
      <c r="B617" s="7" t="s">
        <v>53</v>
      </c>
      <c r="C617" s="7" t="s">
        <v>54</v>
      </c>
      <c r="D617" s="7" t="s">
        <v>289</v>
      </c>
      <c r="E617" s="20" t="s">
        <v>824</v>
      </c>
      <c r="F617" s="20" t="s">
        <v>29</v>
      </c>
      <c r="G617" s="25"/>
      <c r="H617" s="25"/>
      <c r="I617" s="25"/>
      <c r="J617" s="26">
        <v>35</v>
      </c>
      <c r="K617" s="26"/>
      <c r="L617" s="25"/>
      <c r="M617" s="21"/>
      <c r="N617" s="8"/>
      <c r="O617" s="8"/>
      <c r="P617" s="7" t="s">
        <v>90</v>
      </c>
      <c r="Q617" s="7" t="s">
        <v>289</v>
      </c>
      <c r="R617" s="7" t="s">
        <v>98</v>
      </c>
      <c r="S617" s="7" t="s">
        <v>318</v>
      </c>
      <c r="T617" s="9" t="s">
        <v>55</v>
      </c>
      <c r="U617" s="9" t="s">
        <v>56</v>
      </c>
      <c r="V617" s="7" t="s">
        <v>953</v>
      </c>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c r="EG617" s="10"/>
      <c r="EH617" s="10"/>
      <c r="EI617" s="10"/>
      <c r="EJ617" s="10"/>
      <c r="EK617" s="10"/>
      <c r="EL617" s="10"/>
      <c r="EM617" s="10"/>
      <c r="EN617" s="10"/>
      <c r="EO617" s="10"/>
      <c r="EP617" s="10"/>
      <c r="EQ617" s="10"/>
      <c r="ER617" s="10"/>
      <c r="ES617" s="10"/>
      <c r="ET617" s="10"/>
      <c r="EU617" s="10"/>
      <c r="EV617" s="10"/>
      <c r="EW617" s="10"/>
      <c r="EX617" s="10"/>
      <c r="EY617" s="10"/>
      <c r="EZ617" s="10"/>
      <c r="FA617" s="10"/>
      <c r="FB617" s="10"/>
      <c r="FC617" s="10"/>
      <c r="FD617" s="10"/>
      <c r="FE617" s="10"/>
      <c r="FF617" s="10"/>
      <c r="FG617" s="10"/>
      <c r="FH617" s="10"/>
      <c r="FI617" s="10"/>
      <c r="FJ617" s="10"/>
      <c r="FK617" s="10"/>
      <c r="FL617" s="10"/>
      <c r="FM617" s="10"/>
      <c r="FN617" s="10"/>
      <c r="FO617" s="10"/>
      <c r="FP617" s="10"/>
      <c r="FQ617" s="10"/>
      <c r="FR617" s="10"/>
      <c r="FS617" s="10"/>
      <c r="FT617" s="10"/>
      <c r="FU617" s="10"/>
      <c r="FV617" s="10"/>
      <c r="FW617" s="10"/>
      <c r="FX617" s="10"/>
      <c r="FY617" s="10"/>
      <c r="FZ617" s="10"/>
      <c r="GA617" s="10"/>
      <c r="GB617" s="10"/>
      <c r="GC617" s="10"/>
      <c r="GD617" s="10"/>
      <c r="GE617" s="10"/>
      <c r="GF617" s="10"/>
      <c r="GG617" s="10"/>
      <c r="GH617" s="10"/>
      <c r="GI617" s="10"/>
      <c r="GJ617" s="10"/>
      <c r="GK617" s="10"/>
      <c r="GL617" s="10"/>
      <c r="GM617" s="10"/>
      <c r="GN617" s="10"/>
      <c r="GO617" s="10"/>
      <c r="GP617" s="10"/>
      <c r="GQ617" s="10"/>
      <c r="GR617" s="10"/>
      <c r="GS617" s="10"/>
      <c r="GT617" s="10"/>
      <c r="GU617" s="10"/>
      <c r="GV617" s="10"/>
      <c r="GW617" s="10"/>
      <c r="GX617" s="10"/>
      <c r="GY617" s="10"/>
      <c r="GZ617" s="10"/>
      <c r="HA617" s="10"/>
      <c r="HB617" s="10"/>
      <c r="HC617" s="10"/>
      <c r="HD617" s="10"/>
      <c r="HE617" s="10"/>
      <c r="HF617" s="10"/>
      <c r="HG617" s="10"/>
      <c r="HH617" s="10"/>
      <c r="HI617" s="10"/>
      <c r="HJ617" s="10"/>
      <c r="HK617" s="10"/>
      <c r="HL617" s="10"/>
      <c r="HM617" s="10"/>
      <c r="HN617" s="10"/>
      <c r="HO617" s="10"/>
      <c r="HP617" s="10"/>
      <c r="HQ617" s="10"/>
      <c r="HR617" s="10"/>
      <c r="HS617" s="10"/>
      <c r="HT617" s="10"/>
      <c r="HU617" s="10"/>
      <c r="HV617" s="10"/>
      <c r="HW617" s="10"/>
      <c r="HX617" s="10"/>
      <c r="HY617" s="10"/>
      <c r="HZ617" s="10"/>
      <c r="IA617" s="10"/>
      <c r="IB617" s="10"/>
      <c r="IC617" s="10"/>
      <c r="ID617" s="10"/>
      <c r="IE617" s="10"/>
      <c r="IF617" s="10"/>
      <c r="IG617" s="10"/>
      <c r="IH617" s="10"/>
      <c r="II617" s="10"/>
      <c r="IJ617" s="10"/>
      <c r="IK617" s="10"/>
      <c r="IL617" s="10"/>
      <c r="IM617" s="10"/>
      <c r="IN617" s="10"/>
      <c r="IO617" s="10"/>
      <c r="IP617" s="10"/>
      <c r="IQ617" s="10"/>
      <c r="IR617" s="10"/>
      <c r="IS617" s="10"/>
      <c r="IT617" s="10"/>
      <c r="IU617" s="10"/>
      <c r="IV617" s="10"/>
      <c r="IW617" s="10"/>
    </row>
    <row r="618" spans="1:257" s="11" customFormat="1" ht="12" customHeight="1" x14ac:dyDescent="0.2">
      <c r="A618" s="7">
        <v>617</v>
      </c>
      <c r="B618" s="7" t="s">
        <v>53</v>
      </c>
      <c r="C618" s="7" t="s">
        <v>54</v>
      </c>
      <c r="D618" s="7" t="s">
        <v>289</v>
      </c>
      <c r="E618" s="20" t="s">
        <v>825</v>
      </c>
      <c r="F618" s="20" t="s">
        <v>29</v>
      </c>
      <c r="G618" s="25">
        <v>0.05</v>
      </c>
      <c r="H618" s="25">
        <v>0.05</v>
      </c>
      <c r="I618" s="25">
        <v>0.05</v>
      </c>
      <c r="J618" s="26">
        <v>35</v>
      </c>
      <c r="K618" s="26"/>
      <c r="L618" s="25"/>
      <c r="M618" s="21"/>
      <c r="N618" s="8"/>
      <c r="O618" s="8"/>
      <c r="P618" s="7" t="s">
        <v>23</v>
      </c>
      <c r="Q618" s="7" t="s">
        <v>289</v>
      </c>
      <c r="R618" s="7" t="s">
        <v>159</v>
      </c>
      <c r="S618" s="7" t="s">
        <v>319</v>
      </c>
      <c r="T618" s="9" t="s">
        <v>55</v>
      </c>
      <c r="U618" s="9" t="s">
        <v>56</v>
      </c>
      <c r="V618" s="7" t="s">
        <v>953</v>
      </c>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c r="DK618" s="10"/>
      <c r="DL618" s="10"/>
      <c r="DM618" s="10"/>
      <c r="DN618" s="10"/>
      <c r="DO618" s="10"/>
      <c r="DP618" s="10"/>
      <c r="DQ618" s="10"/>
      <c r="DR618" s="10"/>
      <c r="DS618" s="10"/>
      <c r="DT618" s="10"/>
      <c r="DU618" s="10"/>
      <c r="DV618" s="10"/>
      <c r="DW618" s="10"/>
      <c r="DX618" s="10"/>
      <c r="DY618" s="10"/>
      <c r="DZ618" s="10"/>
      <c r="EA618" s="10"/>
      <c r="EB618" s="10"/>
      <c r="EC618" s="10"/>
      <c r="ED618" s="10"/>
      <c r="EE618" s="10"/>
      <c r="EF618" s="10"/>
      <c r="EG618" s="10"/>
      <c r="EH618" s="10"/>
      <c r="EI618" s="10"/>
      <c r="EJ618" s="10"/>
      <c r="EK618" s="10"/>
      <c r="EL618" s="10"/>
      <c r="EM618" s="10"/>
      <c r="EN618" s="10"/>
      <c r="EO618" s="10"/>
      <c r="EP618" s="10"/>
      <c r="EQ618" s="10"/>
      <c r="ER618" s="10"/>
      <c r="ES618" s="10"/>
      <c r="ET618" s="10"/>
      <c r="EU618" s="10"/>
      <c r="EV618" s="10"/>
      <c r="EW618" s="10"/>
      <c r="EX618" s="10"/>
      <c r="EY618" s="10"/>
      <c r="EZ618" s="10"/>
      <c r="FA618" s="10"/>
      <c r="FB618" s="10"/>
      <c r="FC618" s="10"/>
      <c r="FD618" s="10"/>
      <c r="FE618" s="10"/>
      <c r="FF618" s="10"/>
      <c r="FG618" s="10"/>
      <c r="FH618" s="10"/>
      <c r="FI618" s="10"/>
      <c r="FJ618" s="10"/>
      <c r="FK618" s="10"/>
      <c r="FL618" s="10"/>
      <c r="FM618" s="10"/>
      <c r="FN618" s="10"/>
      <c r="FO618" s="10"/>
      <c r="FP618" s="10"/>
      <c r="FQ618" s="10"/>
      <c r="FR618" s="10"/>
      <c r="FS618" s="10"/>
      <c r="FT618" s="10"/>
      <c r="FU618" s="10"/>
      <c r="FV618" s="10"/>
      <c r="FW618" s="10"/>
      <c r="FX618" s="10"/>
      <c r="FY618" s="10"/>
      <c r="FZ618" s="10"/>
      <c r="GA618" s="10"/>
      <c r="GB618" s="10"/>
      <c r="GC618" s="10"/>
      <c r="GD618" s="10"/>
      <c r="GE618" s="10"/>
      <c r="GF618" s="10"/>
      <c r="GG618" s="10"/>
      <c r="GH618" s="10"/>
      <c r="GI618" s="10"/>
      <c r="GJ618" s="10"/>
      <c r="GK618" s="10"/>
      <c r="GL618" s="10"/>
      <c r="GM618" s="10"/>
      <c r="GN618" s="10"/>
      <c r="GO618" s="10"/>
      <c r="GP618" s="10"/>
      <c r="GQ618" s="10"/>
      <c r="GR618" s="10"/>
      <c r="GS618" s="10"/>
      <c r="GT618" s="10"/>
      <c r="GU618" s="10"/>
      <c r="GV618" s="10"/>
      <c r="GW618" s="10"/>
      <c r="GX618" s="10"/>
      <c r="GY618" s="10"/>
      <c r="GZ618" s="10"/>
      <c r="HA618" s="10"/>
      <c r="HB618" s="10"/>
      <c r="HC618" s="10"/>
      <c r="HD618" s="10"/>
      <c r="HE618" s="10"/>
      <c r="HF618" s="10"/>
      <c r="HG618" s="10"/>
      <c r="HH618" s="10"/>
      <c r="HI618" s="10"/>
      <c r="HJ618" s="10"/>
      <c r="HK618" s="10"/>
      <c r="HL618" s="10"/>
      <c r="HM618" s="10"/>
      <c r="HN618" s="10"/>
      <c r="HO618" s="10"/>
      <c r="HP618" s="10"/>
      <c r="HQ618" s="10"/>
      <c r="HR618" s="10"/>
      <c r="HS618" s="10"/>
      <c r="HT618" s="10"/>
      <c r="HU618" s="10"/>
      <c r="HV618" s="10"/>
      <c r="HW618" s="10"/>
      <c r="HX618" s="10"/>
      <c r="HY618" s="10"/>
      <c r="HZ618" s="10"/>
      <c r="IA618" s="10"/>
      <c r="IB618" s="10"/>
      <c r="IC618" s="10"/>
      <c r="ID618" s="10"/>
      <c r="IE618" s="10"/>
      <c r="IF618" s="10"/>
      <c r="IG618" s="10"/>
      <c r="IH618" s="10"/>
      <c r="II618" s="10"/>
      <c r="IJ618" s="10"/>
      <c r="IK618" s="10"/>
      <c r="IL618" s="10"/>
      <c r="IM618" s="10"/>
      <c r="IN618" s="10"/>
      <c r="IO618" s="10"/>
      <c r="IP618" s="10"/>
      <c r="IQ618" s="10"/>
      <c r="IR618" s="10"/>
      <c r="IS618" s="10"/>
      <c r="IT618" s="10"/>
      <c r="IU618" s="10"/>
      <c r="IV618" s="10"/>
      <c r="IW618" s="10"/>
    </row>
    <row r="619" spans="1:257" s="11" customFormat="1" ht="12" customHeight="1" x14ac:dyDescent="0.2">
      <c r="A619" s="7">
        <v>618</v>
      </c>
      <c r="B619" s="7" t="s">
        <v>53</v>
      </c>
      <c r="C619" s="7" t="s">
        <v>54</v>
      </c>
      <c r="D619" s="7" t="s">
        <v>289</v>
      </c>
      <c r="E619" s="20" t="s">
        <v>826</v>
      </c>
      <c r="F619" s="20" t="s">
        <v>29</v>
      </c>
      <c r="G619" s="25"/>
      <c r="H619" s="25"/>
      <c r="I619" s="25"/>
      <c r="J619" s="26">
        <v>35</v>
      </c>
      <c r="K619" s="26"/>
      <c r="L619" s="25"/>
      <c r="M619" s="21"/>
      <c r="N619" s="8"/>
      <c r="O619" s="8"/>
      <c r="P619" s="7" t="s">
        <v>80</v>
      </c>
      <c r="Q619" s="7" t="s">
        <v>289</v>
      </c>
      <c r="R619" s="7" t="s">
        <v>305</v>
      </c>
      <c r="S619" s="7" t="s">
        <v>318</v>
      </c>
      <c r="T619" s="9" t="s">
        <v>55</v>
      </c>
      <c r="U619" s="9" t="s">
        <v>56</v>
      </c>
      <c r="V619" s="7" t="s">
        <v>953</v>
      </c>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0"/>
      <c r="EX619" s="10"/>
      <c r="EY619" s="10"/>
      <c r="EZ619" s="10"/>
      <c r="FA619" s="10"/>
      <c r="FB619" s="10"/>
      <c r="FC619" s="10"/>
      <c r="FD619" s="10"/>
      <c r="FE619" s="10"/>
      <c r="FF619" s="10"/>
      <c r="FG619" s="10"/>
      <c r="FH619" s="10"/>
      <c r="FI619" s="10"/>
      <c r="FJ619" s="10"/>
      <c r="FK619" s="10"/>
      <c r="FL619" s="10"/>
      <c r="FM619" s="10"/>
      <c r="FN619" s="10"/>
      <c r="FO619" s="10"/>
      <c r="FP619" s="10"/>
      <c r="FQ619" s="10"/>
      <c r="FR619" s="10"/>
      <c r="FS619" s="10"/>
      <c r="FT619" s="10"/>
      <c r="FU619" s="10"/>
      <c r="FV619" s="10"/>
      <c r="FW619" s="10"/>
      <c r="FX619" s="10"/>
      <c r="FY619" s="10"/>
      <c r="FZ619" s="10"/>
      <c r="GA619" s="10"/>
      <c r="GB619" s="10"/>
      <c r="GC619" s="10"/>
      <c r="GD619" s="10"/>
      <c r="GE619" s="10"/>
      <c r="GF619" s="10"/>
      <c r="GG619" s="10"/>
      <c r="GH619" s="10"/>
      <c r="GI619" s="10"/>
      <c r="GJ619" s="10"/>
      <c r="GK619" s="10"/>
      <c r="GL619" s="10"/>
      <c r="GM619" s="10"/>
      <c r="GN619" s="10"/>
      <c r="GO619" s="10"/>
      <c r="GP619" s="10"/>
      <c r="GQ619" s="10"/>
      <c r="GR619" s="10"/>
      <c r="GS619" s="10"/>
      <c r="GT619" s="10"/>
      <c r="GU619" s="10"/>
      <c r="GV619" s="10"/>
      <c r="GW619" s="10"/>
      <c r="GX619" s="10"/>
      <c r="GY619" s="10"/>
      <c r="GZ619" s="10"/>
      <c r="HA619" s="10"/>
      <c r="HB619" s="10"/>
      <c r="HC619" s="10"/>
      <c r="HD619" s="10"/>
      <c r="HE619" s="10"/>
      <c r="HF619" s="10"/>
      <c r="HG619" s="10"/>
      <c r="HH619" s="10"/>
      <c r="HI619" s="10"/>
      <c r="HJ619" s="10"/>
      <c r="HK619" s="10"/>
      <c r="HL619" s="10"/>
      <c r="HM619" s="10"/>
      <c r="HN619" s="10"/>
      <c r="HO619" s="10"/>
      <c r="HP619" s="10"/>
      <c r="HQ619" s="10"/>
      <c r="HR619" s="10"/>
      <c r="HS619" s="10"/>
      <c r="HT619" s="10"/>
      <c r="HU619" s="10"/>
      <c r="HV619" s="10"/>
      <c r="HW619" s="10"/>
      <c r="HX619" s="10"/>
      <c r="HY619" s="10"/>
      <c r="HZ619" s="10"/>
      <c r="IA619" s="10"/>
      <c r="IB619" s="10"/>
      <c r="IC619" s="10"/>
      <c r="ID619" s="10"/>
      <c r="IE619" s="10"/>
      <c r="IF619" s="10"/>
      <c r="IG619" s="10"/>
      <c r="IH619" s="10"/>
      <c r="II619" s="10"/>
      <c r="IJ619" s="10"/>
      <c r="IK619" s="10"/>
      <c r="IL619" s="10"/>
      <c r="IM619" s="10"/>
      <c r="IN619" s="10"/>
      <c r="IO619" s="10"/>
      <c r="IP619" s="10"/>
      <c r="IQ619" s="10"/>
      <c r="IR619" s="10"/>
      <c r="IS619" s="10"/>
      <c r="IT619" s="10"/>
      <c r="IU619" s="10"/>
      <c r="IV619" s="10"/>
      <c r="IW619" s="10"/>
    </row>
    <row r="620" spans="1:257" s="11" customFormat="1" ht="12" customHeight="1" x14ac:dyDescent="0.2">
      <c r="A620" s="7">
        <v>619</v>
      </c>
      <c r="B620" s="7" t="s">
        <v>57</v>
      </c>
      <c r="C620" s="7" t="s">
        <v>58</v>
      </c>
      <c r="D620" s="7" t="s">
        <v>289</v>
      </c>
      <c r="E620" s="7" t="s">
        <v>827</v>
      </c>
      <c r="F620" s="20" t="s">
        <v>22</v>
      </c>
      <c r="G620" s="19">
        <v>3.6748094004368514E-3</v>
      </c>
      <c r="H620" s="19">
        <v>7.3631230250030821E-3</v>
      </c>
      <c r="I620" s="19">
        <v>1.1064990499148664E-2</v>
      </c>
      <c r="J620" s="26">
        <v>36</v>
      </c>
      <c r="K620" s="26"/>
      <c r="L620" s="25"/>
      <c r="M620" s="21"/>
      <c r="N620" s="8"/>
      <c r="O620" s="8"/>
      <c r="P620" s="7" t="s">
        <v>23</v>
      </c>
      <c r="Q620" s="7" t="s">
        <v>289</v>
      </c>
      <c r="R620" s="7" t="s">
        <v>24</v>
      </c>
      <c r="S620" s="7" t="s">
        <v>940</v>
      </c>
      <c r="T620" s="9" t="s">
        <v>59</v>
      </c>
      <c r="U620" s="12" t="s">
        <v>320</v>
      </c>
      <c r="V620" s="7" t="s">
        <v>61</v>
      </c>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0"/>
      <c r="EX620" s="10"/>
      <c r="EY620" s="10"/>
      <c r="EZ620" s="10"/>
      <c r="FA620" s="10"/>
      <c r="FB620" s="10"/>
      <c r="FC620" s="10"/>
      <c r="FD620" s="10"/>
      <c r="FE620" s="10"/>
      <c r="FF620" s="10"/>
      <c r="FG620" s="10"/>
      <c r="FH620" s="10"/>
      <c r="FI620" s="10"/>
      <c r="FJ620" s="10"/>
      <c r="FK620" s="10"/>
      <c r="FL620" s="10"/>
      <c r="FM620" s="10"/>
      <c r="FN620" s="10"/>
      <c r="FO620" s="10"/>
      <c r="FP620" s="10"/>
      <c r="FQ620" s="10"/>
      <c r="FR620" s="10"/>
      <c r="FS620" s="10"/>
      <c r="FT620" s="10"/>
      <c r="FU620" s="10"/>
      <c r="FV620" s="10"/>
      <c r="FW620" s="10"/>
      <c r="FX620" s="10"/>
      <c r="FY620" s="10"/>
      <c r="FZ620" s="10"/>
      <c r="GA620" s="10"/>
      <c r="GB620" s="10"/>
      <c r="GC620" s="10"/>
      <c r="GD620" s="10"/>
      <c r="GE620" s="10"/>
      <c r="GF620" s="10"/>
      <c r="GG620" s="10"/>
      <c r="GH620" s="10"/>
      <c r="GI620" s="10"/>
      <c r="GJ620" s="10"/>
      <c r="GK620" s="10"/>
      <c r="GL620" s="10"/>
      <c r="GM620" s="10"/>
      <c r="GN620" s="10"/>
      <c r="GO620" s="10"/>
      <c r="GP620" s="10"/>
      <c r="GQ620" s="10"/>
      <c r="GR620" s="10"/>
      <c r="GS620" s="10"/>
      <c r="GT620" s="10"/>
      <c r="GU620" s="10"/>
      <c r="GV620" s="10"/>
      <c r="GW620" s="10"/>
      <c r="GX620" s="10"/>
      <c r="GY620" s="10"/>
      <c r="GZ620" s="10"/>
      <c r="HA620" s="10"/>
      <c r="HB620" s="10"/>
      <c r="HC620" s="10"/>
      <c r="HD620" s="10"/>
      <c r="HE620" s="10"/>
      <c r="HF620" s="10"/>
      <c r="HG620" s="10"/>
      <c r="HH620" s="10"/>
      <c r="HI620" s="10"/>
      <c r="HJ620" s="10"/>
      <c r="HK620" s="10"/>
      <c r="HL620" s="10"/>
      <c r="HM620" s="10"/>
      <c r="HN620" s="10"/>
      <c r="HO620" s="10"/>
      <c r="HP620" s="10"/>
      <c r="HQ620" s="10"/>
      <c r="HR620" s="10"/>
      <c r="HS620" s="10"/>
      <c r="HT620" s="10"/>
      <c r="HU620" s="10"/>
      <c r="HV620" s="10"/>
      <c r="HW620" s="10"/>
      <c r="HX620" s="10"/>
      <c r="HY620" s="10"/>
      <c r="HZ620" s="10"/>
      <c r="IA620" s="10"/>
      <c r="IB620" s="10"/>
      <c r="IC620" s="10"/>
      <c r="ID620" s="10"/>
      <c r="IE620" s="10"/>
      <c r="IF620" s="10"/>
      <c r="IG620" s="10"/>
      <c r="IH620" s="10"/>
      <c r="II620" s="10"/>
      <c r="IJ620" s="10"/>
      <c r="IK620" s="10"/>
      <c r="IL620" s="10"/>
      <c r="IM620" s="10"/>
      <c r="IN620" s="10"/>
      <c r="IO620" s="10"/>
      <c r="IP620" s="10"/>
      <c r="IQ620" s="10"/>
      <c r="IR620" s="10"/>
      <c r="IS620" s="10"/>
      <c r="IT620" s="10"/>
      <c r="IU620" s="10"/>
      <c r="IV620" s="10"/>
      <c r="IW620" s="10"/>
    </row>
    <row r="621" spans="1:257" s="11" customFormat="1" ht="12" customHeight="1" x14ac:dyDescent="0.2">
      <c r="A621" s="7">
        <v>620</v>
      </c>
      <c r="B621" s="7" t="s">
        <v>62</v>
      </c>
      <c r="C621" s="7" t="s">
        <v>62</v>
      </c>
      <c r="D621" s="7" t="s">
        <v>289</v>
      </c>
      <c r="E621" s="20" t="s">
        <v>576</v>
      </c>
      <c r="F621" s="20" t="s">
        <v>22</v>
      </c>
      <c r="G621" s="25">
        <v>3.6748000000000002E-3</v>
      </c>
      <c r="H621" s="25">
        <v>7.3631E-3</v>
      </c>
      <c r="I621" s="25">
        <v>1.125E-2</v>
      </c>
      <c r="J621" s="26">
        <v>30</v>
      </c>
      <c r="K621" s="26"/>
      <c r="L621" s="25"/>
      <c r="M621" s="21"/>
      <c r="N621" s="8"/>
      <c r="O621" s="8"/>
      <c r="P621" s="7" t="s">
        <v>23</v>
      </c>
      <c r="Q621" s="7" t="s">
        <v>289</v>
      </c>
      <c r="R621" s="7" t="s">
        <v>24</v>
      </c>
      <c r="S621" s="7" t="s">
        <v>941</v>
      </c>
      <c r="T621" s="9" t="s">
        <v>64</v>
      </c>
      <c r="U621" s="12" t="s">
        <v>471</v>
      </c>
      <c r="V621" s="7" t="s">
        <v>409</v>
      </c>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0"/>
      <c r="EX621" s="10"/>
      <c r="EY621" s="10"/>
      <c r="EZ621" s="10"/>
      <c r="FA621" s="10"/>
      <c r="FB621" s="10"/>
      <c r="FC621" s="10"/>
      <c r="FD621" s="10"/>
      <c r="FE621" s="10"/>
      <c r="FF621" s="10"/>
      <c r="FG621" s="10"/>
      <c r="FH621" s="10"/>
      <c r="FI621" s="10"/>
      <c r="FJ621" s="10"/>
      <c r="FK621" s="10"/>
      <c r="FL621" s="10"/>
      <c r="FM621" s="10"/>
      <c r="FN621" s="10"/>
      <c r="FO621" s="10"/>
      <c r="FP621" s="10"/>
      <c r="FQ621" s="10"/>
      <c r="FR621" s="10"/>
      <c r="FS621" s="10"/>
      <c r="FT621" s="10"/>
      <c r="FU621" s="10"/>
      <c r="FV621" s="10"/>
      <c r="FW621" s="10"/>
      <c r="FX621" s="10"/>
      <c r="FY621" s="10"/>
      <c r="FZ621" s="10"/>
      <c r="GA621" s="10"/>
      <c r="GB621" s="10"/>
      <c r="GC621" s="10"/>
      <c r="GD621" s="10"/>
      <c r="GE621" s="10"/>
      <c r="GF621" s="10"/>
      <c r="GG621" s="10"/>
      <c r="GH621" s="10"/>
      <c r="GI621" s="10"/>
      <c r="GJ621" s="10"/>
      <c r="GK621" s="10"/>
      <c r="GL621" s="10"/>
      <c r="GM621" s="10"/>
      <c r="GN621" s="10"/>
      <c r="GO621" s="10"/>
      <c r="GP621" s="10"/>
      <c r="GQ621" s="10"/>
      <c r="GR621" s="10"/>
      <c r="GS621" s="10"/>
      <c r="GT621" s="10"/>
      <c r="GU621" s="10"/>
      <c r="GV621" s="10"/>
      <c r="GW621" s="10"/>
      <c r="GX621" s="10"/>
      <c r="GY621" s="10"/>
      <c r="GZ621" s="10"/>
      <c r="HA621" s="10"/>
      <c r="HB621" s="10"/>
      <c r="HC621" s="10"/>
      <c r="HD621" s="10"/>
      <c r="HE621" s="10"/>
      <c r="HF621" s="10"/>
      <c r="HG621" s="10"/>
      <c r="HH621" s="10"/>
      <c r="HI621" s="10"/>
      <c r="HJ621" s="10"/>
      <c r="HK621" s="10"/>
      <c r="HL621" s="10"/>
      <c r="HM621" s="10"/>
      <c r="HN621" s="10"/>
      <c r="HO621" s="10"/>
      <c r="HP621" s="10"/>
      <c r="HQ621" s="10"/>
      <c r="HR621" s="10"/>
      <c r="HS621" s="10"/>
      <c r="HT621" s="10"/>
      <c r="HU621" s="10"/>
      <c r="HV621" s="10"/>
      <c r="HW621" s="10"/>
      <c r="HX621" s="10"/>
      <c r="HY621" s="10"/>
      <c r="HZ621" s="10"/>
      <c r="IA621" s="10"/>
      <c r="IB621" s="10"/>
      <c r="IC621" s="10"/>
      <c r="ID621" s="10"/>
      <c r="IE621" s="10"/>
      <c r="IF621" s="10"/>
      <c r="IG621" s="10"/>
      <c r="IH621" s="10"/>
      <c r="II621" s="10"/>
      <c r="IJ621" s="10"/>
      <c r="IK621" s="10"/>
      <c r="IL621" s="10"/>
      <c r="IM621" s="10"/>
      <c r="IN621" s="10"/>
      <c r="IO621" s="10"/>
      <c r="IP621" s="10"/>
      <c r="IQ621" s="10"/>
      <c r="IR621" s="10"/>
      <c r="IS621" s="10"/>
      <c r="IT621" s="10"/>
      <c r="IU621" s="10"/>
      <c r="IV621" s="10"/>
      <c r="IW621" s="10"/>
    </row>
    <row r="622" spans="1:257" s="11" customFormat="1" ht="12" customHeight="1" x14ac:dyDescent="0.2">
      <c r="A622" s="7">
        <v>621</v>
      </c>
      <c r="B622" s="7" t="s">
        <v>62</v>
      </c>
      <c r="C622" s="7" t="s">
        <v>62</v>
      </c>
      <c r="D622" s="7" t="s">
        <v>289</v>
      </c>
      <c r="E622" s="20" t="s">
        <v>828</v>
      </c>
      <c r="F622" s="20" t="s">
        <v>29</v>
      </c>
      <c r="G622" s="25"/>
      <c r="H622" s="25"/>
      <c r="I622" s="25"/>
      <c r="J622" s="26"/>
      <c r="K622" s="26">
        <v>30</v>
      </c>
      <c r="L622" s="25"/>
      <c r="M622" s="21"/>
      <c r="N622" s="8"/>
      <c r="O622" s="8"/>
      <c r="P622" s="7" t="s">
        <v>90</v>
      </c>
      <c r="Q622" s="7" t="s">
        <v>289</v>
      </c>
      <c r="R622" s="7" t="s">
        <v>98</v>
      </c>
      <c r="S622" s="7" t="s">
        <v>1045</v>
      </c>
      <c r="T622" s="9" t="s">
        <v>64</v>
      </c>
      <c r="U622" s="12" t="s">
        <v>471</v>
      </c>
      <c r="V622" s="7" t="s">
        <v>409</v>
      </c>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0"/>
      <c r="EX622" s="10"/>
      <c r="EY622" s="10"/>
      <c r="EZ622" s="10"/>
      <c r="FA622" s="10"/>
      <c r="FB622" s="10"/>
      <c r="FC622" s="10"/>
      <c r="FD622" s="10"/>
      <c r="FE622" s="10"/>
      <c r="FF622" s="10"/>
      <c r="FG622" s="10"/>
      <c r="FH622" s="10"/>
      <c r="FI622" s="10"/>
      <c r="FJ622" s="10"/>
      <c r="FK622" s="10"/>
      <c r="FL622" s="10"/>
      <c r="FM622" s="10"/>
      <c r="FN622" s="10"/>
      <c r="FO622" s="10"/>
      <c r="FP622" s="10"/>
      <c r="FQ622" s="10"/>
      <c r="FR622" s="10"/>
      <c r="FS622" s="10"/>
      <c r="FT622" s="10"/>
      <c r="FU622" s="10"/>
      <c r="FV622" s="10"/>
      <c r="FW622" s="10"/>
      <c r="FX622" s="10"/>
      <c r="FY622" s="10"/>
      <c r="FZ622" s="10"/>
      <c r="GA622" s="10"/>
      <c r="GB622" s="10"/>
      <c r="GC622" s="10"/>
      <c r="GD622" s="10"/>
      <c r="GE622" s="10"/>
      <c r="GF622" s="10"/>
      <c r="GG622" s="10"/>
      <c r="GH622" s="10"/>
      <c r="GI622" s="10"/>
      <c r="GJ622" s="10"/>
      <c r="GK622" s="10"/>
      <c r="GL622" s="10"/>
      <c r="GM622" s="10"/>
      <c r="GN622" s="10"/>
      <c r="GO622" s="10"/>
      <c r="GP622" s="10"/>
      <c r="GQ622" s="10"/>
      <c r="GR622" s="10"/>
      <c r="GS622" s="10"/>
      <c r="GT622" s="10"/>
      <c r="GU622" s="10"/>
      <c r="GV622" s="10"/>
      <c r="GW622" s="10"/>
      <c r="GX622" s="10"/>
      <c r="GY622" s="10"/>
      <c r="GZ622" s="10"/>
      <c r="HA622" s="10"/>
      <c r="HB622" s="10"/>
      <c r="HC622" s="10"/>
      <c r="HD622" s="10"/>
      <c r="HE622" s="10"/>
      <c r="HF622" s="10"/>
      <c r="HG622" s="10"/>
      <c r="HH622" s="10"/>
      <c r="HI622" s="10"/>
      <c r="HJ622" s="10"/>
      <c r="HK622" s="10"/>
      <c r="HL622" s="10"/>
      <c r="HM622" s="10"/>
      <c r="HN622" s="10"/>
      <c r="HO622" s="10"/>
      <c r="HP622" s="10"/>
      <c r="HQ622" s="10"/>
      <c r="HR622" s="10"/>
      <c r="HS622" s="10"/>
      <c r="HT622" s="10"/>
      <c r="HU622" s="10"/>
      <c r="HV622" s="10"/>
      <c r="HW622" s="10"/>
      <c r="HX622" s="10"/>
      <c r="HY622" s="10"/>
      <c r="HZ622" s="10"/>
      <c r="IA622" s="10"/>
      <c r="IB622" s="10"/>
      <c r="IC622" s="10"/>
      <c r="ID622" s="10"/>
      <c r="IE622" s="10"/>
      <c r="IF622" s="10"/>
      <c r="IG622" s="10"/>
      <c r="IH622" s="10"/>
      <c r="II622" s="10"/>
      <c r="IJ622" s="10"/>
      <c r="IK622" s="10"/>
      <c r="IL622" s="10"/>
      <c r="IM622" s="10"/>
      <c r="IN622" s="10"/>
      <c r="IO622" s="10"/>
      <c r="IP622" s="10"/>
      <c r="IQ622" s="10"/>
      <c r="IR622" s="10"/>
      <c r="IS622" s="10"/>
      <c r="IT622" s="10"/>
      <c r="IU622" s="10"/>
      <c r="IV622" s="10"/>
      <c r="IW622" s="10"/>
    </row>
    <row r="623" spans="1:257" s="11" customFormat="1" ht="12" customHeight="1" x14ac:dyDescent="0.2">
      <c r="A623" s="7">
        <v>622</v>
      </c>
      <c r="B623" s="7" t="s">
        <v>62</v>
      </c>
      <c r="C623" s="7" t="s">
        <v>62</v>
      </c>
      <c r="D623" s="7" t="s">
        <v>289</v>
      </c>
      <c r="E623" s="20" t="s">
        <v>829</v>
      </c>
      <c r="F623" s="20" t="s">
        <v>29</v>
      </c>
      <c r="G623" s="25">
        <v>3.6748000000000002E-3</v>
      </c>
      <c r="H623" s="25">
        <v>7.3631E-3</v>
      </c>
      <c r="I623" s="25">
        <v>1.125E-2</v>
      </c>
      <c r="J623" s="26">
        <v>30</v>
      </c>
      <c r="K623" s="26"/>
      <c r="L623" s="25"/>
      <c r="M623" s="21"/>
      <c r="N623" s="8"/>
      <c r="O623" s="8"/>
      <c r="P623" s="7" t="s">
        <v>86</v>
      </c>
      <c r="Q623" s="7" t="s">
        <v>289</v>
      </c>
      <c r="R623" s="7" t="s">
        <v>305</v>
      </c>
      <c r="S623" s="7" t="s">
        <v>1044</v>
      </c>
      <c r="T623" s="9" t="s">
        <v>64</v>
      </c>
      <c r="U623" s="12" t="s">
        <v>471</v>
      </c>
      <c r="V623" s="7" t="s">
        <v>409</v>
      </c>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0"/>
      <c r="EX623" s="10"/>
      <c r="EY623" s="10"/>
      <c r="EZ623" s="10"/>
      <c r="FA623" s="10"/>
      <c r="FB623" s="10"/>
      <c r="FC623" s="10"/>
      <c r="FD623" s="10"/>
      <c r="FE623" s="10"/>
      <c r="FF623" s="10"/>
      <c r="FG623" s="10"/>
      <c r="FH623" s="10"/>
      <c r="FI623" s="10"/>
      <c r="FJ623" s="10"/>
      <c r="FK623" s="10"/>
      <c r="FL623" s="10"/>
      <c r="FM623" s="10"/>
      <c r="FN623" s="10"/>
      <c r="FO623" s="10"/>
      <c r="FP623" s="10"/>
      <c r="FQ623" s="10"/>
      <c r="FR623" s="10"/>
      <c r="FS623" s="10"/>
      <c r="FT623" s="10"/>
      <c r="FU623" s="10"/>
      <c r="FV623" s="10"/>
      <c r="FW623" s="10"/>
      <c r="FX623" s="10"/>
      <c r="FY623" s="10"/>
      <c r="FZ623" s="10"/>
      <c r="GA623" s="10"/>
      <c r="GB623" s="10"/>
      <c r="GC623" s="10"/>
      <c r="GD623" s="10"/>
      <c r="GE623" s="10"/>
      <c r="GF623" s="10"/>
      <c r="GG623" s="10"/>
      <c r="GH623" s="10"/>
      <c r="GI623" s="10"/>
      <c r="GJ623" s="10"/>
      <c r="GK623" s="10"/>
      <c r="GL623" s="10"/>
      <c r="GM623" s="10"/>
      <c r="GN623" s="10"/>
      <c r="GO623" s="10"/>
      <c r="GP623" s="10"/>
      <c r="GQ623" s="10"/>
      <c r="GR623" s="10"/>
      <c r="GS623" s="10"/>
      <c r="GT623" s="10"/>
      <c r="GU623" s="10"/>
      <c r="GV623" s="10"/>
      <c r="GW623" s="10"/>
      <c r="GX623" s="10"/>
      <c r="GY623" s="10"/>
      <c r="GZ623" s="10"/>
      <c r="HA623" s="10"/>
      <c r="HB623" s="10"/>
      <c r="HC623" s="10"/>
      <c r="HD623" s="10"/>
      <c r="HE623" s="10"/>
      <c r="HF623" s="10"/>
      <c r="HG623" s="10"/>
      <c r="HH623" s="10"/>
      <c r="HI623" s="10"/>
      <c r="HJ623" s="10"/>
      <c r="HK623" s="10"/>
      <c r="HL623" s="10"/>
      <c r="HM623" s="10"/>
      <c r="HN623" s="10"/>
      <c r="HO623" s="10"/>
      <c r="HP623" s="10"/>
      <c r="HQ623" s="10"/>
      <c r="HR623" s="10"/>
      <c r="HS623" s="10"/>
      <c r="HT623" s="10"/>
      <c r="HU623" s="10"/>
      <c r="HV623" s="10"/>
      <c r="HW623" s="10"/>
      <c r="HX623" s="10"/>
      <c r="HY623" s="10"/>
      <c r="HZ623" s="10"/>
      <c r="IA623" s="10"/>
      <c r="IB623" s="10"/>
      <c r="IC623" s="10"/>
      <c r="ID623" s="10"/>
      <c r="IE623" s="10"/>
      <c r="IF623" s="10"/>
      <c r="IG623" s="10"/>
      <c r="IH623" s="10"/>
      <c r="II623" s="10"/>
      <c r="IJ623" s="10"/>
      <c r="IK623" s="10"/>
      <c r="IL623" s="10"/>
      <c r="IM623" s="10"/>
      <c r="IN623" s="10"/>
      <c r="IO623" s="10"/>
      <c r="IP623" s="10"/>
      <c r="IQ623" s="10"/>
      <c r="IR623" s="10"/>
      <c r="IS623" s="10"/>
      <c r="IT623" s="10"/>
      <c r="IU623" s="10"/>
      <c r="IV623" s="10"/>
      <c r="IW623" s="10"/>
    </row>
    <row r="624" spans="1:257" s="11" customFormat="1" ht="12" customHeight="1" x14ac:dyDescent="0.2">
      <c r="A624" s="7">
        <v>623</v>
      </c>
      <c r="B624" s="7" t="s">
        <v>62</v>
      </c>
      <c r="C624" s="7" t="s">
        <v>62</v>
      </c>
      <c r="D624" s="7" t="s">
        <v>289</v>
      </c>
      <c r="E624" s="20" t="s">
        <v>577</v>
      </c>
      <c r="F624" s="20" t="s">
        <v>29</v>
      </c>
      <c r="G624" s="25">
        <v>5.0000000000000001E-3</v>
      </c>
      <c r="H624" s="25">
        <v>5.0000000000000001E-3</v>
      </c>
      <c r="I624" s="25">
        <v>5.0000000000000001E-3</v>
      </c>
      <c r="J624" s="26">
        <v>25</v>
      </c>
      <c r="K624" s="26"/>
      <c r="L624" s="25"/>
      <c r="M624" s="21"/>
      <c r="N624" s="8"/>
      <c r="O624" s="8"/>
      <c r="P624" s="7" t="s">
        <v>86</v>
      </c>
      <c r="Q624" s="7" t="s">
        <v>289</v>
      </c>
      <c r="R624" s="7" t="s">
        <v>321</v>
      </c>
      <c r="S624" s="15" t="s">
        <v>322</v>
      </c>
      <c r="T624" s="9" t="s">
        <v>64</v>
      </c>
      <c r="U624" s="12" t="s">
        <v>471</v>
      </c>
      <c r="V624" s="7" t="s">
        <v>409</v>
      </c>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0"/>
      <c r="EX624" s="10"/>
      <c r="EY624" s="10"/>
      <c r="EZ624" s="10"/>
      <c r="FA624" s="10"/>
      <c r="FB624" s="10"/>
      <c r="FC624" s="10"/>
      <c r="FD624" s="10"/>
      <c r="FE624" s="10"/>
      <c r="FF624" s="10"/>
      <c r="FG624" s="10"/>
      <c r="FH624" s="10"/>
      <c r="FI624" s="10"/>
      <c r="FJ624" s="10"/>
      <c r="FK624" s="10"/>
      <c r="FL624" s="10"/>
      <c r="FM624" s="10"/>
      <c r="FN624" s="10"/>
      <c r="FO624" s="10"/>
      <c r="FP624" s="10"/>
      <c r="FQ624" s="10"/>
      <c r="FR624" s="10"/>
      <c r="FS624" s="10"/>
      <c r="FT624" s="10"/>
      <c r="FU624" s="10"/>
      <c r="FV624" s="10"/>
      <c r="FW624" s="10"/>
      <c r="FX624" s="10"/>
      <c r="FY624" s="10"/>
      <c r="FZ624" s="10"/>
      <c r="GA624" s="10"/>
      <c r="GB624" s="10"/>
      <c r="GC624" s="10"/>
      <c r="GD624" s="10"/>
      <c r="GE624" s="10"/>
      <c r="GF624" s="10"/>
      <c r="GG624" s="10"/>
      <c r="GH624" s="10"/>
      <c r="GI624" s="10"/>
      <c r="GJ624" s="10"/>
      <c r="GK624" s="10"/>
      <c r="GL624" s="10"/>
      <c r="GM624" s="10"/>
      <c r="GN624" s="10"/>
      <c r="GO624" s="10"/>
      <c r="GP624" s="10"/>
      <c r="GQ624" s="10"/>
      <c r="GR624" s="10"/>
      <c r="GS624" s="10"/>
      <c r="GT624" s="10"/>
      <c r="GU624" s="10"/>
      <c r="GV624" s="10"/>
      <c r="GW624" s="10"/>
      <c r="GX624" s="10"/>
      <c r="GY624" s="10"/>
      <c r="GZ624" s="10"/>
      <c r="HA624" s="10"/>
      <c r="HB624" s="10"/>
      <c r="HC624" s="10"/>
      <c r="HD624" s="10"/>
      <c r="HE624" s="10"/>
      <c r="HF624" s="10"/>
      <c r="HG624" s="10"/>
      <c r="HH624" s="10"/>
      <c r="HI624" s="10"/>
      <c r="HJ624" s="10"/>
      <c r="HK624" s="10"/>
      <c r="HL624" s="10"/>
      <c r="HM624" s="10"/>
      <c r="HN624" s="10"/>
      <c r="HO624" s="10"/>
      <c r="HP624" s="10"/>
      <c r="HQ624" s="10"/>
      <c r="HR624" s="10"/>
      <c r="HS624" s="10"/>
      <c r="HT624" s="10"/>
      <c r="HU624" s="10"/>
      <c r="HV624" s="10"/>
      <c r="HW624" s="10"/>
      <c r="HX624" s="10"/>
      <c r="HY624" s="10"/>
      <c r="HZ624" s="10"/>
      <c r="IA624" s="10"/>
      <c r="IB624" s="10"/>
      <c r="IC624" s="10"/>
      <c r="ID624" s="10"/>
      <c r="IE624" s="10"/>
      <c r="IF624" s="10"/>
      <c r="IG624" s="10"/>
      <c r="IH624" s="10"/>
      <c r="II624" s="10"/>
      <c r="IJ624" s="10"/>
      <c r="IK624" s="10"/>
      <c r="IL624" s="10"/>
      <c r="IM624" s="10"/>
      <c r="IN624" s="10"/>
      <c r="IO624" s="10"/>
      <c r="IP624" s="10"/>
      <c r="IQ624" s="10"/>
      <c r="IR624" s="10"/>
      <c r="IS624" s="10"/>
      <c r="IT624" s="10"/>
      <c r="IU624" s="10"/>
      <c r="IV624" s="10"/>
      <c r="IW624" s="10"/>
    </row>
    <row r="625" spans="1:257" s="11" customFormat="1" ht="12" customHeight="1" x14ac:dyDescent="0.2">
      <c r="A625" s="7">
        <v>624</v>
      </c>
      <c r="B625" s="7" t="s">
        <v>62</v>
      </c>
      <c r="C625" s="7" t="s">
        <v>62</v>
      </c>
      <c r="D625" s="7" t="s">
        <v>289</v>
      </c>
      <c r="E625" s="20" t="s">
        <v>830</v>
      </c>
      <c r="F625" s="20" t="s">
        <v>29</v>
      </c>
      <c r="G625" s="25">
        <v>3.6748000000000002E-3</v>
      </c>
      <c r="H625" s="25">
        <v>7.3631E-3</v>
      </c>
      <c r="I625" s="25">
        <v>1.125E-2</v>
      </c>
      <c r="J625" s="26">
        <v>30</v>
      </c>
      <c r="K625" s="26"/>
      <c r="L625" s="25"/>
      <c r="M625" s="21"/>
      <c r="N625" s="8"/>
      <c r="O625" s="8"/>
      <c r="P625" s="7" t="s">
        <v>86</v>
      </c>
      <c r="Q625" s="7" t="s">
        <v>289</v>
      </c>
      <c r="R625" s="7" t="s">
        <v>30</v>
      </c>
      <c r="S625" s="16" t="s">
        <v>1046</v>
      </c>
      <c r="T625" s="9" t="s">
        <v>64</v>
      </c>
      <c r="U625" s="12" t="s">
        <v>471</v>
      </c>
      <c r="V625" s="7" t="s">
        <v>409</v>
      </c>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c r="ER625" s="10"/>
      <c r="ES625" s="10"/>
      <c r="ET625" s="10"/>
      <c r="EU625" s="10"/>
      <c r="EV625" s="10"/>
      <c r="EW625" s="10"/>
      <c r="EX625" s="10"/>
      <c r="EY625" s="10"/>
      <c r="EZ625" s="10"/>
      <c r="FA625" s="10"/>
      <c r="FB625" s="10"/>
      <c r="FC625" s="10"/>
      <c r="FD625" s="10"/>
      <c r="FE625" s="10"/>
      <c r="FF625" s="10"/>
      <c r="FG625" s="10"/>
      <c r="FH625" s="10"/>
      <c r="FI625" s="10"/>
      <c r="FJ625" s="10"/>
      <c r="FK625" s="10"/>
      <c r="FL625" s="10"/>
      <c r="FM625" s="10"/>
      <c r="FN625" s="10"/>
      <c r="FO625" s="10"/>
      <c r="FP625" s="10"/>
      <c r="FQ625" s="10"/>
      <c r="FR625" s="10"/>
      <c r="FS625" s="10"/>
      <c r="FT625" s="10"/>
      <c r="FU625" s="10"/>
      <c r="FV625" s="10"/>
      <c r="FW625" s="10"/>
      <c r="FX625" s="10"/>
      <c r="FY625" s="10"/>
      <c r="FZ625" s="10"/>
      <c r="GA625" s="10"/>
      <c r="GB625" s="10"/>
      <c r="GC625" s="10"/>
      <c r="GD625" s="10"/>
      <c r="GE625" s="10"/>
      <c r="GF625" s="10"/>
      <c r="GG625" s="10"/>
      <c r="GH625" s="10"/>
      <c r="GI625" s="10"/>
      <c r="GJ625" s="10"/>
      <c r="GK625" s="10"/>
      <c r="GL625" s="10"/>
      <c r="GM625" s="10"/>
      <c r="GN625" s="10"/>
      <c r="GO625" s="10"/>
      <c r="GP625" s="10"/>
      <c r="GQ625" s="10"/>
      <c r="GR625" s="10"/>
      <c r="GS625" s="10"/>
      <c r="GT625" s="10"/>
      <c r="GU625" s="10"/>
      <c r="GV625" s="10"/>
      <c r="GW625" s="10"/>
      <c r="GX625" s="10"/>
      <c r="GY625" s="10"/>
      <c r="GZ625" s="10"/>
      <c r="HA625" s="10"/>
      <c r="HB625" s="10"/>
      <c r="HC625" s="10"/>
      <c r="HD625" s="10"/>
      <c r="HE625" s="10"/>
      <c r="HF625" s="10"/>
      <c r="HG625" s="10"/>
      <c r="HH625" s="10"/>
      <c r="HI625" s="10"/>
      <c r="HJ625" s="10"/>
      <c r="HK625" s="10"/>
      <c r="HL625" s="10"/>
      <c r="HM625" s="10"/>
      <c r="HN625" s="10"/>
      <c r="HO625" s="10"/>
      <c r="HP625" s="10"/>
      <c r="HQ625" s="10"/>
      <c r="HR625" s="10"/>
      <c r="HS625" s="10"/>
      <c r="HT625" s="10"/>
      <c r="HU625" s="10"/>
      <c r="HV625" s="10"/>
      <c r="HW625" s="10"/>
      <c r="HX625" s="10"/>
      <c r="HY625" s="10"/>
      <c r="HZ625" s="10"/>
      <c r="IA625" s="10"/>
      <c r="IB625" s="10"/>
      <c r="IC625" s="10"/>
      <c r="ID625" s="10"/>
      <c r="IE625" s="10"/>
      <c r="IF625" s="10"/>
      <c r="IG625" s="10"/>
      <c r="IH625" s="10"/>
      <c r="II625" s="10"/>
      <c r="IJ625" s="10"/>
      <c r="IK625" s="10"/>
      <c r="IL625" s="10"/>
      <c r="IM625" s="10"/>
      <c r="IN625" s="10"/>
      <c r="IO625" s="10"/>
      <c r="IP625" s="10"/>
      <c r="IQ625" s="10"/>
      <c r="IR625" s="10"/>
      <c r="IS625" s="10"/>
      <c r="IT625" s="10"/>
      <c r="IU625" s="10"/>
      <c r="IV625" s="10"/>
      <c r="IW625" s="10"/>
    </row>
    <row r="626" spans="1:257" s="11" customFormat="1" ht="12" customHeight="1" x14ac:dyDescent="0.2">
      <c r="A626" s="7">
        <v>625</v>
      </c>
      <c r="B626" s="7" t="s">
        <v>62</v>
      </c>
      <c r="C626" s="7" t="s">
        <v>62</v>
      </c>
      <c r="D626" s="7" t="s">
        <v>289</v>
      </c>
      <c r="E626" s="20" t="s">
        <v>578</v>
      </c>
      <c r="F626" s="20" t="s">
        <v>29</v>
      </c>
      <c r="G626" s="25">
        <v>2.5000000000000001E-3</v>
      </c>
      <c r="H626" s="25">
        <v>2.5000000000000001E-3</v>
      </c>
      <c r="I626" s="25">
        <v>2.5000000000000001E-3</v>
      </c>
      <c r="J626" s="26">
        <v>25</v>
      </c>
      <c r="K626" s="26"/>
      <c r="L626" s="25"/>
      <c r="M626" s="21"/>
      <c r="N626" s="8"/>
      <c r="O626" s="8"/>
      <c r="P626" s="7" t="s">
        <v>86</v>
      </c>
      <c r="Q626" s="7" t="s">
        <v>289</v>
      </c>
      <c r="R626" s="7" t="s">
        <v>321</v>
      </c>
      <c r="S626" s="7" t="s">
        <v>322</v>
      </c>
      <c r="T626" s="9" t="s">
        <v>64</v>
      </c>
      <c r="U626" s="12" t="s">
        <v>471</v>
      </c>
      <c r="V626" s="7" t="s">
        <v>409</v>
      </c>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c r="EJ626" s="10"/>
      <c r="EK626" s="10"/>
      <c r="EL626" s="10"/>
      <c r="EM626" s="10"/>
      <c r="EN626" s="10"/>
      <c r="EO626" s="10"/>
      <c r="EP626" s="10"/>
      <c r="EQ626" s="10"/>
      <c r="ER626" s="10"/>
      <c r="ES626" s="10"/>
      <c r="ET626" s="10"/>
      <c r="EU626" s="10"/>
      <c r="EV626" s="10"/>
      <c r="EW626" s="10"/>
      <c r="EX626" s="10"/>
      <c r="EY626" s="10"/>
      <c r="EZ626" s="10"/>
      <c r="FA626" s="10"/>
      <c r="FB626" s="10"/>
      <c r="FC626" s="10"/>
      <c r="FD626" s="10"/>
      <c r="FE626" s="10"/>
      <c r="FF626" s="10"/>
      <c r="FG626" s="10"/>
      <c r="FH626" s="10"/>
      <c r="FI626" s="10"/>
      <c r="FJ626" s="10"/>
      <c r="FK626" s="10"/>
      <c r="FL626" s="10"/>
      <c r="FM626" s="10"/>
      <c r="FN626" s="10"/>
      <c r="FO626" s="10"/>
      <c r="FP626" s="10"/>
      <c r="FQ626" s="10"/>
      <c r="FR626" s="10"/>
      <c r="FS626" s="10"/>
      <c r="FT626" s="10"/>
      <c r="FU626" s="10"/>
      <c r="FV626" s="10"/>
      <c r="FW626" s="10"/>
      <c r="FX626" s="10"/>
      <c r="FY626" s="10"/>
      <c r="FZ626" s="10"/>
      <c r="GA626" s="10"/>
      <c r="GB626" s="10"/>
      <c r="GC626" s="10"/>
      <c r="GD626" s="10"/>
      <c r="GE626" s="10"/>
      <c r="GF626" s="10"/>
      <c r="GG626" s="10"/>
      <c r="GH626" s="10"/>
      <c r="GI626" s="10"/>
      <c r="GJ626" s="10"/>
      <c r="GK626" s="10"/>
      <c r="GL626" s="10"/>
      <c r="GM626" s="10"/>
      <c r="GN626" s="10"/>
      <c r="GO626" s="10"/>
      <c r="GP626" s="10"/>
      <c r="GQ626" s="10"/>
      <c r="GR626" s="10"/>
      <c r="GS626" s="10"/>
      <c r="GT626" s="10"/>
      <c r="GU626" s="10"/>
      <c r="GV626" s="10"/>
      <c r="GW626" s="10"/>
      <c r="GX626" s="10"/>
      <c r="GY626" s="10"/>
      <c r="GZ626" s="10"/>
      <c r="HA626" s="10"/>
      <c r="HB626" s="10"/>
      <c r="HC626" s="10"/>
      <c r="HD626" s="10"/>
      <c r="HE626" s="10"/>
      <c r="HF626" s="10"/>
      <c r="HG626" s="10"/>
      <c r="HH626" s="10"/>
      <c r="HI626" s="10"/>
      <c r="HJ626" s="10"/>
      <c r="HK626" s="10"/>
      <c r="HL626" s="10"/>
      <c r="HM626" s="10"/>
      <c r="HN626" s="10"/>
      <c r="HO626" s="10"/>
      <c r="HP626" s="10"/>
      <c r="HQ626" s="10"/>
      <c r="HR626" s="10"/>
      <c r="HS626" s="10"/>
      <c r="HT626" s="10"/>
      <c r="HU626" s="10"/>
      <c r="HV626" s="10"/>
      <c r="HW626" s="10"/>
      <c r="HX626" s="10"/>
      <c r="HY626" s="10"/>
      <c r="HZ626" s="10"/>
      <c r="IA626" s="10"/>
      <c r="IB626" s="10"/>
      <c r="IC626" s="10"/>
      <c r="ID626" s="10"/>
      <c r="IE626" s="10"/>
      <c r="IF626" s="10"/>
      <c r="IG626" s="10"/>
      <c r="IH626" s="10"/>
      <c r="II626" s="10"/>
      <c r="IJ626" s="10"/>
      <c r="IK626" s="10"/>
      <c r="IL626" s="10"/>
      <c r="IM626" s="10"/>
      <c r="IN626" s="10"/>
      <c r="IO626" s="10"/>
      <c r="IP626" s="10"/>
      <c r="IQ626" s="10"/>
      <c r="IR626" s="10"/>
      <c r="IS626" s="10"/>
      <c r="IT626" s="10"/>
      <c r="IU626" s="10"/>
      <c r="IV626" s="10"/>
      <c r="IW626" s="10"/>
    </row>
    <row r="627" spans="1:257" s="11" customFormat="1" ht="12" customHeight="1" x14ac:dyDescent="0.2">
      <c r="A627" s="7">
        <v>626</v>
      </c>
      <c r="B627" s="7" t="s">
        <v>62</v>
      </c>
      <c r="C627" s="7" t="s">
        <v>62</v>
      </c>
      <c r="D627" s="7" t="s">
        <v>289</v>
      </c>
      <c r="E627" s="20" t="s">
        <v>262</v>
      </c>
      <c r="F627" s="20" t="s">
        <v>22</v>
      </c>
      <c r="G627" s="25"/>
      <c r="H627" s="25"/>
      <c r="I627" s="25"/>
      <c r="J627" s="26"/>
      <c r="K627" s="26">
        <v>1</v>
      </c>
      <c r="L627" s="25"/>
      <c r="M627" s="21"/>
      <c r="N627" s="8"/>
      <c r="O627" s="8"/>
      <c r="P627" s="7" t="s">
        <v>23</v>
      </c>
      <c r="Q627" s="7" t="s">
        <v>289</v>
      </c>
      <c r="R627" s="7" t="s">
        <v>24</v>
      </c>
      <c r="S627" s="7" t="s">
        <v>323</v>
      </c>
      <c r="T627" s="9" t="s">
        <v>64</v>
      </c>
      <c r="U627" s="12" t="s">
        <v>471</v>
      </c>
      <c r="V627" s="7" t="s">
        <v>409</v>
      </c>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0"/>
      <c r="EX627" s="10"/>
      <c r="EY627" s="10"/>
      <c r="EZ627" s="10"/>
      <c r="FA627" s="10"/>
      <c r="FB627" s="10"/>
      <c r="FC627" s="10"/>
      <c r="FD627" s="10"/>
      <c r="FE627" s="10"/>
      <c r="FF627" s="10"/>
      <c r="FG627" s="10"/>
      <c r="FH627" s="10"/>
      <c r="FI627" s="10"/>
      <c r="FJ627" s="10"/>
      <c r="FK627" s="10"/>
      <c r="FL627" s="10"/>
      <c r="FM627" s="10"/>
      <c r="FN627" s="10"/>
      <c r="FO627" s="10"/>
      <c r="FP627" s="10"/>
      <c r="FQ627" s="10"/>
      <c r="FR627" s="10"/>
      <c r="FS627" s="10"/>
      <c r="FT627" s="10"/>
      <c r="FU627" s="10"/>
      <c r="FV627" s="10"/>
      <c r="FW627" s="10"/>
      <c r="FX627" s="10"/>
      <c r="FY627" s="10"/>
      <c r="FZ627" s="10"/>
      <c r="GA627" s="10"/>
      <c r="GB627" s="10"/>
      <c r="GC627" s="10"/>
      <c r="GD627" s="10"/>
      <c r="GE627" s="10"/>
      <c r="GF627" s="10"/>
      <c r="GG627" s="10"/>
      <c r="GH627" s="10"/>
      <c r="GI627" s="10"/>
      <c r="GJ627" s="10"/>
      <c r="GK627" s="10"/>
      <c r="GL627" s="10"/>
      <c r="GM627" s="10"/>
      <c r="GN627" s="10"/>
      <c r="GO627" s="10"/>
      <c r="GP627" s="10"/>
      <c r="GQ627" s="10"/>
      <c r="GR627" s="10"/>
      <c r="GS627" s="10"/>
      <c r="GT627" s="10"/>
      <c r="GU627" s="10"/>
      <c r="GV627" s="10"/>
      <c r="GW627" s="10"/>
      <c r="GX627" s="10"/>
      <c r="GY627" s="10"/>
      <c r="GZ627" s="10"/>
      <c r="HA627" s="10"/>
      <c r="HB627" s="10"/>
      <c r="HC627" s="10"/>
      <c r="HD627" s="10"/>
      <c r="HE627" s="10"/>
      <c r="HF627" s="10"/>
      <c r="HG627" s="10"/>
      <c r="HH627" s="10"/>
      <c r="HI627" s="10"/>
      <c r="HJ627" s="10"/>
      <c r="HK627" s="10"/>
      <c r="HL627" s="10"/>
      <c r="HM627" s="10"/>
      <c r="HN627" s="10"/>
      <c r="HO627" s="10"/>
      <c r="HP627" s="10"/>
      <c r="HQ627" s="10"/>
      <c r="HR627" s="10"/>
      <c r="HS627" s="10"/>
      <c r="HT627" s="10"/>
      <c r="HU627" s="10"/>
      <c r="HV627" s="10"/>
      <c r="HW627" s="10"/>
      <c r="HX627" s="10"/>
      <c r="HY627" s="10"/>
      <c r="HZ627" s="10"/>
      <c r="IA627" s="10"/>
      <c r="IB627" s="10"/>
      <c r="IC627" s="10"/>
      <c r="ID627" s="10"/>
      <c r="IE627" s="10"/>
      <c r="IF627" s="10"/>
      <c r="IG627" s="10"/>
      <c r="IH627" s="10"/>
      <c r="II627" s="10"/>
      <c r="IJ627" s="10"/>
      <c r="IK627" s="10"/>
      <c r="IL627" s="10"/>
      <c r="IM627" s="10"/>
      <c r="IN627" s="10"/>
      <c r="IO627" s="10"/>
      <c r="IP627" s="10"/>
      <c r="IQ627" s="10"/>
      <c r="IR627" s="10"/>
      <c r="IS627" s="10"/>
      <c r="IT627" s="10"/>
      <c r="IU627" s="10"/>
      <c r="IV627" s="10"/>
      <c r="IW627" s="10"/>
    </row>
    <row r="628" spans="1:257" s="11" customFormat="1" ht="12" customHeight="1" x14ac:dyDescent="0.2">
      <c r="A628" s="7">
        <v>627</v>
      </c>
      <c r="B628" s="7" t="s">
        <v>62</v>
      </c>
      <c r="C628" s="7" t="s">
        <v>62</v>
      </c>
      <c r="D628" s="7" t="s">
        <v>289</v>
      </c>
      <c r="E628" s="20" t="s">
        <v>831</v>
      </c>
      <c r="F628" s="20" t="s">
        <v>29</v>
      </c>
      <c r="G628" s="25"/>
      <c r="H628" s="25"/>
      <c r="I628" s="25"/>
      <c r="J628" s="26"/>
      <c r="K628" s="26">
        <v>30</v>
      </c>
      <c r="L628" s="25"/>
      <c r="M628" s="21"/>
      <c r="N628" s="8"/>
      <c r="O628" s="8"/>
      <c r="P628" s="7" t="s">
        <v>86</v>
      </c>
      <c r="Q628" s="7" t="s">
        <v>289</v>
      </c>
      <c r="R628" s="7" t="s">
        <v>24</v>
      </c>
      <c r="S628" s="7" t="s">
        <v>323</v>
      </c>
      <c r="T628" s="9" t="s">
        <v>64</v>
      </c>
      <c r="U628" s="12" t="s">
        <v>471</v>
      </c>
      <c r="V628" s="7" t="s">
        <v>409</v>
      </c>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0"/>
      <c r="EU628" s="10"/>
      <c r="EV628" s="10"/>
      <c r="EW628" s="10"/>
      <c r="EX628" s="10"/>
      <c r="EY628" s="10"/>
      <c r="EZ628" s="10"/>
      <c r="FA628" s="10"/>
      <c r="FB628" s="10"/>
      <c r="FC628" s="10"/>
      <c r="FD628" s="10"/>
      <c r="FE628" s="10"/>
      <c r="FF628" s="10"/>
      <c r="FG628" s="10"/>
      <c r="FH628" s="10"/>
      <c r="FI628" s="10"/>
      <c r="FJ628" s="10"/>
      <c r="FK628" s="10"/>
      <c r="FL628" s="10"/>
      <c r="FM628" s="10"/>
      <c r="FN628" s="10"/>
      <c r="FO628" s="10"/>
      <c r="FP628" s="10"/>
      <c r="FQ628" s="10"/>
      <c r="FR628" s="10"/>
      <c r="FS628" s="10"/>
      <c r="FT628" s="10"/>
      <c r="FU628" s="10"/>
      <c r="FV628" s="10"/>
      <c r="FW628" s="10"/>
      <c r="FX628" s="10"/>
      <c r="FY628" s="10"/>
      <c r="FZ628" s="10"/>
      <c r="GA628" s="10"/>
      <c r="GB628" s="10"/>
      <c r="GC628" s="10"/>
      <c r="GD628" s="10"/>
      <c r="GE628" s="10"/>
      <c r="GF628" s="10"/>
      <c r="GG628" s="10"/>
      <c r="GH628" s="10"/>
      <c r="GI628" s="10"/>
      <c r="GJ628" s="10"/>
      <c r="GK628" s="10"/>
      <c r="GL628" s="10"/>
      <c r="GM628" s="10"/>
      <c r="GN628" s="10"/>
      <c r="GO628" s="10"/>
      <c r="GP628" s="10"/>
      <c r="GQ628" s="10"/>
      <c r="GR628" s="10"/>
      <c r="GS628" s="10"/>
      <c r="GT628" s="10"/>
      <c r="GU628" s="10"/>
      <c r="GV628" s="10"/>
      <c r="GW628" s="10"/>
      <c r="GX628" s="10"/>
      <c r="GY628" s="10"/>
      <c r="GZ628" s="10"/>
      <c r="HA628" s="10"/>
      <c r="HB628" s="10"/>
      <c r="HC628" s="10"/>
      <c r="HD628" s="10"/>
      <c r="HE628" s="10"/>
      <c r="HF628" s="10"/>
      <c r="HG628" s="10"/>
      <c r="HH628" s="10"/>
      <c r="HI628" s="10"/>
      <c r="HJ628" s="10"/>
      <c r="HK628" s="10"/>
      <c r="HL628" s="10"/>
      <c r="HM628" s="10"/>
      <c r="HN628" s="10"/>
      <c r="HO628" s="10"/>
      <c r="HP628" s="10"/>
      <c r="HQ628" s="10"/>
      <c r="HR628" s="10"/>
      <c r="HS628" s="10"/>
      <c r="HT628" s="10"/>
      <c r="HU628" s="10"/>
      <c r="HV628" s="10"/>
      <c r="HW628" s="10"/>
      <c r="HX628" s="10"/>
      <c r="HY628" s="10"/>
      <c r="HZ628" s="10"/>
      <c r="IA628" s="10"/>
      <c r="IB628" s="10"/>
      <c r="IC628" s="10"/>
      <c r="ID628" s="10"/>
      <c r="IE628" s="10"/>
      <c r="IF628" s="10"/>
      <c r="IG628" s="10"/>
      <c r="IH628" s="10"/>
      <c r="II628" s="10"/>
      <c r="IJ628" s="10"/>
      <c r="IK628" s="10"/>
      <c r="IL628" s="10"/>
      <c r="IM628" s="10"/>
      <c r="IN628" s="10"/>
      <c r="IO628" s="10"/>
      <c r="IP628" s="10"/>
      <c r="IQ628" s="10"/>
      <c r="IR628" s="10"/>
      <c r="IS628" s="10"/>
      <c r="IT628" s="10"/>
      <c r="IU628" s="10"/>
      <c r="IV628" s="10"/>
      <c r="IW628" s="10"/>
    </row>
    <row r="629" spans="1:257" s="11" customFormat="1" ht="12" customHeight="1" x14ac:dyDescent="0.2">
      <c r="A629" s="7">
        <v>628</v>
      </c>
      <c r="B629" s="7" t="s">
        <v>62</v>
      </c>
      <c r="C629" s="7" t="s">
        <v>62</v>
      </c>
      <c r="D629" s="7" t="s">
        <v>289</v>
      </c>
      <c r="E629" s="20" t="s">
        <v>832</v>
      </c>
      <c r="F629" s="20" t="s">
        <v>29</v>
      </c>
      <c r="G629" s="25"/>
      <c r="H629" s="25"/>
      <c r="I629" s="25"/>
      <c r="J629" s="26"/>
      <c r="K629" s="26">
        <v>35</v>
      </c>
      <c r="L629" s="25"/>
      <c r="M629" s="21"/>
      <c r="N629" s="8"/>
      <c r="O629" s="8"/>
      <c r="P629" s="7" t="s">
        <v>23</v>
      </c>
      <c r="Q629" s="7" t="s">
        <v>289</v>
      </c>
      <c r="R629" s="7" t="s">
        <v>24</v>
      </c>
      <c r="S629" s="7" t="s">
        <v>324</v>
      </c>
      <c r="T629" s="9" t="s">
        <v>64</v>
      </c>
      <c r="U629" s="12" t="s">
        <v>471</v>
      </c>
      <c r="V629" s="7" t="s">
        <v>409</v>
      </c>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c r="EG629" s="10"/>
      <c r="EH629" s="10"/>
      <c r="EI629" s="10"/>
      <c r="EJ629" s="10"/>
      <c r="EK629" s="10"/>
      <c r="EL629" s="10"/>
      <c r="EM629" s="10"/>
      <c r="EN629" s="10"/>
      <c r="EO629" s="10"/>
      <c r="EP629" s="10"/>
      <c r="EQ629" s="10"/>
      <c r="ER629" s="10"/>
      <c r="ES629" s="10"/>
      <c r="ET629" s="10"/>
      <c r="EU629" s="10"/>
      <c r="EV629" s="10"/>
      <c r="EW629" s="10"/>
      <c r="EX629" s="10"/>
      <c r="EY629" s="10"/>
      <c r="EZ629" s="10"/>
      <c r="FA629" s="10"/>
      <c r="FB629" s="10"/>
      <c r="FC629" s="10"/>
      <c r="FD629" s="10"/>
      <c r="FE629" s="10"/>
      <c r="FF629" s="10"/>
      <c r="FG629" s="10"/>
      <c r="FH629" s="10"/>
      <c r="FI629" s="10"/>
      <c r="FJ629" s="10"/>
      <c r="FK629" s="10"/>
      <c r="FL629" s="10"/>
      <c r="FM629" s="10"/>
      <c r="FN629" s="10"/>
      <c r="FO629" s="10"/>
      <c r="FP629" s="10"/>
      <c r="FQ629" s="10"/>
      <c r="FR629" s="10"/>
      <c r="FS629" s="10"/>
      <c r="FT629" s="10"/>
      <c r="FU629" s="10"/>
      <c r="FV629" s="10"/>
      <c r="FW629" s="10"/>
      <c r="FX629" s="10"/>
      <c r="FY629" s="10"/>
      <c r="FZ629" s="10"/>
      <c r="GA629" s="10"/>
      <c r="GB629" s="10"/>
      <c r="GC629" s="10"/>
      <c r="GD629" s="10"/>
      <c r="GE629" s="10"/>
      <c r="GF629" s="10"/>
      <c r="GG629" s="10"/>
      <c r="GH629" s="10"/>
      <c r="GI629" s="10"/>
      <c r="GJ629" s="10"/>
      <c r="GK629" s="10"/>
      <c r="GL629" s="10"/>
      <c r="GM629" s="10"/>
      <c r="GN629" s="10"/>
      <c r="GO629" s="10"/>
      <c r="GP629" s="10"/>
      <c r="GQ629" s="10"/>
      <c r="GR629" s="10"/>
      <c r="GS629" s="10"/>
      <c r="GT629" s="10"/>
      <c r="GU629" s="10"/>
      <c r="GV629" s="10"/>
      <c r="GW629" s="10"/>
      <c r="GX629" s="10"/>
      <c r="GY629" s="10"/>
      <c r="GZ629" s="10"/>
      <c r="HA629" s="10"/>
      <c r="HB629" s="10"/>
      <c r="HC629" s="10"/>
      <c r="HD629" s="10"/>
      <c r="HE629" s="10"/>
      <c r="HF629" s="10"/>
      <c r="HG629" s="10"/>
      <c r="HH629" s="10"/>
      <c r="HI629" s="10"/>
      <c r="HJ629" s="10"/>
      <c r="HK629" s="10"/>
      <c r="HL629" s="10"/>
      <c r="HM629" s="10"/>
      <c r="HN629" s="10"/>
      <c r="HO629" s="10"/>
      <c r="HP629" s="10"/>
      <c r="HQ629" s="10"/>
      <c r="HR629" s="10"/>
      <c r="HS629" s="10"/>
      <c r="HT629" s="10"/>
      <c r="HU629" s="10"/>
      <c r="HV629" s="10"/>
      <c r="HW629" s="10"/>
      <c r="HX629" s="10"/>
      <c r="HY629" s="10"/>
      <c r="HZ629" s="10"/>
      <c r="IA629" s="10"/>
      <c r="IB629" s="10"/>
      <c r="IC629" s="10"/>
      <c r="ID629" s="10"/>
      <c r="IE629" s="10"/>
      <c r="IF629" s="10"/>
      <c r="IG629" s="10"/>
      <c r="IH629" s="10"/>
      <c r="II629" s="10"/>
      <c r="IJ629" s="10"/>
      <c r="IK629" s="10"/>
      <c r="IL629" s="10"/>
      <c r="IM629" s="10"/>
      <c r="IN629" s="10"/>
      <c r="IO629" s="10"/>
      <c r="IP629" s="10"/>
      <c r="IQ629" s="10"/>
      <c r="IR629" s="10"/>
      <c r="IS629" s="10"/>
      <c r="IT629" s="10"/>
      <c r="IU629" s="10"/>
      <c r="IV629" s="10"/>
      <c r="IW629" s="10"/>
    </row>
    <row r="630" spans="1:257" s="11" customFormat="1" ht="12" customHeight="1" x14ac:dyDescent="0.2">
      <c r="A630" s="7">
        <v>629</v>
      </c>
      <c r="B630" s="7" t="s">
        <v>68</v>
      </c>
      <c r="C630" s="7" t="s">
        <v>68</v>
      </c>
      <c r="D630" s="7" t="s">
        <v>289</v>
      </c>
      <c r="E630" s="20" t="s">
        <v>833</v>
      </c>
      <c r="F630" s="20" t="s">
        <v>22</v>
      </c>
      <c r="G630" s="25">
        <v>3.6748000000000002E-3</v>
      </c>
      <c r="H630" s="25">
        <v>7.3631E-3</v>
      </c>
      <c r="I630" s="25">
        <v>0.11650000000000001</v>
      </c>
      <c r="J630" s="26">
        <f t="shared" ref="J630:K635" si="0">100/2.7</f>
        <v>37.037037037037038</v>
      </c>
      <c r="K630" s="26"/>
      <c r="L630" s="25"/>
      <c r="M630" s="21"/>
      <c r="N630" s="8"/>
      <c r="O630" s="8"/>
      <c r="P630" s="7" t="s">
        <v>23</v>
      </c>
      <c r="Q630" s="7" t="s">
        <v>289</v>
      </c>
      <c r="R630" s="7" t="s">
        <v>24</v>
      </c>
      <c r="S630" s="7" t="s">
        <v>325</v>
      </c>
      <c r="T630" s="9" t="s">
        <v>253</v>
      </c>
      <c r="U630" s="9" t="s">
        <v>326</v>
      </c>
      <c r="V630" s="7" t="s">
        <v>961</v>
      </c>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c r="EG630" s="10"/>
      <c r="EH630" s="10"/>
      <c r="EI630" s="10"/>
      <c r="EJ630" s="10"/>
      <c r="EK630" s="10"/>
      <c r="EL630" s="10"/>
      <c r="EM630" s="10"/>
      <c r="EN630" s="10"/>
      <c r="EO630" s="10"/>
      <c r="EP630" s="10"/>
      <c r="EQ630" s="10"/>
      <c r="ER630" s="10"/>
      <c r="ES630" s="10"/>
      <c r="ET630" s="10"/>
      <c r="EU630" s="10"/>
      <c r="EV630" s="10"/>
      <c r="EW630" s="10"/>
      <c r="EX630" s="10"/>
      <c r="EY630" s="10"/>
      <c r="EZ630" s="10"/>
      <c r="FA630" s="10"/>
      <c r="FB630" s="10"/>
      <c r="FC630" s="10"/>
      <c r="FD630" s="10"/>
      <c r="FE630" s="10"/>
      <c r="FF630" s="10"/>
      <c r="FG630" s="10"/>
      <c r="FH630" s="10"/>
      <c r="FI630" s="10"/>
      <c r="FJ630" s="10"/>
      <c r="FK630" s="10"/>
      <c r="FL630" s="10"/>
      <c r="FM630" s="10"/>
      <c r="FN630" s="10"/>
      <c r="FO630" s="10"/>
      <c r="FP630" s="10"/>
      <c r="FQ630" s="10"/>
      <c r="FR630" s="10"/>
      <c r="FS630" s="10"/>
      <c r="FT630" s="10"/>
      <c r="FU630" s="10"/>
      <c r="FV630" s="10"/>
      <c r="FW630" s="10"/>
      <c r="FX630" s="10"/>
      <c r="FY630" s="10"/>
      <c r="FZ630" s="10"/>
      <c r="GA630" s="10"/>
      <c r="GB630" s="10"/>
      <c r="GC630" s="10"/>
      <c r="GD630" s="10"/>
      <c r="GE630" s="10"/>
      <c r="GF630" s="10"/>
      <c r="GG630" s="10"/>
      <c r="GH630" s="10"/>
      <c r="GI630" s="10"/>
      <c r="GJ630" s="10"/>
      <c r="GK630" s="10"/>
      <c r="GL630" s="10"/>
      <c r="GM630" s="10"/>
      <c r="GN630" s="10"/>
      <c r="GO630" s="10"/>
      <c r="GP630" s="10"/>
      <c r="GQ630" s="10"/>
      <c r="GR630" s="10"/>
      <c r="GS630" s="10"/>
      <c r="GT630" s="10"/>
      <c r="GU630" s="10"/>
      <c r="GV630" s="10"/>
      <c r="GW630" s="10"/>
      <c r="GX630" s="10"/>
      <c r="GY630" s="10"/>
      <c r="GZ630" s="10"/>
      <c r="HA630" s="10"/>
      <c r="HB630" s="10"/>
      <c r="HC630" s="10"/>
      <c r="HD630" s="10"/>
      <c r="HE630" s="10"/>
      <c r="HF630" s="10"/>
      <c r="HG630" s="10"/>
      <c r="HH630" s="10"/>
      <c r="HI630" s="10"/>
      <c r="HJ630" s="10"/>
      <c r="HK630" s="10"/>
      <c r="HL630" s="10"/>
      <c r="HM630" s="10"/>
      <c r="HN630" s="10"/>
      <c r="HO630" s="10"/>
      <c r="HP630" s="10"/>
      <c r="HQ630" s="10"/>
      <c r="HR630" s="10"/>
      <c r="HS630" s="10"/>
      <c r="HT630" s="10"/>
      <c r="HU630" s="10"/>
      <c r="HV630" s="10"/>
      <c r="HW630" s="10"/>
      <c r="HX630" s="10"/>
      <c r="HY630" s="10"/>
      <c r="HZ630" s="10"/>
      <c r="IA630" s="10"/>
      <c r="IB630" s="10"/>
      <c r="IC630" s="10"/>
      <c r="ID630" s="10"/>
      <c r="IE630" s="10"/>
      <c r="IF630" s="10"/>
      <c r="IG630" s="10"/>
      <c r="IH630" s="10"/>
      <c r="II630" s="10"/>
      <c r="IJ630" s="10"/>
      <c r="IK630" s="10"/>
      <c r="IL630" s="10"/>
      <c r="IM630" s="10"/>
      <c r="IN630" s="10"/>
      <c r="IO630" s="10"/>
      <c r="IP630" s="10"/>
      <c r="IQ630" s="10"/>
      <c r="IR630" s="10"/>
      <c r="IS630" s="10"/>
      <c r="IT630" s="10"/>
      <c r="IU630" s="10"/>
      <c r="IV630" s="10"/>
      <c r="IW630" s="10"/>
    </row>
    <row r="631" spans="1:257" s="11" customFormat="1" ht="12" customHeight="1" x14ac:dyDescent="0.2">
      <c r="A631" s="7">
        <v>630</v>
      </c>
      <c r="B631" s="7" t="s">
        <v>68</v>
      </c>
      <c r="C631" s="7" t="s">
        <v>68</v>
      </c>
      <c r="D631" s="7" t="s">
        <v>289</v>
      </c>
      <c r="E631" s="20" t="s">
        <v>616</v>
      </c>
      <c r="F631" s="20" t="s">
        <v>29</v>
      </c>
      <c r="G631" s="25"/>
      <c r="H631" s="25"/>
      <c r="I631" s="25"/>
      <c r="J631" s="26"/>
      <c r="K631" s="26">
        <f t="shared" si="0"/>
        <v>37.037037037037038</v>
      </c>
      <c r="L631" s="25"/>
      <c r="M631" s="21"/>
      <c r="N631" s="8"/>
      <c r="O631" s="8"/>
      <c r="P631" s="7" t="s">
        <v>90</v>
      </c>
      <c r="Q631" s="7" t="s">
        <v>289</v>
      </c>
      <c r="R631" s="7" t="s">
        <v>24</v>
      </c>
      <c r="S631" s="7" t="s">
        <v>327</v>
      </c>
      <c r="T631" s="9" t="s">
        <v>253</v>
      </c>
      <c r="U631" s="9" t="s">
        <v>326</v>
      </c>
      <c r="V631" s="7" t="s">
        <v>961</v>
      </c>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c r="EG631" s="10"/>
      <c r="EH631" s="10"/>
      <c r="EI631" s="10"/>
      <c r="EJ631" s="10"/>
      <c r="EK631" s="10"/>
      <c r="EL631" s="10"/>
      <c r="EM631" s="10"/>
      <c r="EN631" s="10"/>
      <c r="EO631" s="10"/>
      <c r="EP631" s="10"/>
      <c r="EQ631" s="10"/>
      <c r="ER631" s="10"/>
      <c r="ES631" s="10"/>
      <c r="ET631" s="10"/>
      <c r="EU631" s="10"/>
      <c r="EV631" s="10"/>
      <c r="EW631" s="10"/>
      <c r="EX631" s="10"/>
      <c r="EY631" s="10"/>
      <c r="EZ631" s="10"/>
      <c r="FA631" s="10"/>
      <c r="FB631" s="10"/>
      <c r="FC631" s="10"/>
      <c r="FD631" s="10"/>
      <c r="FE631" s="10"/>
      <c r="FF631" s="10"/>
      <c r="FG631" s="10"/>
      <c r="FH631" s="10"/>
      <c r="FI631" s="10"/>
      <c r="FJ631" s="10"/>
      <c r="FK631" s="10"/>
      <c r="FL631" s="10"/>
      <c r="FM631" s="10"/>
      <c r="FN631" s="10"/>
      <c r="FO631" s="10"/>
      <c r="FP631" s="10"/>
      <c r="FQ631" s="10"/>
      <c r="FR631" s="10"/>
      <c r="FS631" s="10"/>
      <c r="FT631" s="10"/>
      <c r="FU631" s="10"/>
      <c r="FV631" s="10"/>
      <c r="FW631" s="10"/>
      <c r="FX631" s="10"/>
      <c r="FY631" s="10"/>
      <c r="FZ631" s="10"/>
      <c r="GA631" s="10"/>
      <c r="GB631" s="10"/>
      <c r="GC631" s="10"/>
      <c r="GD631" s="10"/>
      <c r="GE631" s="10"/>
      <c r="GF631" s="10"/>
      <c r="GG631" s="10"/>
      <c r="GH631" s="10"/>
      <c r="GI631" s="10"/>
      <c r="GJ631" s="10"/>
      <c r="GK631" s="10"/>
      <c r="GL631" s="10"/>
      <c r="GM631" s="10"/>
      <c r="GN631" s="10"/>
      <c r="GO631" s="10"/>
      <c r="GP631" s="10"/>
      <c r="GQ631" s="10"/>
      <c r="GR631" s="10"/>
      <c r="GS631" s="10"/>
      <c r="GT631" s="10"/>
      <c r="GU631" s="10"/>
      <c r="GV631" s="10"/>
      <c r="GW631" s="10"/>
      <c r="GX631" s="10"/>
      <c r="GY631" s="10"/>
      <c r="GZ631" s="10"/>
      <c r="HA631" s="10"/>
      <c r="HB631" s="10"/>
      <c r="HC631" s="10"/>
      <c r="HD631" s="10"/>
      <c r="HE631" s="10"/>
      <c r="HF631" s="10"/>
      <c r="HG631" s="10"/>
      <c r="HH631" s="10"/>
      <c r="HI631" s="10"/>
      <c r="HJ631" s="10"/>
      <c r="HK631" s="10"/>
      <c r="HL631" s="10"/>
      <c r="HM631" s="10"/>
      <c r="HN631" s="10"/>
      <c r="HO631" s="10"/>
      <c r="HP631" s="10"/>
      <c r="HQ631" s="10"/>
      <c r="HR631" s="10"/>
      <c r="HS631" s="10"/>
      <c r="HT631" s="10"/>
      <c r="HU631" s="10"/>
      <c r="HV631" s="10"/>
      <c r="HW631" s="10"/>
      <c r="HX631" s="10"/>
      <c r="HY631" s="10"/>
      <c r="HZ631" s="10"/>
      <c r="IA631" s="10"/>
      <c r="IB631" s="10"/>
      <c r="IC631" s="10"/>
      <c r="ID631" s="10"/>
      <c r="IE631" s="10"/>
      <c r="IF631" s="10"/>
      <c r="IG631" s="10"/>
      <c r="IH631" s="10"/>
      <c r="II631" s="10"/>
      <c r="IJ631" s="10"/>
      <c r="IK631" s="10"/>
      <c r="IL631" s="10"/>
      <c r="IM631" s="10"/>
      <c r="IN631" s="10"/>
      <c r="IO631" s="10"/>
      <c r="IP631" s="10"/>
      <c r="IQ631" s="10"/>
      <c r="IR631" s="10"/>
      <c r="IS631" s="10"/>
      <c r="IT631" s="10"/>
      <c r="IU631" s="10"/>
      <c r="IV631" s="10"/>
      <c r="IW631" s="10"/>
    </row>
    <row r="632" spans="1:257" s="11" customFormat="1" ht="12" customHeight="1" x14ac:dyDescent="0.2">
      <c r="A632" s="7">
        <v>631</v>
      </c>
      <c r="B632" s="7" t="s">
        <v>68</v>
      </c>
      <c r="C632" s="7" t="s">
        <v>68</v>
      </c>
      <c r="D632" s="7" t="s">
        <v>289</v>
      </c>
      <c r="E632" s="20" t="s">
        <v>829</v>
      </c>
      <c r="F632" s="20" t="s">
        <v>29</v>
      </c>
      <c r="G632" s="25">
        <v>3.6748000000000002E-3</v>
      </c>
      <c r="H632" s="25">
        <v>7.3631E-3</v>
      </c>
      <c r="I632" s="25">
        <v>0.11650000000000001</v>
      </c>
      <c r="J632" s="26">
        <f t="shared" si="0"/>
        <v>37.037037037037038</v>
      </c>
      <c r="K632" s="26"/>
      <c r="L632" s="25"/>
      <c r="M632" s="21"/>
      <c r="N632" s="8"/>
      <c r="O632" s="8"/>
      <c r="P632" s="7" t="s">
        <v>86</v>
      </c>
      <c r="Q632" s="7" t="s">
        <v>289</v>
      </c>
      <c r="R632" s="7" t="s">
        <v>24</v>
      </c>
      <c r="S632" s="7" t="s">
        <v>328</v>
      </c>
      <c r="T632" s="9" t="s">
        <v>253</v>
      </c>
      <c r="U632" s="9" t="s">
        <v>326</v>
      </c>
      <c r="V632" s="7" t="s">
        <v>961</v>
      </c>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0"/>
      <c r="EX632" s="10"/>
      <c r="EY632" s="10"/>
      <c r="EZ632" s="10"/>
      <c r="FA632" s="10"/>
      <c r="FB632" s="10"/>
      <c r="FC632" s="10"/>
      <c r="FD632" s="10"/>
      <c r="FE632" s="10"/>
      <c r="FF632" s="10"/>
      <c r="FG632" s="10"/>
      <c r="FH632" s="10"/>
      <c r="FI632" s="10"/>
      <c r="FJ632" s="10"/>
      <c r="FK632" s="10"/>
      <c r="FL632" s="10"/>
      <c r="FM632" s="10"/>
      <c r="FN632" s="10"/>
      <c r="FO632" s="10"/>
      <c r="FP632" s="10"/>
      <c r="FQ632" s="10"/>
      <c r="FR632" s="10"/>
      <c r="FS632" s="10"/>
      <c r="FT632" s="10"/>
      <c r="FU632" s="10"/>
      <c r="FV632" s="10"/>
      <c r="FW632" s="10"/>
      <c r="FX632" s="10"/>
      <c r="FY632" s="10"/>
      <c r="FZ632" s="10"/>
      <c r="GA632" s="10"/>
      <c r="GB632" s="10"/>
      <c r="GC632" s="10"/>
      <c r="GD632" s="10"/>
      <c r="GE632" s="10"/>
      <c r="GF632" s="10"/>
      <c r="GG632" s="10"/>
      <c r="GH632" s="10"/>
      <c r="GI632" s="10"/>
      <c r="GJ632" s="10"/>
      <c r="GK632" s="10"/>
      <c r="GL632" s="10"/>
      <c r="GM632" s="10"/>
      <c r="GN632" s="10"/>
      <c r="GO632" s="10"/>
      <c r="GP632" s="10"/>
      <c r="GQ632" s="10"/>
      <c r="GR632" s="10"/>
      <c r="GS632" s="10"/>
      <c r="GT632" s="10"/>
      <c r="GU632" s="10"/>
      <c r="GV632" s="10"/>
      <c r="GW632" s="10"/>
      <c r="GX632" s="10"/>
      <c r="GY632" s="10"/>
      <c r="GZ632" s="10"/>
      <c r="HA632" s="10"/>
      <c r="HB632" s="10"/>
      <c r="HC632" s="10"/>
      <c r="HD632" s="10"/>
      <c r="HE632" s="10"/>
      <c r="HF632" s="10"/>
      <c r="HG632" s="10"/>
      <c r="HH632" s="10"/>
      <c r="HI632" s="10"/>
      <c r="HJ632" s="10"/>
      <c r="HK632" s="10"/>
      <c r="HL632" s="10"/>
      <c r="HM632" s="10"/>
      <c r="HN632" s="10"/>
      <c r="HO632" s="10"/>
      <c r="HP632" s="10"/>
      <c r="HQ632" s="10"/>
      <c r="HR632" s="10"/>
      <c r="HS632" s="10"/>
      <c r="HT632" s="10"/>
      <c r="HU632" s="10"/>
      <c r="HV632" s="10"/>
      <c r="HW632" s="10"/>
      <c r="HX632" s="10"/>
      <c r="HY632" s="10"/>
      <c r="HZ632" s="10"/>
      <c r="IA632" s="10"/>
      <c r="IB632" s="10"/>
      <c r="IC632" s="10"/>
      <c r="ID632" s="10"/>
      <c r="IE632" s="10"/>
      <c r="IF632" s="10"/>
      <c r="IG632" s="10"/>
      <c r="IH632" s="10"/>
      <c r="II632" s="10"/>
      <c r="IJ632" s="10"/>
      <c r="IK632" s="10"/>
      <c r="IL632" s="10"/>
      <c r="IM632" s="10"/>
      <c r="IN632" s="10"/>
      <c r="IO632" s="10"/>
      <c r="IP632" s="10"/>
      <c r="IQ632" s="10"/>
      <c r="IR632" s="10"/>
      <c r="IS632" s="10"/>
      <c r="IT632" s="10"/>
      <c r="IU632" s="10"/>
      <c r="IV632" s="10"/>
      <c r="IW632" s="10"/>
    </row>
    <row r="633" spans="1:257" s="11" customFormat="1" ht="12" customHeight="1" x14ac:dyDescent="0.2">
      <c r="A633" s="7">
        <v>632</v>
      </c>
      <c r="B633" s="7" t="s">
        <v>68</v>
      </c>
      <c r="C633" s="7" t="s">
        <v>68</v>
      </c>
      <c r="D633" s="7" t="s">
        <v>289</v>
      </c>
      <c r="E633" s="20" t="s">
        <v>262</v>
      </c>
      <c r="F633" s="20" t="s">
        <v>22</v>
      </c>
      <c r="G633" s="25"/>
      <c r="H633" s="25"/>
      <c r="I633" s="25"/>
      <c r="J633" s="26"/>
      <c r="K633" s="26">
        <f>10/2.7</f>
        <v>3.7037037037037033</v>
      </c>
      <c r="L633" s="25"/>
      <c r="M633" s="21"/>
      <c r="N633" s="8"/>
      <c r="O633" s="8"/>
      <c r="P633" s="7" t="s">
        <v>90</v>
      </c>
      <c r="Q633" s="7" t="s">
        <v>289</v>
      </c>
      <c r="R633" s="7" t="s">
        <v>24</v>
      </c>
      <c r="S633" s="7" t="s">
        <v>329</v>
      </c>
      <c r="T633" s="9" t="s">
        <v>253</v>
      </c>
      <c r="U633" s="9" t="s">
        <v>326</v>
      </c>
      <c r="V633" s="7" t="s">
        <v>961</v>
      </c>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c r="EJ633" s="10"/>
      <c r="EK633" s="10"/>
      <c r="EL633" s="10"/>
      <c r="EM633" s="10"/>
      <c r="EN633" s="10"/>
      <c r="EO633" s="10"/>
      <c r="EP633" s="10"/>
      <c r="EQ633" s="10"/>
      <c r="ER633" s="10"/>
      <c r="ES633" s="10"/>
      <c r="ET633" s="10"/>
      <c r="EU633" s="10"/>
      <c r="EV633" s="10"/>
      <c r="EW633" s="10"/>
      <c r="EX633" s="10"/>
      <c r="EY633" s="10"/>
      <c r="EZ633" s="10"/>
      <c r="FA633" s="10"/>
      <c r="FB633" s="10"/>
      <c r="FC633" s="10"/>
      <c r="FD633" s="10"/>
      <c r="FE633" s="10"/>
      <c r="FF633" s="10"/>
      <c r="FG633" s="10"/>
      <c r="FH633" s="10"/>
      <c r="FI633" s="10"/>
      <c r="FJ633" s="10"/>
      <c r="FK633" s="10"/>
      <c r="FL633" s="10"/>
      <c r="FM633" s="10"/>
      <c r="FN633" s="10"/>
      <c r="FO633" s="10"/>
      <c r="FP633" s="10"/>
      <c r="FQ633" s="10"/>
      <c r="FR633" s="10"/>
      <c r="FS633" s="10"/>
      <c r="FT633" s="10"/>
      <c r="FU633" s="10"/>
      <c r="FV633" s="10"/>
      <c r="FW633" s="10"/>
      <c r="FX633" s="10"/>
      <c r="FY633" s="10"/>
      <c r="FZ633" s="10"/>
      <c r="GA633" s="10"/>
      <c r="GB633" s="10"/>
      <c r="GC633" s="10"/>
      <c r="GD633" s="10"/>
      <c r="GE633" s="10"/>
      <c r="GF633" s="10"/>
      <c r="GG633" s="10"/>
      <c r="GH633" s="10"/>
      <c r="GI633" s="10"/>
      <c r="GJ633" s="10"/>
      <c r="GK633" s="10"/>
      <c r="GL633" s="10"/>
      <c r="GM633" s="10"/>
      <c r="GN633" s="10"/>
      <c r="GO633" s="10"/>
      <c r="GP633" s="10"/>
      <c r="GQ633" s="10"/>
      <c r="GR633" s="10"/>
      <c r="GS633" s="10"/>
      <c r="GT633" s="10"/>
      <c r="GU633" s="10"/>
      <c r="GV633" s="10"/>
      <c r="GW633" s="10"/>
      <c r="GX633" s="10"/>
      <c r="GY633" s="10"/>
      <c r="GZ633" s="10"/>
      <c r="HA633" s="10"/>
      <c r="HB633" s="10"/>
      <c r="HC633" s="10"/>
      <c r="HD633" s="10"/>
      <c r="HE633" s="10"/>
      <c r="HF633" s="10"/>
      <c r="HG633" s="10"/>
      <c r="HH633" s="10"/>
      <c r="HI633" s="10"/>
      <c r="HJ633" s="10"/>
      <c r="HK633" s="10"/>
      <c r="HL633" s="10"/>
      <c r="HM633" s="10"/>
      <c r="HN633" s="10"/>
      <c r="HO633" s="10"/>
      <c r="HP633" s="10"/>
      <c r="HQ633" s="10"/>
      <c r="HR633" s="10"/>
      <c r="HS633" s="10"/>
      <c r="HT633" s="10"/>
      <c r="HU633" s="10"/>
      <c r="HV633" s="10"/>
      <c r="HW633" s="10"/>
      <c r="HX633" s="10"/>
      <c r="HY633" s="10"/>
      <c r="HZ633" s="10"/>
      <c r="IA633" s="10"/>
      <c r="IB633" s="10"/>
      <c r="IC633" s="10"/>
      <c r="ID633" s="10"/>
      <c r="IE633" s="10"/>
      <c r="IF633" s="10"/>
      <c r="IG633" s="10"/>
      <c r="IH633" s="10"/>
      <c r="II633" s="10"/>
      <c r="IJ633" s="10"/>
      <c r="IK633" s="10"/>
      <c r="IL633" s="10"/>
      <c r="IM633" s="10"/>
      <c r="IN633" s="10"/>
      <c r="IO633" s="10"/>
      <c r="IP633" s="10"/>
      <c r="IQ633" s="10"/>
      <c r="IR633" s="10"/>
      <c r="IS633" s="10"/>
      <c r="IT633" s="10"/>
      <c r="IU633" s="10"/>
      <c r="IV633" s="10"/>
      <c r="IW633" s="10"/>
    </row>
    <row r="634" spans="1:257" s="11" customFormat="1" ht="12" customHeight="1" x14ac:dyDescent="0.2">
      <c r="A634" s="7">
        <v>633</v>
      </c>
      <c r="B634" s="7" t="s">
        <v>68</v>
      </c>
      <c r="C634" s="7" t="s">
        <v>68</v>
      </c>
      <c r="D634" s="7" t="s">
        <v>289</v>
      </c>
      <c r="E634" s="20" t="s">
        <v>834</v>
      </c>
      <c r="F634" s="20" t="s">
        <v>29</v>
      </c>
      <c r="G634" s="25"/>
      <c r="H634" s="25"/>
      <c r="I634" s="25"/>
      <c r="J634" s="26"/>
      <c r="K634" s="26">
        <f t="shared" si="0"/>
        <v>37.037037037037038</v>
      </c>
      <c r="L634" s="25"/>
      <c r="M634" s="21"/>
      <c r="N634" s="8"/>
      <c r="O634" s="8"/>
      <c r="P634" s="7" t="s">
        <v>23</v>
      </c>
      <c r="Q634" s="7" t="s">
        <v>289</v>
      </c>
      <c r="R634" s="7" t="s">
        <v>24</v>
      </c>
      <c r="S634" s="7" t="s">
        <v>330</v>
      </c>
      <c r="T634" s="9" t="s">
        <v>253</v>
      </c>
      <c r="U634" s="9" t="s">
        <v>326</v>
      </c>
      <c r="V634" s="7" t="s">
        <v>961</v>
      </c>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0"/>
      <c r="EX634" s="10"/>
      <c r="EY634" s="10"/>
      <c r="EZ634" s="10"/>
      <c r="FA634" s="10"/>
      <c r="FB634" s="10"/>
      <c r="FC634" s="10"/>
      <c r="FD634" s="10"/>
      <c r="FE634" s="10"/>
      <c r="FF634" s="10"/>
      <c r="FG634" s="10"/>
      <c r="FH634" s="10"/>
      <c r="FI634" s="10"/>
      <c r="FJ634" s="10"/>
      <c r="FK634" s="10"/>
      <c r="FL634" s="10"/>
      <c r="FM634" s="10"/>
      <c r="FN634" s="10"/>
      <c r="FO634" s="10"/>
      <c r="FP634" s="10"/>
      <c r="FQ634" s="10"/>
      <c r="FR634" s="10"/>
      <c r="FS634" s="10"/>
      <c r="FT634" s="10"/>
      <c r="FU634" s="10"/>
      <c r="FV634" s="10"/>
      <c r="FW634" s="10"/>
      <c r="FX634" s="10"/>
      <c r="FY634" s="10"/>
      <c r="FZ634" s="10"/>
      <c r="GA634" s="10"/>
      <c r="GB634" s="10"/>
      <c r="GC634" s="10"/>
      <c r="GD634" s="10"/>
      <c r="GE634" s="10"/>
      <c r="GF634" s="10"/>
      <c r="GG634" s="10"/>
      <c r="GH634" s="10"/>
      <c r="GI634" s="10"/>
      <c r="GJ634" s="10"/>
      <c r="GK634" s="10"/>
      <c r="GL634" s="10"/>
      <c r="GM634" s="10"/>
      <c r="GN634" s="10"/>
      <c r="GO634" s="10"/>
      <c r="GP634" s="10"/>
      <c r="GQ634" s="10"/>
      <c r="GR634" s="10"/>
      <c r="GS634" s="10"/>
      <c r="GT634" s="10"/>
      <c r="GU634" s="10"/>
      <c r="GV634" s="10"/>
      <c r="GW634" s="10"/>
      <c r="GX634" s="10"/>
      <c r="GY634" s="10"/>
      <c r="GZ634" s="10"/>
      <c r="HA634" s="10"/>
      <c r="HB634" s="10"/>
      <c r="HC634" s="10"/>
      <c r="HD634" s="10"/>
      <c r="HE634" s="10"/>
      <c r="HF634" s="10"/>
      <c r="HG634" s="10"/>
      <c r="HH634" s="10"/>
      <c r="HI634" s="10"/>
      <c r="HJ634" s="10"/>
      <c r="HK634" s="10"/>
      <c r="HL634" s="10"/>
      <c r="HM634" s="10"/>
      <c r="HN634" s="10"/>
      <c r="HO634" s="10"/>
      <c r="HP634" s="10"/>
      <c r="HQ634" s="10"/>
      <c r="HR634" s="10"/>
      <c r="HS634" s="10"/>
      <c r="HT634" s="10"/>
      <c r="HU634" s="10"/>
      <c r="HV634" s="10"/>
      <c r="HW634" s="10"/>
      <c r="HX634" s="10"/>
      <c r="HY634" s="10"/>
      <c r="HZ634" s="10"/>
      <c r="IA634" s="10"/>
      <c r="IB634" s="10"/>
      <c r="IC634" s="10"/>
      <c r="ID634" s="10"/>
      <c r="IE634" s="10"/>
      <c r="IF634" s="10"/>
      <c r="IG634" s="10"/>
      <c r="IH634" s="10"/>
      <c r="II634" s="10"/>
      <c r="IJ634" s="10"/>
      <c r="IK634" s="10"/>
      <c r="IL634" s="10"/>
      <c r="IM634" s="10"/>
      <c r="IN634" s="10"/>
      <c r="IO634" s="10"/>
      <c r="IP634" s="10"/>
      <c r="IQ634" s="10"/>
      <c r="IR634" s="10"/>
      <c r="IS634" s="10"/>
      <c r="IT634" s="10"/>
      <c r="IU634" s="10"/>
      <c r="IV634" s="10"/>
      <c r="IW634" s="10"/>
    </row>
    <row r="635" spans="1:257" s="11" customFormat="1" ht="12" customHeight="1" x14ac:dyDescent="0.2">
      <c r="A635" s="7">
        <v>634</v>
      </c>
      <c r="B635" s="7" t="s">
        <v>68</v>
      </c>
      <c r="C635" s="7" t="s">
        <v>68</v>
      </c>
      <c r="D635" s="7" t="s">
        <v>289</v>
      </c>
      <c r="E635" s="20" t="s">
        <v>835</v>
      </c>
      <c r="F635" s="20" t="s">
        <v>29</v>
      </c>
      <c r="G635" s="25">
        <v>0.01</v>
      </c>
      <c r="H635" s="25">
        <v>0.01</v>
      </c>
      <c r="I635" s="25">
        <v>0.01</v>
      </c>
      <c r="J635" s="26"/>
      <c r="K635" s="26">
        <f t="shared" si="0"/>
        <v>37.037037037037038</v>
      </c>
      <c r="L635" s="25"/>
      <c r="M635" s="21"/>
      <c r="N635" s="8"/>
      <c r="O635" s="8"/>
      <c r="P635" s="7" t="s">
        <v>23</v>
      </c>
      <c r="Q635" s="7" t="s">
        <v>289</v>
      </c>
      <c r="R635" s="7" t="s">
        <v>24</v>
      </c>
      <c r="S635" s="7" t="s">
        <v>331</v>
      </c>
      <c r="T635" s="9" t="s">
        <v>253</v>
      </c>
      <c r="U635" s="9" t="s">
        <v>326</v>
      </c>
      <c r="V635" s="7" t="s">
        <v>961</v>
      </c>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0"/>
      <c r="EX635" s="10"/>
      <c r="EY635" s="10"/>
      <c r="EZ635" s="10"/>
      <c r="FA635" s="10"/>
      <c r="FB635" s="10"/>
      <c r="FC635" s="10"/>
      <c r="FD635" s="10"/>
      <c r="FE635" s="10"/>
      <c r="FF635" s="10"/>
      <c r="FG635" s="10"/>
      <c r="FH635" s="10"/>
      <c r="FI635" s="10"/>
      <c r="FJ635" s="10"/>
      <c r="FK635" s="10"/>
      <c r="FL635" s="10"/>
      <c r="FM635" s="10"/>
      <c r="FN635" s="10"/>
      <c r="FO635" s="10"/>
      <c r="FP635" s="10"/>
      <c r="FQ635" s="10"/>
      <c r="FR635" s="10"/>
      <c r="FS635" s="10"/>
      <c r="FT635" s="10"/>
      <c r="FU635" s="10"/>
      <c r="FV635" s="10"/>
      <c r="FW635" s="10"/>
      <c r="FX635" s="10"/>
      <c r="FY635" s="10"/>
      <c r="FZ635" s="10"/>
      <c r="GA635" s="10"/>
      <c r="GB635" s="10"/>
      <c r="GC635" s="10"/>
      <c r="GD635" s="10"/>
      <c r="GE635" s="10"/>
      <c r="GF635" s="10"/>
      <c r="GG635" s="10"/>
      <c r="GH635" s="10"/>
      <c r="GI635" s="10"/>
      <c r="GJ635" s="10"/>
      <c r="GK635" s="10"/>
      <c r="GL635" s="10"/>
      <c r="GM635" s="10"/>
      <c r="GN635" s="10"/>
      <c r="GO635" s="10"/>
      <c r="GP635" s="10"/>
      <c r="GQ635" s="10"/>
      <c r="GR635" s="10"/>
      <c r="GS635" s="10"/>
      <c r="GT635" s="10"/>
      <c r="GU635" s="10"/>
      <c r="GV635" s="10"/>
      <c r="GW635" s="10"/>
      <c r="GX635" s="10"/>
      <c r="GY635" s="10"/>
      <c r="GZ635" s="10"/>
      <c r="HA635" s="10"/>
      <c r="HB635" s="10"/>
      <c r="HC635" s="10"/>
      <c r="HD635" s="10"/>
      <c r="HE635" s="10"/>
      <c r="HF635" s="10"/>
      <c r="HG635" s="10"/>
      <c r="HH635" s="10"/>
      <c r="HI635" s="10"/>
      <c r="HJ635" s="10"/>
      <c r="HK635" s="10"/>
      <c r="HL635" s="10"/>
      <c r="HM635" s="10"/>
      <c r="HN635" s="10"/>
      <c r="HO635" s="10"/>
      <c r="HP635" s="10"/>
      <c r="HQ635" s="10"/>
      <c r="HR635" s="10"/>
      <c r="HS635" s="10"/>
      <c r="HT635" s="10"/>
      <c r="HU635" s="10"/>
      <c r="HV635" s="10"/>
      <c r="HW635" s="10"/>
      <c r="HX635" s="10"/>
      <c r="HY635" s="10"/>
      <c r="HZ635" s="10"/>
      <c r="IA635" s="10"/>
      <c r="IB635" s="10"/>
      <c r="IC635" s="10"/>
      <c r="ID635" s="10"/>
      <c r="IE635" s="10"/>
      <c r="IF635" s="10"/>
      <c r="IG635" s="10"/>
      <c r="IH635" s="10"/>
      <c r="II635" s="10"/>
      <c r="IJ635" s="10"/>
      <c r="IK635" s="10"/>
      <c r="IL635" s="10"/>
      <c r="IM635" s="10"/>
      <c r="IN635" s="10"/>
      <c r="IO635" s="10"/>
      <c r="IP635" s="10"/>
      <c r="IQ635" s="10"/>
      <c r="IR635" s="10"/>
      <c r="IS635" s="10"/>
      <c r="IT635" s="10"/>
      <c r="IU635" s="10"/>
      <c r="IV635" s="10"/>
      <c r="IW635" s="10"/>
    </row>
    <row r="636" spans="1:257" s="11" customFormat="1" ht="12" customHeight="1" x14ac:dyDescent="0.2">
      <c r="A636" s="7">
        <v>635</v>
      </c>
      <c r="B636" s="7" t="s">
        <v>31</v>
      </c>
      <c r="C636" s="7" t="s">
        <v>32</v>
      </c>
      <c r="D636" s="7" t="s">
        <v>176</v>
      </c>
      <c r="E636" s="20" t="s">
        <v>650</v>
      </c>
      <c r="F636" s="20" t="s">
        <v>22</v>
      </c>
      <c r="G636" s="25"/>
      <c r="H636" s="25"/>
      <c r="I636" s="25"/>
      <c r="J636" s="26">
        <v>100</v>
      </c>
      <c r="K636" s="26"/>
      <c r="L636" s="25"/>
      <c r="M636" s="21"/>
      <c r="N636" s="8"/>
      <c r="O636" s="8"/>
      <c r="P636" s="7" t="s">
        <v>23</v>
      </c>
      <c r="Q636" s="7" t="s">
        <v>176</v>
      </c>
      <c r="R636" s="7" t="s">
        <v>49</v>
      </c>
      <c r="S636" s="7" t="s">
        <v>332</v>
      </c>
      <c r="T636" s="9" t="s">
        <v>33</v>
      </c>
      <c r="U636" s="9" t="s">
        <v>76</v>
      </c>
      <c r="V636" s="7" t="s">
        <v>406</v>
      </c>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0"/>
      <c r="EU636" s="10"/>
      <c r="EV636" s="10"/>
      <c r="EW636" s="10"/>
      <c r="EX636" s="10"/>
      <c r="EY636" s="10"/>
      <c r="EZ636" s="10"/>
      <c r="FA636" s="10"/>
      <c r="FB636" s="10"/>
      <c r="FC636" s="10"/>
      <c r="FD636" s="10"/>
      <c r="FE636" s="10"/>
      <c r="FF636" s="10"/>
      <c r="FG636" s="10"/>
      <c r="FH636" s="10"/>
      <c r="FI636" s="10"/>
      <c r="FJ636" s="10"/>
      <c r="FK636" s="10"/>
      <c r="FL636" s="10"/>
      <c r="FM636" s="10"/>
      <c r="FN636" s="10"/>
      <c r="FO636" s="10"/>
      <c r="FP636" s="10"/>
      <c r="FQ636" s="10"/>
      <c r="FR636" s="10"/>
      <c r="FS636" s="10"/>
      <c r="FT636" s="10"/>
      <c r="FU636" s="10"/>
      <c r="FV636" s="10"/>
      <c r="FW636" s="10"/>
      <c r="FX636" s="10"/>
      <c r="FY636" s="10"/>
      <c r="FZ636" s="10"/>
      <c r="GA636" s="10"/>
      <c r="GB636" s="10"/>
      <c r="GC636" s="10"/>
      <c r="GD636" s="10"/>
      <c r="GE636" s="10"/>
      <c r="GF636" s="10"/>
      <c r="GG636" s="10"/>
      <c r="GH636" s="10"/>
      <c r="GI636" s="10"/>
      <c r="GJ636" s="10"/>
      <c r="GK636" s="10"/>
      <c r="GL636" s="10"/>
      <c r="GM636" s="10"/>
      <c r="GN636" s="10"/>
      <c r="GO636" s="10"/>
      <c r="GP636" s="10"/>
      <c r="GQ636" s="10"/>
      <c r="GR636" s="10"/>
      <c r="GS636" s="10"/>
      <c r="GT636" s="10"/>
      <c r="GU636" s="10"/>
      <c r="GV636" s="10"/>
      <c r="GW636" s="10"/>
      <c r="GX636" s="10"/>
      <c r="GY636" s="10"/>
      <c r="GZ636" s="10"/>
      <c r="HA636" s="10"/>
      <c r="HB636" s="10"/>
      <c r="HC636" s="10"/>
      <c r="HD636" s="10"/>
      <c r="HE636" s="10"/>
      <c r="HF636" s="10"/>
      <c r="HG636" s="10"/>
      <c r="HH636" s="10"/>
      <c r="HI636" s="10"/>
      <c r="HJ636" s="10"/>
      <c r="HK636" s="10"/>
      <c r="HL636" s="10"/>
      <c r="HM636" s="10"/>
      <c r="HN636" s="10"/>
      <c r="HO636" s="10"/>
      <c r="HP636" s="10"/>
      <c r="HQ636" s="10"/>
      <c r="HR636" s="10"/>
      <c r="HS636" s="10"/>
      <c r="HT636" s="10"/>
      <c r="HU636" s="10"/>
      <c r="HV636" s="10"/>
      <c r="HW636" s="10"/>
      <c r="HX636" s="10"/>
      <c r="HY636" s="10"/>
      <c r="HZ636" s="10"/>
      <c r="IA636" s="10"/>
      <c r="IB636" s="10"/>
      <c r="IC636" s="10"/>
      <c r="ID636" s="10"/>
      <c r="IE636" s="10"/>
      <c r="IF636" s="10"/>
      <c r="IG636" s="10"/>
      <c r="IH636" s="10"/>
      <c r="II636" s="10"/>
      <c r="IJ636" s="10"/>
      <c r="IK636" s="10"/>
      <c r="IL636" s="10"/>
      <c r="IM636" s="10"/>
      <c r="IN636" s="10"/>
      <c r="IO636" s="10"/>
      <c r="IP636" s="10"/>
      <c r="IQ636" s="10"/>
      <c r="IR636" s="10"/>
      <c r="IS636" s="10"/>
      <c r="IT636" s="10"/>
      <c r="IU636" s="10"/>
      <c r="IV636" s="10"/>
      <c r="IW636" s="10"/>
    </row>
    <row r="637" spans="1:257" s="11" customFormat="1" ht="12" customHeight="1" x14ac:dyDescent="0.2">
      <c r="A637" s="7">
        <v>636</v>
      </c>
      <c r="B637" s="7" t="s">
        <v>31</v>
      </c>
      <c r="C637" s="7" t="s">
        <v>32</v>
      </c>
      <c r="D637" s="7" t="s">
        <v>176</v>
      </c>
      <c r="E637" s="20" t="s">
        <v>836</v>
      </c>
      <c r="F637" s="20" t="s">
        <v>29</v>
      </c>
      <c r="G637" s="25">
        <v>1.652E-3</v>
      </c>
      <c r="H637" s="25">
        <v>3.3040000000000001E-3</v>
      </c>
      <c r="I637" s="25">
        <v>4.8999999999999998E-3</v>
      </c>
      <c r="J637" s="26">
        <v>150</v>
      </c>
      <c r="K637" s="26"/>
      <c r="L637" s="25"/>
      <c r="M637" s="21"/>
      <c r="N637" s="8"/>
      <c r="O637" s="8"/>
      <c r="P637" s="7" t="s">
        <v>90</v>
      </c>
      <c r="Q637" s="7" t="s">
        <v>176</v>
      </c>
      <c r="R637" s="7" t="s">
        <v>49</v>
      </c>
      <c r="S637" s="7" t="s">
        <v>455</v>
      </c>
      <c r="T637" s="9" t="s">
        <v>33</v>
      </c>
      <c r="U637" s="9" t="s">
        <v>76</v>
      </c>
      <c r="V637" s="7" t="s">
        <v>406</v>
      </c>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0"/>
      <c r="EX637" s="10"/>
      <c r="EY637" s="10"/>
      <c r="EZ637" s="10"/>
      <c r="FA637" s="10"/>
      <c r="FB637" s="10"/>
      <c r="FC637" s="10"/>
      <c r="FD637" s="10"/>
      <c r="FE637" s="10"/>
      <c r="FF637" s="10"/>
      <c r="FG637" s="10"/>
      <c r="FH637" s="10"/>
      <c r="FI637" s="10"/>
      <c r="FJ637" s="10"/>
      <c r="FK637" s="10"/>
      <c r="FL637" s="10"/>
      <c r="FM637" s="10"/>
      <c r="FN637" s="10"/>
      <c r="FO637" s="10"/>
      <c r="FP637" s="10"/>
      <c r="FQ637" s="10"/>
      <c r="FR637" s="10"/>
      <c r="FS637" s="10"/>
      <c r="FT637" s="10"/>
      <c r="FU637" s="10"/>
      <c r="FV637" s="10"/>
      <c r="FW637" s="10"/>
      <c r="FX637" s="10"/>
      <c r="FY637" s="10"/>
      <c r="FZ637" s="10"/>
      <c r="GA637" s="10"/>
      <c r="GB637" s="10"/>
      <c r="GC637" s="10"/>
      <c r="GD637" s="10"/>
      <c r="GE637" s="10"/>
      <c r="GF637" s="10"/>
      <c r="GG637" s="10"/>
      <c r="GH637" s="10"/>
      <c r="GI637" s="10"/>
      <c r="GJ637" s="10"/>
      <c r="GK637" s="10"/>
      <c r="GL637" s="10"/>
      <c r="GM637" s="10"/>
      <c r="GN637" s="10"/>
      <c r="GO637" s="10"/>
      <c r="GP637" s="10"/>
      <c r="GQ637" s="10"/>
      <c r="GR637" s="10"/>
      <c r="GS637" s="10"/>
      <c r="GT637" s="10"/>
      <c r="GU637" s="10"/>
      <c r="GV637" s="10"/>
      <c r="GW637" s="10"/>
      <c r="GX637" s="10"/>
      <c r="GY637" s="10"/>
      <c r="GZ637" s="10"/>
      <c r="HA637" s="10"/>
      <c r="HB637" s="10"/>
      <c r="HC637" s="10"/>
      <c r="HD637" s="10"/>
      <c r="HE637" s="10"/>
      <c r="HF637" s="10"/>
      <c r="HG637" s="10"/>
      <c r="HH637" s="10"/>
      <c r="HI637" s="10"/>
      <c r="HJ637" s="10"/>
      <c r="HK637" s="10"/>
      <c r="HL637" s="10"/>
      <c r="HM637" s="10"/>
      <c r="HN637" s="10"/>
      <c r="HO637" s="10"/>
      <c r="HP637" s="10"/>
      <c r="HQ637" s="10"/>
      <c r="HR637" s="10"/>
      <c r="HS637" s="10"/>
      <c r="HT637" s="10"/>
      <c r="HU637" s="10"/>
      <c r="HV637" s="10"/>
      <c r="HW637" s="10"/>
      <c r="HX637" s="10"/>
      <c r="HY637" s="10"/>
      <c r="HZ637" s="10"/>
      <c r="IA637" s="10"/>
      <c r="IB637" s="10"/>
      <c r="IC637" s="10"/>
      <c r="ID637" s="10"/>
      <c r="IE637" s="10"/>
      <c r="IF637" s="10"/>
      <c r="IG637" s="10"/>
      <c r="IH637" s="10"/>
      <c r="II637" s="10"/>
      <c r="IJ637" s="10"/>
      <c r="IK637" s="10"/>
      <c r="IL637" s="10"/>
      <c r="IM637" s="10"/>
      <c r="IN637" s="10"/>
      <c r="IO637" s="10"/>
      <c r="IP637" s="10"/>
      <c r="IQ637" s="10"/>
      <c r="IR637" s="10"/>
      <c r="IS637" s="10"/>
      <c r="IT637" s="10"/>
      <c r="IU637" s="10"/>
      <c r="IV637" s="10"/>
      <c r="IW637" s="10"/>
    </row>
    <row r="638" spans="1:257" s="11" customFormat="1" ht="12" customHeight="1" x14ac:dyDescent="0.2">
      <c r="A638" s="7">
        <v>637</v>
      </c>
      <c r="B638" s="7" t="s">
        <v>31</v>
      </c>
      <c r="C638" s="7" t="s">
        <v>32</v>
      </c>
      <c r="D638" s="7" t="s">
        <v>176</v>
      </c>
      <c r="E638" s="20" t="s">
        <v>506</v>
      </c>
      <c r="F638" s="20" t="s">
        <v>29</v>
      </c>
      <c r="G638" s="25"/>
      <c r="H638" s="25"/>
      <c r="I638" s="25"/>
      <c r="J638" s="26">
        <v>20</v>
      </c>
      <c r="K638" s="26"/>
      <c r="L638" s="25"/>
      <c r="M638" s="21"/>
      <c r="N638" s="8"/>
      <c r="O638" s="8"/>
      <c r="P638" s="7" t="s">
        <v>90</v>
      </c>
      <c r="Q638" s="7" t="s">
        <v>176</v>
      </c>
      <c r="R638" s="7" t="s">
        <v>24</v>
      </c>
      <c r="S638" s="7" t="s">
        <v>95</v>
      </c>
      <c r="T638" s="9" t="s">
        <v>33</v>
      </c>
      <c r="U638" s="9" t="s">
        <v>76</v>
      </c>
      <c r="V638" s="7" t="s">
        <v>406</v>
      </c>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0"/>
      <c r="EX638" s="10"/>
      <c r="EY638" s="10"/>
      <c r="EZ638" s="10"/>
      <c r="FA638" s="10"/>
      <c r="FB638" s="10"/>
      <c r="FC638" s="10"/>
      <c r="FD638" s="10"/>
      <c r="FE638" s="10"/>
      <c r="FF638" s="10"/>
      <c r="FG638" s="10"/>
      <c r="FH638" s="10"/>
      <c r="FI638" s="10"/>
      <c r="FJ638" s="10"/>
      <c r="FK638" s="10"/>
      <c r="FL638" s="10"/>
      <c r="FM638" s="10"/>
      <c r="FN638" s="10"/>
      <c r="FO638" s="10"/>
      <c r="FP638" s="10"/>
      <c r="FQ638" s="10"/>
      <c r="FR638" s="10"/>
      <c r="FS638" s="10"/>
      <c r="FT638" s="10"/>
      <c r="FU638" s="10"/>
      <c r="FV638" s="10"/>
      <c r="FW638" s="10"/>
      <c r="FX638" s="10"/>
      <c r="FY638" s="10"/>
      <c r="FZ638" s="10"/>
      <c r="GA638" s="10"/>
      <c r="GB638" s="10"/>
      <c r="GC638" s="10"/>
      <c r="GD638" s="10"/>
      <c r="GE638" s="10"/>
      <c r="GF638" s="10"/>
      <c r="GG638" s="10"/>
      <c r="GH638" s="10"/>
      <c r="GI638" s="10"/>
      <c r="GJ638" s="10"/>
      <c r="GK638" s="10"/>
      <c r="GL638" s="10"/>
      <c r="GM638" s="10"/>
      <c r="GN638" s="10"/>
      <c r="GO638" s="10"/>
      <c r="GP638" s="10"/>
      <c r="GQ638" s="10"/>
      <c r="GR638" s="10"/>
      <c r="GS638" s="10"/>
      <c r="GT638" s="10"/>
      <c r="GU638" s="10"/>
      <c r="GV638" s="10"/>
      <c r="GW638" s="10"/>
      <c r="GX638" s="10"/>
      <c r="GY638" s="10"/>
      <c r="GZ638" s="10"/>
      <c r="HA638" s="10"/>
      <c r="HB638" s="10"/>
      <c r="HC638" s="10"/>
      <c r="HD638" s="10"/>
      <c r="HE638" s="10"/>
      <c r="HF638" s="10"/>
      <c r="HG638" s="10"/>
      <c r="HH638" s="10"/>
      <c r="HI638" s="10"/>
      <c r="HJ638" s="10"/>
      <c r="HK638" s="10"/>
      <c r="HL638" s="10"/>
      <c r="HM638" s="10"/>
      <c r="HN638" s="10"/>
      <c r="HO638" s="10"/>
      <c r="HP638" s="10"/>
      <c r="HQ638" s="10"/>
      <c r="HR638" s="10"/>
      <c r="HS638" s="10"/>
      <c r="HT638" s="10"/>
      <c r="HU638" s="10"/>
      <c r="HV638" s="10"/>
      <c r="HW638" s="10"/>
      <c r="HX638" s="10"/>
      <c r="HY638" s="10"/>
      <c r="HZ638" s="10"/>
      <c r="IA638" s="10"/>
      <c r="IB638" s="10"/>
      <c r="IC638" s="10"/>
      <c r="ID638" s="10"/>
      <c r="IE638" s="10"/>
      <c r="IF638" s="10"/>
      <c r="IG638" s="10"/>
      <c r="IH638" s="10"/>
      <c r="II638" s="10"/>
      <c r="IJ638" s="10"/>
      <c r="IK638" s="10"/>
      <c r="IL638" s="10"/>
      <c r="IM638" s="10"/>
      <c r="IN638" s="10"/>
      <c r="IO638" s="10"/>
      <c r="IP638" s="10"/>
      <c r="IQ638" s="10"/>
      <c r="IR638" s="10"/>
      <c r="IS638" s="10"/>
      <c r="IT638" s="10"/>
      <c r="IU638" s="10"/>
      <c r="IV638" s="10"/>
      <c r="IW638" s="10"/>
    </row>
    <row r="639" spans="1:257" s="11" customFormat="1" ht="12" customHeight="1" x14ac:dyDescent="0.2">
      <c r="A639" s="7">
        <v>638</v>
      </c>
      <c r="B639" s="7" t="s">
        <v>31</v>
      </c>
      <c r="C639" s="7" t="s">
        <v>32</v>
      </c>
      <c r="D639" s="7" t="s">
        <v>176</v>
      </c>
      <c r="E639" s="20" t="s">
        <v>262</v>
      </c>
      <c r="F639" s="20" t="s">
        <v>29</v>
      </c>
      <c r="G639" s="25"/>
      <c r="H639" s="25"/>
      <c r="I639" s="25"/>
      <c r="J639" s="26">
        <v>10</v>
      </c>
      <c r="K639" s="26"/>
      <c r="L639" s="25"/>
      <c r="M639" s="21"/>
      <c r="N639" s="8"/>
      <c r="O639" s="8"/>
      <c r="P639" s="7" t="s">
        <v>90</v>
      </c>
      <c r="Q639" s="7" t="s">
        <v>176</v>
      </c>
      <c r="R639" s="7" t="s">
        <v>24</v>
      </c>
      <c r="S639" s="7" t="s">
        <v>97</v>
      </c>
      <c r="T639" s="9" t="s">
        <v>33</v>
      </c>
      <c r="U639" s="9" t="s">
        <v>76</v>
      </c>
      <c r="V639" s="7" t="s">
        <v>406</v>
      </c>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0"/>
      <c r="EX639" s="10"/>
      <c r="EY639" s="10"/>
      <c r="EZ639" s="10"/>
      <c r="FA639" s="10"/>
      <c r="FB639" s="10"/>
      <c r="FC639" s="10"/>
      <c r="FD639" s="10"/>
      <c r="FE639" s="10"/>
      <c r="FF639" s="10"/>
      <c r="FG639" s="10"/>
      <c r="FH639" s="10"/>
      <c r="FI639" s="10"/>
      <c r="FJ639" s="10"/>
      <c r="FK639" s="10"/>
      <c r="FL639" s="10"/>
      <c r="FM639" s="10"/>
      <c r="FN639" s="10"/>
      <c r="FO639" s="10"/>
      <c r="FP639" s="10"/>
      <c r="FQ639" s="10"/>
      <c r="FR639" s="10"/>
      <c r="FS639" s="10"/>
      <c r="FT639" s="10"/>
      <c r="FU639" s="10"/>
      <c r="FV639" s="10"/>
      <c r="FW639" s="10"/>
      <c r="FX639" s="10"/>
      <c r="FY639" s="10"/>
      <c r="FZ639" s="10"/>
      <c r="GA639" s="10"/>
      <c r="GB639" s="10"/>
      <c r="GC639" s="10"/>
      <c r="GD639" s="10"/>
      <c r="GE639" s="10"/>
      <c r="GF639" s="10"/>
      <c r="GG639" s="10"/>
      <c r="GH639" s="10"/>
      <c r="GI639" s="10"/>
      <c r="GJ639" s="10"/>
      <c r="GK639" s="10"/>
      <c r="GL639" s="10"/>
      <c r="GM639" s="10"/>
      <c r="GN639" s="10"/>
      <c r="GO639" s="10"/>
      <c r="GP639" s="10"/>
      <c r="GQ639" s="10"/>
      <c r="GR639" s="10"/>
      <c r="GS639" s="10"/>
      <c r="GT639" s="10"/>
      <c r="GU639" s="10"/>
      <c r="GV639" s="10"/>
      <c r="GW639" s="10"/>
      <c r="GX639" s="10"/>
      <c r="GY639" s="10"/>
      <c r="GZ639" s="10"/>
      <c r="HA639" s="10"/>
      <c r="HB639" s="10"/>
      <c r="HC639" s="10"/>
      <c r="HD639" s="10"/>
      <c r="HE639" s="10"/>
      <c r="HF639" s="10"/>
      <c r="HG639" s="10"/>
      <c r="HH639" s="10"/>
      <c r="HI639" s="10"/>
      <c r="HJ639" s="10"/>
      <c r="HK639" s="10"/>
      <c r="HL639" s="10"/>
      <c r="HM639" s="10"/>
      <c r="HN639" s="10"/>
      <c r="HO639" s="10"/>
      <c r="HP639" s="10"/>
      <c r="HQ639" s="10"/>
      <c r="HR639" s="10"/>
      <c r="HS639" s="10"/>
      <c r="HT639" s="10"/>
      <c r="HU639" s="10"/>
      <c r="HV639" s="10"/>
      <c r="HW639" s="10"/>
      <c r="HX639" s="10"/>
      <c r="HY639" s="10"/>
      <c r="HZ639" s="10"/>
      <c r="IA639" s="10"/>
      <c r="IB639" s="10"/>
      <c r="IC639" s="10"/>
      <c r="ID639" s="10"/>
      <c r="IE639" s="10"/>
      <c r="IF639" s="10"/>
      <c r="IG639" s="10"/>
      <c r="IH639" s="10"/>
      <c r="II639" s="10"/>
      <c r="IJ639" s="10"/>
      <c r="IK639" s="10"/>
      <c r="IL639" s="10"/>
      <c r="IM639" s="10"/>
      <c r="IN639" s="10"/>
      <c r="IO639" s="10"/>
      <c r="IP639" s="10"/>
      <c r="IQ639" s="10"/>
      <c r="IR639" s="10"/>
      <c r="IS639" s="10"/>
      <c r="IT639" s="10"/>
      <c r="IU639" s="10"/>
      <c r="IV639" s="10"/>
      <c r="IW639" s="10"/>
    </row>
    <row r="640" spans="1:257" s="11" customFormat="1" ht="12" customHeight="1" x14ac:dyDescent="0.2">
      <c r="A640" s="7">
        <v>639</v>
      </c>
      <c r="B640" s="7" t="s">
        <v>31</v>
      </c>
      <c r="C640" s="7" t="s">
        <v>32</v>
      </c>
      <c r="D640" s="7" t="s">
        <v>176</v>
      </c>
      <c r="E640" s="20" t="s">
        <v>837</v>
      </c>
      <c r="F640" s="20" t="s">
        <v>29</v>
      </c>
      <c r="G640" s="25"/>
      <c r="H640" s="25"/>
      <c r="I640" s="25"/>
      <c r="J640" s="26">
        <v>60</v>
      </c>
      <c r="K640" s="26"/>
      <c r="L640" s="25"/>
      <c r="M640" s="21"/>
      <c r="N640" s="8"/>
      <c r="O640" s="8"/>
      <c r="P640" s="7" t="s">
        <v>90</v>
      </c>
      <c r="Q640" s="7" t="s">
        <v>176</v>
      </c>
      <c r="R640" s="7" t="s">
        <v>49</v>
      </c>
      <c r="S640" s="7" t="s">
        <v>333</v>
      </c>
      <c r="T640" s="9" t="s">
        <v>33</v>
      </c>
      <c r="U640" s="9" t="s">
        <v>76</v>
      </c>
      <c r="V640" s="7" t="s">
        <v>406</v>
      </c>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0"/>
      <c r="EU640" s="10"/>
      <c r="EV640" s="10"/>
      <c r="EW640" s="10"/>
      <c r="EX640" s="10"/>
      <c r="EY640" s="10"/>
      <c r="EZ640" s="10"/>
      <c r="FA640" s="10"/>
      <c r="FB640" s="10"/>
      <c r="FC640" s="10"/>
      <c r="FD640" s="10"/>
      <c r="FE640" s="10"/>
      <c r="FF640" s="10"/>
      <c r="FG640" s="10"/>
      <c r="FH640" s="10"/>
      <c r="FI640" s="10"/>
      <c r="FJ640" s="10"/>
      <c r="FK640" s="10"/>
      <c r="FL640" s="10"/>
      <c r="FM640" s="10"/>
      <c r="FN640" s="10"/>
      <c r="FO640" s="10"/>
      <c r="FP640" s="10"/>
      <c r="FQ640" s="10"/>
      <c r="FR640" s="10"/>
      <c r="FS640" s="10"/>
      <c r="FT640" s="10"/>
      <c r="FU640" s="10"/>
      <c r="FV640" s="10"/>
      <c r="FW640" s="10"/>
      <c r="FX640" s="10"/>
      <c r="FY640" s="10"/>
      <c r="FZ640" s="10"/>
      <c r="GA640" s="10"/>
      <c r="GB640" s="10"/>
      <c r="GC640" s="10"/>
      <c r="GD640" s="10"/>
      <c r="GE640" s="10"/>
      <c r="GF640" s="10"/>
      <c r="GG640" s="10"/>
      <c r="GH640" s="10"/>
      <c r="GI640" s="10"/>
      <c r="GJ640" s="10"/>
      <c r="GK640" s="10"/>
      <c r="GL640" s="10"/>
      <c r="GM640" s="10"/>
      <c r="GN640" s="10"/>
      <c r="GO640" s="10"/>
      <c r="GP640" s="10"/>
      <c r="GQ640" s="10"/>
      <c r="GR640" s="10"/>
      <c r="GS640" s="10"/>
      <c r="GT640" s="10"/>
      <c r="GU640" s="10"/>
      <c r="GV640" s="10"/>
      <c r="GW640" s="10"/>
      <c r="GX640" s="10"/>
      <c r="GY640" s="10"/>
      <c r="GZ640" s="10"/>
      <c r="HA640" s="10"/>
      <c r="HB640" s="10"/>
      <c r="HC640" s="10"/>
      <c r="HD640" s="10"/>
      <c r="HE640" s="10"/>
      <c r="HF640" s="10"/>
      <c r="HG640" s="10"/>
      <c r="HH640" s="10"/>
      <c r="HI640" s="10"/>
      <c r="HJ640" s="10"/>
      <c r="HK640" s="10"/>
      <c r="HL640" s="10"/>
      <c r="HM640" s="10"/>
      <c r="HN640" s="10"/>
      <c r="HO640" s="10"/>
      <c r="HP640" s="10"/>
      <c r="HQ640" s="10"/>
      <c r="HR640" s="10"/>
      <c r="HS640" s="10"/>
      <c r="HT640" s="10"/>
      <c r="HU640" s="10"/>
      <c r="HV640" s="10"/>
      <c r="HW640" s="10"/>
      <c r="HX640" s="10"/>
      <c r="HY640" s="10"/>
      <c r="HZ640" s="10"/>
      <c r="IA640" s="10"/>
      <c r="IB640" s="10"/>
      <c r="IC640" s="10"/>
      <c r="ID640" s="10"/>
      <c r="IE640" s="10"/>
      <c r="IF640" s="10"/>
      <c r="IG640" s="10"/>
      <c r="IH640" s="10"/>
      <c r="II640" s="10"/>
      <c r="IJ640" s="10"/>
      <c r="IK640" s="10"/>
      <c r="IL640" s="10"/>
      <c r="IM640" s="10"/>
      <c r="IN640" s="10"/>
      <c r="IO640" s="10"/>
      <c r="IP640" s="10"/>
      <c r="IQ640" s="10"/>
      <c r="IR640" s="10"/>
      <c r="IS640" s="10"/>
      <c r="IT640" s="10"/>
      <c r="IU640" s="10"/>
      <c r="IV640" s="10"/>
      <c r="IW640" s="10"/>
    </row>
    <row r="641" spans="1:257" s="11" customFormat="1" ht="12" customHeight="1" x14ac:dyDescent="0.2">
      <c r="A641" s="7">
        <v>640</v>
      </c>
      <c r="B641" s="7" t="s">
        <v>31</v>
      </c>
      <c r="C641" s="7" t="s">
        <v>32</v>
      </c>
      <c r="D641" s="7" t="s">
        <v>176</v>
      </c>
      <c r="E641" s="20" t="s">
        <v>506</v>
      </c>
      <c r="F641" s="20" t="s">
        <v>29</v>
      </c>
      <c r="G641" s="25"/>
      <c r="H641" s="25"/>
      <c r="I641" s="25"/>
      <c r="J641" s="26">
        <v>20</v>
      </c>
      <c r="K641" s="26"/>
      <c r="L641" s="25"/>
      <c r="M641" s="21"/>
      <c r="N641" s="8"/>
      <c r="O641" s="8"/>
      <c r="P641" s="7" t="s">
        <v>90</v>
      </c>
      <c r="Q641" s="7" t="s">
        <v>176</v>
      </c>
      <c r="R641" s="7" t="s">
        <v>24</v>
      </c>
      <c r="S641" s="7" t="s">
        <v>95</v>
      </c>
      <c r="T641" s="9" t="s">
        <v>33</v>
      </c>
      <c r="U641" s="9" t="s">
        <v>76</v>
      </c>
      <c r="V641" s="7" t="s">
        <v>406</v>
      </c>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c r="EJ641" s="10"/>
      <c r="EK641" s="10"/>
      <c r="EL641" s="10"/>
      <c r="EM641" s="10"/>
      <c r="EN641" s="10"/>
      <c r="EO641" s="10"/>
      <c r="EP641" s="10"/>
      <c r="EQ641" s="10"/>
      <c r="ER641" s="10"/>
      <c r="ES641" s="10"/>
      <c r="ET641" s="10"/>
      <c r="EU641" s="10"/>
      <c r="EV641" s="10"/>
      <c r="EW641" s="10"/>
      <c r="EX641" s="10"/>
      <c r="EY641" s="10"/>
      <c r="EZ641" s="10"/>
      <c r="FA641" s="10"/>
      <c r="FB641" s="10"/>
      <c r="FC641" s="10"/>
      <c r="FD641" s="10"/>
      <c r="FE641" s="10"/>
      <c r="FF641" s="10"/>
      <c r="FG641" s="10"/>
      <c r="FH641" s="10"/>
      <c r="FI641" s="10"/>
      <c r="FJ641" s="10"/>
      <c r="FK641" s="10"/>
      <c r="FL641" s="10"/>
      <c r="FM641" s="10"/>
      <c r="FN641" s="10"/>
      <c r="FO641" s="10"/>
      <c r="FP641" s="10"/>
      <c r="FQ641" s="10"/>
      <c r="FR641" s="10"/>
      <c r="FS641" s="10"/>
      <c r="FT641" s="10"/>
      <c r="FU641" s="10"/>
      <c r="FV641" s="10"/>
      <c r="FW641" s="10"/>
      <c r="FX641" s="10"/>
      <c r="FY641" s="10"/>
      <c r="FZ641" s="10"/>
      <c r="GA641" s="10"/>
      <c r="GB641" s="10"/>
      <c r="GC641" s="10"/>
      <c r="GD641" s="10"/>
      <c r="GE641" s="10"/>
      <c r="GF641" s="10"/>
      <c r="GG641" s="10"/>
      <c r="GH641" s="10"/>
      <c r="GI641" s="10"/>
      <c r="GJ641" s="10"/>
      <c r="GK641" s="10"/>
      <c r="GL641" s="10"/>
      <c r="GM641" s="10"/>
      <c r="GN641" s="10"/>
      <c r="GO641" s="10"/>
      <c r="GP641" s="10"/>
      <c r="GQ641" s="10"/>
      <c r="GR641" s="10"/>
      <c r="GS641" s="10"/>
      <c r="GT641" s="10"/>
      <c r="GU641" s="10"/>
      <c r="GV641" s="10"/>
      <c r="GW641" s="10"/>
      <c r="GX641" s="10"/>
      <c r="GY641" s="10"/>
      <c r="GZ641" s="10"/>
      <c r="HA641" s="10"/>
      <c r="HB641" s="10"/>
      <c r="HC641" s="10"/>
      <c r="HD641" s="10"/>
      <c r="HE641" s="10"/>
      <c r="HF641" s="10"/>
      <c r="HG641" s="10"/>
      <c r="HH641" s="10"/>
      <c r="HI641" s="10"/>
      <c r="HJ641" s="10"/>
      <c r="HK641" s="10"/>
      <c r="HL641" s="10"/>
      <c r="HM641" s="10"/>
      <c r="HN641" s="10"/>
      <c r="HO641" s="10"/>
      <c r="HP641" s="10"/>
      <c r="HQ641" s="10"/>
      <c r="HR641" s="10"/>
      <c r="HS641" s="10"/>
      <c r="HT641" s="10"/>
      <c r="HU641" s="10"/>
      <c r="HV641" s="10"/>
      <c r="HW641" s="10"/>
      <c r="HX641" s="10"/>
      <c r="HY641" s="10"/>
      <c r="HZ641" s="10"/>
      <c r="IA641" s="10"/>
      <c r="IB641" s="10"/>
      <c r="IC641" s="10"/>
      <c r="ID641" s="10"/>
      <c r="IE641" s="10"/>
      <c r="IF641" s="10"/>
      <c r="IG641" s="10"/>
      <c r="IH641" s="10"/>
      <c r="II641" s="10"/>
      <c r="IJ641" s="10"/>
      <c r="IK641" s="10"/>
      <c r="IL641" s="10"/>
      <c r="IM641" s="10"/>
      <c r="IN641" s="10"/>
      <c r="IO641" s="10"/>
      <c r="IP641" s="10"/>
      <c r="IQ641" s="10"/>
      <c r="IR641" s="10"/>
      <c r="IS641" s="10"/>
      <c r="IT641" s="10"/>
      <c r="IU641" s="10"/>
      <c r="IV641" s="10"/>
      <c r="IW641" s="10"/>
    </row>
    <row r="642" spans="1:257" s="11" customFormat="1" ht="12" customHeight="1" x14ac:dyDescent="0.2">
      <c r="A642" s="7">
        <v>641</v>
      </c>
      <c r="B642" s="7" t="s">
        <v>31</v>
      </c>
      <c r="C642" s="7" t="s">
        <v>32</v>
      </c>
      <c r="D642" s="7" t="s">
        <v>176</v>
      </c>
      <c r="E642" s="20" t="s">
        <v>262</v>
      </c>
      <c r="F642" s="20" t="s">
        <v>29</v>
      </c>
      <c r="G642" s="25"/>
      <c r="H642" s="25"/>
      <c r="I642" s="25"/>
      <c r="J642" s="26">
        <v>10</v>
      </c>
      <c r="K642" s="26"/>
      <c r="L642" s="25"/>
      <c r="M642" s="21"/>
      <c r="N642" s="8"/>
      <c r="O642" s="8"/>
      <c r="P642" s="7" t="s">
        <v>90</v>
      </c>
      <c r="Q642" s="7" t="s">
        <v>176</v>
      </c>
      <c r="R642" s="7" t="s">
        <v>24</v>
      </c>
      <c r="S642" s="7" t="s">
        <v>97</v>
      </c>
      <c r="T642" s="9" t="s">
        <v>33</v>
      </c>
      <c r="U642" s="9" t="s">
        <v>76</v>
      </c>
      <c r="V642" s="7" t="s">
        <v>406</v>
      </c>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c r="EJ642" s="10"/>
      <c r="EK642" s="10"/>
      <c r="EL642" s="10"/>
      <c r="EM642" s="10"/>
      <c r="EN642" s="10"/>
      <c r="EO642" s="10"/>
      <c r="EP642" s="10"/>
      <c r="EQ642" s="10"/>
      <c r="ER642" s="10"/>
      <c r="ES642" s="10"/>
      <c r="ET642" s="10"/>
      <c r="EU642" s="10"/>
      <c r="EV642" s="10"/>
      <c r="EW642" s="10"/>
      <c r="EX642" s="10"/>
      <c r="EY642" s="10"/>
      <c r="EZ642" s="10"/>
      <c r="FA642" s="10"/>
      <c r="FB642" s="10"/>
      <c r="FC642" s="10"/>
      <c r="FD642" s="10"/>
      <c r="FE642" s="10"/>
      <c r="FF642" s="10"/>
      <c r="FG642" s="10"/>
      <c r="FH642" s="10"/>
      <c r="FI642" s="10"/>
      <c r="FJ642" s="10"/>
      <c r="FK642" s="10"/>
      <c r="FL642" s="10"/>
      <c r="FM642" s="10"/>
      <c r="FN642" s="10"/>
      <c r="FO642" s="10"/>
      <c r="FP642" s="10"/>
      <c r="FQ642" s="10"/>
      <c r="FR642" s="10"/>
      <c r="FS642" s="10"/>
      <c r="FT642" s="10"/>
      <c r="FU642" s="10"/>
      <c r="FV642" s="10"/>
      <c r="FW642" s="10"/>
      <c r="FX642" s="10"/>
      <c r="FY642" s="10"/>
      <c r="FZ642" s="10"/>
      <c r="GA642" s="10"/>
      <c r="GB642" s="10"/>
      <c r="GC642" s="10"/>
      <c r="GD642" s="10"/>
      <c r="GE642" s="10"/>
      <c r="GF642" s="10"/>
      <c r="GG642" s="10"/>
      <c r="GH642" s="10"/>
      <c r="GI642" s="10"/>
      <c r="GJ642" s="10"/>
      <c r="GK642" s="10"/>
      <c r="GL642" s="10"/>
      <c r="GM642" s="10"/>
      <c r="GN642" s="10"/>
      <c r="GO642" s="10"/>
      <c r="GP642" s="10"/>
      <c r="GQ642" s="10"/>
      <c r="GR642" s="10"/>
      <c r="GS642" s="10"/>
      <c r="GT642" s="10"/>
      <c r="GU642" s="10"/>
      <c r="GV642" s="10"/>
      <c r="GW642" s="10"/>
      <c r="GX642" s="10"/>
      <c r="GY642" s="10"/>
      <c r="GZ642" s="10"/>
      <c r="HA642" s="10"/>
      <c r="HB642" s="10"/>
      <c r="HC642" s="10"/>
      <c r="HD642" s="10"/>
      <c r="HE642" s="10"/>
      <c r="HF642" s="10"/>
      <c r="HG642" s="10"/>
      <c r="HH642" s="10"/>
      <c r="HI642" s="10"/>
      <c r="HJ642" s="10"/>
      <c r="HK642" s="10"/>
      <c r="HL642" s="10"/>
      <c r="HM642" s="10"/>
      <c r="HN642" s="10"/>
      <c r="HO642" s="10"/>
      <c r="HP642" s="10"/>
      <c r="HQ642" s="10"/>
      <c r="HR642" s="10"/>
      <c r="HS642" s="10"/>
      <c r="HT642" s="10"/>
      <c r="HU642" s="10"/>
      <c r="HV642" s="10"/>
      <c r="HW642" s="10"/>
      <c r="HX642" s="10"/>
      <c r="HY642" s="10"/>
      <c r="HZ642" s="10"/>
      <c r="IA642" s="10"/>
      <c r="IB642" s="10"/>
      <c r="IC642" s="10"/>
      <c r="ID642" s="10"/>
      <c r="IE642" s="10"/>
      <c r="IF642" s="10"/>
      <c r="IG642" s="10"/>
      <c r="IH642" s="10"/>
      <c r="II642" s="10"/>
      <c r="IJ642" s="10"/>
      <c r="IK642" s="10"/>
      <c r="IL642" s="10"/>
      <c r="IM642" s="10"/>
      <c r="IN642" s="10"/>
      <c r="IO642" s="10"/>
      <c r="IP642" s="10"/>
      <c r="IQ642" s="10"/>
      <c r="IR642" s="10"/>
      <c r="IS642" s="10"/>
      <c r="IT642" s="10"/>
      <c r="IU642" s="10"/>
      <c r="IV642" s="10"/>
      <c r="IW642" s="10"/>
    </row>
    <row r="643" spans="1:257" s="11" customFormat="1" ht="12" customHeight="1" x14ac:dyDescent="0.2">
      <c r="A643" s="7">
        <v>642</v>
      </c>
      <c r="B643" s="7" t="s">
        <v>31</v>
      </c>
      <c r="C643" s="7" t="s">
        <v>32</v>
      </c>
      <c r="D643" s="7" t="s">
        <v>176</v>
      </c>
      <c r="E643" s="20" t="s">
        <v>838</v>
      </c>
      <c r="F643" s="20" t="s">
        <v>29</v>
      </c>
      <c r="G643" s="25">
        <v>5.0000000000000001E-3</v>
      </c>
      <c r="H643" s="25">
        <v>5.0000000000000001E-3</v>
      </c>
      <c r="I643" s="25">
        <v>5.0000000000000001E-3</v>
      </c>
      <c r="J643" s="26">
        <v>150</v>
      </c>
      <c r="K643" s="26"/>
      <c r="L643" s="25"/>
      <c r="M643" s="21"/>
      <c r="N643" s="8"/>
      <c r="O643" s="8"/>
      <c r="P643" s="7" t="s">
        <v>80</v>
      </c>
      <c r="Q643" s="7" t="s">
        <v>176</v>
      </c>
      <c r="R643" s="7" t="s">
        <v>49</v>
      </c>
      <c r="S643" s="7" t="s">
        <v>334</v>
      </c>
      <c r="T643" s="9" t="s">
        <v>33</v>
      </c>
      <c r="U643" s="9" t="s">
        <v>76</v>
      </c>
      <c r="V643" s="7" t="s">
        <v>406</v>
      </c>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0"/>
      <c r="EX643" s="10"/>
      <c r="EY643" s="10"/>
      <c r="EZ643" s="10"/>
      <c r="FA643" s="10"/>
      <c r="FB643" s="10"/>
      <c r="FC643" s="10"/>
      <c r="FD643" s="10"/>
      <c r="FE643" s="10"/>
      <c r="FF643" s="10"/>
      <c r="FG643" s="10"/>
      <c r="FH643" s="10"/>
      <c r="FI643" s="10"/>
      <c r="FJ643" s="10"/>
      <c r="FK643" s="10"/>
      <c r="FL643" s="10"/>
      <c r="FM643" s="10"/>
      <c r="FN643" s="10"/>
      <c r="FO643" s="10"/>
      <c r="FP643" s="10"/>
      <c r="FQ643" s="10"/>
      <c r="FR643" s="10"/>
      <c r="FS643" s="10"/>
      <c r="FT643" s="10"/>
      <c r="FU643" s="10"/>
      <c r="FV643" s="10"/>
      <c r="FW643" s="10"/>
      <c r="FX643" s="10"/>
      <c r="FY643" s="10"/>
      <c r="FZ643" s="10"/>
      <c r="GA643" s="10"/>
      <c r="GB643" s="10"/>
      <c r="GC643" s="10"/>
      <c r="GD643" s="10"/>
      <c r="GE643" s="10"/>
      <c r="GF643" s="10"/>
      <c r="GG643" s="10"/>
      <c r="GH643" s="10"/>
      <c r="GI643" s="10"/>
      <c r="GJ643" s="10"/>
      <c r="GK643" s="10"/>
      <c r="GL643" s="10"/>
      <c r="GM643" s="10"/>
      <c r="GN643" s="10"/>
      <c r="GO643" s="10"/>
      <c r="GP643" s="10"/>
      <c r="GQ643" s="10"/>
      <c r="GR643" s="10"/>
      <c r="GS643" s="10"/>
      <c r="GT643" s="10"/>
      <c r="GU643" s="10"/>
      <c r="GV643" s="10"/>
      <c r="GW643" s="10"/>
      <c r="GX643" s="10"/>
      <c r="GY643" s="10"/>
      <c r="GZ643" s="10"/>
      <c r="HA643" s="10"/>
      <c r="HB643" s="10"/>
      <c r="HC643" s="10"/>
      <c r="HD643" s="10"/>
      <c r="HE643" s="10"/>
      <c r="HF643" s="10"/>
      <c r="HG643" s="10"/>
      <c r="HH643" s="10"/>
      <c r="HI643" s="10"/>
      <c r="HJ643" s="10"/>
      <c r="HK643" s="10"/>
      <c r="HL643" s="10"/>
      <c r="HM643" s="10"/>
      <c r="HN643" s="10"/>
      <c r="HO643" s="10"/>
      <c r="HP643" s="10"/>
      <c r="HQ643" s="10"/>
      <c r="HR643" s="10"/>
      <c r="HS643" s="10"/>
      <c r="HT643" s="10"/>
      <c r="HU643" s="10"/>
      <c r="HV643" s="10"/>
      <c r="HW643" s="10"/>
      <c r="HX643" s="10"/>
      <c r="HY643" s="10"/>
      <c r="HZ643" s="10"/>
      <c r="IA643" s="10"/>
      <c r="IB643" s="10"/>
      <c r="IC643" s="10"/>
      <c r="ID643" s="10"/>
      <c r="IE643" s="10"/>
      <c r="IF643" s="10"/>
      <c r="IG643" s="10"/>
      <c r="IH643" s="10"/>
      <c r="II643" s="10"/>
      <c r="IJ643" s="10"/>
      <c r="IK643" s="10"/>
      <c r="IL643" s="10"/>
      <c r="IM643" s="10"/>
      <c r="IN643" s="10"/>
      <c r="IO643" s="10"/>
      <c r="IP643" s="10"/>
      <c r="IQ643" s="10"/>
      <c r="IR643" s="10"/>
      <c r="IS643" s="10"/>
      <c r="IT643" s="10"/>
      <c r="IU643" s="10"/>
      <c r="IV643" s="10"/>
      <c r="IW643" s="10"/>
    </row>
    <row r="644" spans="1:257" s="11" customFormat="1" ht="12" customHeight="1" x14ac:dyDescent="0.2">
      <c r="A644" s="7">
        <v>643</v>
      </c>
      <c r="B644" s="7" t="s">
        <v>31</v>
      </c>
      <c r="C644" s="7" t="s">
        <v>32</v>
      </c>
      <c r="D644" s="7" t="s">
        <v>176</v>
      </c>
      <c r="E644" s="20" t="s">
        <v>506</v>
      </c>
      <c r="F644" s="20" t="s">
        <v>29</v>
      </c>
      <c r="G644" s="25"/>
      <c r="H644" s="25"/>
      <c r="I644" s="25"/>
      <c r="J644" s="26">
        <v>20</v>
      </c>
      <c r="K644" s="26"/>
      <c r="L644" s="25"/>
      <c r="M644" s="21"/>
      <c r="N644" s="8"/>
      <c r="O644" s="8"/>
      <c r="P644" s="7" t="s">
        <v>80</v>
      </c>
      <c r="Q644" s="7" t="s">
        <v>176</v>
      </c>
      <c r="R644" s="7" t="s">
        <v>24</v>
      </c>
      <c r="S644" s="7" t="s">
        <v>95</v>
      </c>
      <c r="T644" s="9" t="s">
        <v>33</v>
      </c>
      <c r="U644" s="9" t="s">
        <v>76</v>
      </c>
      <c r="V644" s="7" t="s">
        <v>406</v>
      </c>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0"/>
      <c r="EU644" s="10"/>
      <c r="EV644" s="10"/>
      <c r="EW644" s="10"/>
      <c r="EX644" s="10"/>
      <c r="EY644" s="10"/>
      <c r="EZ644" s="10"/>
      <c r="FA644" s="10"/>
      <c r="FB644" s="10"/>
      <c r="FC644" s="10"/>
      <c r="FD644" s="10"/>
      <c r="FE644" s="10"/>
      <c r="FF644" s="10"/>
      <c r="FG644" s="10"/>
      <c r="FH644" s="10"/>
      <c r="FI644" s="10"/>
      <c r="FJ644" s="10"/>
      <c r="FK644" s="10"/>
      <c r="FL644" s="10"/>
      <c r="FM644" s="10"/>
      <c r="FN644" s="10"/>
      <c r="FO644" s="10"/>
      <c r="FP644" s="10"/>
      <c r="FQ644" s="10"/>
      <c r="FR644" s="10"/>
      <c r="FS644" s="10"/>
      <c r="FT644" s="10"/>
      <c r="FU644" s="10"/>
      <c r="FV644" s="10"/>
      <c r="FW644" s="10"/>
      <c r="FX644" s="10"/>
      <c r="FY644" s="10"/>
      <c r="FZ644" s="10"/>
      <c r="GA644" s="10"/>
      <c r="GB644" s="10"/>
      <c r="GC644" s="10"/>
      <c r="GD644" s="10"/>
      <c r="GE644" s="10"/>
      <c r="GF644" s="10"/>
      <c r="GG644" s="10"/>
      <c r="GH644" s="10"/>
      <c r="GI644" s="10"/>
      <c r="GJ644" s="10"/>
      <c r="GK644" s="10"/>
      <c r="GL644" s="10"/>
      <c r="GM644" s="10"/>
      <c r="GN644" s="10"/>
      <c r="GO644" s="10"/>
      <c r="GP644" s="10"/>
      <c r="GQ644" s="10"/>
      <c r="GR644" s="10"/>
      <c r="GS644" s="10"/>
      <c r="GT644" s="10"/>
      <c r="GU644" s="10"/>
      <c r="GV644" s="10"/>
      <c r="GW644" s="10"/>
      <c r="GX644" s="10"/>
      <c r="GY644" s="10"/>
      <c r="GZ644" s="10"/>
      <c r="HA644" s="10"/>
      <c r="HB644" s="10"/>
      <c r="HC644" s="10"/>
      <c r="HD644" s="10"/>
      <c r="HE644" s="10"/>
      <c r="HF644" s="10"/>
      <c r="HG644" s="10"/>
      <c r="HH644" s="10"/>
      <c r="HI644" s="10"/>
      <c r="HJ644" s="10"/>
      <c r="HK644" s="10"/>
      <c r="HL644" s="10"/>
      <c r="HM644" s="10"/>
      <c r="HN644" s="10"/>
      <c r="HO644" s="10"/>
      <c r="HP644" s="10"/>
      <c r="HQ644" s="10"/>
      <c r="HR644" s="10"/>
      <c r="HS644" s="10"/>
      <c r="HT644" s="10"/>
      <c r="HU644" s="10"/>
      <c r="HV644" s="10"/>
      <c r="HW644" s="10"/>
      <c r="HX644" s="10"/>
      <c r="HY644" s="10"/>
      <c r="HZ644" s="10"/>
      <c r="IA644" s="10"/>
      <c r="IB644" s="10"/>
      <c r="IC644" s="10"/>
      <c r="ID644" s="10"/>
      <c r="IE644" s="10"/>
      <c r="IF644" s="10"/>
      <c r="IG644" s="10"/>
      <c r="IH644" s="10"/>
      <c r="II644" s="10"/>
      <c r="IJ644" s="10"/>
      <c r="IK644" s="10"/>
      <c r="IL644" s="10"/>
      <c r="IM644" s="10"/>
      <c r="IN644" s="10"/>
      <c r="IO644" s="10"/>
      <c r="IP644" s="10"/>
      <c r="IQ644" s="10"/>
      <c r="IR644" s="10"/>
      <c r="IS644" s="10"/>
      <c r="IT644" s="10"/>
      <c r="IU644" s="10"/>
      <c r="IV644" s="10"/>
      <c r="IW644" s="10"/>
    </row>
    <row r="645" spans="1:257" s="11" customFormat="1" ht="12" customHeight="1" x14ac:dyDescent="0.2">
      <c r="A645" s="7">
        <v>644</v>
      </c>
      <c r="B645" s="7" t="s">
        <v>31</v>
      </c>
      <c r="C645" s="7" t="s">
        <v>32</v>
      </c>
      <c r="D645" s="7" t="s">
        <v>176</v>
      </c>
      <c r="E645" s="20" t="s">
        <v>262</v>
      </c>
      <c r="F645" s="20" t="s">
        <v>29</v>
      </c>
      <c r="G645" s="25"/>
      <c r="H645" s="25"/>
      <c r="I645" s="25"/>
      <c r="J645" s="26">
        <v>10</v>
      </c>
      <c r="K645" s="26"/>
      <c r="L645" s="25"/>
      <c r="M645" s="21"/>
      <c r="N645" s="8"/>
      <c r="O645" s="8"/>
      <c r="P645" s="7" t="s">
        <v>80</v>
      </c>
      <c r="Q645" s="7" t="s">
        <v>176</v>
      </c>
      <c r="R645" s="7" t="s">
        <v>24</v>
      </c>
      <c r="S645" s="7" t="s">
        <v>97</v>
      </c>
      <c r="T645" s="9" t="s">
        <v>33</v>
      </c>
      <c r="U645" s="9" t="s">
        <v>76</v>
      </c>
      <c r="V645" s="7" t="s">
        <v>406</v>
      </c>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c r="EJ645" s="10"/>
      <c r="EK645" s="10"/>
      <c r="EL645" s="10"/>
      <c r="EM645" s="10"/>
      <c r="EN645" s="10"/>
      <c r="EO645" s="10"/>
      <c r="EP645" s="10"/>
      <c r="EQ645" s="10"/>
      <c r="ER645" s="10"/>
      <c r="ES645" s="10"/>
      <c r="ET645" s="10"/>
      <c r="EU645" s="10"/>
      <c r="EV645" s="10"/>
      <c r="EW645" s="10"/>
      <c r="EX645" s="10"/>
      <c r="EY645" s="10"/>
      <c r="EZ645" s="10"/>
      <c r="FA645" s="10"/>
      <c r="FB645" s="10"/>
      <c r="FC645" s="10"/>
      <c r="FD645" s="10"/>
      <c r="FE645" s="10"/>
      <c r="FF645" s="10"/>
      <c r="FG645" s="10"/>
      <c r="FH645" s="10"/>
      <c r="FI645" s="10"/>
      <c r="FJ645" s="10"/>
      <c r="FK645" s="10"/>
      <c r="FL645" s="10"/>
      <c r="FM645" s="10"/>
      <c r="FN645" s="10"/>
      <c r="FO645" s="10"/>
      <c r="FP645" s="10"/>
      <c r="FQ645" s="10"/>
      <c r="FR645" s="10"/>
      <c r="FS645" s="10"/>
      <c r="FT645" s="10"/>
      <c r="FU645" s="10"/>
      <c r="FV645" s="10"/>
      <c r="FW645" s="10"/>
      <c r="FX645" s="10"/>
      <c r="FY645" s="10"/>
      <c r="FZ645" s="10"/>
      <c r="GA645" s="10"/>
      <c r="GB645" s="10"/>
      <c r="GC645" s="10"/>
      <c r="GD645" s="10"/>
      <c r="GE645" s="10"/>
      <c r="GF645" s="10"/>
      <c r="GG645" s="10"/>
      <c r="GH645" s="10"/>
      <c r="GI645" s="10"/>
      <c r="GJ645" s="10"/>
      <c r="GK645" s="10"/>
      <c r="GL645" s="10"/>
      <c r="GM645" s="10"/>
      <c r="GN645" s="10"/>
      <c r="GO645" s="10"/>
      <c r="GP645" s="10"/>
      <c r="GQ645" s="10"/>
      <c r="GR645" s="10"/>
      <c r="GS645" s="10"/>
      <c r="GT645" s="10"/>
      <c r="GU645" s="10"/>
      <c r="GV645" s="10"/>
      <c r="GW645" s="10"/>
      <c r="GX645" s="10"/>
      <c r="GY645" s="10"/>
      <c r="GZ645" s="10"/>
      <c r="HA645" s="10"/>
      <c r="HB645" s="10"/>
      <c r="HC645" s="10"/>
      <c r="HD645" s="10"/>
      <c r="HE645" s="10"/>
      <c r="HF645" s="10"/>
      <c r="HG645" s="10"/>
      <c r="HH645" s="10"/>
      <c r="HI645" s="10"/>
      <c r="HJ645" s="10"/>
      <c r="HK645" s="10"/>
      <c r="HL645" s="10"/>
      <c r="HM645" s="10"/>
      <c r="HN645" s="10"/>
      <c r="HO645" s="10"/>
      <c r="HP645" s="10"/>
      <c r="HQ645" s="10"/>
      <c r="HR645" s="10"/>
      <c r="HS645" s="10"/>
      <c r="HT645" s="10"/>
      <c r="HU645" s="10"/>
      <c r="HV645" s="10"/>
      <c r="HW645" s="10"/>
      <c r="HX645" s="10"/>
      <c r="HY645" s="10"/>
      <c r="HZ645" s="10"/>
      <c r="IA645" s="10"/>
      <c r="IB645" s="10"/>
      <c r="IC645" s="10"/>
      <c r="ID645" s="10"/>
      <c r="IE645" s="10"/>
      <c r="IF645" s="10"/>
      <c r="IG645" s="10"/>
      <c r="IH645" s="10"/>
      <c r="II645" s="10"/>
      <c r="IJ645" s="10"/>
      <c r="IK645" s="10"/>
      <c r="IL645" s="10"/>
      <c r="IM645" s="10"/>
      <c r="IN645" s="10"/>
      <c r="IO645" s="10"/>
      <c r="IP645" s="10"/>
      <c r="IQ645" s="10"/>
      <c r="IR645" s="10"/>
      <c r="IS645" s="10"/>
      <c r="IT645" s="10"/>
      <c r="IU645" s="10"/>
      <c r="IV645" s="10"/>
      <c r="IW645" s="10"/>
    </row>
    <row r="646" spans="1:257" s="11" customFormat="1" ht="12" customHeight="1" x14ac:dyDescent="0.2">
      <c r="A646" s="7">
        <v>645</v>
      </c>
      <c r="B646" s="7" t="s">
        <v>31</v>
      </c>
      <c r="C646" s="7" t="s">
        <v>32</v>
      </c>
      <c r="D646" s="7" t="s">
        <v>176</v>
      </c>
      <c r="E646" s="20" t="s">
        <v>759</v>
      </c>
      <c r="F646" s="20" t="s">
        <v>29</v>
      </c>
      <c r="G646" s="25">
        <v>1.652E-3</v>
      </c>
      <c r="H646" s="25">
        <v>3.3040000000000001E-3</v>
      </c>
      <c r="I646" s="25">
        <v>4.8999999999999998E-3</v>
      </c>
      <c r="J646" s="26">
        <v>150</v>
      </c>
      <c r="K646" s="26"/>
      <c r="L646" s="25"/>
      <c r="M646" s="21"/>
      <c r="N646" s="8"/>
      <c r="O646" s="8"/>
      <c r="P646" s="7" t="s">
        <v>90</v>
      </c>
      <c r="Q646" s="7" t="s">
        <v>176</v>
      </c>
      <c r="R646" s="7" t="s">
        <v>49</v>
      </c>
      <c r="S646" s="7" t="s">
        <v>1033</v>
      </c>
      <c r="T646" s="9" t="s">
        <v>33</v>
      </c>
      <c r="U646" s="9" t="s">
        <v>76</v>
      </c>
      <c r="V646" s="7" t="s">
        <v>406</v>
      </c>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0"/>
      <c r="EX646" s="10"/>
      <c r="EY646" s="10"/>
      <c r="EZ646" s="10"/>
      <c r="FA646" s="10"/>
      <c r="FB646" s="10"/>
      <c r="FC646" s="10"/>
      <c r="FD646" s="10"/>
      <c r="FE646" s="10"/>
      <c r="FF646" s="10"/>
      <c r="FG646" s="10"/>
      <c r="FH646" s="10"/>
      <c r="FI646" s="10"/>
      <c r="FJ646" s="10"/>
      <c r="FK646" s="10"/>
      <c r="FL646" s="10"/>
      <c r="FM646" s="10"/>
      <c r="FN646" s="10"/>
      <c r="FO646" s="10"/>
      <c r="FP646" s="10"/>
      <c r="FQ646" s="10"/>
      <c r="FR646" s="10"/>
      <c r="FS646" s="10"/>
      <c r="FT646" s="10"/>
      <c r="FU646" s="10"/>
      <c r="FV646" s="10"/>
      <c r="FW646" s="10"/>
      <c r="FX646" s="10"/>
      <c r="FY646" s="10"/>
      <c r="FZ646" s="10"/>
      <c r="GA646" s="10"/>
      <c r="GB646" s="10"/>
      <c r="GC646" s="10"/>
      <c r="GD646" s="10"/>
      <c r="GE646" s="10"/>
      <c r="GF646" s="10"/>
      <c r="GG646" s="10"/>
      <c r="GH646" s="10"/>
      <c r="GI646" s="10"/>
      <c r="GJ646" s="10"/>
      <c r="GK646" s="10"/>
      <c r="GL646" s="10"/>
      <c r="GM646" s="10"/>
      <c r="GN646" s="10"/>
      <c r="GO646" s="10"/>
      <c r="GP646" s="10"/>
      <c r="GQ646" s="10"/>
      <c r="GR646" s="10"/>
      <c r="GS646" s="10"/>
      <c r="GT646" s="10"/>
      <c r="GU646" s="10"/>
      <c r="GV646" s="10"/>
      <c r="GW646" s="10"/>
      <c r="GX646" s="10"/>
      <c r="GY646" s="10"/>
      <c r="GZ646" s="10"/>
      <c r="HA646" s="10"/>
      <c r="HB646" s="10"/>
      <c r="HC646" s="10"/>
      <c r="HD646" s="10"/>
      <c r="HE646" s="10"/>
      <c r="HF646" s="10"/>
      <c r="HG646" s="10"/>
      <c r="HH646" s="10"/>
      <c r="HI646" s="10"/>
      <c r="HJ646" s="10"/>
      <c r="HK646" s="10"/>
      <c r="HL646" s="10"/>
      <c r="HM646" s="10"/>
      <c r="HN646" s="10"/>
      <c r="HO646" s="10"/>
      <c r="HP646" s="10"/>
      <c r="HQ646" s="10"/>
      <c r="HR646" s="10"/>
      <c r="HS646" s="10"/>
      <c r="HT646" s="10"/>
      <c r="HU646" s="10"/>
      <c r="HV646" s="10"/>
      <c r="HW646" s="10"/>
      <c r="HX646" s="10"/>
      <c r="HY646" s="10"/>
      <c r="HZ646" s="10"/>
      <c r="IA646" s="10"/>
      <c r="IB646" s="10"/>
      <c r="IC646" s="10"/>
      <c r="ID646" s="10"/>
      <c r="IE646" s="10"/>
      <c r="IF646" s="10"/>
      <c r="IG646" s="10"/>
      <c r="IH646" s="10"/>
      <c r="II646" s="10"/>
      <c r="IJ646" s="10"/>
      <c r="IK646" s="10"/>
      <c r="IL646" s="10"/>
      <c r="IM646" s="10"/>
      <c r="IN646" s="10"/>
      <c r="IO646" s="10"/>
      <c r="IP646" s="10"/>
      <c r="IQ646" s="10"/>
      <c r="IR646" s="10"/>
      <c r="IS646" s="10"/>
      <c r="IT646" s="10"/>
      <c r="IU646" s="10"/>
      <c r="IV646" s="10"/>
      <c r="IW646" s="10"/>
    </row>
    <row r="647" spans="1:257" s="11" customFormat="1" ht="12" customHeight="1" x14ac:dyDescent="0.2">
      <c r="A647" s="7">
        <v>646</v>
      </c>
      <c r="B647" s="7" t="s">
        <v>31</v>
      </c>
      <c r="C647" s="7" t="s">
        <v>32</v>
      </c>
      <c r="D647" s="7" t="s">
        <v>176</v>
      </c>
      <c r="E647" s="20" t="s">
        <v>506</v>
      </c>
      <c r="F647" s="20" t="s">
        <v>29</v>
      </c>
      <c r="G647" s="25"/>
      <c r="H647" s="25"/>
      <c r="I647" s="25"/>
      <c r="J647" s="26">
        <v>20</v>
      </c>
      <c r="K647" s="26"/>
      <c r="L647" s="25"/>
      <c r="M647" s="21"/>
      <c r="N647" s="8"/>
      <c r="O647" s="8"/>
      <c r="P647" s="7" t="s">
        <v>80</v>
      </c>
      <c r="Q647" s="7" t="s">
        <v>176</v>
      </c>
      <c r="R647" s="7" t="s">
        <v>24</v>
      </c>
      <c r="S647" s="7" t="s">
        <v>95</v>
      </c>
      <c r="T647" s="9" t="s">
        <v>33</v>
      </c>
      <c r="U647" s="9" t="s">
        <v>76</v>
      </c>
      <c r="V647" s="7" t="s">
        <v>406</v>
      </c>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0"/>
      <c r="EX647" s="10"/>
      <c r="EY647" s="10"/>
      <c r="EZ647" s="10"/>
      <c r="FA647" s="10"/>
      <c r="FB647" s="10"/>
      <c r="FC647" s="10"/>
      <c r="FD647" s="10"/>
      <c r="FE647" s="10"/>
      <c r="FF647" s="10"/>
      <c r="FG647" s="10"/>
      <c r="FH647" s="10"/>
      <c r="FI647" s="10"/>
      <c r="FJ647" s="10"/>
      <c r="FK647" s="10"/>
      <c r="FL647" s="10"/>
      <c r="FM647" s="10"/>
      <c r="FN647" s="10"/>
      <c r="FO647" s="10"/>
      <c r="FP647" s="10"/>
      <c r="FQ647" s="10"/>
      <c r="FR647" s="10"/>
      <c r="FS647" s="10"/>
      <c r="FT647" s="10"/>
      <c r="FU647" s="10"/>
      <c r="FV647" s="10"/>
      <c r="FW647" s="10"/>
      <c r="FX647" s="10"/>
      <c r="FY647" s="10"/>
      <c r="FZ647" s="10"/>
      <c r="GA647" s="10"/>
      <c r="GB647" s="10"/>
      <c r="GC647" s="10"/>
      <c r="GD647" s="10"/>
      <c r="GE647" s="10"/>
      <c r="GF647" s="10"/>
      <c r="GG647" s="10"/>
      <c r="GH647" s="10"/>
      <c r="GI647" s="10"/>
      <c r="GJ647" s="10"/>
      <c r="GK647" s="10"/>
      <c r="GL647" s="10"/>
      <c r="GM647" s="10"/>
      <c r="GN647" s="10"/>
      <c r="GO647" s="10"/>
      <c r="GP647" s="10"/>
      <c r="GQ647" s="10"/>
      <c r="GR647" s="10"/>
      <c r="GS647" s="10"/>
      <c r="GT647" s="10"/>
      <c r="GU647" s="10"/>
      <c r="GV647" s="10"/>
      <c r="GW647" s="10"/>
      <c r="GX647" s="10"/>
      <c r="GY647" s="10"/>
      <c r="GZ647" s="10"/>
      <c r="HA647" s="10"/>
      <c r="HB647" s="10"/>
      <c r="HC647" s="10"/>
      <c r="HD647" s="10"/>
      <c r="HE647" s="10"/>
      <c r="HF647" s="10"/>
      <c r="HG647" s="10"/>
      <c r="HH647" s="10"/>
      <c r="HI647" s="10"/>
      <c r="HJ647" s="10"/>
      <c r="HK647" s="10"/>
      <c r="HL647" s="10"/>
      <c r="HM647" s="10"/>
      <c r="HN647" s="10"/>
      <c r="HO647" s="10"/>
      <c r="HP647" s="10"/>
      <c r="HQ647" s="10"/>
      <c r="HR647" s="10"/>
      <c r="HS647" s="10"/>
      <c r="HT647" s="10"/>
      <c r="HU647" s="10"/>
      <c r="HV647" s="10"/>
      <c r="HW647" s="10"/>
      <c r="HX647" s="10"/>
      <c r="HY647" s="10"/>
      <c r="HZ647" s="10"/>
      <c r="IA647" s="10"/>
      <c r="IB647" s="10"/>
      <c r="IC647" s="10"/>
      <c r="ID647" s="10"/>
      <c r="IE647" s="10"/>
      <c r="IF647" s="10"/>
      <c r="IG647" s="10"/>
      <c r="IH647" s="10"/>
      <c r="II647" s="10"/>
      <c r="IJ647" s="10"/>
      <c r="IK647" s="10"/>
      <c r="IL647" s="10"/>
      <c r="IM647" s="10"/>
      <c r="IN647" s="10"/>
      <c r="IO647" s="10"/>
      <c r="IP647" s="10"/>
      <c r="IQ647" s="10"/>
      <c r="IR647" s="10"/>
      <c r="IS647" s="10"/>
      <c r="IT647" s="10"/>
      <c r="IU647" s="10"/>
      <c r="IV647" s="10"/>
      <c r="IW647" s="10"/>
    </row>
    <row r="648" spans="1:257" s="11" customFormat="1" ht="12" customHeight="1" x14ac:dyDescent="0.2">
      <c r="A648" s="7">
        <v>647</v>
      </c>
      <c r="B648" s="7" t="s">
        <v>31</v>
      </c>
      <c r="C648" s="7" t="s">
        <v>32</v>
      </c>
      <c r="D648" s="7" t="s">
        <v>176</v>
      </c>
      <c r="E648" s="20" t="s">
        <v>262</v>
      </c>
      <c r="F648" s="20" t="s">
        <v>29</v>
      </c>
      <c r="G648" s="25"/>
      <c r="H648" s="25"/>
      <c r="I648" s="25"/>
      <c r="J648" s="26">
        <v>10</v>
      </c>
      <c r="K648" s="26"/>
      <c r="L648" s="25"/>
      <c r="M648" s="21"/>
      <c r="N648" s="8"/>
      <c r="O648" s="8"/>
      <c r="P648" s="7" t="s">
        <v>80</v>
      </c>
      <c r="Q648" s="7" t="s">
        <v>176</v>
      </c>
      <c r="R648" s="7" t="s">
        <v>24</v>
      </c>
      <c r="S648" s="7" t="s">
        <v>97</v>
      </c>
      <c r="T648" s="9" t="s">
        <v>33</v>
      </c>
      <c r="U648" s="9" t="s">
        <v>76</v>
      </c>
      <c r="V648" s="7" t="s">
        <v>406</v>
      </c>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c r="DJ648" s="10"/>
      <c r="DK648" s="10"/>
      <c r="DL648" s="10"/>
      <c r="DM648" s="10"/>
      <c r="DN648" s="10"/>
      <c r="DO648" s="10"/>
      <c r="DP648" s="10"/>
      <c r="DQ648" s="10"/>
      <c r="DR648" s="10"/>
      <c r="DS648" s="10"/>
      <c r="DT648" s="10"/>
      <c r="DU648" s="10"/>
      <c r="DV648" s="10"/>
      <c r="DW648" s="10"/>
      <c r="DX648" s="10"/>
      <c r="DY648" s="10"/>
      <c r="DZ648" s="10"/>
      <c r="EA648" s="10"/>
      <c r="EB648" s="10"/>
      <c r="EC648" s="10"/>
      <c r="ED648" s="10"/>
      <c r="EE648" s="10"/>
      <c r="EF648" s="10"/>
      <c r="EG648" s="10"/>
      <c r="EH648" s="10"/>
      <c r="EI648" s="10"/>
      <c r="EJ648" s="10"/>
      <c r="EK648" s="10"/>
      <c r="EL648" s="10"/>
      <c r="EM648" s="10"/>
      <c r="EN648" s="10"/>
      <c r="EO648" s="10"/>
      <c r="EP648" s="10"/>
      <c r="EQ648" s="10"/>
      <c r="ER648" s="10"/>
      <c r="ES648" s="10"/>
      <c r="ET648" s="10"/>
      <c r="EU648" s="10"/>
      <c r="EV648" s="10"/>
      <c r="EW648" s="10"/>
      <c r="EX648" s="10"/>
      <c r="EY648" s="10"/>
      <c r="EZ648" s="10"/>
      <c r="FA648" s="10"/>
      <c r="FB648" s="10"/>
      <c r="FC648" s="10"/>
      <c r="FD648" s="10"/>
      <c r="FE648" s="10"/>
      <c r="FF648" s="10"/>
      <c r="FG648" s="10"/>
      <c r="FH648" s="10"/>
      <c r="FI648" s="10"/>
      <c r="FJ648" s="10"/>
      <c r="FK648" s="10"/>
      <c r="FL648" s="10"/>
      <c r="FM648" s="10"/>
      <c r="FN648" s="10"/>
      <c r="FO648" s="10"/>
      <c r="FP648" s="10"/>
      <c r="FQ648" s="10"/>
      <c r="FR648" s="10"/>
      <c r="FS648" s="10"/>
      <c r="FT648" s="10"/>
      <c r="FU648" s="10"/>
      <c r="FV648" s="10"/>
      <c r="FW648" s="10"/>
      <c r="FX648" s="10"/>
      <c r="FY648" s="10"/>
      <c r="FZ648" s="10"/>
      <c r="GA648" s="10"/>
      <c r="GB648" s="10"/>
      <c r="GC648" s="10"/>
      <c r="GD648" s="10"/>
      <c r="GE648" s="10"/>
      <c r="GF648" s="10"/>
      <c r="GG648" s="10"/>
      <c r="GH648" s="10"/>
      <c r="GI648" s="10"/>
      <c r="GJ648" s="10"/>
      <c r="GK648" s="10"/>
      <c r="GL648" s="10"/>
      <c r="GM648" s="10"/>
      <c r="GN648" s="10"/>
      <c r="GO648" s="10"/>
      <c r="GP648" s="10"/>
      <c r="GQ648" s="10"/>
      <c r="GR648" s="10"/>
      <c r="GS648" s="10"/>
      <c r="GT648" s="10"/>
      <c r="GU648" s="10"/>
      <c r="GV648" s="10"/>
      <c r="GW648" s="10"/>
      <c r="GX648" s="10"/>
      <c r="GY648" s="10"/>
      <c r="GZ648" s="10"/>
      <c r="HA648" s="10"/>
      <c r="HB648" s="10"/>
      <c r="HC648" s="10"/>
      <c r="HD648" s="10"/>
      <c r="HE648" s="10"/>
      <c r="HF648" s="10"/>
      <c r="HG648" s="10"/>
      <c r="HH648" s="10"/>
      <c r="HI648" s="10"/>
      <c r="HJ648" s="10"/>
      <c r="HK648" s="10"/>
      <c r="HL648" s="10"/>
      <c r="HM648" s="10"/>
      <c r="HN648" s="10"/>
      <c r="HO648" s="10"/>
      <c r="HP648" s="10"/>
      <c r="HQ648" s="10"/>
      <c r="HR648" s="10"/>
      <c r="HS648" s="10"/>
      <c r="HT648" s="10"/>
      <c r="HU648" s="10"/>
      <c r="HV648" s="10"/>
      <c r="HW648" s="10"/>
      <c r="HX648" s="10"/>
      <c r="HY648" s="10"/>
      <c r="HZ648" s="10"/>
      <c r="IA648" s="10"/>
      <c r="IB648" s="10"/>
      <c r="IC648" s="10"/>
      <c r="ID648" s="10"/>
      <c r="IE648" s="10"/>
      <c r="IF648" s="10"/>
      <c r="IG648" s="10"/>
      <c r="IH648" s="10"/>
      <c r="II648" s="10"/>
      <c r="IJ648" s="10"/>
      <c r="IK648" s="10"/>
      <c r="IL648" s="10"/>
      <c r="IM648" s="10"/>
      <c r="IN648" s="10"/>
      <c r="IO648" s="10"/>
      <c r="IP648" s="10"/>
      <c r="IQ648" s="10"/>
      <c r="IR648" s="10"/>
      <c r="IS648" s="10"/>
      <c r="IT648" s="10"/>
      <c r="IU648" s="10"/>
      <c r="IV648" s="10"/>
      <c r="IW648" s="10"/>
    </row>
    <row r="649" spans="1:257" s="11" customFormat="1" ht="12" customHeight="1" x14ac:dyDescent="0.2">
      <c r="A649" s="7">
        <v>648</v>
      </c>
      <c r="B649" s="7" t="s">
        <v>31</v>
      </c>
      <c r="C649" s="7" t="s">
        <v>32</v>
      </c>
      <c r="D649" s="7" t="s">
        <v>176</v>
      </c>
      <c r="E649" s="20" t="s">
        <v>839</v>
      </c>
      <c r="F649" s="20" t="s">
        <v>29</v>
      </c>
      <c r="G649" s="25"/>
      <c r="H649" s="25"/>
      <c r="I649" s="25"/>
      <c r="J649" s="26">
        <v>60</v>
      </c>
      <c r="K649" s="26"/>
      <c r="L649" s="25"/>
      <c r="M649" s="21"/>
      <c r="N649" s="8"/>
      <c r="O649" s="8"/>
      <c r="P649" s="7" t="s">
        <v>23</v>
      </c>
      <c r="Q649" s="7" t="s">
        <v>176</v>
      </c>
      <c r="R649" s="7" t="s">
        <v>49</v>
      </c>
      <c r="S649" s="7" t="s">
        <v>335</v>
      </c>
      <c r="T649" s="9" t="s">
        <v>33</v>
      </c>
      <c r="U649" s="9" t="s">
        <v>76</v>
      </c>
      <c r="V649" s="7" t="s">
        <v>406</v>
      </c>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c r="DK649" s="10"/>
      <c r="DL649" s="10"/>
      <c r="DM649" s="10"/>
      <c r="DN649" s="10"/>
      <c r="DO649" s="10"/>
      <c r="DP649" s="10"/>
      <c r="DQ649" s="10"/>
      <c r="DR649" s="10"/>
      <c r="DS649" s="10"/>
      <c r="DT649" s="10"/>
      <c r="DU649" s="10"/>
      <c r="DV649" s="10"/>
      <c r="DW649" s="10"/>
      <c r="DX649" s="10"/>
      <c r="DY649" s="10"/>
      <c r="DZ649" s="10"/>
      <c r="EA649" s="10"/>
      <c r="EB649" s="10"/>
      <c r="EC649" s="10"/>
      <c r="ED649" s="10"/>
      <c r="EE649" s="10"/>
      <c r="EF649" s="10"/>
      <c r="EG649" s="10"/>
      <c r="EH649" s="10"/>
      <c r="EI649" s="10"/>
      <c r="EJ649" s="10"/>
      <c r="EK649" s="10"/>
      <c r="EL649" s="10"/>
      <c r="EM649" s="10"/>
      <c r="EN649" s="10"/>
      <c r="EO649" s="10"/>
      <c r="EP649" s="10"/>
      <c r="EQ649" s="10"/>
      <c r="ER649" s="10"/>
      <c r="ES649" s="10"/>
      <c r="ET649" s="10"/>
      <c r="EU649" s="10"/>
      <c r="EV649" s="10"/>
      <c r="EW649" s="10"/>
      <c r="EX649" s="10"/>
      <c r="EY649" s="10"/>
      <c r="EZ649" s="10"/>
      <c r="FA649" s="10"/>
      <c r="FB649" s="10"/>
      <c r="FC649" s="10"/>
      <c r="FD649" s="10"/>
      <c r="FE649" s="10"/>
      <c r="FF649" s="10"/>
      <c r="FG649" s="10"/>
      <c r="FH649" s="10"/>
      <c r="FI649" s="10"/>
      <c r="FJ649" s="10"/>
      <c r="FK649" s="10"/>
      <c r="FL649" s="10"/>
      <c r="FM649" s="10"/>
      <c r="FN649" s="10"/>
      <c r="FO649" s="10"/>
      <c r="FP649" s="10"/>
      <c r="FQ649" s="10"/>
      <c r="FR649" s="10"/>
      <c r="FS649" s="10"/>
      <c r="FT649" s="10"/>
      <c r="FU649" s="10"/>
      <c r="FV649" s="10"/>
      <c r="FW649" s="10"/>
      <c r="FX649" s="10"/>
      <c r="FY649" s="10"/>
      <c r="FZ649" s="10"/>
      <c r="GA649" s="10"/>
      <c r="GB649" s="10"/>
      <c r="GC649" s="10"/>
      <c r="GD649" s="10"/>
      <c r="GE649" s="10"/>
      <c r="GF649" s="10"/>
      <c r="GG649" s="10"/>
      <c r="GH649" s="10"/>
      <c r="GI649" s="10"/>
      <c r="GJ649" s="10"/>
      <c r="GK649" s="10"/>
      <c r="GL649" s="10"/>
      <c r="GM649" s="10"/>
      <c r="GN649" s="10"/>
      <c r="GO649" s="10"/>
      <c r="GP649" s="10"/>
      <c r="GQ649" s="10"/>
      <c r="GR649" s="10"/>
      <c r="GS649" s="10"/>
      <c r="GT649" s="10"/>
      <c r="GU649" s="10"/>
      <c r="GV649" s="10"/>
      <c r="GW649" s="10"/>
      <c r="GX649" s="10"/>
      <c r="GY649" s="10"/>
      <c r="GZ649" s="10"/>
      <c r="HA649" s="10"/>
      <c r="HB649" s="10"/>
      <c r="HC649" s="10"/>
      <c r="HD649" s="10"/>
      <c r="HE649" s="10"/>
      <c r="HF649" s="10"/>
      <c r="HG649" s="10"/>
      <c r="HH649" s="10"/>
      <c r="HI649" s="10"/>
      <c r="HJ649" s="10"/>
      <c r="HK649" s="10"/>
      <c r="HL649" s="10"/>
      <c r="HM649" s="10"/>
      <c r="HN649" s="10"/>
      <c r="HO649" s="10"/>
      <c r="HP649" s="10"/>
      <c r="HQ649" s="10"/>
      <c r="HR649" s="10"/>
      <c r="HS649" s="10"/>
      <c r="HT649" s="10"/>
      <c r="HU649" s="10"/>
      <c r="HV649" s="10"/>
      <c r="HW649" s="10"/>
      <c r="HX649" s="10"/>
      <c r="HY649" s="10"/>
      <c r="HZ649" s="10"/>
      <c r="IA649" s="10"/>
      <c r="IB649" s="10"/>
      <c r="IC649" s="10"/>
      <c r="ID649" s="10"/>
      <c r="IE649" s="10"/>
      <c r="IF649" s="10"/>
      <c r="IG649" s="10"/>
      <c r="IH649" s="10"/>
      <c r="II649" s="10"/>
      <c r="IJ649" s="10"/>
      <c r="IK649" s="10"/>
      <c r="IL649" s="10"/>
      <c r="IM649" s="10"/>
      <c r="IN649" s="10"/>
      <c r="IO649" s="10"/>
      <c r="IP649" s="10"/>
      <c r="IQ649" s="10"/>
      <c r="IR649" s="10"/>
      <c r="IS649" s="10"/>
      <c r="IT649" s="10"/>
      <c r="IU649" s="10"/>
      <c r="IV649" s="10"/>
      <c r="IW649" s="10"/>
    </row>
    <row r="650" spans="1:257" s="11" customFormat="1" ht="12" customHeight="1" x14ac:dyDescent="0.2">
      <c r="A650" s="7">
        <v>649</v>
      </c>
      <c r="B650" s="7" t="s">
        <v>31</v>
      </c>
      <c r="C650" s="7" t="s">
        <v>32</v>
      </c>
      <c r="D650" s="7" t="s">
        <v>176</v>
      </c>
      <c r="E650" s="20" t="s">
        <v>506</v>
      </c>
      <c r="F650" s="20" t="s">
        <v>29</v>
      </c>
      <c r="G650" s="25"/>
      <c r="H650" s="25"/>
      <c r="I650" s="25"/>
      <c r="J650" s="26">
        <v>20</v>
      </c>
      <c r="K650" s="26"/>
      <c r="L650" s="25"/>
      <c r="M650" s="21"/>
      <c r="N650" s="8"/>
      <c r="O650" s="8"/>
      <c r="P650" s="7" t="s">
        <v>23</v>
      </c>
      <c r="Q650" s="7" t="s">
        <v>176</v>
      </c>
      <c r="R650" s="7" t="s">
        <v>24</v>
      </c>
      <c r="S650" s="7" t="s">
        <v>95</v>
      </c>
      <c r="T650" s="9" t="s">
        <v>33</v>
      </c>
      <c r="U650" s="9" t="s">
        <v>76</v>
      </c>
      <c r="V650" s="7" t="s">
        <v>406</v>
      </c>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c r="EG650" s="10"/>
      <c r="EH650" s="10"/>
      <c r="EI650" s="10"/>
      <c r="EJ650" s="10"/>
      <c r="EK650" s="10"/>
      <c r="EL650" s="10"/>
      <c r="EM650" s="10"/>
      <c r="EN650" s="10"/>
      <c r="EO650" s="10"/>
      <c r="EP650" s="10"/>
      <c r="EQ650" s="10"/>
      <c r="ER650" s="10"/>
      <c r="ES650" s="10"/>
      <c r="ET650" s="10"/>
      <c r="EU650" s="10"/>
      <c r="EV650" s="10"/>
      <c r="EW650" s="10"/>
      <c r="EX650" s="10"/>
      <c r="EY650" s="10"/>
      <c r="EZ650" s="10"/>
      <c r="FA650" s="10"/>
      <c r="FB650" s="10"/>
      <c r="FC650" s="10"/>
      <c r="FD650" s="10"/>
      <c r="FE650" s="10"/>
      <c r="FF650" s="10"/>
      <c r="FG650" s="10"/>
      <c r="FH650" s="10"/>
      <c r="FI650" s="10"/>
      <c r="FJ650" s="10"/>
      <c r="FK650" s="10"/>
      <c r="FL650" s="10"/>
      <c r="FM650" s="10"/>
      <c r="FN650" s="10"/>
      <c r="FO650" s="10"/>
      <c r="FP650" s="10"/>
      <c r="FQ650" s="10"/>
      <c r="FR650" s="10"/>
      <c r="FS650" s="10"/>
      <c r="FT650" s="10"/>
      <c r="FU650" s="10"/>
      <c r="FV650" s="10"/>
      <c r="FW650" s="10"/>
      <c r="FX650" s="10"/>
      <c r="FY650" s="10"/>
      <c r="FZ650" s="10"/>
      <c r="GA650" s="10"/>
      <c r="GB650" s="10"/>
      <c r="GC650" s="10"/>
      <c r="GD650" s="10"/>
      <c r="GE650" s="10"/>
      <c r="GF650" s="10"/>
      <c r="GG650" s="10"/>
      <c r="GH650" s="10"/>
      <c r="GI650" s="10"/>
      <c r="GJ650" s="10"/>
      <c r="GK650" s="10"/>
      <c r="GL650" s="10"/>
      <c r="GM650" s="10"/>
      <c r="GN650" s="10"/>
      <c r="GO650" s="10"/>
      <c r="GP650" s="10"/>
      <c r="GQ650" s="10"/>
      <c r="GR650" s="10"/>
      <c r="GS650" s="10"/>
      <c r="GT650" s="10"/>
      <c r="GU650" s="10"/>
      <c r="GV650" s="10"/>
      <c r="GW650" s="10"/>
      <c r="GX650" s="10"/>
      <c r="GY650" s="10"/>
      <c r="GZ650" s="10"/>
      <c r="HA650" s="10"/>
      <c r="HB650" s="10"/>
      <c r="HC650" s="10"/>
      <c r="HD650" s="10"/>
      <c r="HE650" s="10"/>
      <c r="HF650" s="10"/>
      <c r="HG650" s="10"/>
      <c r="HH650" s="10"/>
      <c r="HI650" s="10"/>
      <c r="HJ650" s="10"/>
      <c r="HK650" s="10"/>
      <c r="HL650" s="10"/>
      <c r="HM650" s="10"/>
      <c r="HN650" s="10"/>
      <c r="HO650" s="10"/>
      <c r="HP650" s="10"/>
      <c r="HQ650" s="10"/>
      <c r="HR650" s="10"/>
      <c r="HS650" s="10"/>
      <c r="HT650" s="10"/>
      <c r="HU650" s="10"/>
      <c r="HV650" s="10"/>
      <c r="HW650" s="10"/>
      <c r="HX650" s="10"/>
      <c r="HY650" s="10"/>
      <c r="HZ650" s="10"/>
      <c r="IA650" s="10"/>
      <c r="IB650" s="10"/>
      <c r="IC650" s="10"/>
      <c r="ID650" s="10"/>
      <c r="IE650" s="10"/>
      <c r="IF650" s="10"/>
      <c r="IG650" s="10"/>
      <c r="IH650" s="10"/>
      <c r="II650" s="10"/>
      <c r="IJ650" s="10"/>
      <c r="IK650" s="10"/>
      <c r="IL650" s="10"/>
      <c r="IM650" s="10"/>
      <c r="IN650" s="10"/>
      <c r="IO650" s="10"/>
      <c r="IP650" s="10"/>
      <c r="IQ650" s="10"/>
      <c r="IR650" s="10"/>
      <c r="IS650" s="10"/>
      <c r="IT650" s="10"/>
      <c r="IU650" s="10"/>
      <c r="IV650" s="10"/>
      <c r="IW650" s="10"/>
    </row>
    <row r="651" spans="1:257" s="11" customFormat="1" ht="12" customHeight="1" x14ac:dyDescent="0.2">
      <c r="A651" s="7">
        <v>650</v>
      </c>
      <c r="B651" s="7" t="s">
        <v>31</v>
      </c>
      <c r="C651" s="7" t="s">
        <v>32</v>
      </c>
      <c r="D651" s="7" t="s">
        <v>176</v>
      </c>
      <c r="E651" s="20" t="s">
        <v>262</v>
      </c>
      <c r="F651" s="20" t="s">
        <v>29</v>
      </c>
      <c r="G651" s="25"/>
      <c r="H651" s="25"/>
      <c r="I651" s="25"/>
      <c r="J651" s="26">
        <v>10</v>
      </c>
      <c r="K651" s="26"/>
      <c r="L651" s="25"/>
      <c r="M651" s="21"/>
      <c r="N651" s="8"/>
      <c r="O651" s="8"/>
      <c r="P651" s="7" t="s">
        <v>23</v>
      </c>
      <c r="Q651" s="7" t="s">
        <v>176</v>
      </c>
      <c r="R651" s="7" t="s">
        <v>24</v>
      </c>
      <c r="S651" s="7" t="s">
        <v>97</v>
      </c>
      <c r="T651" s="9" t="s">
        <v>33</v>
      </c>
      <c r="U651" s="9" t="s">
        <v>76</v>
      </c>
      <c r="V651" s="7" t="s">
        <v>406</v>
      </c>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c r="DY651" s="10"/>
      <c r="DZ651" s="10"/>
      <c r="EA651" s="10"/>
      <c r="EB651" s="10"/>
      <c r="EC651" s="10"/>
      <c r="ED651" s="10"/>
      <c r="EE651" s="10"/>
      <c r="EF651" s="10"/>
      <c r="EG651" s="10"/>
      <c r="EH651" s="10"/>
      <c r="EI651" s="10"/>
      <c r="EJ651" s="10"/>
      <c r="EK651" s="10"/>
      <c r="EL651" s="10"/>
      <c r="EM651" s="10"/>
      <c r="EN651" s="10"/>
      <c r="EO651" s="10"/>
      <c r="EP651" s="10"/>
      <c r="EQ651" s="10"/>
      <c r="ER651" s="10"/>
      <c r="ES651" s="10"/>
      <c r="ET651" s="10"/>
      <c r="EU651" s="10"/>
      <c r="EV651" s="10"/>
      <c r="EW651" s="10"/>
      <c r="EX651" s="10"/>
      <c r="EY651" s="10"/>
      <c r="EZ651" s="10"/>
      <c r="FA651" s="10"/>
      <c r="FB651" s="10"/>
      <c r="FC651" s="10"/>
      <c r="FD651" s="10"/>
      <c r="FE651" s="10"/>
      <c r="FF651" s="10"/>
      <c r="FG651" s="10"/>
      <c r="FH651" s="10"/>
      <c r="FI651" s="10"/>
      <c r="FJ651" s="10"/>
      <c r="FK651" s="10"/>
      <c r="FL651" s="10"/>
      <c r="FM651" s="10"/>
      <c r="FN651" s="10"/>
      <c r="FO651" s="10"/>
      <c r="FP651" s="10"/>
      <c r="FQ651" s="10"/>
      <c r="FR651" s="10"/>
      <c r="FS651" s="10"/>
      <c r="FT651" s="10"/>
      <c r="FU651" s="10"/>
      <c r="FV651" s="10"/>
      <c r="FW651" s="10"/>
      <c r="FX651" s="10"/>
      <c r="FY651" s="10"/>
      <c r="FZ651" s="10"/>
      <c r="GA651" s="10"/>
      <c r="GB651" s="10"/>
      <c r="GC651" s="10"/>
      <c r="GD651" s="10"/>
      <c r="GE651" s="10"/>
      <c r="GF651" s="10"/>
      <c r="GG651" s="10"/>
      <c r="GH651" s="10"/>
      <c r="GI651" s="10"/>
      <c r="GJ651" s="10"/>
      <c r="GK651" s="10"/>
      <c r="GL651" s="10"/>
      <c r="GM651" s="10"/>
      <c r="GN651" s="10"/>
      <c r="GO651" s="10"/>
      <c r="GP651" s="10"/>
      <c r="GQ651" s="10"/>
      <c r="GR651" s="10"/>
      <c r="GS651" s="10"/>
      <c r="GT651" s="10"/>
      <c r="GU651" s="10"/>
      <c r="GV651" s="10"/>
      <c r="GW651" s="10"/>
      <c r="GX651" s="10"/>
      <c r="GY651" s="10"/>
      <c r="GZ651" s="10"/>
      <c r="HA651" s="10"/>
      <c r="HB651" s="10"/>
      <c r="HC651" s="10"/>
      <c r="HD651" s="10"/>
      <c r="HE651" s="10"/>
      <c r="HF651" s="10"/>
      <c r="HG651" s="10"/>
      <c r="HH651" s="10"/>
      <c r="HI651" s="10"/>
      <c r="HJ651" s="10"/>
      <c r="HK651" s="10"/>
      <c r="HL651" s="10"/>
      <c r="HM651" s="10"/>
      <c r="HN651" s="10"/>
      <c r="HO651" s="10"/>
      <c r="HP651" s="10"/>
      <c r="HQ651" s="10"/>
      <c r="HR651" s="10"/>
      <c r="HS651" s="10"/>
      <c r="HT651" s="10"/>
      <c r="HU651" s="10"/>
      <c r="HV651" s="10"/>
      <c r="HW651" s="10"/>
      <c r="HX651" s="10"/>
      <c r="HY651" s="10"/>
      <c r="HZ651" s="10"/>
      <c r="IA651" s="10"/>
      <c r="IB651" s="10"/>
      <c r="IC651" s="10"/>
      <c r="ID651" s="10"/>
      <c r="IE651" s="10"/>
      <c r="IF651" s="10"/>
      <c r="IG651" s="10"/>
      <c r="IH651" s="10"/>
      <c r="II651" s="10"/>
      <c r="IJ651" s="10"/>
      <c r="IK651" s="10"/>
      <c r="IL651" s="10"/>
      <c r="IM651" s="10"/>
      <c r="IN651" s="10"/>
      <c r="IO651" s="10"/>
      <c r="IP651" s="10"/>
      <c r="IQ651" s="10"/>
      <c r="IR651" s="10"/>
      <c r="IS651" s="10"/>
      <c r="IT651" s="10"/>
      <c r="IU651" s="10"/>
      <c r="IV651" s="10"/>
      <c r="IW651" s="10"/>
    </row>
    <row r="652" spans="1:257" s="11" customFormat="1" ht="12" customHeight="1" x14ac:dyDescent="0.2">
      <c r="A652" s="7">
        <v>651</v>
      </c>
      <c r="B652" s="7" t="s">
        <v>35</v>
      </c>
      <c r="C652" s="7" t="s">
        <v>36</v>
      </c>
      <c r="D652" s="7" t="s">
        <v>176</v>
      </c>
      <c r="E652" s="20" t="s">
        <v>558</v>
      </c>
      <c r="F652" s="20" t="s">
        <v>22</v>
      </c>
      <c r="G652" s="25"/>
      <c r="H652" s="25"/>
      <c r="I652" s="25"/>
      <c r="J652" s="26"/>
      <c r="K652" s="26">
        <v>50</v>
      </c>
      <c r="L652" s="25"/>
      <c r="M652" s="21"/>
      <c r="N652" s="8"/>
      <c r="O652" s="8"/>
      <c r="P652" s="7" t="s">
        <v>23</v>
      </c>
      <c r="Q652" s="7" t="s">
        <v>176</v>
      </c>
      <c r="R652" s="7" t="s">
        <v>49</v>
      </c>
      <c r="S652" s="7" t="s">
        <v>178</v>
      </c>
      <c r="T652" s="9" t="s">
        <v>38</v>
      </c>
      <c r="U652" s="12" t="s">
        <v>465</v>
      </c>
      <c r="V652" s="7" t="s">
        <v>39</v>
      </c>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0"/>
      <c r="EX652" s="10"/>
      <c r="EY652" s="10"/>
      <c r="EZ652" s="10"/>
      <c r="FA652" s="10"/>
      <c r="FB652" s="10"/>
      <c r="FC652" s="10"/>
      <c r="FD652" s="10"/>
      <c r="FE652" s="10"/>
      <c r="FF652" s="10"/>
      <c r="FG652" s="10"/>
      <c r="FH652" s="10"/>
      <c r="FI652" s="10"/>
      <c r="FJ652" s="10"/>
      <c r="FK652" s="10"/>
      <c r="FL652" s="10"/>
      <c r="FM652" s="10"/>
      <c r="FN652" s="10"/>
      <c r="FO652" s="10"/>
      <c r="FP652" s="10"/>
      <c r="FQ652" s="10"/>
      <c r="FR652" s="10"/>
      <c r="FS652" s="10"/>
      <c r="FT652" s="10"/>
      <c r="FU652" s="10"/>
      <c r="FV652" s="10"/>
      <c r="FW652" s="10"/>
      <c r="FX652" s="10"/>
      <c r="FY652" s="10"/>
      <c r="FZ652" s="10"/>
      <c r="GA652" s="10"/>
      <c r="GB652" s="10"/>
      <c r="GC652" s="10"/>
      <c r="GD652" s="10"/>
      <c r="GE652" s="10"/>
      <c r="GF652" s="10"/>
      <c r="GG652" s="10"/>
      <c r="GH652" s="10"/>
      <c r="GI652" s="10"/>
      <c r="GJ652" s="10"/>
      <c r="GK652" s="10"/>
      <c r="GL652" s="10"/>
      <c r="GM652" s="10"/>
      <c r="GN652" s="10"/>
      <c r="GO652" s="10"/>
      <c r="GP652" s="10"/>
      <c r="GQ652" s="10"/>
      <c r="GR652" s="10"/>
      <c r="GS652" s="10"/>
      <c r="GT652" s="10"/>
      <c r="GU652" s="10"/>
      <c r="GV652" s="10"/>
      <c r="GW652" s="10"/>
      <c r="GX652" s="10"/>
      <c r="GY652" s="10"/>
      <c r="GZ652" s="10"/>
      <c r="HA652" s="10"/>
      <c r="HB652" s="10"/>
      <c r="HC652" s="10"/>
      <c r="HD652" s="10"/>
      <c r="HE652" s="10"/>
      <c r="HF652" s="10"/>
      <c r="HG652" s="10"/>
      <c r="HH652" s="10"/>
      <c r="HI652" s="10"/>
      <c r="HJ652" s="10"/>
      <c r="HK652" s="10"/>
      <c r="HL652" s="10"/>
      <c r="HM652" s="10"/>
      <c r="HN652" s="10"/>
      <c r="HO652" s="10"/>
      <c r="HP652" s="10"/>
      <c r="HQ652" s="10"/>
      <c r="HR652" s="10"/>
      <c r="HS652" s="10"/>
      <c r="HT652" s="10"/>
      <c r="HU652" s="10"/>
      <c r="HV652" s="10"/>
      <c r="HW652" s="10"/>
      <c r="HX652" s="10"/>
      <c r="HY652" s="10"/>
      <c r="HZ652" s="10"/>
      <c r="IA652" s="10"/>
      <c r="IB652" s="10"/>
      <c r="IC652" s="10"/>
      <c r="ID652" s="10"/>
      <c r="IE652" s="10"/>
      <c r="IF652" s="10"/>
      <c r="IG652" s="10"/>
      <c r="IH652" s="10"/>
      <c r="II652" s="10"/>
      <c r="IJ652" s="10"/>
      <c r="IK652" s="10"/>
      <c r="IL652" s="10"/>
      <c r="IM652" s="10"/>
      <c r="IN652" s="10"/>
      <c r="IO652" s="10"/>
      <c r="IP652" s="10"/>
      <c r="IQ652" s="10"/>
      <c r="IR652" s="10"/>
      <c r="IS652" s="10"/>
      <c r="IT652" s="10"/>
      <c r="IU652" s="10"/>
      <c r="IV652" s="10"/>
      <c r="IW652" s="10"/>
    </row>
    <row r="653" spans="1:257" s="11" customFormat="1" ht="12" customHeight="1" x14ac:dyDescent="0.2">
      <c r="A653" s="7">
        <v>652</v>
      </c>
      <c r="B653" s="7" t="s">
        <v>35</v>
      </c>
      <c r="C653" s="7" t="s">
        <v>36</v>
      </c>
      <c r="D653" s="7" t="s">
        <v>176</v>
      </c>
      <c r="E653" s="20" t="s">
        <v>506</v>
      </c>
      <c r="F653" s="20" t="s">
        <v>22</v>
      </c>
      <c r="G653" s="25"/>
      <c r="H653" s="25"/>
      <c r="I653" s="25"/>
      <c r="J653" s="26"/>
      <c r="K653" s="26">
        <v>25</v>
      </c>
      <c r="L653" s="25"/>
      <c r="M653" s="21"/>
      <c r="N653" s="8"/>
      <c r="O653" s="8"/>
      <c r="P653" s="7" t="s">
        <v>23</v>
      </c>
      <c r="Q653" s="7" t="s">
        <v>176</v>
      </c>
      <c r="R653" s="7" t="s">
        <v>49</v>
      </c>
      <c r="S653" s="7" t="s">
        <v>180</v>
      </c>
      <c r="T653" s="9" t="s">
        <v>38</v>
      </c>
      <c r="U653" s="12" t="s">
        <v>465</v>
      </c>
      <c r="V653" s="7" t="s">
        <v>39</v>
      </c>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0"/>
      <c r="EX653" s="10"/>
      <c r="EY653" s="10"/>
      <c r="EZ653" s="10"/>
      <c r="FA653" s="10"/>
      <c r="FB653" s="10"/>
      <c r="FC653" s="10"/>
      <c r="FD653" s="10"/>
      <c r="FE653" s="10"/>
      <c r="FF653" s="10"/>
      <c r="FG653" s="10"/>
      <c r="FH653" s="10"/>
      <c r="FI653" s="10"/>
      <c r="FJ653" s="10"/>
      <c r="FK653" s="10"/>
      <c r="FL653" s="10"/>
      <c r="FM653" s="10"/>
      <c r="FN653" s="10"/>
      <c r="FO653" s="10"/>
      <c r="FP653" s="10"/>
      <c r="FQ653" s="10"/>
      <c r="FR653" s="10"/>
      <c r="FS653" s="10"/>
      <c r="FT653" s="10"/>
      <c r="FU653" s="10"/>
      <c r="FV653" s="10"/>
      <c r="FW653" s="10"/>
      <c r="FX653" s="10"/>
      <c r="FY653" s="10"/>
      <c r="FZ653" s="10"/>
      <c r="GA653" s="10"/>
      <c r="GB653" s="10"/>
      <c r="GC653" s="10"/>
      <c r="GD653" s="10"/>
      <c r="GE653" s="10"/>
      <c r="GF653" s="10"/>
      <c r="GG653" s="10"/>
      <c r="GH653" s="10"/>
      <c r="GI653" s="10"/>
      <c r="GJ653" s="10"/>
      <c r="GK653" s="10"/>
      <c r="GL653" s="10"/>
      <c r="GM653" s="10"/>
      <c r="GN653" s="10"/>
      <c r="GO653" s="10"/>
      <c r="GP653" s="10"/>
      <c r="GQ653" s="10"/>
      <c r="GR653" s="10"/>
      <c r="GS653" s="10"/>
      <c r="GT653" s="10"/>
      <c r="GU653" s="10"/>
      <c r="GV653" s="10"/>
      <c r="GW653" s="10"/>
      <c r="GX653" s="10"/>
      <c r="GY653" s="10"/>
      <c r="GZ653" s="10"/>
      <c r="HA653" s="10"/>
      <c r="HB653" s="10"/>
      <c r="HC653" s="10"/>
      <c r="HD653" s="10"/>
      <c r="HE653" s="10"/>
      <c r="HF653" s="10"/>
      <c r="HG653" s="10"/>
      <c r="HH653" s="10"/>
      <c r="HI653" s="10"/>
      <c r="HJ653" s="10"/>
      <c r="HK653" s="10"/>
      <c r="HL653" s="10"/>
      <c r="HM653" s="10"/>
      <c r="HN653" s="10"/>
      <c r="HO653" s="10"/>
      <c r="HP653" s="10"/>
      <c r="HQ653" s="10"/>
      <c r="HR653" s="10"/>
      <c r="HS653" s="10"/>
      <c r="HT653" s="10"/>
      <c r="HU653" s="10"/>
      <c r="HV653" s="10"/>
      <c r="HW653" s="10"/>
      <c r="HX653" s="10"/>
      <c r="HY653" s="10"/>
      <c r="HZ653" s="10"/>
      <c r="IA653" s="10"/>
      <c r="IB653" s="10"/>
      <c r="IC653" s="10"/>
      <c r="ID653" s="10"/>
      <c r="IE653" s="10"/>
      <c r="IF653" s="10"/>
      <c r="IG653" s="10"/>
      <c r="IH653" s="10"/>
      <c r="II653" s="10"/>
      <c r="IJ653" s="10"/>
      <c r="IK653" s="10"/>
      <c r="IL653" s="10"/>
      <c r="IM653" s="10"/>
      <c r="IN653" s="10"/>
      <c r="IO653" s="10"/>
      <c r="IP653" s="10"/>
      <c r="IQ653" s="10"/>
      <c r="IR653" s="10"/>
      <c r="IS653" s="10"/>
      <c r="IT653" s="10"/>
      <c r="IU653" s="10"/>
      <c r="IV653" s="10"/>
      <c r="IW653" s="10"/>
    </row>
    <row r="654" spans="1:257" s="11" customFormat="1" ht="12" customHeight="1" x14ac:dyDescent="0.2">
      <c r="A654" s="7">
        <v>653</v>
      </c>
      <c r="B654" s="7" t="s">
        <v>35</v>
      </c>
      <c r="C654" s="7" t="s">
        <v>36</v>
      </c>
      <c r="D654" s="7" t="s">
        <v>176</v>
      </c>
      <c r="E654" s="20" t="s">
        <v>508</v>
      </c>
      <c r="F654" s="20" t="s">
        <v>22</v>
      </c>
      <c r="G654" s="25"/>
      <c r="H654" s="25"/>
      <c r="I654" s="25"/>
      <c r="J654" s="26"/>
      <c r="K654" s="26">
        <v>11</v>
      </c>
      <c r="L654" s="25"/>
      <c r="M654" s="21"/>
      <c r="N654" s="8"/>
      <c r="O654" s="8"/>
      <c r="P654" s="7" t="s">
        <v>23</v>
      </c>
      <c r="Q654" s="7" t="s">
        <v>176</v>
      </c>
      <c r="R654" s="7" t="s">
        <v>49</v>
      </c>
      <c r="S654" s="7" t="s">
        <v>179</v>
      </c>
      <c r="T654" s="9" t="s">
        <v>38</v>
      </c>
      <c r="U654" s="12" t="s">
        <v>465</v>
      </c>
      <c r="V654" s="7" t="s">
        <v>39</v>
      </c>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0"/>
      <c r="EX654" s="10"/>
      <c r="EY654" s="10"/>
      <c r="EZ654" s="10"/>
      <c r="FA654" s="10"/>
      <c r="FB654" s="10"/>
      <c r="FC654" s="10"/>
      <c r="FD654" s="10"/>
      <c r="FE654" s="10"/>
      <c r="FF654" s="10"/>
      <c r="FG654" s="10"/>
      <c r="FH654" s="10"/>
      <c r="FI654" s="10"/>
      <c r="FJ654" s="10"/>
      <c r="FK654" s="10"/>
      <c r="FL654" s="10"/>
      <c r="FM654" s="10"/>
      <c r="FN654" s="10"/>
      <c r="FO654" s="10"/>
      <c r="FP654" s="10"/>
      <c r="FQ654" s="10"/>
      <c r="FR654" s="10"/>
      <c r="FS654" s="10"/>
      <c r="FT654" s="10"/>
      <c r="FU654" s="10"/>
      <c r="FV654" s="10"/>
      <c r="FW654" s="10"/>
      <c r="FX654" s="10"/>
      <c r="FY654" s="10"/>
      <c r="FZ654" s="10"/>
      <c r="GA654" s="10"/>
      <c r="GB654" s="10"/>
      <c r="GC654" s="10"/>
      <c r="GD654" s="10"/>
      <c r="GE654" s="10"/>
      <c r="GF654" s="10"/>
      <c r="GG654" s="10"/>
      <c r="GH654" s="10"/>
      <c r="GI654" s="10"/>
      <c r="GJ654" s="10"/>
      <c r="GK654" s="10"/>
      <c r="GL654" s="10"/>
      <c r="GM654" s="10"/>
      <c r="GN654" s="10"/>
      <c r="GO654" s="10"/>
      <c r="GP654" s="10"/>
      <c r="GQ654" s="10"/>
      <c r="GR654" s="10"/>
      <c r="GS654" s="10"/>
      <c r="GT654" s="10"/>
      <c r="GU654" s="10"/>
      <c r="GV654" s="10"/>
      <c r="GW654" s="10"/>
      <c r="GX654" s="10"/>
      <c r="GY654" s="10"/>
      <c r="GZ654" s="10"/>
      <c r="HA654" s="10"/>
      <c r="HB654" s="10"/>
      <c r="HC654" s="10"/>
      <c r="HD654" s="10"/>
      <c r="HE654" s="10"/>
      <c r="HF654" s="10"/>
      <c r="HG654" s="10"/>
      <c r="HH654" s="10"/>
      <c r="HI654" s="10"/>
      <c r="HJ654" s="10"/>
      <c r="HK654" s="10"/>
      <c r="HL654" s="10"/>
      <c r="HM654" s="10"/>
      <c r="HN654" s="10"/>
      <c r="HO654" s="10"/>
      <c r="HP654" s="10"/>
      <c r="HQ654" s="10"/>
      <c r="HR654" s="10"/>
      <c r="HS654" s="10"/>
      <c r="HT654" s="10"/>
      <c r="HU654" s="10"/>
      <c r="HV654" s="10"/>
      <c r="HW654" s="10"/>
      <c r="HX654" s="10"/>
      <c r="HY654" s="10"/>
      <c r="HZ654" s="10"/>
      <c r="IA654" s="10"/>
      <c r="IB654" s="10"/>
      <c r="IC654" s="10"/>
      <c r="ID654" s="10"/>
      <c r="IE654" s="10"/>
      <c r="IF654" s="10"/>
      <c r="IG654" s="10"/>
      <c r="IH654" s="10"/>
      <c r="II654" s="10"/>
      <c r="IJ654" s="10"/>
      <c r="IK654" s="10"/>
      <c r="IL654" s="10"/>
      <c r="IM654" s="10"/>
      <c r="IN654" s="10"/>
      <c r="IO654" s="10"/>
      <c r="IP654" s="10"/>
      <c r="IQ654" s="10"/>
      <c r="IR654" s="10"/>
      <c r="IS654" s="10"/>
      <c r="IT654" s="10"/>
      <c r="IU654" s="10"/>
      <c r="IV654" s="10"/>
      <c r="IW654" s="10"/>
    </row>
    <row r="655" spans="1:257" s="11" customFormat="1" ht="12" customHeight="1" x14ac:dyDescent="0.2">
      <c r="A655" s="7">
        <v>654</v>
      </c>
      <c r="B655" s="7" t="s">
        <v>35</v>
      </c>
      <c r="C655" s="7" t="s">
        <v>36</v>
      </c>
      <c r="D655" s="7" t="s">
        <v>176</v>
      </c>
      <c r="E655" s="20" t="s">
        <v>573</v>
      </c>
      <c r="F655" s="20" t="s">
        <v>29</v>
      </c>
      <c r="G655" s="25">
        <v>6.6620000000000004E-4</v>
      </c>
      <c r="H655" s="25">
        <v>1.3328999999999999E-3</v>
      </c>
      <c r="I655" s="25">
        <v>2E-3</v>
      </c>
      <c r="J655" s="26">
        <v>50</v>
      </c>
      <c r="K655" s="26">
        <v>11</v>
      </c>
      <c r="L655" s="25"/>
      <c r="M655" s="21"/>
      <c r="N655" s="8"/>
      <c r="O655" s="8"/>
      <c r="P655" s="7" t="s">
        <v>23</v>
      </c>
      <c r="Q655" s="7" t="s">
        <v>176</v>
      </c>
      <c r="R655" s="7" t="s">
        <v>49</v>
      </c>
      <c r="S655" s="7" t="s">
        <v>336</v>
      </c>
      <c r="T655" s="9" t="s">
        <v>38</v>
      </c>
      <c r="U655" s="12" t="s">
        <v>465</v>
      </c>
      <c r="V655" s="7" t="s">
        <v>39</v>
      </c>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c r="DX655" s="10"/>
      <c r="DY655" s="10"/>
      <c r="DZ655" s="10"/>
      <c r="EA655" s="10"/>
      <c r="EB655" s="10"/>
      <c r="EC655" s="10"/>
      <c r="ED655" s="10"/>
      <c r="EE655" s="10"/>
      <c r="EF655" s="10"/>
      <c r="EG655" s="10"/>
      <c r="EH655" s="10"/>
      <c r="EI655" s="10"/>
      <c r="EJ655" s="10"/>
      <c r="EK655" s="10"/>
      <c r="EL655" s="10"/>
      <c r="EM655" s="10"/>
      <c r="EN655" s="10"/>
      <c r="EO655" s="10"/>
      <c r="EP655" s="10"/>
      <c r="EQ655" s="10"/>
      <c r="ER655" s="10"/>
      <c r="ES655" s="10"/>
      <c r="ET655" s="10"/>
      <c r="EU655" s="10"/>
      <c r="EV655" s="10"/>
      <c r="EW655" s="10"/>
      <c r="EX655" s="10"/>
      <c r="EY655" s="10"/>
      <c r="EZ655" s="10"/>
      <c r="FA655" s="10"/>
      <c r="FB655" s="10"/>
      <c r="FC655" s="10"/>
      <c r="FD655" s="10"/>
      <c r="FE655" s="10"/>
      <c r="FF655" s="10"/>
      <c r="FG655" s="10"/>
      <c r="FH655" s="10"/>
      <c r="FI655" s="10"/>
      <c r="FJ655" s="10"/>
      <c r="FK655" s="10"/>
      <c r="FL655" s="10"/>
      <c r="FM655" s="10"/>
      <c r="FN655" s="10"/>
      <c r="FO655" s="10"/>
      <c r="FP655" s="10"/>
      <c r="FQ655" s="10"/>
      <c r="FR655" s="10"/>
      <c r="FS655" s="10"/>
      <c r="FT655" s="10"/>
      <c r="FU655" s="10"/>
      <c r="FV655" s="10"/>
      <c r="FW655" s="10"/>
      <c r="FX655" s="10"/>
      <c r="FY655" s="10"/>
      <c r="FZ655" s="10"/>
      <c r="GA655" s="10"/>
      <c r="GB655" s="10"/>
      <c r="GC655" s="10"/>
      <c r="GD655" s="10"/>
      <c r="GE655" s="10"/>
      <c r="GF655" s="10"/>
      <c r="GG655" s="10"/>
      <c r="GH655" s="10"/>
      <c r="GI655" s="10"/>
      <c r="GJ655" s="10"/>
      <c r="GK655" s="10"/>
      <c r="GL655" s="10"/>
      <c r="GM655" s="10"/>
      <c r="GN655" s="10"/>
      <c r="GO655" s="10"/>
      <c r="GP655" s="10"/>
      <c r="GQ655" s="10"/>
      <c r="GR655" s="10"/>
      <c r="GS655" s="10"/>
      <c r="GT655" s="10"/>
      <c r="GU655" s="10"/>
      <c r="GV655" s="10"/>
      <c r="GW655" s="10"/>
      <c r="GX655" s="10"/>
      <c r="GY655" s="10"/>
      <c r="GZ655" s="10"/>
      <c r="HA655" s="10"/>
      <c r="HB655" s="10"/>
      <c r="HC655" s="10"/>
      <c r="HD655" s="10"/>
      <c r="HE655" s="10"/>
      <c r="HF655" s="10"/>
      <c r="HG655" s="10"/>
      <c r="HH655" s="10"/>
      <c r="HI655" s="10"/>
      <c r="HJ655" s="10"/>
      <c r="HK655" s="10"/>
      <c r="HL655" s="10"/>
      <c r="HM655" s="10"/>
      <c r="HN655" s="10"/>
      <c r="HO655" s="10"/>
      <c r="HP655" s="10"/>
      <c r="HQ655" s="10"/>
      <c r="HR655" s="10"/>
      <c r="HS655" s="10"/>
      <c r="HT655" s="10"/>
      <c r="HU655" s="10"/>
      <c r="HV655" s="10"/>
      <c r="HW655" s="10"/>
      <c r="HX655" s="10"/>
      <c r="HY655" s="10"/>
      <c r="HZ655" s="10"/>
      <c r="IA655" s="10"/>
      <c r="IB655" s="10"/>
      <c r="IC655" s="10"/>
      <c r="ID655" s="10"/>
      <c r="IE655" s="10"/>
      <c r="IF655" s="10"/>
      <c r="IG655" s="10"/>
      <c r="IH655" s="10"/>
      <c r="II655" s="10"/>
      <c r="IJ655" s="10"/>
      <c r="IK655" s="10"/>
      <c r="IL655" s="10"/>
      <c r="IM655" s="10"/>
      <c r="IN655" s="10"/>
      <c r="IO655" s="10"/>
      <c r="IP655" s="10"/>
      <c r="IQ655" s="10"/>
      <c r="IR655" s="10"/>
      <c r="IS655" s="10"/>
      <c r="IT655" s="10"/>
      <c r="IU655" s="10"/>
      <c r="IV655" s="10"/>
      <c r="IW655" s="10"/>
    </row>
    <row r="656" spans="1:257" s="11" customFormat="1" ht="12" customHeight="1" x14ac:dyDescent="0.2">
      <c r="A656" s="7">
        <v>655</v>
      </c>
      <c r="B656" s="7" t="s">
        <v>35</v>
      </c>
      <c r="C656" s="7" t="s">
        <v>36</v>
      </c>
      <c r="D656" s="7" t="s">
        <v>176</v>
      </c>
      <c r="E656" s="20" t="s">
        <v>840</v>
      </c>
      <c r="F656" s="20" t="s">
        <v>29</v>
      </c>
      <c r="G656" s="25"/>
      <c r="H656" s="25"/>
      <c r="I656" s="25"/>
      <c r="J656" s="26"/>
      <c r="K656" s="26">
        <v>40</v>
      </c>
      <c r="L656" s="25"/>
      <c r="M656" s="21"/>
      <c r="N656" s="8"/>
      <c r="O656" s="8"/>
      <c r="P656" s="7" t="s">
        <v>90</v>
      </c>
      <c r="Q656" s="7" t="s">
        <v>176</v>
      </c>
      <c r="R656" s="7" t="s">
        <v>49</v>
      </c>
      <c r="S656" s="7" t="s">
        <v>183</v>
      </c>
      <c r="T656" s="9" t="s">
        <v>38</v>
      </c>
      <c r="U656" s="12" t="s">
        <v>465</v>
      </c>
      <c r="V656" s="7" t="s">
        <v>39</v>
      </c>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c r="DK656" s="10"/>
      <c r="DL656" s="10"/>
      <c r="DM656" s="10"/>
      <c r="DN656" s="10"/>
      <c r="DO656" s="10"/>
      <c r="DP656" s="10"/>
      <c r="DQ656" s="10"/>
      <c r="DR656" s="10"/>
      <c r="DS656" s="10"/>
      <c r="DT656" s="10"/>
      <c r="DU656" s="10"/>
      <c r="DV656" s="10"/>
      <c r="DW656" s="10"/>
      <c r="DX656" s="10"/>
      <c r="DY656" s="10"/>
      <c r="DZ656" s="10"/>
      <c r="EA656" s="10"/>
      <c r="EB656" s="10"/>
      <c r="EC656" s="10"/>
      <c r="ED656" s="10"/>
      <c r="EE656" s="10"/>
      <c r="EF656" s="10"/>
      <c r="EG656" s="10"/>
      <c r="EH656" s="10"/>
      <c r="EI656" s="10"/>
      <c r="EJ656" s="10"/>
      <c r="EK656" s="10"/>
      <c r="EL656" s="10"/>
      <c r="EM656" s="10"/>
      <c r="EN656" s="10"/>
      <c r="EO656" s="10"/>
      <c r="EP656" s="10"/>
      <c r="EQ656" s="10"/>
      <c r="ER656" s="10"/>
      <c r="ES656" s="10"/>
      <c r="ET656" s="10"/>
      <c r="EU656" s="10"/>
      <c r="EV656" s="10"/>
      <c r="EW656" s="10"/>
      <c r="EX656" s="10"/>
      <c r="EY656" s="10"/>
      <c r="EZ656" s="10"/>
      <c r="FA656" s="10"/>
      <c r="FB656" s="10"/>
      <c r="FC656" s="10"/>
      <c r="FD656" s="10"/>
      <c r="FE656" s="10"/>
      <c r="FF656" s="10"/>
      <c r="FG656" s="10"/>
      <c r="FH656" s="10"/>
      <c r="FI656" s="10"/>
      <c r="FJ656" s="10"/>
      <c r="FK656" s="10"/>
      <c r="FL656" s="10"/>
      <c r="FM656" s="10"/>
      <c r="FN656" s="10"/>
      <c r="FO656" s="10"/>
      <c r="FP656" s="10"/>
      <c r="FQ656" s="10"/>
      <c r="FR656" s="10"/>
      <c r="FS656" s="10"/>
      <c r="FT656" s="10"/>
      <c r="FU656" s="10"/>
      <c r="FV656" s="10"/>
      <c r="FW656" s="10"/>
      <c r="FX656" s="10"/>
      <c r="FY656" s="10"/>
      <c r="FZ656" s="10"/>
      <c r="GA656" s="10"/>
      <c r="GB656" s="10"/>
      <c r="GC656" s="10"/>
      <c r="GD656" s="10"/>
      <c r="GE656" s="10"/>
      <c r="GF656" s="10"/>
      <c r="GG656" s="10"/>
      <c r="GH656" s="10"/>
      <c r="GI656" s="10"/>
      <c r="GJ656" s="10"/>
      <c r="GK656" s="10"/>
      <c r="GL656" s="10"/>
      <c r="GM656" s="10"/>
      <c r="GN656" s="10"/>
      <c r="GO656" s="10"/>
      <c r="GP656" s="10"/>
      <c r="GQ656" s="10"/>
      <c r="GR656" s="10"/>
      <c r="GS656" s="10"/>
      <c r="GT656" s="10"/>
      <c r="GU656" s="10"/>
      <c r="GV656" s="10"/>
      <c r="GW656" s="10"/>
      <c r="GX656" s="10"/>
      <c r="GY656" s="10"/>
      <c r="GZ656" s="10"/>
      <c r="HA656" s="10"/>
      <c r="HB656" s="10"/>
      <c r="HC656" s="10"/>
      <c r="HD656" s="10"/>
      <c r="HE656" s="10"/>
      <c r="HF656" s="10"/>
      <c r="HG656" s="10"/>
      <c r="HH656" s="10"/>
      <c r="HI656" s="10"/>
      <c r="HJ656" s="10"/>
      <c r="HK656" s="10"/>
      <c r="HL656" s="10"/>
      <c r="HM656" s="10"/>
      <c r="HN656" s="10"/>
      <c r="HO656" s="10"/>
      <c r="HP656" s="10"/>
      <c r="HQ656" s="10"/>
      <c r="HR656" s="10"/>
      <c r="HS656" s="10"/>
      <c r="HT656" s="10"/>
      <c r="HU656" s="10"/>
      <c r="HV656" s="10"/>
      <c r="HW656" s="10"/>
      <c r="HX656" s="10"/>
      <c r="HY656" s="10"/>
      <c r="HZ656" s="10"/>
      <c r="IA656" s="10"/>
      <c r="IB656" s="10"/>
      <c r="IC656" s="10"/>
      <c r="ID656" s="10"/>
      <c r="IE656" s="10"/>
      <c r="IF656" s="10"/>
      <c r="IG656" s="10"/>
      <c r="IH656" s="10"/>
      <c r="II656" s="10"/>
      <c r="IJ656" s="10"/>
      <c r="IK656" s="10"/>
      <c r="IL656" s="10"/>
      <c r="IM656" s="10"/>
      <c r="IN656" s="10"/>
      <c r="IO656" s="10"/>
      <c r="IP656" s="10"/>
      <c r="IQ656" s="10"/>
      <c r="IR656" s="10"/>
      <c r="IS656" s="10"/>
      <c r="IT656" s="10"/>
      <c r="IU656" s="10"/>
      <c r="IV656" s="10"/>
      <c r="IW656" s="10"/>
    </row>
    <row r="657" spans="1:257" s="11" customFormat="1" ht="12" customHeight="1" x14ac:dyDescent="0.2">
      <c r="A657" s="7">
        <v>656</v>
      </c>
      <c r="B657" s="7" t="s">
        <v>35</v>
      </c>
      <c r="C657" s="7" t="s">
        <v>36</v>
      </c>
      <c r="D657" s="7" t="s">
        <v>176</v>
      </c>
      <c r="E657" s="20" t="s">
        <v>508</v>
      </c>
      <c r="F657" s="20" t="s">
        <v>29</v>
      </c>
      <c r="G657" s="25"/>
      <c r="H657" s="25"/>
      <c r="I657" s="25"/>
      <c r="J657" s="26"/>
      <c r="K657" s="26">
        <v>11</v>
      </c>
      <c r="L657" s="25"/>
      <c r="M657" s="21"/>
      <c r="N657" s="8"/>
      <c r="O657" s="8"/>
      <c r="P657" s="7" t="s">
        <v>90</v>
      </c>
      <c r="Q657" s="7" t="s">
        <v>176</v>
      </c>
      <c r="R657" s="7" t="s">
        <v>49</v>
      </c>
      <c r="S657" s="7" t="s">
        <v>179</v>
      </c>
      <c r="T657" s="9" t="s">
        <v>38</v>
      </c>
      <c r="U657" s="12" t="s">
        <v>465</v>
      </c>
      <c r="V657" s="7" t="s">
        <v>39</v>
      </c>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0"/>
      <c r="EX657" s="10"/>
      <c r="EY657" s="10"/>
      <c r="EZ657" s="10"/>
      <c r="FA657" s="10"/>
      <c r="FB657" s="10"/>
      <c r="FC657" s="10"/>
      <c r="FD657" s="10"/>
      <c r="FE657" s="10"/>
      <c r="FF657" s="10"/>
      <c r="FG657" s="10"/>
      <c r="FH657" s="10"/>
      <c r="FI657" s="10"/>
      <c r="FJ657" s="10"/>
      <c r="FK657" s="10"/>
      <c r="FL657" s="10"/>
      <c r="FM657" s="10"/>
      <c r="FN657" s="10"/>
      <c r="FO657" s="10"/>
      <c r="FP657" s="10"/>
      <c r="FQ657" s="10"/>
      <c r="FR657" s="10"/>
      <c r="FS657" s="10"/>
      <c r="FT657" s="10"/>
      <c r="FU657" s="10"/>
      <c r="FV657" s="10"/>
      <c r="FW657" s="10"/>
      <c r="FX657" s="10"/>
      <c r="FY657" s="10"/>
      <c r="FZ657" s="10"/>
      <c r="GA657" s="10"/>
      <c r="GB657" s="10"/>
      <c r="GC657" s="10"/>
      <c r="GD657" s="10"/>
      <c r="GE657" s="10"/>
      <c r="GF657" s="10"/>
      <c r="GG657" s="10"/>
      <c r="GH657" s="10"/>
      <c r="GI657" s="10"/>
      <c r="GJ657" s="10"/>
      <c r="GK657" s="10"/>
      <c r="GL657" s="10"/>
      <c r="GM657" s="10"/>
      <c r="GN657" s="10"/>
      <c r="GO657" s="10"/>
      <c r="GP657" s="10"/>
      <c r="GQ657" s="10"/>
      <c r="GR657" s="10"/>
      <c r="GS657" s="10"/>
      <c r="GT657" s="10"/>
      <c r="GU657" s="10"/>
      <c r="GV657" s="10"/>
      <c r="GW657" s="10"/>
      <c r="GX657" s="10"/>
      <c r="GY657" s="10"/>
      <c r="GZ657" s="10"/>
      <c r="HA657" s="10"/>
      <c r="HB657" s="10"/>
      <c r="HC657" s="10"/>
      <c r="HD657" s="10"/>
      <c r="HE657" s="10"/>
      <c r="HF657" s="10"/>
      <c r="HG657" s="10"/>
      <c r="HH657" s="10"/>
      <c r="HI657" s="10"/>
      <c r="HJ657" s="10"/>
      <c r="HK657" s="10"/>
      <c r="HL657" s="10"/>
      <c r="HM657" s="10"/>
      <c r="HN657" s="10"/>
      <c r="HO657" s="10"/>
      <c r="HP657" s="10"/>
      <c r="HQ657" s="10"/>
      <c r="HR657" s="10"/>
      <c r="HS657" s="10"/>
      <c r="HT657" s="10"/>
      <c r="HU657" s="10"/>
      <c r="HV657" s="10"/>
      <c r="HW657" s="10"/>
      <c r="HX657" s="10"/>
      <c r="HY657" s="10"/>
      <c r="HZ657" s="10"/>
      <c r="IA657" s="10"/>
      <c r="IB657" s="10"/>
      <c r="IC657" s="10"/>
      <c r="ID657" s="10"/>
      <c r="IE657" s="10"/>
      <c r="IF657" s="10"/>
      <c r="IG657" s="10"/>
      <c r="IH657" s="10"/>
      <c r="II657" s="10"/>
      <c r="IJ657" s="10"/>
      <c r="IK657" s="10"/>
      <c r="IL657" s="10"/>
      <c r="IM657" s="10"/>
      <c r="IN657" s="10"/>
      <c r="IO657" s="10"/>
      <c r="IP657" s="10"/>
      <c r="IQ657" s="10"/>
      <c r="IR657" s="10"/>
      <c r="IS657" s="10"/>
      <c r="IT657" s="10"/>
      <c r="IU657" s="10"/>
      <c r="IV657" s="10"/>
      <c r="IW657" s="10"/>
    </row>
    <row r="658" spans="1:257" s="11" customFormat="1" ht="12" customHeight="1" x14ac:dyDescent="0.2">
      <c r="A658" s="7">
        <v>657</v>
      </c>
      <c r="B658" s="7" t="s">
        <v>35</v>
      </c>
      <c r="C658" s="7" t="s">
        <v>36</v>
      </c>
      <c r="D658" s="7" t="s">
        <v>176</v>
      </c>
      <c r="E658" s="20" t="s">
        <v>841</v>
      </c>
      <c r="F658" s="20" t="s">
        <v>29</v>
      </c>
      <c r="G658" s="25"/>
      <c r="H658" s="25"/>
      <c r="I658" s="25"/>
      <c r="J658" s="26"/>
      <c r="K658" s="26">
        <v>25</v>
      </c>
      <c r="L658" s="25"/>
      <c r="M658" s="21"/>
      <c r="N658" s="8"/>
      <c r="O658" s="8"/>
      <c r="P658" s="7" t="s">
        <v>90</v>
      </c>
      <c r="Q658" s="7" t="s">
        <v>176</v>
      </c>
      <c r="R658" s="7" t="s">
        <v>49</v>
      </c>
      <c r="S658" s="7" t="s">
        <v>180</v>
      </c>
      <c r="T658" s="9" t="s">
        <v>38</v>
      </c>
      <c r="U658" s="12" t="s">
        <v>465</v>
      </c>
      <c r="V658" s="7" t="s">
        <v>39</v>
      </c>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0"/>
      <c r="EX658" s="10"/>
      <c r="EY658" s="10"/>
      <c r="EZ658" s="10"/>
      <c r="FA658" s="10"/>
      <c r="FB658" s="10"/>
      <c r="FC658" s="10"/>
      <c r="FD658" s="10"/>
      <c r="FE658" s="10"/>
      <c r="FF658" s="10"/>
      <c r="FG658" s="10"/>
      <c r="FH658" s="10"/>
      <c r="FI658" s="10"/>
      <c r="FJ658" s="10"/>
      <c r="FK658" s="10"/>
      <c r="FL658" s="10"/>
      <c r="FM658" s="10"/>
      <c r="FN658" s="10"/>
      <c r="FO658" s="10"/>
      <c r="FP658" s="10"/>
      <c r="FQ658" s="10"/>
      <c r="FR658" s="10"/>
      <c r="FS658" s="10"/>
      <c r="FT658" s="10"/>
      <c r="FU658" s="10"/>
      <c r="FV658" s="10"/>
      <c r="FW658" s="10"/>
      <c r="FX658" s="10"/>
      <c r="FY658" s="10"/>
      <c r="FZ658" s="10"/>
      <c r="GA658" s="10"/>
      <c r="GB658" s="10"/>
      <c r="GC658" s="10"/>
      <c r="GD658" s="10"/>
      <c r="GE658" s="10"/>
      <c r="GF658" s="10"/>
      <c r="GG658" s="10"/>
      <c r="GH658" s="10"/>
      <c r="GI658" s="10"/>
      <c r="GJ658" s="10"/>
      <c r="GK658" s="10"/>
      <c r="GL658" s="10"/>
      <c r="GM658" s="10"/>
      <c r="GN658" s="10"/>
      <c r="GO658" s="10"/>
      <c r="GP658" s="10"/>
      <c r="GQ658" s="10"/>
      <c r="GR658" s="10"/>
      <c r="GS658" s="10"/>
      <c r="GT658" s="10"/>
      <c r="GU658" s="10"/>
      <c r="GV658" s="10"/>
      <c r="GW658" s="10"/>
      <c r="GX658" s="10"/>
      <c r="GY658" s="10"/>
      <c r="GZ658" s="10"/>
      <c r="HA658" s="10"/>
      <c r="HB658" s="10"/>
      <c r="HC658" s="10"/>
      <c r="HD658" s="10"/>
      <c r="HE658" s="10"/>
      <c r="HF658" s="10"/>
      <c r="HG658" s="10"/>
      <c r="HH658" s="10"/>
      <c r="HI658" s="10"/>
      <c r="HJ658" s="10"/>
      <c r="HK658" s="10"/>
      <c r="HL658" s="10"/>
      <c r="HM658" s="10"/>
      <c r="HN658" s="10"/>
      <c r="HO658" s="10"/>
      <c r="HP658" s="10"/>
      <c r="HQ658" s="10"/>
      <c r="HR658" s="10"/>
      <c r="HS658" s="10"/>
      <c r="HT658" s="10"/>
      <c r="HU658" s="10"/>
      <c r="HV658" s="10"/>
      <c r="HW658" s="10"/>
      <c r="HX658" s="10"/>
      <c r="HY658" s="10"/>
      <c r="HZ658" s="10"/>
      <c r="IA658" s="10"/>
      <c r="IB658" s="10"/>
      <c r="IC658" s="10"/>
      <c r="ID658" s="10"/>
      <c r="IE658" s="10"/>
      <c r="IF658" s="10"/>
      <c r="IG658" s="10"/>
      <c r="IH658" s="10"/>
      <c r="II658" s="10"/>
      <c r="IJ658" s="10"/>
      <c r="IK658" s="10"/>
      <c r="IL658" s="10"/>
      <c r="IM658" s="10"/>
      <c r="IN658" s="10"/>
      <c r="IO658" s="10"/>
      <c r="IP658" s="10"/>
      <c r="IQ658" s="10"/>
      <c r="IR658" s="10"/>
      <c r="IS658" s="10"/>
      <c r="IT658" s="10"/>
      <c r="IU658" s="10"/>
      <c r="IV658" s="10"/>
      <c r="IW658" s="10"/>
    </row>
    <row r="659" spans="1:257" s="11" customFormat="1" ht="12" customHeight="1" x14ac:dyDescent="0.2">
      <c r="A659" s="7">
        <v>658</v>
      </c>
      <c r="B659" s="7" t="s">
        <v>40</v>
      </c>
      <c r="C659" s="7" t="s">
        <v>41</v>
      </c>
      <c r="D659" s="7" t="s">
        <v>176</v>
      </c>
      <c r="E659" s="20" t="s">
        <v>641</v>
      </c>
      <c r="F659" s="20" t="s">
        <v>22</v>
      </c>
      <c r="G659" s="25"/>
      <c r="H659" s="25"/>
      <c r="I659" s="25"/>
      <c r="J659" s="26"/>
      <c r="K659" s="26">
        <v>100</v>
      </c>
      <c r="L659" s="25"/>
      <c r="M659" s="21"/>
      <c r="N659" s="8"/>
      <c r="O659" s="8"/>
      <c r="P659" s="7" t="s">
        <v>23</v>
      </c>
      <c r="Q659" s="7" t="s">
        <v>156</v>
      </c>
      <c r="R659" s="7" t="s">
        <v>24</v>
      </c>
      <c r="S659" s="7" t="s">
        <v>986</v>
      </c>
      <c r="T659" s="9" t="s">
        <v>109</v>
      </c>
      <c r="U659" s="12" t="s">
        <v>468</v>
      </c>
      <c r="V659" s="7" t="s">
        <v>407</v>
      </c>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c r="EP659" s="10"/>
      <c r="EQ659" s="10"/>
      <c r="ER659" s="10"/>
      <c r="ES659" s="10"/>
      <c r="ET659" s="10"/>
      <c r="EU659" s="10"/>
      <c r="EV659" s="10"/>
      <c r="EW659" s="10"/>
      <c r="EX659" s="10"/>
      <c r="EY659" s="10"/>
      <c r="EZ659" s="10"/>
      <c r="FA659" s="10"/>
      <c r="FB659" s="10"/>
      <c r="FC659" s="10"/>
      <c r="FD659" s="10"/>
      <c r="FE659" s="10"/>
      <c r="FF659" s="10"/>
      <c r="FG659" s="10"/>
      <c r="FH659" s="10"/>
      <c r="FI659" s="10"/>
      <c r="FJ659" s="10"/>
      <c r="FK659" s="10"/>
      <c r="FL659" s="10"/>
      <c r="FM659" s="10"/>
      <c r="FN659" s="10"/>
      <c r="FO659" s="10"/>
      <c r="FP659" s="10"/>
      <c r="FQ659" s="10"/>
      <c r="FR659" s="10"/>
      <c r="FS659" s="10"/>
      <c r="FT659" s="10"/>
      <c r="FU659" s="10"/>
      <c r="FV659" s="10"/>
      <c r="FW659" s="10"/>
      <c r="FX659" s="10"/>
      <c r="FY659" s="10"/>
      <c r="FZ659" s="10"/>
      <c r="GA659" s="10"/>
      <c r="GB659" s="10"/>
      <c r="GC659" s="10"/>
      <c r="GD659" s="10"/>
      <c r="GE659" s="10"/>
      <c r="GF659" s="10"/>
      <c r="GG659" s="10"/>
      <c r="GH659" s="10"/>
      <c r="GI659" s="10"/>
      <c r="GJ659" s="10"/>
      <c r="GK659" s="10"/>
      <c r="GL659" s="10"/>
      <c r="GM659" s="10"/>
      <c r="GN659" s="10"/>
      <c r="GO659" s="10"/>
      <c r="GP659" s="10"/>
      <c r="GQ659" s="10"/>
      <c r="GR659" s="10"/>
      <c r="GS659" s="10"/>
      <c r="GT659" s="10"/>
      <c r="GU659" s="10"/>
      <c r="GV659" s="10"/>
      <c r="GW659" s="10"/>
      <c r="GX659" s="10"/>
      <c r="GY659" s="10"/>
      <c r="GZ659" s="10"/>
      <c r="HA659" s="10"/>
      <c r="HB659" s="10"/>
      <c r="HC659" s="10"/>
      <c r="HD659" s="10"/>
      <c r="HE659" s="10"/>
      <c r="HF659" s="10"/>
      <c r="HG659" s="10"/>
      <c r="HH659" s="10"/>
      <c r="HI659" s="10"/>
      <c r="HJ659" s="10"/>
      <c r="HK659" s="10"/>
      <c r="HL659" s="10"/>
      <c r="HM659" s="10"/>
      <c r="HN659" s="10"/>
      <c r="HO659" s="10"/>
      <c r="HP659" s="10"/>
      <c r="HQ659" s="10"/>
      <c r="HR659" s="10"/>
      <c r="HS659" s="10"/>
      <c r="HT659" s="10"/>
      <c r="HU659" s="10"/>
      <c r="HV659" s="10"/>
      <c r="HW659" s="10"/>
      <c r="HX659" s="10"/>
      <c r="HY659" s="10"/>
      <c r="HZ659" s="10"/>
      <c r="IA659" s="10"/>
      <c r="IB659" s="10"/>
      <c r="IC659" s="10"/>
      <c r="ID659" s="10"/>
      <c r="IE659" s="10"/>
      <c r="IF659" s="10"/>
      <c r="IG659" s="10"/>
      <c r="IH659" s="10"/>
      <c r="II659" s="10"/>
      <c r="IJ659" s="10"/>
      <c r="IK659" s="10"/>
      <c r="IL659" s="10"/>
      <c r="IM659" s="10"/>
      <c r="IN659" s="10"/>
      <c r="IO659" s="10"/>
      <c r="IP659" s="10"/>
      <c r="IQ659" s="10"/>
      <c r="IR659" s="10"/>
      <c r="IS659" s="10"/>
      <c r="IT659" s="10"/>
      <c r="IU659" s="10"/>
      <c r="IV659" s="10"/>
      <c r="IW659" s="10"/>
    </row>
    <row r="660" spans="1:257" s="11" customFormat="1" ht="12" customHeight="1" x14ac:dyDescent="0.2">
      <c r="A660" s="7">
        <v>659</v>
      </c>
      <c r="B660" s="7" t="s">
        <v>40</v>
      </c>
      <c r="C660" s="7" t="s">
        <v>41</v>
      </c>
      <c r="D660" s="7" t="s">
        <v>176</v>
      </c>
      <c r="E660" s="20" t="s">
        <v>506</v>
      </c>
      <c r="F660" s="20" t="s">
        <v>22</v>
      </c>
      <c r="G660" s="25"/>
      <c r="H660" s="25"/>
      <c r="I660" s="25"/>
      <c r="J660" s="26">
        <v>20</v>
      </c>
      <c r="K660" s="26"/>
      <c r="L660" s="25"/>
      <c r="M660" s="21"/>
      <c r="N660" s="8"/>
      <c r="O660" s="8"/>
      <c r="P660" s="7" t="s">
        <v>23</v>
      </c>
      <c r="Q660" s="7" t="s">
        <v>176</v>
      </c>
      <c r="R660" s="7" t="s">
        <v>24</v>
      </c>
      <c r="S660" s="7" t="s">
        <v>108</v>
      </c>
      <c r="T660" s="9" t="s">
        <v>109</v>
      </c>
      <c r="U660" s="12" t="s">
        <v>468</v>
      </c>
      <c r="V660" s="7" t="s">
        <v>407</v>
      </c>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c r="DN660" s="10"/>
      <c r="DO660" s="10"/>
      <c r="DP660" s="10"/>
      <c r="DQ660" s="10"/>
      <c r="DR660" s="10"/>
      <c r="DS660" s="10"/>
      <c r="DT660" s="10"/>
      <c r="DU660" s="10"/>
      <c r="DV660" s="10"/>
      <c r="DW660" s="10"/>
      <c r="DX660" s="10"/>
      <c r="DY660" s="10"/>
      <c r="DZ660" s="10"/>
      <c r="EA660" s="10"/>
      <c r="EB660" s="10"/>
      <c r="EC660" s="10"/>
      <c r="ED660" s="10"/>
      <c r="EE660" s="10"/>
      <c r="EF660" s="10"/>
      <c r="EG660" s="10"/>
      <c r="EH660" s="10"/>
      <c r="EI660" s="10"/>
      <c r="EJ660" s="10"/>
      <c r="EK660" s="10"/>
      <c r="EL660" s="10"/>
      <c r="EM660" s="10"/>
      <c r="EN660" s="10"/>
      <c r="EO660" s="10"/>
      <c r="EP660" s="10"/>
      <c r="EQ660" s="10"/>
      <c r="ER660" s="10"/>
      <c r="ES660" s="10"/>
      <c r="ET660" s="10"/>
      <c r="EU660" s="10"/>
      <c r="EV660" s="10"/>
      <c r="EW660" s="10"/>
      <c r="EX660" s="10"/>
      <c r="EY660" s="10"/>
      <c r="EZ660" s="10"/>
      <c r="FA660" s="10"/>
      <c r="FB660" s="10"/>
      <c r="FC660" s="10"/>
      <c r="FD660" s="10"/>
      <c r="FE660" s="10"/>
      <c r="FF660" s="10"/>
      <c r="FG660" s="10"/>
      <c r="FH660" s="10"/>
      <c r="FI660" s="10"/>
      <c r="FJ660" s="10"/>
      <c r="FK660" s="10"/>
      <c r="FL660" s="10"/>
      <c r="FM660" s="10"/>
      <c r="FN660" s="10"/>
      <c r="FO660" s="10"/>
      <c r="FP660" s="10"/>
      <c r="FQ660" s="10"/>
      <c r="FR660" s="10"/>
      <c r="FS660" s="10"/>
      <c r="FT660" s="10"/>
      <c r="FU660" s="10"/>
      <c r="FV660" s="10"/>
      <c r="FW660" s="10"/>
      <c r="FX660" s="10"/>
      <c r="FY660" s="10"/>
      <c r="FZ660" s="10"/>
      <c r="GA660" s="10"/>
      <c r="GB660" s="10"/>
      <c r="GC660" s="10"/>
      <c r="GD660" s="10"/>
      <c r="GE660" s="10"/>
      <c r="GF660" s="10"/>
      <c r="GG660" s="10"/>
      <c r="GH660" s="10"/>
      <c r="GI660" s="10"/>
      <c r="GJ660" s="10"/>
      <c r="GK660" s="10"/>
      <c r="GL660" s="10"/>
      <c r="GM660" s="10"/>
      <c r="GN660" s="10"/>
      <c r="GO660" s="10"/>
      <c r="GP660" s="10"/>
      <c r="GQ660" s="10"/>
      <c r="GR660" s="10"/>
      <c r="GS660" s="10"/>
      <c r="GT660" s="10"/>
      <c r="GU660" s="10"/>
      <c r="GV660" s="10"/>
      <c r="GW660" s="10"/>
      <c r="GX660" s="10"/>
      <c r="GY660" s="10"/>
      <c r="GZ660" s="10"/>
      <c r="HA660" s="10"/>
      <c r="HB660" s="10"/>
      <c r="HC660" s="10"/>
      <c r="HD660" s="10"/>
      <c r="HE660" s="10"/>
      <c r="HF660" s="10"/>
      <c r="HG660" s="10"/>
      <c r="HH660" s="10"/>
      <c r="HI660" s="10"/>
      <c r="HJ660" s="10"/>
      <c r="HK660" s="10"/>
      <c r="HL660" s="10"/>
      <c r="HM660" s="10"/>
      <c r="HN660" s="10"/>
      <c r="HO660" s="10"/>
      <c r="HP660" s="10"/>
      <c r="HQ660" s="10"/>
      <c r="HR660" s="10"/>
      <c r="HS660" s="10"/>
      <c r="HT660" s="10"/>
      <c r="HU660" s="10"/>
      <c r="HV660" s="10"/>
      <c r="HW660" s="10"/>
      <c r="HX660" s="10"/>
      <c r="HY660" s="10"/>
      <c r="HZ660" s="10"/>
      <c r="IA660" s="10"/>
      <c r="IB660" s="10"/>
      <c r="IC660" s="10"/>
      <c r="ID660" s="10"/>
      <c r="IE660" s="10"/>
      <c r="IF660" s="10"/>
      <c r="IG660" s="10"/>
      <c r="IH660" s="10"/>
      <c r="II660" s="10"/>
      <c r="IJ660" s="10"/>
      <c r="IK660" s="10"/>
      <c r="IL660" s="10"/>
      <c r="IM660" s="10"/>
      <c r="IN660" s="10"/>
      <c r="IO660" s="10"/>
      <c r="IP660" s="10"/>
      <c r="IQ660" s="10"/>
      <c r="IR660" s="10"/>
      <c r="IS660" s="10"/>
      <c r="IT660" s="10"/>
      <c r="IU660" s="10"/>
      <c r="IV660" s="10"/>
      <c r="IW660" s="10"/>
    </row>
    <row r="661" spans="1:257" s="11" customFormat="1" ht="12" customHeight="1" x14ac:dyDescent="0.2">
      <c r="A661" s="7">
        <v>660</v>
      </c>
      <c r="B661" s="7" t="s">
        <v>40</v>
      </c>
      <c r="C661" s="7" t="s">
        <v>41</v>
      </c>
      <c r="D661" s="7" t="s">
        <v>176</v>
      </c>
      <c r="E661" s="20" t="s">
        <v>262</v>
      </c>
      <c r="F661" s="20" t="s">
        <v>22</v>
      </c>
      <c r="G661" s="25"/>
      <c r="H661" s="25"/>
      <c r="I661" s="25"/>
      <c r="J661" s="26">
        <v>11</v>
      </c>
      <c r="K661" s="26"/>
      <c r="L661" s="25"/>
      <c r="M661" s="21"/>
      <c r="N661" s="8"/>
      <c r="O661" s="8"/>
      <c r="P661" s="7" t="s">
        <v>23</v>
      </c>
      <c r="Q661" s="7" t="s">
        <v>176</v>
      </c>
      <c r="R661" s="7" t="s">
        <v>24</v>
      </c>
      <c r="S661" s="7" t="s">
        <v>108</v>
      </c>
      <c r="T661" s="9" t="s">
        <v>109</v>
      </c>
      <c r="U661" s="12" t="s">
        <v>468</v>
      </c>
      <c r="V661" s="7" t="s">
        <v>407</v>
      </c>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c r="DG661" s="10"/>
      <c r="DH661" s="10"/>
      <c r="DI661" s="10"/>
      <c r="DJ661" s="10"/>
      <c r="DK661" s="10"/>
      <c r="DL661" s="10"/>
      <c r="DM661" s="10"/>
      <c r="DN661" s="10"/>
      <c r="DO661" s="10"/>
      <c r="DP661" s="10"/>
      <c r="DQ661" s="10"/>
      <c r="DR661" s="10"/>
      <c r="DS661" s="10"/>
      <c r="DT661" s="10"/>
      <c r="DU661" s="10"/>
      <c r="DV661" s="10"/>
      <c r="DW661" s="10"/>
      <c r="DX661" s="10"/>
      <c r="DY661" s="10"/>
      <c r="DZ661" s="10"/>
      <c r="EA661" s="10"/>
      <c r="EB661" s="10"/>
      <c r="EC661" s="10"/>
      <c r="ED661" s="10"/>
      <c r="EE661" s="10"/>
      <c r="EF661" s="10"/>
      <c r="EG661" s="10"/>
      <c r="EH661" s="10"/>
      <c r="EI661" s="10"/>
      <c r="EJ661" s="10"/>
      <c r="EK661" s="10"/>
      <c r="EL661" s="10"/>
      <c r="EM661" s="10"/>
      <c r="EN661" s="10"/>
      <c r="EO661" s="10"/>
      <c r="EP661" s="10"/>
      <c r="EQ661" s="10"/>
      <c r="ER661" s="10"/>
      <c r="ES661" s="10"/>
      <c r="ET661" s="10"/>
      <c r="EU661" s="10"/>
      <c r="EV661" s="10"/>
      <c r="EW661" s="10"/>
      <c r="EX661" s="10"/>
      <c r="EY661" s="10"/>
      <c r="EZ661" s="10"/>
      <c r="FA661" s="10"/>
      <c r="FB661" s="10"/>
      <c r="FC661" s="10"/>
      <c r="FD661" s="10"/>
      <c r="FE661" s="10"/>
      <c r="FF661" s="10"/>
      <c r="FG661" s="10"/>
      <c r="FH661" s="10"/>
      <c r="FI661" s="10"/>
      <c r="FJ661" s="10"/>
      <c r="FK661" s="10"/>
      <c r="FL661" s="10"/>
      <c r="FM661" s="10"/>
      <c r="FN661" s="10"/>
      <c r="FO661" s="10"/>
      <c r="FP661" s="10"/>
      <c r="FQ661" s="10"/>
      <c r="FR661" s="10"/>
      <c r="FS661" s="10"/>
      <c r="FT661" s="10"/>
      <c r="FU661" s="10"/>
      <c r="FV661" s="10"/>
      <c r="FW661" s="10"/>
      <c r="FX661" s="10"/>
      <c r="FY661" s="10"/>
      <c r="FZ661" s="10"/>
      <c r="GA661" s="10"/>
      <c r="GB661" s="10"/>
      <c r="GC661" s="10"/>
      <c r="GD661" s="10"/>
      <c r="GE661" s="10"/>
      <c r="GF661" s="10"/>
      <c r="GG661" s="10"/>
      <c r="GH661" s="10"/>
      <c r="GI661" s="10"/>
      <c r="GJ661" s="10"/>
      <c r="GK661" s="10"/>
      <c r="GL661" s="10"/>
      <c r="GM661" s="10"/>
      <c r="GN661" s="10"/>
      <c r="GO661" s="10"/>
      <c r="GP661" s="10"/>
      <c r="GQ661" s="10"/>
      <c r="GR661" s="10"/>
      <c r="GS661" s="10"/>
      <c r="GT661" s="10"/>
      <c r="GU661" s="10"/>
      <c r="GV661" s="10"/>
      <c r="GW661" s="10"/>
      <c r="GX661" s="10"/>
      <c r="GY661" s="10"/>
      <c r="GZ661" s="10"/>
      <c r="HA661" s="10"/>
      <c r="HB661" s="10"/>
      <c r="HC661" s="10"/>
      <c r="HD661" s="10"/>
      <c r="HE661" s="10"/>
      <c r="HF661" s="10"/>
      <c r="HG661" s="10"/>
      <c r="HH661" s="10"/>
      <c r="HI661" s="10"/>
      <c r="HJ661" s="10"/>
      <c r="HK661" s="10"/>
      <c r="HL661" s="10"/>
      <c r="HM661" s="10"/>
      <c r="HN661" s="10"/>
      <c r="HO661" s="10"/>
      <c r="HP661" s="10"/>
      <c r="HQ661" s="10"/>
      <c r="HR661" s="10"/>
      <c r="HS661" s="10"/>
      <c r="HT661" s="10"/>
      <c r="HU661" s="10"/>
      <c r="HV661" s="10"/>
      <c r="HW661" s="10"/>
      <c r="HX661" s="10"/>
      <c r="HY661" s="10"/>
      <c r="HZ661" s="10"/>
      <c r="IA661" s="10"/>
      <c r="IB661" s="10"/>
      <c r="IC661" s="10"/>
      <c r="ID661" s="10"/>
      <c r="IE661" s="10"/>
      <c r="IF661" s="10"/>
      <c r="IG661" s="10"/>
      <c r="IH661" s="10"/>
      <c r="II661" s="10"/>
      <c r="IJ661" s="10"/>
      <c r="IK661" s="10"/>
      <c r="IL661" s="10"/>
      <c r="IM661" s="10"/>
      <c r="IN661" s="10"/>
      <c r="IO661" s="10"/>
      <c r="IP661" s="10"/>
      <c r="IQ661" s="10"/>
      <c r="IR661" s="10"/>
      <c r="IS661" s="10"/>
      <c r="IT661" s="10"/>
      <c r="IU661" s="10"/>
      <c r="IV661" s="10"/>
      <c r="IW661" s="10"/>
    </row>
    <row r="662" spans="1:257" s="11" customFormat="1" ht="12" customHeight="1" x14ac:dyDescent="0.2">
      <c r="A662" s="7">
        <v>661</v>
      </c>
      <c r="B662" s="7" t="s">
        <v>40</v>
      </c>
      <c r="C662" s="7" t="s">
        <v>41</v>
      </c>
      <c r="D662" s="7" t="s">
        <v>176</v>
      </c>
      <c r="E662" s="20" t="s">
        <v>642</v>
      </c>
      <c r="F662" s="20" t="s">
        <v>29</v>
      </c>
      <c r="G662" s="25">
        <v>1.2415E-3</v>
      </c>
      <c r="H662" s="25">
        <v>2.4845000000000002E-3</v>
      </c>
      <c r="I662" s="25">
        <v>3.7290999999999999E-3</v>
      </c>
      <c r="J662" s="26">
        <v>100</v>
      </c>
      <c r="K662" s="26"/>
      <c r="L662" s="25"/>
      <c r="M662" s="21"/>
      <c r="N662" s="8"/>
      <c r="O662" s="8"/>
      <c r="P662" s="7" t="s">
        <v>23</v>
      </c>
      <c r="Q662" s="7" t="s">
        <v>158</v>
      </c>
      <c r="R662" s="7" t="s">
        <v>24</v>
      </c>
      <c r="S662" s="7" t="s">
        <v>337</v>
      </c>
      <c r="T662" s="9" t="s">
        <v>109</v>
      </c>
      <c r="U662" s="12" t="s">
        <v>468</v>
      </c>
      <c r="V662" s="7" t="s">
        <v>407</v>
      </c>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c r="EL662" s="10"/>
      <c r="EM662" s="10"/>
      <c r="EN662" s="10"/>
      <c r="EO662" s="10"/>
      <c r="EP662" s="10"/>
      <c r="EQ662" s="10"/>
      <c r="ER662" s="10"/>
      <c r="ES662" s="10"/>
      <c r="ET662" s="10"/>
      <c r="EU662" s="10"/>
      <c r="EV662" s="10"/>
      <c r="EW662" s="10"/>
      <c r="EX662" s="10"/>
      <c r="EY662" s="10"/>
      <c r="EZ662" s="10"/>
      <c r="FA662" s="10"/>
      <c r="FB662" s="10"/>
      <c r="FC662" s="10"/>
      <c r="FD662" s="10"/>
      <c r="FE662" s="10"/>
      <c r="FF662" s="10"/>
      <c r="FG662" s="10"/>
      <c r="FH662" s="10"/>
      <c r="FI662" s="10"/>
      <c r="FJ662" s="10"/>
      <c r="FK662" s="10"/>
      <c r="FL662" s="10"/>
      <c r="FM662" s="10"/>
      <c r="FN662" s="10"/>
      <c r="FO662" s="10"/>
      <c r="FP662" s="10"/>
      <c r="FQ662" s="10"/>
      <c r="FR662" s="10"/>
      <c r="FS662" s="10"/>
      <c r="FT662" s="10"/>
      <c r="FU662" s="10"/>
      <c r="FV662" s="10"/>
      <c r="FW662" s="10"/>
      <c r="FX662" s="10"/>
      <c r="FY662" s="10"/>
      <c r="FZ662" s="10"/>
      <c r="GA662" s="10"/>
      <c r="GB662" s="10"/>
      <c r="GC662" s="10"/>
      <c r="GD662" s="10"/>
      <c r="GE662" s="10"/>
      <c r="GF662" s="10"/>
      <c r="GG662" s="10"/>
      <c r="GH662" s="10"/>
      <c r="GI662" s="10"/>
      <c r="GJ662" s="10"/>
      <c r="GK662" s="10"/>
      <c r="GL662" s="10"/>
      <c r="GM662" s="10"/>
      <c r="GN662" s="10"/>
      <c r="GO662" s="10"/>
      <c r="GP662" s="10"/>
      <c r="GQ662" s="10"/>
      <c r="GR662" s="10"/>
      <c r="GS662" s="10"/>
      <c r="GT662" s="10"/>
      <c r="GU662" s="10"/>
      <c r="GV662" s="10"/>
      <c r="GW662" s="10"/>
      <c r="GX662" s="10"/>
      <c r="GY662" s="10"/>
      <c r="GZ662" s="10"/>
      <c r="HA662" s="10"/>
      <c r="HB662" s="10"/>
      <c r="HC662" s="10"/>
      <c r="HD662" s="10"/>
      <c r="HE662" s="10"/>
      <c r="HF662" s="10"/>
      <c r="HG662" s="10"/>
      <c r="HH662" s="10"/>
      <c r="HI662" s="10"/>
      <c r="HJ662" s="10"/>
      <c r="HK662" s="10"/>
      <c r="HL662" s="10"/>
      <c r="HM662" s="10"/>
      <c r="HN662" s="10"/>
      <c r="HO662" s="10"/>
      <c r="HP662" s="10"/>
      <c r="HQ662" s="10"/>
      <c r="HR662" s="10"/>
      <c r="HS662" s="10"/>
      <c r="HT662" s="10"/>
      <c r="HU662" s="10"/>
      <c r="HV662" s="10"/>
      <c r="HW662" s="10"/>
      <c r="HX662" s="10"/>
      <c r="HY662" s="10"/>
      <c r="HZ662" s="10"/>
      <c r="IA662" s="10"/>
      <c r="IB662" s="10"/>
      <c r="IC662" s="10"/>
      <c r="ID662" s="10"/>
      <c r="IE662" s="10"/>
      <c r="IF662" s="10"/>
      <c r="IG662" s="10"/>
      <c r="IH662" s="10"/>
      <c r="II662" s="10"/>
      <c r="IJ662" s="10"/>
      <c r="IK662" s="10"/>
      <c r="IL662" s="10"/>
      <c r="IM662" s="10"/>
      <c r="IN662" s="10"/>
      <c r="IO662" s="10"/>
      <c r="IP662" s="10"/>
      <c r="IQ662" s="10"/>
      <c r="IR662" s="10"/>
      <c r="IS662" s="10"/>
      <c r="IT662" s="10"/>
      <c r="IU662" s="10"/>
      <c r="IV662" s="10"/>
      <c r="IW662" s="10"/>
    </row>
    <row r="663" spans="1:257" s="11" customFormat="1" ht="12" customHeight="1" x14ac:dyDescent="0.2">
      <c r="A663" s="7">
        <v>662</v>
      </c>
      <c r="B663" s="7" t="s">
        <v>40</v>
      </c>
      <c r="C663" s="7" t="s">
        <v>41</v>
      </c>
      <c r="D663" s="7" t="s">
        <v>176</v>
      </c>
      <c r="E663" s="20" t="s">
        <v>506</v>
      </c>
      <c r="F663" s="20" t="s">
        <v>29</v>
      </c>
      <c r="G663" s="25"/>
      <c r="H663" s="25"/>
      <c r="I663" s="25"/>
      <c r="J663" s="26">
        <v>20</v>
      </c>
      <c r="K663" s="26"/>
      <c r="L663" s="25"/>
      <c r="M663" s="21"/>
      <c r="N663" s="8"/>
      <c r="O663" s="8"/>
      <c r="P663" s="7" t="s">
        <v>23</v>
      </c>
      <c r="Q663" s="7" t="s">
        <v>176</v>
      </c>
      <c r="R663" s="7" t="s">
        <v>24</v>
      </c>
      <c r="S663" s="7" t="s">
        <v>108</v>
      </c>
      <c r="T663" s="9" t="s">
        <v>109</v>
      </c>
      <c r="U663" s="12" t="s">
        <v>468</v>
      </c>
      <c r="V663" s="7" t="s">
        <v>407</v>
      </c>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0"/>
      <c r="EX663" s="10"/>
      <c r="EY663" s="10"/>
      <c r="EZ663" s="10"/>
      <c r="FA663" s="10"/>
      <c r="FB663" s="10"/>
      <c r="FC663" s="10"/>
      <c r="FD663" s="10"/>
      <c r="FE663" s="10"/>
      <c r="FF663" s="10"/>
      <c r="FG663" s="10"/>
      <c r="FH663" s="10"/>
      <c r="FI663" s="10"/>
      <c r="FJ663" s="10"/>
      <c r="FK663" s="10"/>
      <c r="FL663" s="10"/>
      <c r="FM663" s="10"/>
      <c r="FN663" s="10"/>
      <c r="FO663" s="10"/>
      <c r="FP663" s="10"/>
      <c r="FQ663" s="10"/>
      <c r="FR663" s="10"/>
      <c r="FS663" s="10"/>
      <c r="FT663" s="10"/>
      <c r="FU663" s="10"/>
      <c r="FV663" s="10"/>
      <c r="FW663" s="10"/>
      <c r="FX663" s="10"/>
      <c r="FY663" s="10"/>
      <c r="FZ663" s="10"/>
      <c r="GA663" s="10"/>
      <c r="GB663" s="10"/>
      <c r="GC663" s="10"/>
      <c r="GD663" s="10"/>
      <c r="GE663" s="10"/>
      <c r="GF663" s="10"/>
      <c r="GG663" s="10"/>
      <c r="GH663" s="10"/>
      <c r="GI663" s="10"/>
      <c r="GJ663" s="10"/>
      <c r="GK663" s="10"/>
      <c r="GL663" s="10"/>
      <c r="GM663" s="10"/>
      <c r="GN663" s="10"/>
      <c r="GO663" s="10"/>
      <c r="GP663" s="10"/>
      <c r="GQ663" s="10"/>
      <c r="GR663" s="10"/>
      <c r="GS663" s="10"/>
      <c r="GT663" s="10"/>
      <c r="GU663" s="10"/>
      <c r="GV663" s="10"/>
      <c r="GW663" s="10"/>
      <c r="GX663" s="10"/>
      <c r="GY663" s="10"/>
      <c r="GZ663" s="10"/>
      <c r="HA663" s="10"/>
      <c r="HB663" s="10"/>
      <c r="HC663" s="10"/>
      <c r="HD663" s="10"/>
      <c r="HE663" s="10"/>
      <c r="HF663" s="10"/>
      <c r="HG663" s="10"/>
      <c r="HH663" s="10"/>
      <c r="HI663" s="10"/>
      <c r="HJ663" s="10"/>
      <c r="HK663" s="10"/>
      <c r="HL663" s="10"/>
      <c r="HM663" s="10"/>
      <c r="HN663" s="10"/>
      <c r="HO663" s="10"/>
      <c r="HP663" s="10"/>
      <c r="HQ663" s="10"/>
      <c r="HR663" s="10"/>
      <c r="HS663" s="10"/>
      <c r="HT663" s="10"/>
      <c r="HU663" s="10"/>
      <c r="HV663" s="10"/>
      <c r="HW663" s="10"/>
      <c r="HX663" s="10"/>
      <c r="HY663" s="10"/>
      <c r="HZ663" s="10"/>
      <c r="IA663" s="10"/>
      <c r="IB663" s="10"/>
      <c r="IC663" s="10"/>
      <c r="ID663" s="10"/>
      <c r="IE663" s="10"/>
      <c r="IF663" s="10"/>
      <c r="IG663" s="10"/>
      <c r="IH663" s="10"/>
      <c r="II663" s="10"/>
      <c r="IJ663" s="10"/>
      <c r="IK663" s="10"/>
      <c r="IL663" s="10"/>
      <c r="IM663" s="10"/>
      <c r="IN663" s="10"/>
      <c r="IO663" s="10"/>
      <c r="IP663" s="10"/>
      <c r="IQ663" s="10"/>
      <c r="IR663" s="10"/>
      <c r="IS663" s="10"/>
      <c r="IT663" s="10"/>
      <c r="IU663" s="10"/>
      <c r="IV663" s="10"/>
      <c r="IW663" s="10"/>
    </row>
    <row r="664" spans="1:257" s="11" customFormat="1" ht="12" customHeight="1" x14ac:dyDescent="0.2">
      <c r="A664" s="7">
        <v>663</v>
      </c>
      <c r="B664" s="7" t="s">
        <v>40</v>
      </c>
      <c r="C664" s="7" t="s">
        <v>41</v>
      </c>
      <c r="D664" s="7" t="s">
        <v>176</v>
      </c>
      <c r="E664" s="20" t="s">
        <v>262</v>
      </c>
      <c r="F664" s="20" t="s">
        <v>29</v>
      </c>
      <c r="G664" s="25"/>
      <c r="H664" s="25"/>
      <c r="I664" s="25"/>
      <c r="J664" s="26">
        <v>11</v>
      </c>
      <c r="K664" s="26"/>
      <c r="L664" s="25"/>
      <c r="M664" s="21"/>
      <c r="N664" s="8"/>
      <c r="O664" s="8"/>
      <c r="P664" s="7" t="s">
        <v>23</v>
      </c>
      <c r="Q664" s="7" t="s">
        <v>176</v>
      </c>
      <c r="R664" s="7" t="s">
        <v>24</v>
      </c>
      <c r="S664" s="7" t="s">
        <v>108</v>
      </c>
      <c r="T664" s="9" t="s">
        <v>109</v>
      </c>
      <c r="U664" s="12" t="s">
        <v>468</v>
      </c>
      <c r="V664" s="7" t="s">
        <v>407</v>
      </c>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c r="DN664" s="10"/>
      <c r="DO664" s="10"/>
      <c r="DP664" s="10"/>
      <c r="DQ664" s="10"/>
      <c r="DR664" s="10"/>
      <c r="DS664" s="10"/>
      <c r="DT664" s="10"/>
      <c r="DU664" s="10"/>
      <c r="DV664" s="10"/>
      <c r="DW664" s="10"/>
      <c r="DX664" s="10"/>
      <c r="DY664" s="10"/>
      <c r="DZ664" s="10"/>
      <c r="EA664" s="10"/>
      <c r="EB664" s="10"/>
      <c r="EC664" s="10"/>
      <c r="ED664" s="10"/>
      <c r="EE664" s="10"/>
      <c r="EF664" s="10"/>
      <c r="EG664" s="10"/>
      <c r="EH664" s="10"/>
      <c r="EI664" s="10"/>
      <c r="EJ664" s="10"/>
      <c r="EK664" s="10"/>
      <c r="EL664" s="10"/>
      <c r="EM664" s="10"/>
      <c r="EN664" s="10"/>
      <c r="EO664" s="10"/>
      <c r="EP664" s="10"/>
      <c r="EQ664" s="10"/>
      <c r="ER664" s="10"/>
      <c r="ES664" s="10"/>
      <c r="ET664" s="10"/>
      <c r="EU664" s="10"/>
      <c r="EV664" s="10"/>
      <c r="EW664" s="10"/>
      <c r="EX664" s="10"/>
      <c r="EY664" s="10"/>
      <c r="EZ664" s="10"/>
      <c r="FA664" s="10"/>
      <c r="FB664" s="10"/>
      <c r="FC664" s="10"/>
      <c r="FD664" s="10"/>
      <c r="FE664" s="10"/>
      <c r="FF664" s="10"/>
      <c r="FG664" s="10"/>
      <c r="FH664" s="10"/>
      <c r="FI664" s="10"/>
      <c r="FJ664" s="10"/>
      <c r="FK664" s="10"/>
      <c r="FL664" s="10"/>
      <c r="FM664" s="10"/>
      <c r="FN664" s="10"/>
      <c r="FO664" s="10"/>
      <c r="FP664" s="10"/>
      <c r="FQ664" s="10"/>
      <c r="FR664" s="10"/>
      <c r="FS664" s="10"/>
      <c r="FT664" s="10"/>
      <c r="FU664" s="10"/>
      <c r="FV664" s="10"/>
      <c r="FW664" s="10"/>
      <c r="FX664" s="10"/>
      <c r="FY664" s="10"/>
      <c r="FZ664" s="10"/>
      <c r="GA664" s="10"/>
      <c r="GB664" s="10"/>
      <c r="GC664" s="10"/>
      <c r="GD664" s="10"/>
      <c r="GE664" s="10"/>
      <c r="GF664" s="10"/>
      <c r="GG664" s="10"/>
      <c r="GH664" s="10"/>
      <c r="GI664" s="10"/>
      <c r="GJ664" s="10"/>
      <c r="GK664" s="10"/>
      <c r="GL664" s="10"/>
      <c r="GM664" s="10"/>
      <c r="GN664" s="10"/>
      <c r="GO664" s="10"/>
      <c r="GP664" s="10"/>
      <c r="GQ664" s="10"/>
      <c r="GR664" s="10"/>
      <c r="GS664" s="10"/>
      <c r="GT664" s="10"/>
      <c r="GU664" s="10"/>
      <c r="GV664" s="10"/>
      <c r="GW664" s="10"/>
      <c r="GX664" s="10"/>
      <c r="GY664" s="10"/>
      <c r="GZ664" s="10"/>
      <c r="HA664" s="10"/>
      <c r="HB664" s="10"/>
      <c r="HC664" s="10"/>
      <c r="HD664" s="10"/>
      <c r="HE664" s="10"/>
      <c r="HF664" s="10"/>
      <c r="HG664" s="10"/>
      <c r="HH664" s="10"/>
      <c r="HI664" s="10"/>
      <c r="HJ664" s="10"/>
      <c r="HK664" s="10"/>
      <c r="HL664" s="10"/>
      <c r="HM664" s="10"/>
      <c r="HN664" s="10"/>
      <c r="HO664" s="10"/>
      <c r="HP664" s="10"/>
      <c r="HQ664" s="10"/>
      <c r="HR664" s="10"/>
      <c r="HS664" s="10"/>
      <c r="HT664" s="10"/>
      <c r="HU664" s="10"/>
      <c r="HV664" s="10"/>
      <c r="HW664" s="10"/>
      <c r="HX664" s="10"/>
      <c r="HY664" s="10"/>
      <c r="HZ664" s="10"/>
      <c r="IA664" s="10"/>
      <c r="IB664" s="10"/>
      <c r="IC664" s="10"/>
      <c r="ID664" s="10"/>
      <c r="IE664" s="10"/>
      <c r="IF664" s="10"/>
      <c r="IG664" s="10"/>
      <c r="IH664" s="10"/>
      <c r="II664" s="10"/>
      <c r="IJ664" s="10"/>
      <c r="IK664" s="10"/>
      <c r="IL664" s="10"/>
      <c r="IM664" s="10"/>
      <c r="IN664" s="10"/>
      <c r="IO664" s="10"/>
      <c r="IP664" s="10"/>
      <c r="IQ664" s="10"/>
      <c r="IR664" s="10"/>
      <c r="IS664" s="10"/>
      <c r="IT664" s="10"/>
      <c r="IU664" s="10"/>
      <c r="IV664" s="10"/>
      <c r="IW664" s="10"/>
    </row>
    <row r="665" spans="1:257" s="11" customFormat="1" ht="12" customHeight="1" x14ac:dyDescent="0.2">
      <c r="A665" s="7">
        <v>664</v>
      </c>
      <c r="B665" s="7" t="s">
        <v>40</v>
      </c>
      <c r="C665" s="7" t="s">
        <v>41</v>
      </c>
      <c r="D665" s="7" t="s">
        <v>176</v>
      </c>
      <c r="E665" s="20" t="s">
        <v>1025</v>
      </c>
      <c r="F665" s="20" t="s">
        <v>29</v>
      </c>
      <c r="G665" s="25">
        <v>1.2415E-3</v>
      </c>
      <c r="H665" s="25">
        <v>2.4845000000000002E-3</v>
      </c>
      <c r="I665" s="25">
        <v>3.7290999999999999E-3</v>
      </c>
      <c r="J665" s="26">
        <v>100</v>
      </c>
      <c r="K665" s="26"/>
      <c r="L665" s="25"/>
      <c r="M665" s="21"/>
      <c r="N665" s="8"/>
      <c r="O665" s="8"/>
      <c r="P665" s="7" t="s">
        <v>23</v>
      </c>
      <c r="Q665" s="7" t="s">
        <v>176</v>
      </c>
      <c r="R665" s="7" t="s">
        <v>98</v>
      </c>
      <c r="S665" s="7" t="s">
        <v>338</v>
      </c>
      <c r="T665" s="9" t="s">
        <v>109</v>
      </c>
      <c r="U665" s="12" t="s">
        <v>468</v>
      </c>
      <c r="V665" s="7" t="s">
        <v>407</v>
      </c>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c r="EL665" s="10"/>
      <c r="EM665" s="10"/>
      <c r="EN665" s="10"/>
      <c r="EO665" s="10"/>
      <c r="EP665" s="10"/>
      <c r="EQ665" s="10"/>
      <c r="ER665" s="10"/>
      <c r="ES665" s="10"/>
      <c r="ET665" s="10"/>
      <c r="EU665" s="10"/>
      <c r="EV665" s="10"/>
      <c r="EW665" s="10"/>
      <c r="EX665" s="10"/>
      <c r="EY665" s="10"/>
      <c r="EZ665" s="10"/>
      <c r="FA665" s="10"/>
      <c r="FB665" s="10"/>
      <c r="FC665" s="10"/>
      <c r="FD665" s="10"/>
      <c r="FE665" s="10"/>
      <c r="FF665" s="10"/>
      <c r="FG665" s="10"/>
      <c r="FH665" s="10"/>
      <c r="FI665" s="10"/>
      <c r="FJ665" s="10"/>
      <c r="FK665" s="10"/>
      <c r="FL665" s="10"/>
      <c r="FM665" s="10"/>
      <c r="FN665" s="10"/>
      <c r="FO665" s="10"/>
      <c r="FP665" s="10"/>
      <c r="FQ665" s="10"/>
      <c r="FR665" s="10"/>
      <c r="FS665" s="10"/>
      <c r="FT665" s="10"/>
      <c r="FU665" s="10"/>
      <c r="FV665" s="10"/>
      <c r="FW665" s="10"/>
      <c r="FX665" s="10"/>
      <c r="FY665" s="10"/>
      <c r="FZ665" s="10"/>
      <c r="GA665" s="10"/>
      <c r="GB665" s="10"/>
      <c r="GC665" s="10"/>
      <c r="GD665" s="10"/>
      <c r="GE665" s="10"/>
      <c r="GF665" s="10"/>
      <c r="GG665" s="10"/>
      <c r="GH665" s="10"/>
      <c r="GI665" s="10"/>
      <c r="GJ665" s="10"/>
      <c r="GK665" s="10"/>
      <c r="GL665" s="10"/>
      <c r="GM665" s="10"/>
      <c r="GN665" s="10"/>
      <c r="GO665" s="10"/>
      <c r="GP665" s="10"/>
      <c r="GQ665" s="10"/>
      <c r="GR665" s="10"/>
      <c r="GS665" s="10"/>
      <c r="GT665" s="10"/>
      <c r="GU665" s="10"/>
      <c r="GV665" s="10"/>
      <c r="GW665" s="10"/>
      <c r="GX665" s="10"/>
      <c r="GY665" s="10"/>
      <c r="GZ665" s="10"/>
      <c r="HA665" s="10"/>
      <c r="HB665" s="10"/>
      <c r="HC665" s="10"/>
      <c r="HD665" s="10"/>
      <c r="HE665" s="10"/>
      <c r="HF665" s="10"/>
      <c r="HG665" s="10"/>
      <c r="HH665" s="10"/>
      <c r="HI665" s="10"/>
      <c r="HJ665" s="10"/>
      <c r="HK665" s="10"/>
      <c r="HL665" s="10"/>
      <c r="HM665" s="10"/>
      <c r="HN665" s="10"/>
      <c r="HO665" s="10"/>
      <c r="HP665" s="10"/>
      <c r="HQ665" s="10"/>
      <c r="HR665" s="10"/>
      <c r="HS665" s="10"/>
      <c r="HT665" s="10"/>
      <c r="HU665" s="10"/>
      <c r="HV665" s="10"/>
      <c r="HW665" s="10"/>
      <c r="HX665" s="10"/>
      <c r="HY665" s="10"/>
      <c r="HZ665" s="10"/>
      <c r="IA665" s="10"/>
      <c r="IB665" s="10"/>
      <c r="IC665" s="10"/>
      <c r="ID665" s="10"/>
      <c r="IE665" s="10"/>
      <c r="IF665" s="10"/>
      <c r="IG665" s="10"/>
      <c r="IH665" s="10"/>
      <c r="II665" s="10"/>
      <c r="IJ665" s="10"/>
      <c r="IK665" s="10"/>
      <c r="IL665" s="10"/>
      <c r="IM665" s="10"/>
      <c r="IN665" s="10"/>
      <c r="IO665" s="10"/>
      <c r="IP665" s="10"/>
      <c r="IQ665" s="10"/>
      <c r="IR665" s="10"/>
      <c r="IS665" s="10"/>
      <c r="IT665" s="10"/>
      <c r="IU665" s="10"/>
      <c r="IV665" s="10"/>
      <c r="IW665" s="10"/>
    </row>
    <row r="666" spans="1:257" s="11" customFormat="1" ht="12" customHeight="1" x14ac:dyDescent="0.2">
      <c r="A666" s="7">
        <v>665</v>
      </c>
      <c r="B666" s="7" t="s">
        <v>40</v>
      </c>
      <c r="C666" s="7" t="s">
        <v>41</v>
      </c>
      <c r="D666" s="7" t="s">
        <v>176</v>
      </c>
      <c r="E666" s="20" t="s">
        <v>506</v>
      </c>
      <c r="F666" s="20" t="s">
        <v>29</v>
      </c>
      <c r="G666" s="25"/>
      <c r="H666" s="25"/>
      <c r="I666" s="25"/>
      <c r="J666" s="26">
        <v>20</v>
      </c>
      <c r="K666" s="26"/>
      <c r="L666" s="25"/>
      <c r="M666" s="21"/>
      <c r="N666" s="8"/>
      <c r="O666" s="8"/>
      <c r="P666" s="7" t="s">
        <v>23</v>
      </c>
      <c r="Q666" s="7" t="s">
        <v>176</v>
      </c>
      <c r="R666" s="7" t="s">
        <v>24</v>
      </c>
      <c r="S666" s="7" t="s">
        <v>108</v>
      </c>
      <c r="T666" s="9" t="s">
        <v>109</v>
      </c>
      <c r="U666" s="12" t="s">
        <v>468</v>
      </c>
      <c r="V666" s="7" t="s">
        <v>407</v>
      </c>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c r="EK666" s="10"/>
      <c r="EL666" s="10"/>
      <c r="EM666" s="10"/>
      <c r="EN666" s="10"/>
      <c r="EO666" s="10"/>
      <c r="EP666" s="10"/>
      <c r="EQ666" s="10"/>
      <c r="ER666" s="10"/>
      <c r="ES666" s="10"/>
      <c r="ET666" s="10"/>
      <c r="EU666" s="10"/>
      <c r="EV666" s="10"/>
      <c r="EW666" s="10"/>
      <c r="EX666" s="10"/>
      <c r="EY666" s="10"/>
      <c r="EZ666" s="10"/>
      <c r="FA666" s="10"/>
      <c r="FB666" s="10"/>
      <c r="FC666" s="10"/>
      <c r="FD666" s="10"/>
      <c r="FE666" s="10"/>
      <c r="FF666" s="10"/>
      <c r="FG666" s="10"/>
      <c r="FH666" s="10"/>
      <c r="FI666" s="10"/>
      <c r="FJ666" s="10"/>
      <c r="FK666" s="10"/>
      <c r="FL666" s="10"/>
      <c r="FM666" s="10"/>
      <c r="FN666" s="10"/>
      <c r="FO666" s="10"/>
      <c r="FP666" s="10"/>
      <c r="FQ666" s="10"/>
      <c r="FR666" s="10"/>
      <c r="FS666" s="10"/>
      <c r="FT666" s="10"/>
      <c r="FU666" s="10"/>
      <c r="FV666" s="10"/>
      <c r="FW666" s="10"/>
      <c r="FX666" s="10"/>
      <c r="FY666" s="10"/>
      <c r="FZ666" s="10"/>
      <c r="GA666" s="10"/>
      <c r="GB666" s="10"/>
      <c r="GC666" s="10"/>
      <c r="GD666" s="10"/>
      <c r="GE666" s="10"/>
      <c r="GF666" s="10"/>
      <c r="GG666" s="10"/>
      <c r="GH666" s="10"/>
      <c r="GI666" s="10"/>
      <c r="GJ666" s="10"/>
      <c r="GK666" s="10"/>
      <c r="GL666" s="10"/>
      <c r="GM666" s="10"/>
      <c r="GN666" s="10"/>
      <c r="GO666" s="10"/>
      <c r="GP666" s="10"/>
      <c r="GQ666" s="10"/>
      <c r="GR666" s="10"/>
      <c r="GS666" s="10"/>
      <c r="GT666" s="10"/>
      <c r="GU666" s="10"/>
      <c r="GV666" s="10"/>
      <c r="GW666" s="10"/>
      <c r="GX666" s="10"/>
      <c r="GY666" s="10"/>
      <c r="GZ666" s="10"/>
      <c r="HA666" s="10"/>
      <c r="HB666" s="10"/>
      <c r="HC666" s="10"/>
      <c r="HD666" s="10"/>
      <c r="HE666" s="10"/>
      <c r="HF666" s="10"/>
      <c r="HG666" s="10"/>
      <c r="HH666" s="10"/>
      <c r="HI666" s="10"/>
      <c r="HJ666" s="10"/>
      <c r="HK666" s="10"/>
      <c r="HL666" s="10"/>
      <c r="HM666" s="10"/>
      <c r="HN666" s="10"/>
      <c r="HO666" s="10"/>
      <c r="HP666" s="10"/>
      <c r="HQ666" s="10"/>
      <c r="HR666" s="10"/>
      <c r="HS666" s="10"/>
      <c r="HT666" s="10"/>
      <c r="HU666" s="10"/>
      <c r="HV666" s="10"/>
      <c r="HW666" s="10"/>
      <c r="HX666" s="10"/>
      <c r="HY666" s="10"/>
      <c r="HZ666" s="10"/>
      <c r="IA666" s="10"/>
      <c r="IB666" s="10"/>
      <c r="IC666" s="10"/>
      <c r="ID666" s="10"/>
      <c r="IE666" s="10"/>
      <c r="IF666" s="10"/>
      <c r="IG666" s="10"/>
      <c r="IH666" s="10"/>
      <c r="II666" s="10"/>
      <c r="IJ666" s="10"/>
      <c r="IK666" s="10"/>
      <c r="IL666" s="10"/>
      <c r="IM666" s="10"/>
      <c r="IN666" s="10"/>
      <c r="IO666" s="10"/>
      <c r="IP666" s="10"/>
      <c r="IQ666" s="10"/>
      <c r="IR666" s="10"/>
      <c r="IS666" s="10"/>
      <c r="IT666" s="10"/>
      <c r="IU666" s="10"/>
      <c r="IV666" s="10"/>
      <c r="IW666" s="10"/>
    </row>
    <row r="667" spans="1:257" s="11" customFormat="1" ht="12" customHeight="1" x14ac:dyDescent="0.2">
      <c r="A667" s="7">
        <v>666</v>
      </c>
      <c r="B667" s="7" t="s">
        <v>40</v>
      </c>
      <c r="C667" s="7" t="s">
        <v>41</v>
      </c>
      <c r="D667" s="7" t="s">
        <v>176</v>
      </c>
      <c r="E667" s="20" t="s">
        <v>262</v>
      </c>
      <c r="F667" s="20" t="s">
        <v>29</v>
      </c>
      <c r="G667" s="25"/>
      <c r="H667" s="25"/>
      <c r="I667" s="25"/>
      <c r="J667" s="26">
        <v>11</v>
      </c>
      <c r="K667" s="26"/>
      <c r="L667" s="25"/>
      <c r="M667" s="21"/>
      <c r="N667" s="8"/>
      <c r="O667" s="8"/>
      <c r="P667" s="7" t="s">
        <v>23</v>
      </c>
      <c r="Q667" s="7" t="s">
        <v>176</v>
      </c>
      <c r="R667" s="7" t="s">
        <v>24</v>
      </c>
      <c r="S667" s="7" t="s">
        <v>108</v>
      </c>
      <c r="T667" s="9" t="s">
        <v>109</v>
      </c>
      <c r="U667" s="12" t="s">
        <v>468</v>
      </c>
      <c r="V667" s="7" t="s">
        <v>407</v>
      </c>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0"/>
      <c r="EX667" s="10"/>
      <c r="EY667" s="10"/>
      <c r="EZ667" s="10"/>
      <c r="FA667" s="10"/>
      <c r="FB667" s="10"/>
      <c r="FC667" s="10"/>
      <c r="FD667" s="10"/>
      <c r="FE667" s="10"/>
      <c r="FF667" s="10"/>
      <c r="FG667" s="10"/>
      <c r="FH667" s="10"/>
      <c r="FI667" s="10"/>
      <c r="FJ667" s="10"/>
      <c r="FK667" s="10"/>
      <c r="FL667" s="10"/>
      <c r="FM667" s="10"/>
      <c r="FN667" s="10"/>
      <c r="FO667" s="10"/>
      <c r="FP667" s="10"/>
      <c r="FQ667" s="10"/>
      <c r="FR667" s="10"/>
      <c r="FS667" s="10"/>
      <c r="FT667" s="10"/>
      <c r="FU667" s="10"/>
      <c r="FV667" s="10"/>
      <c r="FW667" s="10"/>
      <c r="FX667" s="10"/>
      <c r="FY667" s="10"/>
      <c r="FZ667" s="10"/>
      <c r="GA667" s="10"/>
      <c r="GB667" s="10"/>
      <c r="GC667" s="10"/>
      <c r="GD667" s="10"/>
      <c r="GE667" s="10"/>
      <c r="GF667" s="10"/>
      <c r="GG667" s="10"/>
      <c r="GH667" s="10"/>
      <c r="GI667" s="10"/>
      <c r="GJ667" s="10"/>
      <c r="GK667" s="10"/>
      <c r="GL667" s="10"/>
      <c r="GM667" s="10"/>
      <c r="GN667" s="10"/>
      <c r="GO667" s="10"/>
      <c r="GP667" s="10"/>
      <c r="GQ667" s="10"/>
      <c r="GR667" s="10"/>
      <c r="GS667" s="10"/>
      <c r="GT667" s="10"/>
      <c r="GU667" s="10"/>
      <c r="GV667" s="10"/>
      <c r="GW667" s="10"/>
      <c r="GX667" s="10"/>
      <c r="GY667" s="10"/>
      <c r="GZ667" s="10"/>
      <c r="HA667" s="10"/>
      <c r="HB667" s="10"/>
      <c r="HC667" s="10"/>
      <c r="HD667" s="10"/>
      <c r="HE667" s="10"/>
      <c r="HF667" s="10"/>
      <c r="HG667" s="10"/>
      <c r="HH667" s="10"/>
      <c r="HI667" s="10"/>
      <c r="HJ667" s="10"/>
      <c r="HK667" s="10"/>
      <c r="HL667" s="10"/>
      <c r="HM667" s="10"/>
      <c r="HN667" s="10"/>
      <c r="HO667" s="10"/>
      <c r="HP667" s="10"/>
      <c r="HQ667" s="10"/>
      <c r="HR667" s="10"/>
      <c r="HS667" s="10"/>
      <c r="HT667" s="10"/>
      <c r="HU667" s="10"/>
      <c r="HV667" s="10"/>
      <c r="HW667" s="10"/>
      <c r="HX667" s="10"/>
      <c r="HY667" s="10"/>
      <c r="HZ667" s="10"/>
      <c r="IA667" s="10"/>
      <c r="IB667" s="10"/>
      <c r="IC667" s="10"/>
      <c r="ID667" s="10"/>
      <c r="IE667" s="10"/>
      <c r="IF667" s="10"/>
      <c r="IG667" s="10"/>
      <c r="IH667" s="10"/>
      <c r="II667" s="10"/>
      <c r="IJ667" s="10"/>
      <c r="IK667" s="10"/>
      <c r="IL667" s="10"/>
      <c r="IM667" s="10"/>
      <c r="IN667" s="10"/>
      <c r="IO667" s="10"/>
      <c r="IP667" s="10"/>
      <c r="IQ667" s="10"/>
      <c r="IR667" s="10"/>
      <c r="IS667" s="10"/>
      <c r="IT667" s="10"/>
      <c r="IU667" s="10"/>
      <c r="IV667" s="10"/>
      <c r="IW667" s="10"/>
    </row>
    <row r="668" spans="1:257" s="11" customFormat="1" ht="12" customHeight="1" x14ac:dyDescent="0.2">
      <c r="A668" s="7">
        <v>667</v>
      </c>
      <c r="B668" s="7" t="s">
        <v>40</v>
      </c>
      <c r="C668" s="7" t="s">
        <v>41</v>
      </c>
      <c r="D668" s="7" t="s">
        <v>176</v>
      </c>
      <c r="E668" s="20" t="s">
        <v>1019</v>
      </c>
      <c r="F668" s="20" t="s">
        <v>29</v>
      </c>
      <c r="G668" s="25"/>
      <c r="H668" s="25"/>
      <c r="I668" s="25"/>
      <c r="J668" s="26"/>
      <c r="K668" s="26">
        <v>60</v>
      </c>
      <c r="L668" s="25"/>
      <c r="M668" s="21"/>
      <c r="N668" s="8"/>
      <c r="O668" s="8"/>
      <c r="P668" s="7" t="s">
        <v>90</v>
      </c>
      <c r="Q668" s="7" t="s">
        <v>176</v>
      </c>
      <c r="R668" s="7" t="s">
        <v>98</v>
      </c>
      <c r="S668" s="7" t="s">
        <v>339</v>
      </c>
      <c r="T668" s="9" t="s">
        <v>109</v>
      </c>
      <c r="U668" s="12" t="s">
        <v>468</v>
      </c>
      <c r="V668" s="7" t="s">
        <v>407</v>
      </c>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c r="DX668" s="10"/>
      <c r="DY668" s="10"/>
      <c r="DZ668" s="10"/>
      <c r="EA668" s="10"/>
      <c r="EB668" s="10"/>
      <c r="EC668" s="10"/>
      <c r="ED668" s="10"/>
      <c r="EE668" s="10"/>
      <c r="EF668" s="10"/>
      <c r="EG668" s="10"/>
      <c r="EH668" s="10"/>
      <c r="EI668" s="10"/>
      <c r="EJ668" s="10"/>
      <c r="EK668" s="10"/>
      <c r="EL668" s="10"/>
      <c r="EM668" s="10"/>
      <c r="EN668" s="10"/>
      <c r="EO668" s="10"/>
      <c r="EP668" s="10"/>
      <c r="EQ668" s="10"/>
      <c r="ER668" s="10"/>
      <c r="ES668" s="10"/>
      <c r="ET668" s="10"/>
      <c r="EU668" s="10"/>
      <c r="EV668" s="10"/>
      <c r="EW668" s="10"/>
      <c r="EX668" s="10"/>
      <c r="EY668" s="10"/>
      <c r="EZ668" s="10"/>
      <c r="FA668" s="10"/>
      <c r="FB668" s="10"/>
      <c r="FC668" s="10"/>
      <c r="FD668" s="10"/>
      <c r="FE668" s="10"/>
      <c r="FF668" s="10"/>
      <c r="FG668" s="10"/>
      <c r="FH668" s="10"/>
      <c r="FI668" s="10"/>
      <c r="FJ668" s="10"/>
      <c r="FK668" s="10"/>
      <c r="FL668" s="10"/>
      <c r="FM668" s="10"/>
      <c r="FN668" s="10"/>
      <c r="FO668" s="10"/>
      <c r="FP668" s="10"/>
      <c r="FQ668" s="10"/>
      <c r="FR668" s="10"/>
      <c r="FS668" s="10"/>
      <c r="FT668" s="10"/>
      <c r="FU668" s="10"/>
      <c r="FV668" s="10"/>
      <c r="FW668" s="10"/>
      <c r="FX668" s="10"/>
      <c r="FY668" s="10"/>
      <c r="FZ668" s="10"/>
      <c r="GA668" s="10"/>
      <c r="GB668" s="10"/>
      <c r="GC668" s="10"/>
      <c r="GD668" s="10"/>
      <c r="GE668" s="10"/>
      <c r="GF668" s="10"/>
      <c r="GG668" s="10"/>
      <c r="GH668" s="10"/>
      <c r="GI668" s="10"/>
      <c r="GJ668" s="10"/>
      <c r="GK668" s="10"/>
      <c r="GL668" s="10"/>
      <c r="GM668" s="10"/>
      <c r="GN668" s="10"/>
      <c r="GO668" s="10"/>
      <c r="GP668" s="10"/>
      <c r="GQ668" s="10"/>
      <c r="GR668" s="10"/>
      <c r="GS668" s="10"/>
      <c r="GT668" s="10"/>
      <c r="GU668" s="10"/>
      <c r="GV668" s="10"/>
      <c r="GW668" s="10"/>
      <c r="GX668" s="10"/>
      <c r="GY668" s="10"/>
      <c r="GZ668" s="10"/>
      <c r="HA668" s="10"/>
      <c r="HB668" s="10"/>
      <c r="HC668" s="10"/>
      <c r="HD668" s="10"/>
      <c r="HE668" s="10"/>
      <c r="HF668" s="10"/>
      <c r="HG668" s="10"/>
      <c r="HH668" s="10"/>
      <c r="HI668" s="10"/>
      <c r="HJ668" s="10"/>
      <c r="HK668" s="10"/>
      <c r="HL668" s="10"/>
      <c r="HM668" s="10"/>
      <c r="HN668" s="10"/>
      <c r="HO668" s="10"/>
      <c r="HP668" s="10"/>
      <c r="HQ668" s="10"/>
      <c r="HR668" s="10"/>
      <c r="HS668" s="10"/>
      <c r="HT668" s="10"/>
      <c r="HU668" s="10"/>
      <c r="HV668" s="10"/>
      <c r="HW668" s="10"/>
      <c r="HX668" s="10"/>
      <c r="HY668" s="10"/>
      <c r="HZ668" s="10"/>
      <c r="IA668" s="10"/>
      <c r="IB668" s="10"/>
      <c r="IC668" s="10"/>
      <c r="ID668" s="10"/>
      <c r="IE668" s="10"/>
      <c r="IF668" s="10"/>
      <c r="IG668" s="10"/>
      <c r="IH668" s="10"/>
      <c r="II668" s="10"/>
      <c r="IJ668" s="10"/>
      <c r="IK668" s="10"/>
      <c r="IL668" s="10"/>
      <c r="IM668" s="10"/>
      <c r="IN668" s="10"/>
      <c r="IO668" s="10"/>
      <c r="IP668" s="10"/>
      <c r="IQ668" s="10"/>
      <c r="IR668" s="10"/>
      <c r="IS668" s="10"/>
      <c r="IT668" s="10"/>
      <c r="IU668" s="10"/>
      <c r="IV668" s="10"/>
      <c r="IW668" s="10"/>
    </row>
    <row r="669" spans="1:257" s="11" customFormat="1" ht="12" customHeight="1" x14ac:dyDescent="0.2">
      <c r="A669" s="7">
        <v>668</v>
      </c>
      <c r="B669" s="7" t="s">
        <v>40</v>
      </c>
      <c r="C669" s="7" t="s">
        <v>41</v>
      </c>
      <c r="D669" s="7" t="s">
        <v>176</v>
      </c>
      <c r="E669" s="20" t="s">
        <v>506</v>
      </c>
      <c r="F669" s="20" t="s">
        <v>29</v>
      </c>
      <c r="G669" s="25"/>
      <c r="H669" s="25"/>
      <c r="I669" s="25"/>
      <c r="J669" s="26">
        <v>20</v>
      </c>
      <c r="K669" s="26"/>
      <c r="L669" s="25"/>
      <c r="M669" s="21"/>
      <c r="N669" s="8"/>
      <c r="O669" s="8"/>
      <c r="P669" s="7" t="s">
        <v>90</v>
      </c>
      <c r="Q669" s="7" t="s">
        <v>176</v>
      </c>
      <c r="R669" s="7" t="s">
        <v>24</v>
      </c>
      <c r="S669" s="7" t="s">
        <v>108</v>
      </c>
      <c r="T669" s="9" t="s">
        <v>109</v>
      </c>
      <c r="U669" s="12" t="s">
        <v>468</v>
      </c>
      <c r="V669" s="7" t="s">
        <v>407</v>
      </c>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c r="DK669" s="10"/>
      <c r="DL669" s="10"/>
      <c r="DM669" s="10"/>
      <c r="DN669" s="10"/>
      <c r="DO669" s="10"/>
      <c r="DP669" s="10"/>
      <c r="DQ669" s="10"/>
      <c r="DR669" s="10"/>
      <c r="DS669" s="10"/>
      <c r="DT669" s="10"/>
      <c r="DU669" s="10"/>
      <c r="DV669" s="10"/>
      <c r="DW669" s="10"/>
      <c r="DX669" s="10"/>
      <c r="DY669" s="10"/>
      <c r="DZ669" s="10"/>
      <c r="EA669" s="10"/>
      <c r="EB669" s="10"/>
      <c r="EC669" s="10"/>
      <c r="ED669" s="10"/>
      <c r="EE669" s="10"/>
      <c r="EF669" s="10"/>
      <c r="EG669" s="10"/>
      <c r="EH669" s="10"/>
      <c r="EI669" s="10"/>
      <c r="EJ669" s="10"/>
      <c r="EK669" s="10"/>
      <c r="EL669" s="10"/>
      <c r="EM669" s="10"/>
      <c r="EN669" s="10"/>
      <c r="EO669" s="10"/>
      <c r="EP669" s="10"/>
      <c r="EQ669" s="10"/>
      <c r="ER669" s="10"/>
      <c r="ES669" s="10"/>
      <c r="ET669" s="10"/>
      <c r="EU669" s="10"/>
      <c r="EV669" s="10"/>
      <c r="EW669" s="10"/>
      <c r="EX669" s="10"/>
      <c r="EY669" s="10"/>
      <c r="EZ669" s="10"/>
      <c r="FA669" s="10"/>
      <c r="FB669" s="10"/>
      <c r="FC669" s="10"/>
      <c r="FD669" s="10"/>
      <c r="FE669" s="10"/>
      <c r="FF669" s="10"/>
      <c r="FG669" s="10"/>
      <c r="FH669" s="10"/>
      <c r="FI669" s="10"/>
      <c r="FJ669" s="10"/>
      <c r="FK669" s="10"/>
      <c r="FL669" s="10"/>
      <c r="FM669" s="10"/>
      <c r="FN669" s="10"/>
      <c r="FO669" s="10"/>
      <c r="FP669" s="10"/>
      <c r="FQ669" s="10"/>
      <c r="FR669" s="10"/>
      <c r="FS669" s="10"/>
      <c r="FT669" s="10"/>
      <c r="FU669" s="10"/>
      <c r="FV669" s="10"/>
      <c r="FW669" s="10"/>
      <c r="FX669" s="10"/>
      <c r="FY669" s="10"/>
      <c r="FZ669" s="10"/>
      <c r="GA669" s="10"/>
      <c r="GB669" s="10"/>
      <c r="GC669" s="10"/>
      <c r="GD669" s="10"/>
      <c r="GE669" s="10"/>
      <c r="GF669" s="10"/>
      <c r="GG669" s="10"/>
      <c r="GH669" s="10"/>
      <c r="GI669" s="10"/>
      <c r="GJ669" s="10"/>
      <c r="GK669" s="10"/>
      <c r="GL669" s="10"/>
      <c r="GM669" s="10"/>
      <c r="GN669" s="10"/>
      <c r="GO669" s="10"/>
      <c r="GP669" s="10"/>
      <c r="GQ669" s="10"/>
      <c r="GR669" s="10"/>
      <c r="GS669" s="10"/>
      <c r="GT669" s="10"/>
      <c r="GU669" s="10"/>
      <c r="GV669" s="10"/>
      <c r="GW669" s="10"/>
      <c r="GX669" s="10"/>
      <c r="GY669" s="10"/>
      <c r="GZ669" s="10"/>
      <c r="HA669" s="10"/>
      <c r="HB669" s="10"/>
      <c r="HC669" s="10"/>
      <c r="HD669" s="10"/>
      <c r="HE669" s="10"/>
      <c r="HF669" s="10"/>
      <c r="HG669" s="10"/>
      <c r="HH669" s="10"/>
      <c r="HI669" s="10"/>
      <c r="HJ669" s="10"/>
      <c r="HK669" s="10"/>
      <c r="HL669" s="10"/>
      <c r="HM669" s="10"/>
      <c r="HN669" s="10"/>
      <c r="HO669" s="10"/>
      <c r="HP669" s="10"/>
      <c r="HQ669" s="10"/>
      <c r="HR669" s="10"/>
      <c r="HS669" s="10"/>
      <c r="HT669" s="10"/>
      <c r="HU669" s="10"/>
      <c r="HV669" s="10"/>
      <c r="HW669" s="10"/>
      <c r="HX669" s="10"/>
      <c r="HY669" s="10"/>
      <c r="HZ669" s="10"/>
      <c r="IA669" s="10"/>
      <c r="IB669" s="10"/>
      <c r="IC669" s="10"/>
      <c r="ID669" s="10"/>
      <c r="IE669" s="10"/>
      <c r="IF669" s="10"/>
      <c r="IG669" s="10"/>
      <c r="IH669" s="10"/>
      <c r="II669" s="10"/>
      <c r="IJ669" s="10"/>
      <c r="IK669" s="10"/>
      <c r="IL669" s="10"/>
      <c r="IM669" s="10"/>
      <c r="IN669" s="10"/>
      <c r="IO669" s="10"/>
      <c r="IP669" s="10"/>
      <c r="IQ669" s="10"/>
      <c r="IR669" s="10"/>
      <c r="IS669" s="10"/>
      <c r="IT669" s="10"/>
      <c r="IU669" s="10"/>
      <c r="IV669" s="10"/>
      <c r="IW669" s="10"/>
    </row>
    <row r="670" spans="1:257" s="11" customFormat="1" ht="12" customHeight="1" x14ac:dyDescent="0.2">
      <c r="A670" s="7">
        <v>669</v>
      </c>
      <c r="B670" s="7" t="s">
        <v>40</v>
      </c>
      <c r="C670" s="7" t="s">
        <v>41</v>
      </c>
      <c r="D670" s="7" t="s">
        <v>176</v>
      </c>
      <c r="E670" s="20" t="s">
        <v>262</v>
      </c>
      <c r="F670" s="20" t="s">
        <v>29</v>
      </c>
      <c r="G670" s="25"/>
      <c r="H670" s="25"/>
      <c r="I670" s="25"/>
      <c r="J670" s="26">
        <v>11</v>
      </c>
      <c r="K670" s="26"/>
      <c r="L670" s="25"/>
      <c r="M670" s="21"/>
      <c r="N670" s="8"/>
      <c r="O670" s="8"/>
      <c r="P670" s="7" t="s">
        <v>90</v>
      </c>
      <c r="Q670" s="7" t="s">
        <v>176</v>
      </c>
      <c r="R670" s="7" t="s">
        <v>24</v>
      </c>
      <c r="S670" s="7" t="s">
        <v>108</v>
      </c>
      <c r="T670" s="9" t="s">
        <v>109</v>
      </c>
      <c r="U670" s="12" t="s">
        <v>468</v>
      </c>
      <c r="V670" s="7" t="s">
        <v>407</v>
      </c>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10"/>
      <c r="DM670" s="10"/>
      <c r="DN670" s="10"/>
      <c r="DO670" s="10"/>
      <c r="DP670" s="10"/>
      <c r="DQ670" s="10"/>
      <c r="DR670" s="10"/>
      <c r="DS670" s="10"/>
      <c r="DT670" s="10"/>
      <c r="DU670" s="10"/>
      <c r="DV670" s="10"/>
      <c r="DW670" s="10"/>
      <c r="DX670" s="10"/>
      <c r="DY670" s="10"/>
      <c r="DZ670" s="10"/>
      <c r="EA670" s="10"/>
      <c r="EB670" s="10"/>
      <c r="EC670" s="10"/>
      <c r="ED670" s="10"/>
      <c r="EE670" s="10"/>
      <c r="EF670" s="10"/>
      <c r="EG670" s="10"/>
      <c r="EH670" s="10"/>
      <c r="EI670" s="10"/>
      <c r="EJ670" s="10"/>
      <c r="EK670" s="10"/>
      <c r="EL670" s="10"/>
      <c r="EM670" s="10"/>
      <c r="EN670" s="10"/>
      <c r="EO670" s="10"/>
      <c r="EP670" s="10"/>
      <c r="EQ670" s="10"/>
      <c r="ER670" s="10"/>
      <c r="ES670" s="10"/>
      <c r="ET670" s="10"/>
      <c r="EU670" s="10"/>
      <c r="EV670" s="10"/>
      <c r="EW670" s="10"/>
      <c r="EX670" s="10"/>
      <c r="EY670" s="10"/>
      <c r="EZ670" s="10"/>
      <c r="FA670" s="10"/>
      <c r="FB670" s="10"/>
      <c r="FC670" s="10"/>
      <c r="FD670" s="10"/>
      <c r="FE670" s="10"/>
      <c r="FF670" s="10"/>
      <c r="FG670" s="10"/>
      <c r="FH670" s="10"/>
      <c r="FI670" s="10"/>
      <c r="FJ670" s="10"/>
      <c r="FK670" s="10"/>
      <c r="FL670" s="10"/>
      <c r="FM670" s="10"/>
      <c r="FN670" s="10"/>
      <c r="FO670" s="10"/>
      <c r="FP670" s="10"/>
      <c r="FQ670" s="10"/>
      <c r="FR670" s="10"/>
      <c r="FS670" s="10"/>
      <c r="FT670" s="10"/>
      <c r="FU670" s="10"/>
      <c r="FV670" s="10"/>
      <c r="FW670" s="10"/>
      <c r="FX670" s="10"/>
      <c r="FY670" s="10"/>
      <c r="FZ670" s="10"/>
      <c r="GA670" s="10"/>
      <c r="GB670" s="10"/>
      <c r="GC670" s="10"/>
      <c r="GD670" s="10"/>
      <c r="GE670" s="10"/>
      <c r="GF670" s="10"/>
      <c r="GG670" s="10"/>
      <c r="GH670" s="10"/>
      <c r="GI670" s="10"/>
      <c r="GJ670" s="10"/>
      <c r="GK670" s="10"/>
      <c r="GL670" s="10"/>
      <c r="GM670" s="10"/>
      <c r="GN670" s="10"/>
      <c r="GO670" s="10"/>
      <c r="GP670" s="10"/>
      <c r="GQ670" s="10"/>
      <c r="GR670" s="10"/>
      <c r="GS670" s="10"/>
      <c r="GT670" s="10"/>
      <c r="GU670" s="10"/>
      <c r="GV670" s="10"/>
      <c r="GW670" s="10"/>
      <c r="GX670" s="10"/>
      <c r="GY670" s="10"/>
      <c r="GZ670" s="10"/>
      <c r="HA670" s="10"/>
      <c r="HB670" s="10"/>
      <c r="HC670" s="10"/>
      <c r="HD670" s="10"/>
      <c r="HE670" s="10"/>
      <c r="HF670" s="10"/>
      <c r="HG670" s="10"/>
      <c r="HH670" s="10"/>
      <c r="HI670" s="10"/>
      <c r="HJ670" s="10"/>
      <c r="HK670" s="10"/>
      <c r="HL670" s="10"/>
      <c r="HM670" s="10"/>
      <c r="HN670" s="10"/>
      <c r="HO670" s="10"/>
      <c r="HP670" s="10"/>
      <c r="HQ670" s="10"/>
      <c r="HR670" s="10"/>
      <c r="HS670" s="10"/>
      <c r="HT670" s="10"/>
      <c r="HU670" s="10"/>
      <c r="HV670" s="10"/>
      <c r="HW670" s="10"/>
      <c r="HX670" s="10"/>
      <c r="HY670" s="10"/>
      <c r="HZ670" s="10"/>
      <c r="IA670" s="10"/>
      <c r="IB670" s="10"/>
      <c r="IC670" s="10"/>
      <c r="ID670" s="10"/>
      <c r="IE670" s="10"/>
      <c r="IF670" s="10"/>
      <c r="IG670" s="10"/>
      <c r="IH670" s="10"/>
      <c r="II670" s="10"/>
      <c r="IJ670" s="10"/>
      <c r="IK670" s="10"/>
      <c r="IL670" s="10"/>
      <c r="IM670" s="10"/>
      <c r="IN670" s="10"/>
      <c r="IO670" s="10"/>
      <c r="IP670" s="10"/>
      <c r="IQ670" s="10"/>
      <c r="IR670" s="10"/>
      <c r="IS670" s="10"/>
      <c r="IT670" s="10"/>
      <c r="IU670" s="10"/>
      <c r="IV670" s="10"/>
      <c r="IW670" s="10"/>
    </row>
    <row r="671" spans="1:257" s="11" customFormat="1" ht="12" customHeight="1" x14ac:dyDescent="0.2">
      <c r="A671" s="7">
        <v>670</v>
      </c>
      <c r="B671" s="7" t="s">
        <v>40</v>
      </c>
      <c r="C671" s="7" t="s">
        <v>41</v>
      </c>
      <c r="D671" s="7" t="s">
        <v>176</v>
      </c>
      <c r="E671" s="20" t="s">
        <v>866</v>
      </c>
      <c r="F671" s="20" t="s">
        <v>29</v>
      </c>
      <c r="G671" s="25">
        <v>1.2415E-3</v>
      </c>
      <c r="H671" s="25">
        <v>2.4845000000000002E-3</v>
      </c>
      <c r="I671" s="25">
        <v>3.7290999999999999E-3</v>
      </c>
      <c r="J671" s="26">
        <v>100</v>
      </c>
      <c r="K671" s="26"/>
      <c r="L671" s="25"/>
      <c r="M671" s="21"/>
      <c r="N671" s="8"/>
      <c r="O671" s="8"/>
      <c r="P671" s="7" t="s">
        <v>90</v>
      </c>
      <c r="Q671" s="7" t="s">
        <v>176</v>
      </c>
      <c r="R671" s="7" t="s">
        <v>159</v>
      </c>
      <c r="S671" s="7" t="s">
        <v>340</v>
      </c>
      <c r="T671" s="9" t="s">
        <v>109</v>
      </c>
      <c r="U671" s="12" t="s">
        <v>468</v>
      </c>
      <c r="V671" s="7" t="s">
        <v>407</v>
      </c>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10"/>
      <c r="DM671" s="10"/>
      <c r="DN671" s="10"/>
      <c r="DO671" s="10"/>
      <c r="DP671" s="10"/>
      <c r="DQ671" s="10"/>
      <c r="DR671" s="10"/>
      <c r="DS671" s="10"/>
      <c r="DT671" s="10"/>
      <c r="DU671" s="10"/>
      <c r="DV671" s="10"/>
      <c r="DW671" s="10"/>
      <c r="DX671" s="10"/>
      <c r="DY671" s="10"/>
      <c r="DZ671" s="10"/>
      <c r="EA671" s="10"/>
      <c r="EB671" s="10"/>
      <c r="EC671" s="10"/>
      <c r="ED671" s="10"/>
      <c r="EE671" s="10"/>
      <c r="EF671" s="10"/>
      <c r="EG671" s="10"/>
      <c r="EH671" s="10"/>
      <c r="EI671" s="10"/>
      <c r="EJ671" s="10"/>
      <c r="EK671" s="10"/>
      <c r="EL671" s="10"/>
      <c r="EM671" s="10"/>
      <c r="EN671" s="10"/>
      <c r="EO671" s="10"/>
      <c r="EP671" s="10"/>
      <c r="EQ671" s="10"/>
      <c r="ER671" s="10"/>
      <c r="ES671" s="10"/>
      <c r="ET671" s="10"/>
      <c r="EU671" s="10"/>
      <c r="EV671" s="10"/>
      <c r="EW671" s="10"/>
      <c r="EX671" s="10"/>
      <c r="EY671" s="10"/>
      <c r="EZ671" s="10"/>
      <c r="FA671" s="10"/>
      <c r="FB671" s="10"/>
      <c r="FC671" s="10"/>
      <c r="FD671" s="10"/>
      <c r="FE671" s="10"/>
      <c r="FF671" s="10"/>
      <c r="FG671" s="10"/>
      <c r="FH671" s="10"/>
      <c r="FI671" s="10"/>
      <c r="FJ671" s="10"/>
      <c r="FK671" s="10"/>
      <c r="FL671" s="10"/>
      <c r="FM671" s="10"/>
      <c r="FN671" s="10"/>
      <c r="FO671" s="10"/>
      <c r="FP671" s="10"/>
      <c r="FQ671" s="10"/>
      <c r="FR671" s="10"/>
      <c r="FS671" s="10"/>
      <c r="FT671" s="10"/>
      <c r="FU671" s="10"/>
      <c r="FV671" s="10"/>
      <c r="FW671" s="10"/>
      <c r="FX671" s="10"/>
      <c r="FY671" s="10"/>
      <c r="FZ671" s="10"/>
      <c r="GA671" s="10"/>
      <c r="GB671" s="10"/>
      <c r="GC671" s="10"/>
      <c r="GD671" s="10"/>
      <c r="GE671" s="10"/>
      <c r="GF671" s="10"/>
      <c r="GG671" s="10"/>
      <c r="GH671" s="10"/>
      <c r="GI671" s="10"/>
      <c r="GJ671" s="10"/>
      <c r="GK671" s="10"/>
      <c r="GL671" s="10"/>
      <c r="GM671" s="10"/>
      <c r="GN671" s="10"/>
      <c r="GO671" s="10"/>
      <c r="GP671" s="10"/>
      <c r="GQ671" s="10"/>
      <c r="GR671" s="10"/>
      <c r="GS671" s="10"/>
      <c r="GT671" s="10"/>
      <c r="GU671" s="10"/>
      <c r="GV671" s="10"/>
      <c r="GW671" s="10"/>
      <c r="GX671" s="10"/>
      <c r="GY671" s="10"/>
      <c r="GZ671" s="10"/>
      <c r="HA671" s="10"/>
      <c r="HB671" s="10"/>
      <c r="HC671" s="10"/>
      <c r="HD671" s="10"/>
      <c r="HE671" s="10"/>
      <c r="HF671" s="10"/>
      <c r="HG671" s="10"/>
      <c r="HH671" s="10"/>
      <c r="HI671" s="10"/>
      <c r="HJ671" s="10"/>
      <c r="HK671" s="10"/>
      <c r="HL671" s="10"/>
      <c r="HM671" s="10"/>
      <c r="HN671" s="10"/>
      <c r="HO671" s="10"/>
      <c r="HP671" s="10"/>
      <c r="HQ671" s="10"/>
      <c r="HR671" s="10"/>
      <c r="HS671" s="10"/>
      <c r="HT671" s="10"/>
      <c r="HU671" s="10"/>
      <c r="HV671" s="10"/>
      <c r="HW671" s="10"/>
      <c r="HX671" s="10"/>
      <c r="HY671" s="10"/>
      <c r="HZ671" s="10"/>
      <c r="IA671" s="10"/>
      <c r="IB671" s="10"/>
      <c r="IC671" s="10"/>
      <c r="ID671" s="10"/>
      <c r="IE671" s="10"/>
      <c r="IF671" s="10"/>
      <c r="IG671" s="10"/>
      <c r="IH671" s="10"/>
      <c r="II671" s="10"/>
      <c r="IJ671" s="10"/>
      <c r="IK671" s="10"/>
      <c r="IL671" s="10"/>
      <c r="IM671" s="10"/>
      <c r="IN671" s="10"/>
      <c r="IO671" s="10"/>
      <c r="IP671" s="10"/>
      <c r="IQ671" s="10"/>
      <c r="IR671" s="10"/>
      <c r="IS671" s="10"/>
      <c r="IT671" s="10"/>
      <c r="IU671" s="10"/>
      <c r="IV671" s="10"/>
      <c r="IW671" s="10"/>
    </row>
    <row r="672" spans="1:257" s="11" customFormat="1" ht="12" customHeight="1" x14ac:dyDescent="0.2">
      <c r="A672" s="7">
        <v>671</v>
      </c>
      <c r="B672" s="7" t="s">
        <v>40</v>
      </c>
      <c r="C672" s="7" t="s">
        <v>41</v>
      </c>
      <c r="D672" s="7" t="s">
        <v>176</v>
      </c>
      <c r="E672" s="20" t="s">
        <v>506</v>
      </c>
      <c r="F672" s="20" t="s">
        <v>29</v>
      </c>
      <c r="G672" s="25"/>
      <c r="H672" s="25"/>
      <c r="I672" s="25"/>
      <c r="J672" s="26">
        <v>20</v>
      </c>
      <c r="K672" s="26"/>
      <c r="L672" s="25"/>
      <c r="M672" s="21"/>
      <c r="N672" s="8"/>
      <c r="O672" s="8"/>
      <c r="P672" s="7" t="s">
        <v>90</v>
      </c>
      <c r="Q672" s="7" t="s">
        <v>176</v>
      </c>
      <c r="R672" s="7" t="s">
        <v>24</v>
      </c>
      <c r="S672" s="7" t="s">
        <v>108</v>
      </c>
      <c r="T672" s="9" t="s">
        <v>109</v>
      </c>
      <c r="U672" s="12" t="s">
        <v>468</v>
      </c>
      <c r="V672" s="7" t="s">
        <v>407</v>
      </c>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10"/>
      <c r="DM672" s="10"/>
      <c r="DN672" s="10"/>
      <c r="DO672" s="10"/>
      <c r="DP672" s="10"/>
      <c r="DQ672" s="10"/>
      <c r="DR672" s="10"/>
      <c r="DS672" s="10"/>
      <c r="DT672" s="10"/>
      <c r="DU672" s="10"/>
      <c r="DV672" s="10"/>
      <c r="DW672" s="10"/>
      <c r="DX672" s="10"/>
      <c r="DY672" s="10"/>
      <c r="DZ672" s="10"/>
      <c r="EA672" s="10"/>
      <c r="EB672" s="10"/>
      <c r="EC672" s="10"/>
      <c r="ED672" s="10"/>
      <c r="EE672" s="10"/>
      <c r="EF672" s="10"/>
      <c r="EG672" s="10"/>
      <c r="EH672" s="10"/>
      <c r="EI672" s="10"/>
      <c r="EJ672" s="10"/>
      <c r="EK672" s="10"/>
      <c r="EL672" s="10"/>
      <c r="EM672" s="10"/>
      <c r="EN672" s="10"/>
      <c r="EO672" s="10"/>
      <c r="EP672" s="10"/>
      <c r="EQ672" s="10"/>
      <c r="ER672" s="10"/>
      <c r="ES672" s="10"/>
      <c r="ET672" s="10"/>
      <c r="EU672" s="10"/>
      <c r="EV672" s="10"/>
      <c r="EW672" s="10"/>
      <c r="EX672" s="10"/>
      <c r="EY672" s="10"/>
      <c r="EZ672" s="10"/>
      <c r="FA672" s="10"/>
      <c r="FB672" s="10"/>
      <c r="FC672" s="10"/>
      <c r="FD672" s="10"/>
      <c r="FE672" s="10"/>
      <c r="FF672" s="10"/>
      <c r="FG672" s="10"/>
      <c r="FH672" s="10"/>
      <c r="FI672" s="10"/>
      <c r="FJ672" s="10"/>
      <c r="FK672" s="10"/>
      <c r="FL672" s="10"/>
      <c r="FM672" s="10"/>
      <c r="FN672" s="10"/>
      <c r="FO672" s="10"/>
      <c r="FP672" s="10"/>
      <c r="FQ672" s="10"/>
      <c r="FR672" s="10"/>
      <c r="FS672" s="10"/>
      <c r="FT672" s="10"/>
      <c r="FU672" s="10"/>
      <c r="FV672" s="10"/>
      <c r="FW672" s="10"/>
      <c r="FX672" s="10"/>
      <c r="FY672" s="10"/>
      <c r="FZ672" s="10"/>
      <c r="GA672" s="10"/>
      <c r="GB672" s="10"/>
      <c r="GC672" s="10"/>
      <c r="GD672" s="10"/>
      <c r="GE672" s="10"/>
      <c r="GF672" s="10"/>
      <c r="GG672" s="10"/>
      <c r="GH672" s="10"/>
      <c r="GI672" s="10"/>
      <c r="GJ672" s="10"/>
      <c r="GK672" s="10"/>
      <c r="GL672" s="10"/>
      <c r="GM672" s="10"/>
      <c r="GN672" s="10"/>
      <c r="GO672" s="10"/>
      <c r="GP672" s="10"/>
      <c r="GQ672" s="10"/>
      <c r="GR672" s="10"/>
      <c r="GS672" s="10"/>
      <c r="GT672" s="10"/>
      <c r="GU672" s="10"/>
      <c r="GV672" s="10"/>
      <c r="GW672" s="10"/>
      <c r="GX672" s="10"/>
      <c r="GY672" s="10"/>
      <c r="GZ672" s="10"/>
      <c r="HA672" s="10"/>
      <c r="HB672" s="10"/>
      <c r="HC672" s="10"/>
      <c r="HD672" s="10"/>
      <c r="HE672" s="10"/>
      <c r="HF672" s="10"/>
      <c r="HG672" s="10"/>
      <c r="HH672" s="10"/>
      <c r="HI672" s="10"/>
      <c r="HJ672" s="10"/>
      <c r="HK672" s="10"/>
      <c r="HL672" s="10"/>
      <c r="HM672" s="10"/>
      <c r="HN672" s="10"/>
      <c r="HO672" s="10"/>
      <c r="HP672" s="10"/>
      <c r="HQ672" s="10"/>
      <c r="HR672" s="10"/>
      <c r="HS672" s="10"/>
      <c r="HT672" s="10"/>
      <c r="HU672" s="10"/>
      <c r="HV672" s="10"/>
      <c r="HW672" s="10"/>
      <c r="HX672" s="10"/>
      <c r="HY672" s="10"/>
      <c r="HZ672" s="10"/>
      <c r="IA672" s="10"/>
      <c r="IB672" s="10"/>
      <c r="IC672" s="10"/>
      <c r="ID672" s="10"/>
      <c r="IE672" s="10"/>
      <c r="IF672" s="10"/>
      <c r="IG672" s="10"/>
      <c r="IH672" s="10"/>
      <c r="II672" s="10"/>
      <c r="IJ672" s="10"/>
      <c r="IK672" s="10"/>
      <c r="IL672" s="10"/>
      <c r="IM672" s="10"/>
      <c r="IN672" s="10"/>
      <c r="IO672" s="10"/>
      <c r="IP672" s="10"/>
      <c r="IQ672" s="10"/>
      <c r="IR672" s="10"/>
      <c r="IS672" s="10"/>
      <c r="IT672" s="10"/>
      <c r="IU672" s="10"/>
      <c r="IV672" s="10"/>
      <c r="IW672" s="10"/>
    </row>
    <row r="673" spans="1:257" s="11" customFormat="1" ht="12" customHeight="1" x14ac:dyDescent="0.2">
      <c r="A673" s="7">
        <v>672</v>
      </c>
      <c r="B673" s="7" t="s">
        <v>40</v>
      </c>
      <c r="C673" s="7" t="s">
        <v>41</v>
      </c>
      <c r="D673" s="7" t="s">
        <v>176</v>
      </c>
      <c r="E673" s="20" t="s">
        <v>262</v>
      </c>
      <c r="F673" s="20" t="s">
        <v>29</v>
      </c>
      <c r="G673" s="25"/>
      <c r="H673" s="25"/>
      <c r="I673" s="25"/>
      <c r="J673" s="26">
        <v>11</v>
      </c>
      <c r="K673" s="26"/>
      <c r="L673" s="25"/>
      <c r="M673" s="21"/>
      <c r="N673" s="8"/>
      <c r="O673" s="8"/>
      <c r="P673" s="7" t="s">
        <v>90</v>
      </c>
      <c r="Q673" s="7" t="s">
        <v>176</v>
      </c>
      <c r="R673" s="7" t="s">
        <v>24</v>
      </c>
      <c r="S673" s="7" t="s">
        <v>108</v>
      </c>
      <c r="T673" s="9" t="s">
        <v>109</v>
      </c>
      <c r="U673" s="12" t="s">
        <v>468</v>
      </c>
      <c r="V673" s="7" t="s">
        <v>407</v>
      </c>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c r="DX673" s="10"/>
      <c r="DY673" s="10"/>
      <c r="DZ673" s="10"/>
      <c r="EA673" s="10"/>
      <c r="EB673" s="10"/>
      <c r="EC673" s="10"/>
      <c r="ED673" s="10"/>
      <c r="EE673" s="10"/>
      <c r="EF673" s="10"/>
      <c r="EG673" s="10"/>
      <c r="EH673" s="10"/>
      <c r="EI673" s="10"/>
      <c r="EJ673" s="10"/>
      <c r="EK673" s="10"/>
      <c r="EL673" s="10"/>
      <c r="EM673" s="10"/>
      <c r="EN673" s="10"/>
      <c r="EO673" s="10"/>
      <c r="EP673" s="10"/>
      <c r="EQ673" s="10"/>
      <c r="ER673" s="10"/>
      <c r="ES673" s="10"/>
      <c r="ET673" s="10"/>
      <c r="EU673" s="10"/>
      <c r="EV673" s="10"/>
      <c r="EW673" s="10"/>
      <c r="EX673" s="10"/>
      <c r="EY673" s="10"/>
      <c r="EZ673" s="10"/>
      <c r="FA673" s="10"/>
      <c r="FB673" s="10"/>
      <c r="FC673" s="10"/>
      <c r="FD673" s="10"/>
      <c r="FE673" s="10"/>
      <c r="FF673" s="10"/>
      <c r="FG673" s="10"/>
      <c r="FH673" s="10"/>
      <c r="FI673" s="10"/>
      <c r="FJ673" s="10"/>
      <c r="FK673" s="10"/>
      <c r="FL673" s="10"/>
      <c r="FM673" s="10"/>
      <c r="FN673" s="10"/>
      <c r="FO673" s="10"/>
      <c r="FP673" s="10"/>
      <c r="FQ673" s="10"/>
      <c r="FR673" s="10"/>
      <c r="FS673" s="10"/>
      <c r="FT673" s="10"/>
      <c r="FU673" s="10"/>
      <c r="FV673" s="10"/>
      <c r="FW673" s="10"/>
      <c r="FX673" s="10"/>
      <c r="FY673" s="10"/>
      <c r="FZ673" s="10"/>
      <c r="GA673" s="10"/>
      <c r="GB673" s="10"/>
      <c r="GC673" s="10"/>
      <c r="GD673" s="10"/>
      <c r="GE673" s="10"/>
      <c r="GF673" s="10"/>
      <c r="GG673" s="10"/>
      <c r="GH673" s="10"/>
      <c r="GI673" s="10"/>
      <c r="GJ673" s="10"/>
      <c r="GK673" s="10"/>
      <c r="GL673" s="10"/>
      <c r="GM673" s="10"/>
      <c r="GN673" s="10"/>
      <c r="GO673" s="10"/>
      <c r="GP673" s="10"/>
      <c r="GQ673" s="10"/>
      <c r="GR673" s="10"/>
      <c r="GS673" s="10"/>
      <c r="GT673" s="10"/>
      <c r="GU673" s="10"/>
      <c r="GV673" s="10"/>
      <c r="GW673" s="10"/>
      <c r="GX673" s="10"/>
      <c r="GY673" s="10"/>
      <c r="GZ673" s="10"/>
      <c r="HA673" s="10"/>
      <c r="HB673" s="10"/>
      <c r="HC673" s="10"/>
      <c r="HD673" s="10"/>
      <c r="HE673" s="10"/>
      <c r="HF673" s="10"/>
      <c r="HG673" s="10"/>
      <c r="HH673" s="10"/>
      <c r="HI673" s="10"/>
      <c r="HJ673" s="10"/>
      <c r="HK673" s="10"/>
      <c r="HL673" s="10"/>
      <c r="HM673" s="10"/>
      <c r="HN673" s="10"/>
      <c r="HO673" s="10"/>
      <c r="HP673" s="10"/>
      <c r="HQ673" s="10"/>
      <c r="HR673" s="10"/>
      <c r="HS673" s="10"/>
      <c r="HT673" s="10"/>
      <c r="HU673" s="10"/>
      <c r="HV673" s="10"/>
      <c r="HW673" s="10"/>
      <c r="HX673" s="10"/>
      <c r="HY673" s="10"/>
      <c r="HZ673" s="10"/>
      <c r="IA673" s="10"/>
      <c r="IB673" s="10"/>
      <c r="IC673" s="10"/>
      <c r="ID673" s="10"/>
      <c r="IE673" s="10"/>
      <c r="IF673" s="10"/>
      <c r="IG673" s="10"/>
      <c r="IH673" s="10"/>
      <c r="II673" s="10"/>
      <c r="IJ673" s="10"/>
      <c r="IK673" s="10"/>
      <c r="IL673" s="10"/>
      <c r="IM673" s="10"/>
      <c r="IN673" s="10"/>
      <c r="IO673" s="10"/>
      <c r="IP673" s="10"/>
      <c r="IQ673" s="10"/>
      <c r="IR673" s="10"/>
      <c r="IS673" s="10"/>
      <c r="IT673" s="10"/>
      <c r="IU673" s="10"/>
      <c r="IV673" s="10"/>
      <c r="IW673" s="10"/>
    </row>
    <row r="674" spans="1:257" s="11" customFormat="1" ht="12" customHeight="1" x14ac:dyDescent="0.2">
      <c r="A674" s="7">
        <v>673</v>
      </c>
      <c r="B674" s="7" t="s">
        <v>40</v>
      </c>
      <c r="C674" s="7" t="s">
        <v>41</v>
      </c>
      <c r="D674" s="7" t="s">
        <v>176</v>
      </c>
      <c r="E674" s="20" t="s">
        <v>1019</v>
      </c>
      <c r="F674" s="20" t="s">
        <v>29</v>
      </c>
      <c r="G674" s="25"/>
      <c r="H674" s="25"/>
      <c r="I674" s="25"/>
      <c r="J674" s="26"/>
      <c r="K674" s="26">
        <v>60</v>
      </c>
      <c r="L674" s="25"/>
      <c r="M674" s="21"/>
      <c r="N674" s="8"/>
      <c r="O674" s="8"/>
      <c r="P674" s="7" t="s">
        <v>90</v>
      </c>
      <c r="Q674" s="7" t="s">
        <v>176</v>
      </c>
      <c r="R674" s="7" t="s">
        <v>98</v>
      </c>
      <c r="S674" s="7" t="s">
        <v>339</v>
      </c>
      <c r="T674" s="9" t="s">
        <v>109</v>
      </c>
      <c r="U674" s="12" t="s">
        <v>468</v>
      </c>
      <c r="V674" s="7" t="s">
        <v>407</v>
      </c>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c r="DU674" s="10"/>
      <c r="DV674" s="10"/>
      <c r="DW674" s="10"/>
      <c r="DX674" s="10"/>
      <c r="DY674" s="10"/>
      <c r="DZ674" s="10"/>
      <c r="EA674" s="10"/>
      <c r="EB674" s="10"/>
      <c r="EC674" s="10"/>
      <c r="ED674" s="10"/>
      <c r="EE674" s="10"/>
      <c r="EF674" s="10"/>
      <c r="EG674" s="10"/>
      <c r="EH674" s="10"/>
      <c r="EI674" s="10"/>
      <c r="EJ674" s="10"/>
      <c r="EK674" s="10"/>
      <c r="EL674" s="10"/>
      <c r="EM674" s="10"/>
      <c r="EN674" s="10"/>
      <c r="EO674" s="10"/>
      <c r="EP674" s="10"/>
      <c r="EQ674" s="10"/>
      <c r="ER674" s="10"/>
      <c r="ES674" s="10"/>
      <c r="ET674" s="10"/>
      <c r="EU674" s="10"/>
      <c r="EV674" s="10"/>
      <c r="EW674" s="10"/>
      <c r="EX674" s="10"/>
      <c r="EY674" s="10"/>
      <c r="EZ674" s="10"/>
      <c r="FA674" s="10"/>
      <c r="FB674" s="10"/>
      <c r="FC674" s="10"/>
      <c r="FD674" s="10"/>
      <c r="FE674" s="10"/>
      <c r="FF674" s="10"/>
      <c r="FG674" s="10"/>
      <c r="FH674" s="10"/>
      <c r="FI674" s="10"/>
      <c r="FJ674" s="10"/>
      <c r="FK674" s="10"/>
      <c r="FL674" s="10"/>
      <c r="FM674" s="10"/>
      <c r="FN674" s="10"/>
      <c r="FO674" s="10"/>
      <c r="FP674" s="10"/>
      <c r="FQ674" s="10"/>
      <c r="FR674" s="10"/>
      <c r="FS674" s="10"/>
      <c r="FT674" s="10"/>
      <c r="FU674" s="10"/>
      <c r="FV674" s="10"/>
      <c r="FW674" s="10"/>
      <c r="FX674" s="10"/>
      <c r="FY674" s="10"/>
      <c r="FZ674" s="10"/>
      <c r="GA674" s="10"/>
      <c r="GB674" s="10"/>
      <c r="GC674" s="10"/>
      <c r="GD674" s="10"/>
      <c r="GE674" s="10"/>
      <c r="GF674" s="10"/>
      <c r="GG674" s="10"/>
      <c r="GH674" s="10"/>
      <c r="GI674" s="10"/>
      <c r="GJ674" s="10"/>
      <c r="GK674" s="10"/>
      <c r="GL674" s="10"/>
      <c r="GM674" s="10"/>
      <c r="GN674" s="10"/>
      <c r="GO674" s="10"/>
      <c r="GP674" s="10"/>
      <c r="GQ674" s="10"/>
      <c r="GR674" s="10"/>
      <c r="GS674" s="10"/>
      <c r="GT674" s="10"/>
      <c r="GU674" s="10"/>
      <c r="GV674" s="10"/>
      <c r="GW674" s="10"/>
      <c r="GX674" s="10"/>
      <c r="GY674" s="10"/>
      <c r="GZ674" s="10"/>
      <c r="HA674" s="10"/>
      <c r="HB674" s="10"/>
      <c r="HC674" s="10"/>
      <c r="HD674" s="10"/>
      <c r="HE674" s="10"/>
      <c r="HF674" s="10"/>
      <c r="HG674" s="10"/>
      <c r="HH674" s="10"/>
      <c r="HI674" s="10"/>
      <c r="HJ674" s="10"/>
      <c r="HK674" s="10"/>
      <c r="HL674" s="10"/>
      <c r="HM674" s="10"/>
      <c r="HN674" s="10"/>
      <c r="HO674" s="10"/>
      <c r="HP674" s="10"/>
      <c r="HQ674" s="10"/>
      <c r="HR674" s="10"/>
      <c r="HS674" s="10"/>
      <c r="HT674" s="10"/>
      <c r="HU674" s="10"/>
      <c r="HV674" s="10"/>
      <c r="HW674" s="10"/>
      <c r="HX674" s="10"/>
      <c r="HY674" s="10"/>
      <c r="HZ674" s="10"/>
      <c r="IA674" s="10"/>
      <c r="IB674" s="10"/>
      <c r="IC674" s="10"/>
      <c r="ID674" s="10"/>
      <c r="IE674" s="10"/>
      <c r="IF674" s="10"/>
      <c r="IG674" s="10"/>
      <c r="IH674" s="10"/>
      <c r="II674" s="10"/>
      <c r="IJ674" s="10"/>
      <c r="IK674" s="10"/>
      <c r="IL674" s="10"/>
      <c r="IM674" s="10"/>
      <c r="IN674" s="10"/>
      <c r="IO674" s="10"/>
      <c r="IP674" s="10"/>
      <c r="IQ674" s="10"/>
      <c r="IR674" s="10"/>
      <c r="IS674" s="10"/>
      <c r="IT674" s="10"/>
      <c r="IU674" s="10"/>
      <c r="IV674" s="10"/>
      <c r="IW674" s="10"/>
    </row>
    <row r="675" spans="1:257" s="11" customFormat="1" ht="12" customHeight="1" x14ac:dyDescent="0.2">
      <c r="A675" s="7">
        <v>674</v>
      </c>
      <c r="B675" s="7" t="s">
        <v>40</v>
      </c>
      <c r="C675" s="7" t="s">
        <v>41</v>
      </c>
      <c r="D675" s="7" t="s">
        <v>176</v>
      </c>
      <c r="E675" s="20" t="s">
        <v>506</v>
      </c>
      <c r="F675" s="20" t="s">
        <v>29</v>
      </c>
      <c r="G675" s="25"/>
      <c r="H675" s="25"/>
      <c r="I675" s="25"/>
      <c r="J675" s="26">
        <v>20</v>
      </c>
      <c r="K675" s="26"/>
      <c r="L675" s="25"/>
      <c r="M675" s="21"/>
      <c r="N675" s="8"/>
      <c r="O675" s="8"/>
      <c r="P675" s="7" t="s">
        <v>90</v>
      </c>
      <c r="Q675" s="7" t="s">
        <v>176</v>
      </c>
      <c r="R675" s="7" t="s">
        <v>24</v>
      </c>
      <c r="S675" s="7" t="s">
        <v>108</v>
      </c>
      <c r="T675" s="9" t="s">
        <v>109</v>
      </c>
      <c r="U675" s="12" t="s">
        <v>468</v>
      </c>
      <c r="V675" s="7" t="s">
        <v>407</v>
      </c>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c r="EK675" s="10"/>
      <c r="EL675" s="10"/>
      <c r="EM675" s="10"/>
      <c r="EN675" s="10"/>
      <c r="EO675" s="10"/>
      <c r="EP675" s="10"/>
      <c r="EQ675" s="10"/>
      <c r="ER675" s="10"/>
      <c r="ES675" s="10"/>
      <c r="ET675" s="10"/>
      <c r="EU675" s="10"/>
      <c r="EV675" s="10"/>
      <c r="EW675" s="10"/>
      <c r="EX675" s="10"/>
      <c r="EY675" s="10"/>
      <c r="EZ675" s="10"/>
      <c r="FA675" s="10"/>
      <c r="FB675" s="10"/>
      <c r="FC675" s="10"/>
      <c r="FD675" s="10"/>
      <c r="FE675" s="10"/>
      <c r="FF675" s="10"/>
      <c r="FG675" s="10"/>
      <c r="FH675" s="10"/>
      <c r="FI675" s="10"/>
      <c r="FJ675" s="10"/>
      <c r="FK675" s="10"/>
      <c r="FL675" s="10"/>
      <c r="FM675" s="10"/>
      <c r="FN675" s="10"/>
      <c r="FO675" s="10"/>
      <c r="FP675" s="10"/>
      <c r="FQ675" s="10"/>
      <c r="FR675" s="10"/>
      <c r="FS675" s="10"/>
      <c r="FT675" s="10"/>
      <c r="FU675" s="10"/>
      <c r="FV675" s="10"/>
      <c r="FW675" s="10"/>
      <c r="FX675" s="10"/>
      <c r="FY675" s="10"/>
      <c r="FZ675" s="10"/>
      <c r="GA675" s="10"/>
      <c r="GB675" s="10"/>
      <c r="GC675" s="10"/>
      <c r="GD675" s="10"/>
      <c r="GE675" s="10"/>
      <c r="GF675" s="10"/>
      <c r="GG675" s="10"/>
      <c r="GH675" s="10"/>
      <c r="GI675" s="10"/>
      <c r="GJ675" s="10"/>
      <c r="GK675" s="10"/>
      <c r="GL675" s="10"/>
      <c r="GM675" s="10"/>
      <c r="GN675" s="10"/>
      <c r="GO675" s="10"/>
      <c r="GP675" s="10"/>
      <c r="GQ675" s="10"/>
      <c r="GR675" s="10"/>
      <c r="GS675" s="10"/>
      <c r="GT675" s="10"/>
      <c r="GU675" s="10"/>
      <c r="GV675" s="10"/>
      <c r="GW675" s="10"/>
      <c r="GX675" s="10"/>
      <c r="GY675" s="10"/>
      <c r="GZ675" s="10"/>
      <c r="HA675" s="10"/>
      <c r="HB675" s="10"/>
      <c r="HC675" s="10"/>
      <c r="HD675" s="10"/>
      <c r="HE675" s="10"/>
      <c r="HF675" s="10"/>
      <c r="HG675" s="10"/>
      <c r="HH675" s="10"/>
      <c r="HI675" s="10"/>
      <c r="HJ675" s="10"/>
      <c r="HK675" s="10"/>
      <c r="HL675" s="10"/>
      <c r="HM675" s="10"/>
      <c r="HN675" s="10"/>
      <c r="HO675" s="10"/>
      <c r="HP675" s="10"/>
      <c r="HQ675" s="10"/>
      <c r="HR675" s="10"/>
      <c r="HS675" s="10"/>
      <c r="HT675" s="10"/>
      <c r="HU675" s="10"/>
      <c r="HV675" s="10"/>
      <c r="HW675" s="10"/>
      <c r="HX675" s="10"/>
      <c r="HY675" s="10"/>
      <c r="HZ675" s="10"/>
      <c r="IA675" s="10"/>
      <c r="IB675" s="10"/>
      <c r="IC675" s="10"/>
      <c r="ID675" s="10"/>
      <c r="IE675" s="10"/>
      <c r="IF675" s="10"/>
      <c r="IG675" s="10"/>
      <c r="IH675" s="10"/>
      <c r="II675" s="10"/>
      <c r="IJ675" s="10"/>
      <c r="IK675" s="10"/>
      <c r="IL675" s="10"/>
      <c r="IM675" s="10"/>
      <c r="IN675" s="10"/>
      <c r="IO675" s="10"/>
      <c r="IP675" s="10"/>
      <c r="IQ675" s="10"/>
      <c r="IR675" s="10"/>
      <c r="IS675" s="10"/>
      <c r="IT675" s="10"/>
      <c r="IU675" s="10"/>
      <c r="IV675" s="10"/>
      <c r="IW675" s="10"/>
    </row>
    <row r="676" spans="1:257" s="11" customFormat="1" ht="12" customHeight="1" x14ac:dyDescent="0.2">
      <c r="A676" s="7">
        <v>675</v>
      </c>
      <c r="B676" s="7" t="s">
        <v>40</v>
      </c>
      <c r="C676" s="7" t="s">
        <v>41</v>
      </c>
      <c r="D676" s="7" t="s">
        <v>176</v>
      </c>
      <c r="E676" s="20" t="s">
        <v>262</v>
      </c>
      <c r="F676" s="20" t="s">
        <v>29</v>
      </c>
      <c r="G676" s="25"/>
      <c r="H676" s="25"/>
      <c r="I676" s="25"/>
      <c r="J676" s="26">
        <v>11</v>
      </c>
      <c r="K676" s="26"/>
      <c r="L676" s="25"/>
      <c r="M676" s="21"/>
      <c r="N676" s="8"/>
      <c r="O676" s="8"/>
      <c r="P676" s="7" t="s">
        <v>90</v>
      </c>
      <c r="Q676" s="7" t="s">
        <v>176</v>
      </c>
      <c r="R676" s="7" t="s">
        <v>24</v>
      </c>
      <c r="S676" s="7" t="s">
        <v>108</v>
      </c>
      <c r="T676" s="9" t="s">
        <v>109</v>
      </c>
      <c r="U676" s="12" t="s">
        <v>468</v>
      </c>
      <c r="V676" s="7" t="s">
        <v>407</v>
      </c>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c r="DN676" s="10"/>
      <c r="DO676" s="10"/>
      <c r="DP676" s="10"/>
      <c r="DQ676" s="10"/>
      <c r="DR676" s="10"/>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0"/>
      <c r="EX676" s="10"/>
      <c r="EY676" s="10"/>
      <c r="EZ676" s="10"/>
      <c r="FA676" s="10"/>
      <c r="FB676" s="10"/>
      <c r="FC676" s="10"/>
      <c r="FD676" s="10"/>
      <c r="FE676" s="10"/>
      <c r="FF676" s="10"/>
      <c r="FG676" s="10"/>
      <c r="FH676" s="10"/>
      <c r="FI676" s="10"/>
      <c r="FJ676" s="10"/>
      <c r="FK676" s="10"/>
      <c r="FL676" s="10"/>
      <c r="FM676" s="10"/>
      <c r="FN676" s="10"/>
      <c r="FO676" s="10"/>
      <c r="FP676" s="10"/>
      <c r="FQ676" s="10"/>
      <c r="FR676" s="10"/>
      <c r="FS676" s="10"/>
      <c r="FT676" s="10"/>
      <c r="FU676" s="10"/>
      <c r="FV676" s="10"/>
      <c r="FW676" s="10"/>
      <c r="FX676" s="10"/>
      <c r="FY676" s="10"/>
      <c r="FZ676" s="10"/>
      <c r="GA676" s="10"/>
      <c r="GB676" s="10"/>
      <c r="GC676" s="10"/>
      <c r="GD676" s="10"/>
      <c r="GE676" s="10"/>
      <c r="GF676" s="10"/>
      <c r="GG676" s="10"/>
      <c r="GH676" s="10"/>
      <c r="GI676" s="10"/>
      <c r="GJ676" s="10"/>
      <c r="GK676" s="10"/>
      <c r="GL676" s="10"/>
      <c r="GM676" s="10"/>
      <c r="GN676" s="10"/>
      <c r="GO676" s="10"/>
      <c r="GP676" s="10"/>
      <c r="GQ676" s="10"/>
      <c r="GR676" s="10"/>
      <c r="GS676" s="10"/>
      <c r="GT676" s="10"/>
      <c r="GU676" s="10"/>
      <c r="GV676" s="10"/>
      <c r="GW676" s="10"/>
      <c r="GX676" s="10"/>
      <c r="GY676" s="10"/>
      <c r="GZ676" s="10"/>
      <c r="HA676" s="10"/>
      <c r="HB676" s="10"/>
      <c r="HC676" s="10"/>
      <c r="HD676" s="10"/>
      <c r="HE676" s="10"/>
      <c r="HF676" s="10"/>
      <c r="HG676" s="10"/>
      <c r="HH676" s="10"/>
      <c r="HI676" s="10"/>
      <c r="HJ676" s="10"/>
      <c r="HK676" s="10"/>
      <c r="HL676" s="10"/>
      <c r="HM676" s="10"/>
      <c r="HN676" s="10"/>
      <c r="HO676" s="10"/>
      <c r="HP676" s="10"/>
      <c r="HQ676" s="10"/>
      <c r="HR676" s="10"/>
      <c r="HS676" s="10"/>
      <c r="HT676" s="10"/>
      <c r="HU676" s="10"/>
      <c r="HV676" s="10"/>
      <c r="HW676" s="10"/>
      <c r="HX676" s="10"/>
      <c r="HY676" s="10"/>
      <c r="HZ676" s="10"/>
      <c r="IA676" s="10"/>
      <c r="IB676" s="10"/>
      <c r="IC676" s="10"/>
      <c r="ID676" s="10"/>
      <c r="IE676" s="10"/>
      <c r="IF676" s="10"/>
      <c r="IG676" s="10"/>
      <c r="IH676" s="10"/>
      <c r="II676" s="10"/>
      <c r="IJ676" s="10"/>
      <c r="IK676" s="10"/>
      <c r="IL676" s="10"/>
      <c r="IM676" s="10"/>
      <c r="IN676" s="10"/>
      <c r="IO676" s="10"/>
      <c r="IP676" s="10"/>
      <c r="IQ676" s="10"/>
      <c r="IR676" s="10"/>
      <c r="IS676" s="10"/>
      <c r="IT676" s="10"/>
      <c r="IU676" s="10"/>
      <c r="IV676" s="10"/>
      <c r="IW676" s="10"/>
    </row>
    <row r="677" spans="1:257" s="11" customFormat="1" ht="12" customHeight="1" x14ac:dyDescent="0.2">
      <c r="A677" s="7">
        <v>676</v>
      </c>
      <c r="B677" s="7" t="s">
        <v>40</v>
      </c>
      <c r="C677" s="7" t="s">
        <v>41</v>
      </c>
      <c r="D677" s="7" t="s">
        <v>176</v>
      </c>
      <c r="E677" s="20" t="s">
        <v>1030</v>
      </c>
      <c r="F677" s="20" t="s">
        <v>29</v>
      </c>
      <c r="G677" s="25"/>
      <c r="H677" s="25"/>
      <c r="I677" s="25"/>
      <c r="J677" s="26"/>
      <c r="K677" s="26">
        <v>60</v>
      </c>
      <c r="L677" s="25"/>
      <c r="M677" s="21"/>
      <c r="N677" s="8"/>
      <c r="O677" s="8"/>
      <c r="P677" s="7" t="s">
        <v>23</v>
      </c>
      <c r="Q677" s="7" t="s">
        <v>176</v>
      </c>
      <c r="R677" s="7" t="s">
        <v>30</v>
      </c>
      <c r="S677" s="7" t="s">
        <v>27</v>
      </c>
      <c r="T677" s="9" t="s">
        <v>109</v>
      </c>
      <c r="U677" s="12" t="s">
        <v>468</v>
      </c>
      <c r="V677" s="7" t="s">
        <v>407</v>
      </c>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c r="DK677" s="10"/>
      <c r="DL677" s="10"/>
      <c r="DM677" s="10"/>
      <c r="DN677" s="10"/>
      <c r="DO677" s="10"/>
      <c r="DP677" s="10"/>
      <c r="DQ677" s="10"/>
      <c r="DR677" s="10"/>
      <c r="DS677" s="10"/>
      <c r="DT677" s="10"/>
      <c r="DU677" s="10"/>
      <c r="DV677" s="10"/>
      <c r="DW677" s="10"/>
      <c r="DX677" s="10"/>
      <c r="DY677" s="10"/>
      <c r="DZ677" s="10"/>
      <c r="EA677" s="10"/>
      <c r="EB677" s="10"/>
      <c r="EC677" s="10"/>
      <c r="ED677" s="10"/>
      <c r="EE677" s="10"/>
      <c r="EF677" s="10"/>
      <c r="EG677" s="10"/>
      <c r="EH677" s="10"/>
      <c r="EI677" s="10"/>
      <c r="EJ677" s="10"/>
      <c r="EK677" s="10"/>
      <c r="EL677" s="10"/>
      <c r="EM677" s="10"/>
      <c r="EN677" s="10"/>
      <c r="EO677" s="10"/>
      <c r="EP677" s="10"/>
      <c r="EQ677" s="10"/>
      <c r="ER677" s="10"/>
      <c r="ES677" s="10"/>
      <c r="ET677" s="10"/>
      <c r="EU677" s="10"/>
      <c r="EV677" s="10"/>
      <c r="EW677" s="10"/>
      <c r="EX677" s="10"/>
      <c r="EY677" s="10"/>
      <c r="EZ677" s="10"/>
      <c r="FA677" s="10"/>
      <c r="FB677" s="10"/>
      <c r="FC677" s="10"/>
      <c r="FD677" s="10"/>
      <c r="FE677" s="10"/>
      <c r="FF677" s="10"/>
      <c r="FG677" s="10"/>
      <c r="FH677" s="10"/>
      <c r="FI677" s="10"/>
      <c r="FJ677" s="10"/>
      <c r="FK677" s="10"/>
      <c r="FL677" s="10"/>
      <c r="FM677" s="10"/>
      <c r="FN677" s="10"/>
      <c r="FO677" s="10"/>
      <c r="FP677" s="10"/>
      <c r="FQ677" s="10"/>
      <c r="FR677" s="10"/>
      <c r="FS677" s="10"/>
      <c r="FT677" s="10"/>
      <c r="FU677" s="10"/>
      <c r="FV677" s="10"/>
      <c r="FW677" s="10"/>
      <c r="FX677" s="10"/>
      <c r="FY677" s="10"/>
      <c r="FZ677" s="10"/>
      <c r="GA677" s="10"/>
      <c r="GB677" s="10"/>
      <c r="GC677" s="10"/>
      <c r="GD677" s="10"/>
      <c r="GE677" s="10"/>
      <c r="GF677" s="10"/>
      <c r="GG677" s="10"/>
      <c r="GH677" s="10"/>
      <c r="GI677" s="10"/>
      <c r="GJ677" s="10"/>
      <c r="GK677" s="10"/>
      <c r="GL677" s="10"/>
      <c r="GM677" s="10"/>
      <c r="GN677" s="10"/>
      <c r="GO677" s="10"/>
      <c r="GP677" s="10"/>
      <c r="GQ677" s="10"/>
      <c r="GR677" s="10"/>
      <c r="GS677" s="10"/>
      <c r="GT677" s="10"/>
      <c r="GU677" s="10"/>
      <c r="GV677" s="10"/>
      <c r="GW677" s="10"/>
      <c r="GX677" s="10"/>
      <c r="GY677" s="10"/>
      <c r="GZ677" s="10"/>
      <c r="HA677" s="10"/>
      <c r="HB677" s="10"/>
      <c r="HC677" s="10"/>
      <c r="HD677" s="10"/>
      <c r="HE677" s="10"/>
      <c r="HF677" s="10"/>
      <c r="HG677" s="10"/>
      <c r="HH677" s="10"/>
      <c r="HI677" s="10"/>
      <c r="HJ677" s="10"/>
      <c r="HK677" s="10"/>
      <c r="HL677" s="10"/>
      <c r="HM677" s="10"/>
      <c r="HN677" s="10"/>
      <c r="HO677" s="10"/>
      <c r="HP677" s="10"/>
      <c r="HQ677" s="10"/>
      <c r="HR677" s="10"/>
      <c r="HS677" s="10"/>
      <c r="HT677" s="10"/>
      <c r="HU677" s="10"/>
      <c r="HV677" s="10"/>
      <c r="HW677" s="10"/>
      <c r="HX677" s="10"/>
      <c r="HY677" s="10"/>
      <c r="HZ677" s="10"/>
      <c r="IA677" s="10"/>
      <c r="IB677" s="10"/>
      <c r="IC677" s="10"/>
      <c r="ID677" s="10"/>
      <c r="IE677" s="10"/>
      <c r="IF677" s="10"/>
      <c r="IG677" s="10"/>
      <c r="IH677" s="10"/>
      <c r="II677" s="10"/>
      <c r="IJ677" s="10"/>
      <c r="IK677" s="10"/>
      <c r="IL677" s="10"/>
      <c r="IM677" s="10"/>
      <c r="IN677" s="10"/>
      <c r="IO677" s="10"/>
      <c r="IP677" s="10"/>
      <c r="IQ677" s="10"/>
      <c r="IR677" s="10"/>
      <c r="IS677" s="10"/>
      <c r="IT677" s="10"/>
      <c r="IU677" s="10"/>
      <c r="IV677" s="10"/>
      <c r="IW677" s="10"/>
    </row>
    <row r="678" spans="1:257" s="11" customFormat="1" ht="12" customHeight="1" x14ac:dyDescent="0.2">
      <c r="A678" s="7">
        <v>677</v>
      </c>
      <c r="B678" s="7" t="s">
        <v>40</v>
      </c>
      <c r="C678" s="7" t="s">
        <v>41</v>
      </c>
      <c r="D678" s="7" t="s">
        <v>176</v>
      </c>
      <c r="E678" s="20" t="s">
        <v>506</v>
      </c>
      <c r="F678" s="20" t="s">
        <v>29</v>
      </c>
      <c r="G678" s="25"/>
      <c r="H678" s="25"/>
      <c r="I678" s="25"/>
      <c r="J678" s="26">
        <v>20</v>
      </c>
      <c r="K678" s="26"/>
      <c r="L678" s="25"/>
      <c r="M678" s="21"/>
      <c r="N678" s="8"/>
      <c r="O678" s="8"/>
      <c r="P678" s="7" t="s">
        <v>23</v>
      </c>
      <c r="Q678" s="7" t="s">
        <v>176</v>
      </c>
      <c r="R678" s="7" t="s">
        <v>24</v>
      </c>
      <c r="S678" s="7" t="s">
        <v>108</v>
      </c>
      <c r="T678" s="9" t="s">
        <v>109</v>
      </c>
      <c r="U678" s="12" t="s">
        <v>468</v>
      </c>
      <c r="V678" s="7" t="s">
        <v>407</v>
      </c>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c r="DK678" s="10"/>
      <c r="DL678" s="10"/>
      <c r="DM678" s="10"/>
      <c r="DN678" s="10"/>
      <c r="DO678" s="10"/>
      <c r="DP678" s="10"/>
      <c r="DQ678" s="10"/>
      <c r="DR678" s="10"/>
      <c r="DS678" s="10"/>
      <c r="DT678" s="10"/>
      <c r="DU678" s="10"/>
      <c r="DV678" s="10"/>
      <c r="DW678" s="10"/>
      <c r="DX678" s="10"/>
      <c r="DY678" s="10"/>
      <c r="DZ678" s="10"/>
      <c r="EA678" s="10"/>
      <c r="EB678" s="10"/>
      <c r="EC678" s="10"/>
      <c r="ED678" s="10"/>
      <c r="EE678" s="10"/>
      <c r="EF678" s="10"/>
      <c r="EG678" s="10"/>
      <c r="EH678" s="10"/>
      <c r="EI678" s="10"/>
      <c r="EJ678" s="10"/>
      <c r="EK678" s="10"/>
      <c r="EL678" s="10"/>
      <c r="EM678" s="10"/>
      <c r="EN678" s="10"/>
      <c r="EO678" s="10"/>
      <c r="EP678" s="10"/>
      <c r="EQ678" s="10"/>
      <c r="ER678" s="10"/>
      <c r="ES678" s="10"/>
      <c r="ET678" s="10"/>
      <c r="EU678" s="10"/>
      <c r="EV678" s="10"/>
      <c r="EW678" s="10"/>
      <c r="EX678" s="10"/>
      <c r="EY678" s="10"/>
      <c r="EZ678" s="10"/>
      <c r="FA678" s="10"/>
      <c r="FB678" s="10"/>
      <c r="FC678" s="10"/>
      <c r="FD678" s="10"/>
      <c r="FE678" s="10"/>
      <c r="FF678" s="10"/>
      <c r="FG678" s="10"/>
      <c r="FH678" s="10"/>
      <c r="FI678" s="10"/>
      <c r="FJ678" s="10"/>
      <c r="FK678" s="10"/>
      <c r="FL678" s="10"/>
      <c r="FM678" s="10"/>
      <c r="FN678" s="10"/>
      <c r="FO678" s="10"/>
      <c r="FP678" s="10"/>
      <c r="FQ678" s="10"/>
      <c r="FR678" s="10"/>
      <c r="FS678" s="10"/>
      <c r="FT678" s="10"/>
      <c r="FU678" s="10"/>
      <c r="FV678" s="10"/>
      <c r="FW678" s="10"/>
      <c r="FX678" s="10"/>
      <c r="FY678" s="10"/>
      <c r="FZ678" s="10"/>
      <c r="GA678" s="10"/>
      <c r="GB678" s="10"/>
      <c r="GC678" s="10"/>
      <c r="GD678" s="10"/>
      <c r="GE678" s="10"/>
      <c r="GF678" s="10"/>
      <c r="GG678" s="10"/>
      <c r="GH678" s="10"/>
      <c r="GI678" s="10"/>
      <c r="GJ678" s="10"/>
      <c r="GK678" s="10"/>
      <c r="GL678" s="10"/>
      <c r="GM678" s="10"/>
      <c r="GN678" s="10"/>
      <c r="GO678" s="10"/>
      <c r="GP678" s="10"/>
      <c r="GQ678" s="10"/>
      <c r="GR678" s="10"/>
      <c r="GS678" s="10"/>
      <c r="GT678" s="10"/>
      <c r="GU678" s="10"/>
      <c r="GV678" s="10"/>
      <c r="GW678" s="10"/>
      <c r="GX678" s="10"/>
      <c r="GY678" s="10"/>
      <c r="GZ678" s="10"/>
      <c r="HA678" s="10"/>
      <c r="HB678" s="10"/>
      <c r="HC678" s="10"/>
      <c r="HD678" s="10"/>
      <c r="HE678" s="10"/>
      <c r="HF678" s="10"/>
      <c r="HG678" s="10"/>
      <c r="HH678" s="10"/>
      <c r="HI678" s="10"/>
      <c r="HJ678" s="10"/>
      <c r="HK678" s="10"/>
      <c r="HL678" s="10"/>
      <c r="HM678" s="10"/>
      <c r="HN678" s="10"/>
      <c r="HO678" s="10"/>
      <c r="HP678" s="10"/>
      <c r="HQ678" s="10"/>
      <c r="HR678" s="10"/>
      <c r="HS678" s="10"/>
      <c r="HT678" s="10"/>
      <c r="HU678" s="10"/>
      <c r="HV678" s="10"/>
      <c r="HW678" s="10"/>
      <c r="HX678" s="10"/>
      <c r="HY678" s="10"/>
      <c r="HZ678" s="10"/>
      <c r="IA678" s="10"/>
      <c r="IB678" s="10"/>
      <c r="IC678" s="10"/>
      <c r="ID678" s="10"/>
      <c r="IE678" s="10"/>
      <c r="IF678" s="10"/>
      <c r="IG678" s="10"/>
      <c r="IH678" s="10"/>
      <c r="II678" s="10"/>
      <c r="IJ678" s="10"/>
      <c r="IK678" s="10"/>
      <c r="IL678" s="10"/>
      <c r="IM678" s="10"/>
      <c r="IN678" s="10"/>
      <c r="IO678" s="10"/>
      <c r="IP678" s="10"/>
      <c r="IQ678" s="10"/>
      <c r="IR678" s="10"/>
      <c r="IS678" s="10"/>
      <c r="IT678" s="10"/>
      <c r="IU678" s="10"/>
      <c r="IV678" s="10"/>
      <c r="IW678" s="10"/>
    </row>
    <row r="679" spans="1:257" s="11" customFormat="1" ht="12" customHeight="1" x14ac:dyDescent="0.2">
      <c r="A679" s="7">
        <v>678</v>
      </c>
      <c r="B679" s="7" t="s">
        <v>40</v>
      </c>
      <c r="C679" s="7" t="s">
        <v>41</v>
      </c>
      <c r="D679" s="7" t="s">
        <v>176</v>
      </c>
      <c r="E679" s="20" t="s">
        <v>262</v>
      </c>
      <c r="F679" s="20" t="s">
        <v>29</v>
      </c>
      <c r="G679" s="25"/>
      <c r="H679" s="25"/>
      <c r="I679" s="25"/>
      <c r="J679" s="26">
        <v>11</v>
      </c>
      <c r="K679" s="26"/>
      <c r="L679" s="25"/>
      <c r="M679" s="21"/>
      <c r="N679" s="8"/>
      <c r="O679" s="8"/>
      <c r="P679" s="7" t="s">
        <v>23</v>
      </c>
      <c r="Q679" s="7" t="s">
        <v>176</v>
      </c>
      <c r="R679" s="7" t="s">
        <v>24</v>
      </c>
      <c r="S679" s="7" t="s">
        <v>108</v>
      </c>
      <c r="T679" s="9" t="s">
        <v>109</v>
      </c>
      <c r="U679" s="12" t="s">
        <v>468</v>
      </c>
      <c r="V679" s="7" t="s">
        <v>407</v>
      </c>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c r="DK679" s="10"/>
      <c r="DL679" s="10"/>
      <c r="DM679" s="10"/>
      <c r="DN679" s="10"/>
      <c r="DO679" s="10"/>
      <c r="DP679" s="10"/>
      <c r="DQ679" s="10"/>
      <c r="DR679" s="10"/>
      <c r="DS679" s="10"/>
      <c r="DT679" s="10"/>
      <c r="DU679" s="10"/>
      <c r="DV679" s="10"/>
      <c r="DW679" s="10"/>
      <c r="DX679" s="10"/>
      <c r="DY679" s="10"/>
      <c r="DZ679" s="10"/>
      <c r="EA679" s="10"/>
      <c r="EB679" s="10"/>
      <c r="EC679" s="10"/>
      <c r="ED679" s="10"/>
      <c r="EE679" s="10"/>
      <c r="EF679" s="10"/>
      <c r="EG679" s="10"/>
      <c r="EH679" s="10"/>
      <c r="EI679" s="10"/>
      <c r="EJ679" s="10"/>
      <c r="EK679" s="10"/>
      <c r="EL679" s="10"/>
      <c r="EM679" s="10"/>
      <c r="EN679" s="10"/>
      <c r="EO679" s="10"/>
      <c r="EP679" s="10"/>
      <c r="EQ679" s="10"/>
      <c r="ER679" s="10"/>
      <c r="ES679" s="10"/>
      <c r="ET679" s="10"/>
      <c r="EU679" s="10"/>
      <c r="EV679" s="10"/>
      <c r="EW679" s="10"/>
      <c r="EX679" s="10"/>
      <c r="EY679" s="10"/>
      <c r="EZ679" s="10"/>
      <c r="FA679" s="10"/>
      <c r="FB679" s="10"/>
      <c r="FC679" s="10"/>
      <c r="FD679" s="10"/>
      <c r="FE679" s="10"/>
      <c r="FF679" s="10"/>
      <c r="FG679" s="10"/>
      <c r="FH679" s="10"/>
      <c r="FI679" s="10"/>
      <c r="FJ679" s="10"/>
      <c r="FK679" s="10"/>
      <c r="FL679" s="10"/>
      <c r="FM679" s="10"/>
      <c r="FN679" s="10"/>
      <c r="FO679" s="10"/>
      <c r="FP679" s="10"/>
      <c r="FQ679" s="10"/>
      <c r="FR679" s="10"/>
      <c r="FS679" s="10"/>
      <c r="FT679" s="10"/>
      <c r="FU679" s="10"/>
      <c r="FV679" s="10"/>
      <c r="FW679" s="10"/>
      <c r="FX679" s="10"/>
      <c r="FY679" s="10"/>
      <c r="FZ679" s="10"/>
      <c r="GA679" s="10"/>
      <c r="GB679" s="10"/>
      <c r="GC679" s="10"/>
      <c r="GD679" s="10"/>
      <c r="GE679" s="10"/>
      <c r="GF679" s="10"/>
      <c r="GG679" s="10"/>
      <c r="GH679" s="10"/>
      <c r="GI679" s="10"/>
      <c r="GJ679" s="10"/>
      <c r="GK679" s="10"/>
      <c r="GL679" s="10"/>
      <c r="GM679" s="10"/>
      <c r="GN679" s="10"/>
      <c r="GO679" s="10"/>
      <c r="GP679" s="10"/>
      <c r="GQ679" s="10"/>
      <c r="GR679" s="10"/>
      <c r="GS679" s="10"/>
      <c r="GT679" s="10"/>
      <c r="GU679" s="10"/>
      <c r="GV679" s="10"/>
      <c r="GW679" s="10"/>
      <c r="GX679" s="10"/>
      <c r="GY679" s="10"/>
      <c r="GZ679" s="10"/>
      <c r="HA679" s="10"/>
      <c r="HB679" s="10"/>
      <c r="HC679" s="10"/>
      <c r="HD679" s="10"/>
      <c r="HE679" s="10"/>
      <c r="HF679" s="10"/>
      <c r="HG679" s="10"/>
      <c r="HH679" s="10"/>
      <c r="HI679" s="10"/>
      <c r="HJ679" s="10"/>
      <c r="HK679" s="10"/>
      <c r="HL679" s="10"/>
      <c r="HM679" s="10"/>
      <c r="HN679" s="10"/>
      <c r="HO679" s="10"/>
      <c r="HP679" s="10"/>
      <c r="HQ679" s="10"/>
      <c r="HR679" s="10"/>
      <c r="HS679" s="10"/>
      <c r="HT679" s="10"/>
      <c r="HU679" s="10"/>
      <c r="HV679" s="10"/>
      <c r="HW679" s="10"/>
      <c r="HX679" s="10"/>
      <c r="HY679" s="10"/>
      <c r="HZ679" s="10"/>
      <c r="IA679" s="10"/>
      <c r="IB679" s="10"/>
      <c r="IC679" s="10"/>
      <c r="ID679" s="10"/>
      <c r="IE679" s="10"/>
      <c r="IF679" s="10"/>
      <c r="IG679" s="10"/>
      <c r="IH679" s="10"/>
      <c r="II679" s="10"/>
      <c r="IJ679" s="10"/>
      <c r="IK679" s="10"/>
      <c r="IL679" s="10"/>
      <c r="IM679" s="10"/>
      <c r="IN679" s="10"/>
      <c r="IO679" s="10"/>
      <c r="IP679" s="10"/>
      <c r="IQ679" s="10"/>
      <c r="IR679" s="10"/>
      <c r="IS679" s="10"/>
      <c r="IT679" s="10"/>
      <c r="IU679" s="10"/>
      <c r="IV679" s="10"/>
      <c r="IW679" s="10"/>
    </row>
    <row r="680" spans="1:257" s="11" customFormat="1" ht="12" customHeight="1" x14ac:dyDescent="0.2">
      <c r="A680" s="7">
        <v>679</v>
      </c>
      <c r="B680" s="7" t="s">
        <v>40</v>
      </c>
      <c r="C680" s="7" t="s">
        <v>41</v>
      </c>
      <c r="D680" s="7" t="s">
        <v>176</v>
      </c>
      <c r="E680" s="20" t="s">
        <v>1026</v>
      </c>
      <c r="F680" s="20" t="s">
        <v>29</v>
      </c>
      <c r="G680" s="25">
        <v>5.0000000000000001E-3</v>
      </c>
      <c r="H680" s="25">
        <v>5.0000000000000001E-3</v>
      </c>
      <c r="I680" s="25">
        <v>5.0000000000000001E-3</v>
      </c>
      <c r="J680" s="26">
        <v>100</v>
      </c>
      <c r="K680" s="26"/>
      <c r="L680" s="25"/>
      <c r="M680" s="21"/>
      <c r="N680" s="8"/>
      <c r="O680" s="8"/>
      <c r="P680" s="7" t="s">
        <v>80</v>
      </c>
      <c r="Q680" s="7" t="s">
        <v>176</v>
      </c>
      <c r="R680" s="7" t="s">
        <v>24</v>
      </c>
      <c r="S680" s="7" t="s">
        <v>341</v>
      </c>
      <c r="T680" s="9" t="s">
        <v>109</v>
      </c>
      <c r="U680" s="12" t="s">
        <v>468</v>
      </c>
      <c r="V680" s="7" t="s">
        <v>407</v>
      </c>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c r="DG680" s="10"/>
      <c r="DH680" s="10"/>
      <c r="DI680" s="10"/>
      <c r="DJ680" s="10"/>
      <c r="DK680" s="10"/>
      <c r="DL680" s="10"/>
      <c r="DM680" s="10"/>
      <c r="DN680" s="10"/>
      <c r="DO680" s="10"/>
      <c r="DP680" s="10"/>
      <c r="DQ680" s="10"/>
      <c r="DR680" s="10"/>
      <c r="DS680" s="10"/>
      <c r="DT680" s="10"/>
      <c r="DU680" s="10"/>
      <c r="DV680" s="10"/>
      <c r="DW680" s="10"/>
      <c r="DX680" s="10"/>
      <c r="DY680" s="10"/>
      <c r="DZ680" s="10"/>
      <c r="EA680" s="10"/>
      <c r="EB680" s="10"/>
      <c r="EC680" s="10"/>
      <c r="ED680" s="10"/>
      <c r="EE680" s="10"/>
      <c r="EF680" s="10"/>
      <c r="EG680" s="10"/>
      <c r="EH680" s="10"/>
      <c r="EI680" s="10"/>
      <c r="EJ680" s="10"/>
      <c r="EK680" s="10"/>
      <c r="EL680" s="10"/>
      <c r="EM680" s="10"/>
      <c r="EN680" s="10"/>
      <c r="EO680" s="10"/>
      <c r="EP680" s="10"/>
      <c r="EQ680" s="10"/>
      <c r="ER680" s="10"/>
      <c r="ES680" s="10"/>
      <c r="ET680" s="10"/>
      <c r="EU680" s="10"/>
      <c r="EV680" s="10"/>
      <c r="EW680" s="10"/>
      <c r="EX680" s="10"/>
      <c r="EY680" s="10"/>
      <c r="EZ680" s="10"/>
      <c r="FA680" s="10"/>
      <c r="FB680" s="10"/>
      <c r="FC680" s="10"/>
      <c r="FD680" s="10"/>
      <c r="FE680" s="10"/>
      <c r="FF680" s="10"/>
      <c r="FG680" s="10"/>
      <c r="FH680" s="10"/>
      <c r="FI680" s="10"/>
      <c r="FJ680" s="10"/>
      <c r="FK680" s="10"/>
      <c r="FL680" s="10"/>
      <c r="FM680" s="10"/>
      <c r="FN680" s="10"/>
      <c r="FO680" s="10"/>
      <c r="FP680" s="10"/>
      <c r="FQ680" s="10"/>
      <c r="FR680" s="10"/>
      <c r="FS680" s="10"/>
      <c r="FT680" s="10"/>
      <c r="FU680" s="10"/>
      <c r="FV680" s="10"/>
      <c r="FW680" s="10"/>
      <c r="FX680" s="10"/>
      <c r="FY680" s="10"/>
      <c r="FZ680" s="10"/>
      <c r="GA680" s="10"/>
      <c r="GB680" s="10"/>
      <c r="GC680" s="10"/>
      <c r="GD680" s="10"/>
      <c r="GE680" s="10"/>
      <c r="GF680" s="10"/>
      <c r="GG680" s="10"/>
      <c r="GH680" s="10"/>
      <c r="GI680" s="10"/>
      <c r="GJ680" s="10"/>
      <c r="GK680" s="10"/>
      <c r="GL680" s="10"/>
      <c r="GM680" s="10"/>
      <c r="GN680" s="10"/>
      <c r="GO680" s="10"/>
      <c r="GP680" s="10"/>
      <c r="GQ680" s="10"/>
      <c r="GR680" s="10"/>
      <c r="GS680" s="10"/>
      <c r="GT680" s="10"/>
      <c r="GU680" s="10"/>
      <c r="GV680" s="10"/>
      <c r="GW680" s="10"/>
      <c r="GX680" s="10"/>
      <c r="GY680" s="10"/>
      <c r="GZ680" s="10"/>
      <c r="HA680" s="10"/>
      <c r="HB680" s="10"/>
      <c r="HC680" s="10"/>
      <c r="HD680" s="10"/>
      <c r="HE680" s="10"/>
      <c r="HF680" s="10"/>
      <c r="HG680" s="10"/>
      <c r="HH680" s="10"/>
      <c r="HI680" s="10"/>
      <c r="HJ680" s="10"/>
      <c r="HK680" s="10"/>
      <c r="HL680" s="10"/>
      <c r="HM680" s="10"/>
      <c r="HN680" s="10"/>
      <c r="HO680" s="10"/>
      <c r="HP680" s="10"/>
      <c r="HQ680" s="10"/>
      <c r="HR680" s="10"/>
      <c r="HS680" s="10"/>
      <c r="HT680" s="10"/>
      <c r="HU680" s="10"/>
      <c r="HV680" s="10"/>
      <c r="HW680" s="10"/>
      <c r="HX680" s="10"/>
      <c r="HY680" s="10"/>
      <c r="HZ680" s="10"/>
      <c r="IA680" s="10"/>
      <c r="IB680" s="10"/>
      <c r="IC680" s="10"/>
      <c r="ID680" s="10"/>
      <c r="IE680" s="10"/>
      <c r="IF680" s="10"/>
      <c r="IG680" s="10"/>
      <c r="IH680" s="10"/>
      <c r="II680" s="10"/>
      <c r="IJ680" s="10"/>
      <c r="IK680" s="10"/>
      <c r="IL680" s="10"/>
      <c r="IM680" s="10"/>
      <c r="IN680" s="10"/>
      <c r="IO680" s="10"/>
      <c r="IP680" s="10"/>
      <c r="IQ680" s="10"/>
      <c r="IR680" s="10"/>
      <c r="IS680" s="10"/>
      <c r="IT680" s="10"/>
      <c r="IU680" s="10"/>
      <c r="IV680" s="10"/>
      <c r="IW680" s="10"/>
    </row>
    <row r="681" spans="1:257" s="11" customFormat="1" ht="12" customHeight="1" x14ac:dyDescent="0.2">
      <c r="A681" s="7">
        <v>680</v>
      </c>
      <c r="B681" s="7" t="s">
        <v>40</v>
      </c>
      <c r="C681" s="7" t="s">
        <v>41</v>
      </c>
      <c r="D681" s="7" t="s">
        <v>176</v>
      </c>
      <c r="E681" s="20" t="s">
        <v>506</v>
      </c>
      <c r="F681" s="20" t="s">
        <v>29</v>
      </c>
      <c r="G681" s="25"/>
      <c r="H681" s="25"/>
      <c r="I681" s="25"/>
      <c r="J681" s="26">
        <v>20</v>
      </c>
      <c r="K681" s="26"/>
      <c r="L681" s="25"/>
      <c r="M681" s="21"/>
      <c r="N681" s="8"/>
      <c r="O681" s="8"/>
      <c r="P681" s="7" t="s">
        <v>80</v>
      </c>
      <c r="Q681" s="7" t="s">
        <v>176</v>
      </c>
      <c r="R681" s="7" t="s">
        <v>24</v>
      </c>
      <c r="S681" s="7" t="s">
        <v>108</v>
      </c>
      <c r="T681" s="9" t="s">
        <v>109</v>
      </c>
      <c r="U681" s="12" t="s">
        <v>468</v>
      </c>
      <c r="V681" s="7" t="s">
        <v>407</v>
      </c>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c r="DK681" s="10"/>
      <c r="DL681" s="10"/>
      <c r="DM681" s="10"/>
      <c r="DN681" s="10"/>
      <c r="DO681" s="10"/>
      <c r="DP681" s="10"/>
      <c r="DQ681" s="10"/>
      <c r="DR681" s="10"/>
      <c r="DS681" s="10"/>
      <c r="DT681" s="10"/>
      <c r="DU681" s="10"/>
      <c r="DV681" s="10"/>
      <c r="DW681" s="10"/>
      <c r="DX681" s="10"/>
      <c r="DY681" s="10"/>
      <c r="DZ681" s="10"/>
      <c r="EA681" s="10"/>
      <c r="EB681" s="10"/>
      <c r="EC681" s="10"/>
      <c r="ED681" s="10"/>
      <c r="EE681" s="10"/>
      <c r="EF681" s="10"/>
      <c r="EG681" s="10"/>
      <c r="EH681" s="10"/>
      <c r="EI681" s="10"/>
      <c r="EJ681" s="10"/>
      <c r="EK681" s="10"/>
      <c r="EL681" s="10"/>
      <c r="EM681" s="10"/>
      <c r="EN681" s="10"/>
      <c r="EO681" s="10"/>
      <c r="EP681" s="10"/>
      <c r="EQ681" s="10"/>
      <c r="ER681" s="10"/>
      <c r="ES681" s="10"/>
      <c r="ET681" s="10"/>
      <c r="EU681" s="10"/>
      <c r="EV681" s="10"/>
      <c r="EW681" s="10"/>
      <c r="EX681" s="10"/>
      <c r="EY681" s="10"/>
      <c r="EZ681" s="10"/>
      <c r="FA681" s="10"/>
      <c r="FB681" s="10"/>
      <c r="FC681" s="10"/>
      <c r="FD681" s="10"/>
      <c r="FE681" s="10"/>
      <c r="FF681" s="10"/>
      <c r="FG681" s="10"/>
      <c r="FH681" s="10"/>
      <c r="FI681" s="10"/>
      <c r="FJ681" s="10"/>
      <c r="FK681" s="10"/>
      <c r="FL681" s="10"/>
      <c r="FM681" s="10"/>
      <c r="FN681" s="10"/>
      <c r="FO681" s="10"/>
      <c r="FP681" s="10"/>
      <c r="FQ681" s="10"/>
      <c r="FR681" s="10"/>
      <c r="FS681" s="10"/>
      <c r="FT681" s="10"/>
      <c r="FU681" s="10"/>
      <c r="FV681" s="10"/>
      <c r="FW681" s="10"/>
      <c r="FX681" s="10"/>
      <c r="FY681" s="10"/>
      <c r="FZ681" s="10"/>
      <c r="GA681" s="10"/>
      <c r="GB681" s="10"/>
      <c r="GC681" s="10"/>
      <c r="GD681" s="10"/>
      <c r="GE681" s="10"/>
      <c r="GF681" s="10"/>
      <c r="GG681" s="10"/>
      <c r="GH681" s="10"/>
      <c r="GI681" s="10"/>
      <c r="GJ681" s="10"/>
      <c r="GK681" s="10"/>
      <c r="GL681" s="10"/>
      <c r="GM681" s="10"/>
      <c r="GN681" s="10"/>
      <c r="GO681" s="10"/>
      <c r="GP681" s="10"/>
      <c r="GQ681" s="10"/>
      <c r="GR681" s="10"/>
      <c r="GS681" s="10"/>
      <c r="GT681" s="10"/>
      <c r="GU681" s="10"/>
      <c r="GV681" s="10"/>
      <c r="GW681" s="10"/>
      <c r="GX681" s="10"/>
      <c r="GY681" s="10"/>
      <c r="GZ681" s="10"/>
      <c r="HA681" s="10"/>
      <c r="HB681" s="10"/>
      <c r="HC681" s="10"/>
      <c r="HD681" s="10"/>
      <c r="HE681" s="10"/>
      <c r="HF681" s="10"/>
      <c r="HG681" s="10"/>
      <c r="HH681" s="10"/>
      <c r="HI681" s="10"/>
      <c r="HJ681" s="10"/>
      <c r="HK681" s="10"/>
      <c r="HL681" s="10"/>
      <c r="HM681" s="10"/>
      <c r="HN681" s="10"/>
      <c r="HO681" s="10"/>
      <c r="HP681" s="10"/>
      <c r="HQ681" s="10"/>
      <c r="HR681" s="10"/>
      <c r="HS681" s="10"/>
      <c r="HT681" s="10"/>
      <c r="HU681" s="10"/>
      <c r="HV681" s="10"/>
      <c r="HW681" s="10"/>
      <c r="HX681" s="10"/>
      <c r="HY681" s="10"/>
      <c r="HZ681" s="10"/>
      <c r="IA681" s="10"/>
      <c r="IB681" s="10"/>
      <c r="IC681" s="10"/>
      <c r="ID681" s="10"/>
      <c r="IE681" s="10"/>
      <c r="IF681" s="10"/>
      <c r="IG681" s="10"/>
      <c r="IH681" s="10"/>
      <c r="II681" s="10"/>
      <c r="IJ681" s="10"/>
      <c r="IK681" s="10"/>
      <c r="IL681" s="10"/>
      <c r="IM681" s="10"/>
      <c r="IN681" s="10"/>
      <c r="IO681" s="10"/>
      <c r="IP681" s="10"/>
      <c r="IQ681" s="10"/>
      <c r="IR681" s="10"/>
      <c r="IS681" s="10"/>
      <c r="IT681" s="10"/>
      <c r="IU681" s="10"/>
      <c r="IV681" s="10"/>
      <c r="IW681" s="10"/>
    </row>
    <row r="682" spans="1:257" s="11" customFormat="1" ht="12" customHeight="1" x14ac:dyDescent="0.2">
      <c r="A682" s="7">
        <v>681</v>
      </c>
      <c r="B682" s="7" t="s">
        <v>40</v>
      </c>
      <c r="C682" s="7" t="s">
        <v>41</v>
      </c>
      <c r="D682" s="7" t="s">
        <v>176</v>
      </c>
      <c r="E682" s="20" t="s">
        <v>262</v>
      </c>
      <c r="F682" s="20" t="s">
        <v>29</v>
      </c>
      <c r="G682" s="25"/>
      <c r="H682" s="25"/>
      <c r="I682" s="25"/>
      <c r="J682" s="26">
        <v>11</v>
      </c>
      <c r="K682" s="26"/>
      <c r="L682" s="25"/>
      <c r="M682" s="21"/>
      <c r="N682" s="8"/>
      <c r="O682" s="8"/>
      <c r="P682" s="7" t="s">
        <v>80</v>
      </c>
      <c r="Q682" s="7" t="s">
        <v>176</v>
      </c>
      <c r="R682" s="7" t="s">
        <v>24</v>
      </c>
      <c r="S682" s="7" t="s">
        <v>108</v>
      </c>
      <c r="T682" s="9" t="s">
        <v>109</v>
      </c>
      <c r="U682" s="12" t="s">
        <v>468</v>
      </c>
      <c r="V682" s="7" t="s">
        <v>407</v>
      </c>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c r="EN682" s="10"/>
      <c r="EO682" s="10"/>
      <c r="EP682" s="10"/>
      <c r="EQ682" s="10"/>
      <c r="ER682" s="10"/>
      <c r="ES682" s="10"/>
      <c r="ET682" s="10"/>
      <c r="EU682" s="10"/>
      <c r="EV682" s="10"/>
      <c r="EW682" s="10"/>
      <c r="EX682" s="10"/>
      <c r="EY682" s="10"/>
      <c r="EZ682" s="10"/>
      <c r="FA682" s="10"/>
      <c r="FB682" s="10"/>
      <c r="FC682" s="10"/>
      <c r="FD682" s="10"/>
      <c r="FE682" s="10"/>
      <c r="FF682" s="10"/>
      <c r="FG682" s="10"/>
      <c r="FH682" s="10"/>
      <c r="FI682" s="10"/>
      <c r="FJ682" s="10"/>
      <c r="FK682" s="10"/>
      <c r="FL682" s="10"/>
      <c r="FM682" s="10"/>
      <c r="FN682" s="10"/>
      <c r="FO682" s="10"/>
      <c r="FP682" s="10"/>
      <c r="FQ682" s="10"/>
      <c r="FR682" s="10"/>
      <c r="FS682" s="10"/>
      <c r="FT682" s="10"/>
      <c r="FU682" s="10"/>
      <c r="FV682" s="10"/>
      <c r="FW682" s="10"/>
      <c r="FX682" s="10"/>
      <c r="FY682" s="10"/>
      <c r="FZ682" s="10"/>
      <c r="GA682" s="10"/>
      <c r="GB682" s="10"/>
      <c r="GC682" s="10"/>
      <c r="GD682" s="10"/>
      <c r="GE682" s="10"/>
      <c r="GF682" s="10"/>
      <c r="GG682" s="10"/>
      <c r="GH682" s="10"/>
      <c r="GI682" s="10"/>
      <c r="GJ682" s="10"/>
      <c r="GK682" s="10"/>
      <c r="GL682" s="10"/>
      <c r="GM682" s="10"/>
      <c r="GN682" s="10"/>
      <c r="GO682" s="10"/>
      <c r="GP682" s="10"/>
      <c r="GQ682" s="10"/>
      <c r="GR682" s="10"/>
      <c r="GS682" s="10"/>
      <c r="GT682" s="10"/>
      <c r="GU682" s="10"/>
      <c r="GV682" s="10"/>
      <c r="GW682" s="10"/>
      <c r="GX682" s="10"/>
      <c r="GY682" s="10"/>
      <c r="GZ682" s="10"/>
      <c r="HA682" s="10"/>
      <c r="HB682" s="10"/>
      <c r="HC682" s="10"/>
      <c r="HD682" s="10"/>
      <c r="HE682" s="10"/>
      <c r="HF682" s="10"/>
      <c r="HG682" s="10"/>
      <c r="HH682" s="10"/>
      <c r="HI682" s="10"/>
      <c r="HJ682" s="10"/>
      <c r="HK682" s="10"/>
      <c r="HL682" s="10"/>
      <c r="HM682" s="10"/>
      <c r="HN682" s="10"/>
      <c r="HO682" s="10"/>
      <c r="HP682" s="10"/>
      <c r="HQ682" s="10"/>
      <c r="HR682" s="10"/>
      <c r="HS682" s="10"/>
      <c r="HT682" s="10"/>
      <c r="HU682" s="10"/>
      <c r="HV682" s="10"/>
      <c r="HW682" s="10"/>
      <c r="HX682" s="10"/>
      <c r="HY682" s="10"/>
      <c r="HZ682" s="10"/>
      <c r="IA682" s="10"/>
      <c r="IB682" s="10"/>
      <c r="IC682" s="10"/>
      <c r="ID682" s="10"/>
      <c r="IE682" s="10"/>
      <c r="IF682" s="10"/>
      <c r="IG682" s="10"/>
      <c r="IH682" s="10"/>
      <c r="II682" s="10"/>
      <c r="IJ682" s="10"/>
      <c r="IK682" s="10"/>
      <c r="IL682" s="10"/>
      <c r="IM682" s="10"/>
      <c r="IN682" s="10"/>
      <c r="IO682" s="10"/>
      <c r="IP682" s="10"/>
      <c r="IQ682" s="10"/>
      <c r="IR682" s="10"/>
      <c r="IS682" s="10"/>
      <c r="IT682" s="10"/>
      <c r="IU682" s="10"/>
      <c r="IV682" s="10"/>
      <c r="IW682" s="10"/>
    </row>
    <row r="683" spans="1:257" s="11" customFormat="1" ht="12" customHeight="1" x14ac:dyDescent="0.2">
      <c r="A683" s="7">
        <v>682</v>
      </c>
      <c r="B683" s="7" t="s">
        <v>45</v>
      </c>
      <c r="C683" s="7" t="s">
        <v>46</v>
      </c>
      <c r="D683" s="7" t="s">
        <v>176</v>
      </c>
      <c r="E683" s="20" t="s">
        <v>844</v>
      </c>
      <c r="F683" s="20" t="s">
        <v>29</v>
      </c>
      <c r="G683" s="25">
        <v>1.4999999999999999E-2</v>
      </c>
      <c r="H683" s="25">
        <v>1.4999999999999999E-2</v>
      </c>
      <c r="I683" s="25">
        <v>1.4999999999999999E-2</v>
      </c>
      <c r="J683" s="26">
        <v>180</v>
      </c>
      <c r="K683" s="26"/>
      <c r="L683" s="25"/>
      <c r="M683" s="21"/>
      <c r="N683" s="8"/>
      <c r="O683" s="8"/>
      <c r="P683" s="7" t="s">
        <v>23</v>
      </c>
      <c r="Q683" s="7" t="s">
        <v>158</v>
      </c>
      <c r="R683" s="7" t="s">
        <v>24</v>
      </c>
      <c r="S683" s="7" t="s">
        <v>342</v>
      </c>
      <c r="T683" s="9" t="s">
        <v>51</v>
      </c>
      <c r="U683" s="9" t="s">
        <v>343</v>
      </c>
      <c r="V683" s="7" t="s">
        <v>408</v>
      </c>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c r="EN683" s="10"/>
      <c r="EO683" s="10"/>
      <c r="EP683" s="10"/>
      <c r="EQ683" s="10"/>
      <c r="ER683" s="10"/>
      <c r="ES683" s="10"/>
      <c r="ET683" s="10"/>
      <c r="EU683" s="10"/>
      <c r="EV683" s="10"/>
      <c r="EW683" s="10"/>
      <c r="EX683" s="10"/>
      <c r="EY683" s="10"/>
      <c r="EZ683" s="10"/>
      <c r="FA683" s="10"/>
      <c r="FB683" s="10"/>
      <c r="FC683" s="10"/>
      <c r="FD683" s="10"/>
      <c r="FE683" s="10"/>
      <c r="FF683" s="10"/>
      <c r="FG683" s="10"/>
      <c r="FH683" s="10"/>
      <c r="FI683" s="10"/>
      <c r="FJ683" s="10"/>
      <c r="FK683" s="10"/>
      <c r="FL683" s="10"/>
      <c r="FM683" s="10"/>
      <c r="FN683" s="10"/>
      <c r="FO683" s="10"/>
      <c r="FP683" s="10"/>
      <c r="FQ683" s="10"/>
      <c r="FR683" s="10"/>
      <c r="FS683" s="10"/>
      <c r="FT683" s="10"/>
      <c r="FU683" s="10"/>
      <c r="FV683" s="10"/>
      <c r="FW683" s="10"/>
      <c r="FX683" s="10"/>
      <c r="FY683" s="10"/>
      <c r="FZ683" s="10"/>
      <c r="GA683" s="10"/>
      <c r="GB683" s="10"/>
      <c r="GC683" s="10"/>
      <c r="GD683" s="10"/>
      <c r="GE683" s="10"/>
      <c r="GF683" s="10"/>
      <c r="GG683" s="10"/>
      <c r="GH683" s="10"/>
      <c r="GI683" s="10"/>
      <c r="GJ683" s="10"/>
      <c r="GK683" s="10"/>
      <c r="GL683" s="10"/>
      <c r="GM683" s="10"/>
      <c r="GN683" s="10"/>
      <c r="GO683" s="10"/>
      <c r="GP683" s="10"/>
      <c r="GQ683" s="10"/>
      <c r="GR683" s="10"/>
      <c r="GS683" s="10"/>
      <c r="GT683" s="10"/>
      <c r="GU683" s="10"/>
      <c r="GV683" s="10"/>
      <c r="GW683" s="10"/>
      <c r="GX683" s="10"/>
      <c r="GY683" s="10"/>
      <c r="GZ683" s="10"/>
      <c r="HA683" s="10"/>
      <c r="HB683" s="10"/>
      <c r="HC683" s="10"/>
      <c r="HD683" s="10"/>
      <c r="HE683" s="10"/>
      <c r="HF683" s="10"/>
      <c r="HG683" s="10"/>
      <c r="HH683" s="10"/>
      <c r="HI683" s="10"/>
      <c r="HJ683" s="10"/>
      <c r="HK683" s="10"/>
      <c r="HL683" s="10"/>
      <c r="HM683" s="10"/>
      <c r="HN683" s="10"/>
      <c r="HO683" s="10"/>
      <c r="HP683" s="10"/>
      <c r="HQ683" s="10"/>
      <c r="HR683" s="10"/>
      <c r="HS683" s="10"/>
      <c r="HT683" s="10"/>
      <c r="HU683" s="10"/>
      <c r="HV683" s="10"/>
      <c r="HW683" s="10"/>
      <c r="HX683" s="10"/>
      <c r="HY683" s="10"/>
      <c r="HZ683" s="10"/>
      <c r="IA683" s="10"/>
      <c r="IB683" s="10"/>
      <c r="IC683" s="10"/>
      <c r="ID683" s="10"/>
      <c r="IE683" s="10"/>
      <c r="IF683" s="10"/>
      <c r="IG683" s="10"/>
      <c r="IH683" s="10"/>
      <c r="II683" s="10"/>
      <c r="IJ683" s="10"/>
      <c r="IK683" s="10"/>
      <c r="IL683" s="10"/>
      <c r="IM683" s="10"/>
      <c r="IN683" s="10"/>
      <c r="IO683" s="10"/>
      <c r="IP683" s="10"/>
      <c r="IQ683" s="10"/>
      <c r="IR683" s="10"/>
      <c r="IS683" s="10"/>
      <c r="IT683" s="10"/>
      <c r="IU683" s="10"/>
      <c r="IV683" s="10"/>
      <c r="IW683" s="10"/>
    </row>
    <row r="684" spans="1:257" s="11" customFormat="1" ht="12" customHeight="1" x14ac:dyDescent="0.2">
      <c r="A684" s="7">
        <v>683</v>
      </c>
      <c r="B684" s="7" t="s">
        <v>45</v>
      </c>
      <c r="C684" s="7" t="s">
        <v>46</v>
      </c>
      <c r="D684" s="7" t="s">
        <v>176</v>
      </c>
      <c r="E684" s="20" t="s">
        <v>845</v>
      </c>
      <c r="F684" s="20" t="s">
        <v>29</v>
      </c>
      <c r="G684" s="25">
        <v>1.4999999999999999E-2</v>
      </c>
      <c r="H684" s="25">
        <v>1.4999999999999999E-2</v>
      </c>
      <c r="I684" s="25">
        <v>1.4999999999999999E-2</v>
      </c>
      <c r="J684" s="26">
        <v>180</v>
      </c>
      <c r="K684" s="26"/>
      <c r="L684" s="25"/>
      <c r="M684" s="21"/>
      <c r="N684" s="8"/>
      <c r="O684" s="8"/>
      <c r="P684" s="7" t="s">
        <v>23</v>
      </c>
      <c r="Q684" s="7" t="s">
        <v>176</v>
      </c>
      <c r="R684" s="7" t="s">
        <v>98</v>
      </c>
      <c r="S684" s="7" t="s">
        <v>344</v>
      </c>
      <c r="T684" s="9" t="s">
        <v>51</v>
      </c>
      <c r="U684" s="9" t="s">
        <v>343</v>
      </c>
      <c r="V684" s="7" t="s">
        <v>408</v>
      </c>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0"/>
      <c r="EX684" s="10"/>
      <c r="EY684" s="10"/>
      <c r="EZ684" s="10"/>
      <c r="FA684" s="10"/>
      <c r="FB684" s="10"/>
      <c r="FC684" s="10"/>
      <c r="FD684" s="10"/>
      <c r="FE684" s="10"/>
      <c r="FF684" s="10"/>
      <c r="FG684" s="10"/>
      <c r="FH684" s="10"/>
      <c r="FI684" s="10"/>
      <c r="FJ684" s="10"/>
      <c r="FK684" s="10"/>
      <c r="FL684" s="10"/>
      <c r="FM684" s="10"/>
      <c r="FN684" s="10"/>
      <c r="FO684" s="10"/>
      <c r="FP684" s="10"/>
      <c r="FQ684" s="10"/>
      <c r="FR684" s="10"/>
      <c r="FS684" s="10"/>
      <c r="FT684" s="10"/>
      <c r="FU684" s="10"/>
      <c r="FV684" s="10"/>
      <c r="FW684" s="10"/>
      <c r="FX684" s="10"/>
      <c r="FY684" s="10"/>
      <c r="FZ684" s="10"/>
      <c r="GA684" s="10"/>
      <c r="GB684" s="10"/>
      <c r="GC684" s="10"/>
      <c r="GD684" s="10"/>
      <c r="GE684" s="10"/>
      <c r="GF684" s="10"/>
      <c r="GG684" s="10"/>
      <c r="GH684" s="10"/>
      <c r="GI684" s="10"/>
      <c r="GJ684" s="10"/>
      <c r="GK684" s="10"/>
      <c r="GL684" s="10"/>
      <c r="GM684" s="10"/>
      <c r="GN684" s="10"/>
      <c r="GO684" s="10"/>
      <c r="GP684" s="10"/>
      <c r="GQ684" s="10"/>
      <c r="GR684" s="10"/>
      <c r="GS684" s="10"/>
      <c r="GT684" s="10"/>
      <c r="GU684" s="10"/>
      <c r="GV684" s="10"/>
      <c r="GW684" s="10"/>
      <c r="GX684" s="10"/>
      <c r="GY684" s="10"/>
      <c r="GZ684" s="10"/>
      <c r="HA684" s="10"/>
      <c r="HB684" s="10"/>
      <c r="HC684" s="10"/>
      <c r="HD684" s="10"/>
      <c r="HE684" s="10"/>
      <c r="HF684" s="10"/>
      <c r="HG684" s="10"/>
      <c r="HH684" s="10"/>
      <c r="HI684" s="10"/>
      <c r="HJ684" s="10"/>
      <c r="HK684" s="10"/>
      <c r="HL684" s="10"/>
      <c r="HM684" s="10"/>
      <c r="HN684" s="10"/>
      <c r="HO684" s="10"/>
      <c r="HP684" s="10"/>
      <c r="HQ684" s="10"/>
      <c r="HR684" s="10"/>
      <c r="HS684" s="10"/>
      <c r="HT684" s="10"/>
      <c r="HU684" s="10"/>
      <c r="HV684" s="10"/>
      <c r="HW684" s="10"/>
      <c r="HX684" s="10"/>
      <c r="HY684" s="10"/>
      <c r="HZ684" s="10"/>
      <c r="IA684" s="10"/>
      <c r="IB684" s="10"/>
      <c r="IC684" s="10"/>
      <c r="ID684" s="10"/>
      <c r="IE684" s="10"/>
      <c r="IF684" s="10"/>
      <c r="IG684" s="10"/>
      <c r="IH684" s="10"/>
      <c r="II684" s="10"/>
      <c r="IJ684" s="10"/>
      <c r="IK684" s="10"/>
      <c r="IL684" s="10"/>
      <c r="IM684" s="10"/>
      <c r="IN684" s="10"/>
      <c r="IO684" s="10"/>
      <c r="IP684" s="10"/>
      <c r="IQ684" s="10"/>
      <c r="IR684" s="10"/>
      <c r="IS684" s="10"/>
      <c r="IT684" s="10"/>
      <c r="IU684" s="10"/>
      <c r="IV684" s="10"/>
      <c r="IW684" s="10"/>
    </row>
    <row r="685" spans="1:257" s="11" customFormat="1" ht="12" customHeight="1" x14ac:dyDescent="0.2">
      <c r="A685" s="7">
        <v>684</v>
      </c>
      <c r="B685" s="7" t="s">
        <v>45</v>
      </c>
      <c r="C685" s="7" t="s">
        <v>46</v>
      </c>
      <c r="D685" s="7" t="s">
        <v>176</v>
      </c>
      <c r="E685" s="20" t="s">
        <v>618</v>
      </c>
      <c r="F685" s="20" t="s">
        <v>29</v>
      </c>
      <c r="G685" s="25"/>
      <c r="H685" s="25"/>
      <c r="I685" s="25"/>
      <c r="J685" s="26"/>
      <c r="K685" s="26">
        <v>60</v>
      </c>
      <c r="L685" s="25"/>
      <c r="M685" s="21"/>
      <c r="N685" s="8"/>
      <c r="O685" s="8"/>
      <c r="P685" s="7" t="s">
        <v>90</v>
      </c>
      <c r="Q685" s="7" t="s">
        <v>176</v>
      </c>
      <c r="R685" s="7" t="s">
        <v>98</v>
      </c>
      <c r="S685" s="7" t="s">
        <v>342</v>
      </c>
      <c r="T685" s="9" t="s">
        <v>51</v>
      </c>
      <c r="U685" s="9" t="s">
        <v>343</v>
      </c>
      <c r="V685" s="7" t="s">
        <v>408</v>
      </c>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c r="EE685" s="10"/>
      <c r="EF685" s="10"/>
      <c r="EG685" s="10"/>
      <c r="EH685" s="10"/>
      <c r="EI685" s="10"/>
      <c r="EJ685" s="10"/>
      <c r="EK685" s="10"/>
      <c r="EL685" s="10"/>
      <c r="EM685" s="10"/>
      <c r="EN685" s="10"/>
      <c r="EO685" s="10"/>
      <c r="EP685" s="10"/>
      <c r="EQ685" s="10"/>
      <c r="ER685" s="10"/>
      <c r="ES685" s="10"/>
      <c r="ET685" s="10"/>
      <c r="EU685" s="10"/>
      <c r="EV685" s="10"/>
      <c r="EW685" s="10"/>
      <c r="EX685" s="10"/>
      <c r="EY685" s="10"/>
      <c r="EZ685" s="10"/>
      <c r="FA685" s="10"/>
      <c r="FB685" s="10"/>
      <c r="FC685" s="10"/>
      <c r="FD685" s="10"/>
      <c r="FE685" s="10"/>
      <c r="FF685" s="10"/>
      <c r="FG685" s="10"/>
      <c r="FH685" s="10"/>
      <c r="FI685" s="10"/>
      <c r="FJ685" s="10"/>
      <c r="FK685" s="10"/>
      <c r="FL685" s="10"/>
      <c r="FM685" s="10"/>
      <c r="FN685" s="10"/>
      <c r="FO685" s="10"/>
      <c r="FP685" s="10"/>
      <c r="FQ685" s="10"/>
      <c r="FR685" s="10"/>
      <c r="FS685" s="10"/>
      <c r="FT685" s="10"/>
      <c r="FU685" s="10"/>
      <c r="FV685" s="10"/>
      <c r="FW685" s="10"/>
      <c r="FX685" s="10"/>
      <c r="FY685" s="10"/>
      <c r="FZ685" s="10"/>
      <c r="GA685" s="10"/>
      <c r="GB685" s="10"/>
      <c r="GC685" s="10"/>
      <c r="GD685" s="10"/>
      <c r="GE685" s="10"/>
      <c r="GF685" s="10"/>
      <c r="GG685" s="10"/>
      <c r="GH685" s="10"/>
      <c r="GI685" s="10"/>
      <c r="GJ685" s="10"/>
      <c r="GK685" s="10"/>
      <c r="GL685" s="10"/>
      <c r="GM685" s="10"/>
      <c r="GN685" s="10"/>
      <c r="GO685" s="10"/>
      <c r="GP685" s="10"/>
      <c r="GQ685" s="10"/>
      <c r="GR685" s="10"/>
      <c r="GS685" s="10"/>
      <c r="GT685" s="10"/>
      <c r="GU685" s="10"/>
      <c r="GV685" s="10"/>
      <c r="GW685" s="10"/>
      <c r="GX685" s="10"/>
      <c r="GY685" s="10"/>
      <c r="GZ685" s="10"/>
      <c r="HA685" s="10"/>
      <c r="HB685" s="10"/>
      <c r="HC685" s="10"/>
      <c r="HD685" s="10"/>
      <c r="HE685" s="10"/>
      <c r="HF685" s="10"/>
      <c r="HG685" s="10"/>
      <c r="HH685" s="10"/>
      <c r="HI685" s="10"/>
      <c r="HJ685" s="10"/>
      <c r="HK685" s="10"/>
      <c r="HL685" s="10"/>
      <c r="HM685" s="10"/>
      <c r="HN685" s="10"/>
      <c r="HO685" s="10"/>
      <c r="HP685" s="10"/>
      <c r="HQ685" s="10"/>
      <c r="HR685" s="10"/>
      <c r="HS685" s="10"/>
      <c r="HT685" s="10"/>
      <c r="HU685" s="10"/>
      <c r="HV685" s="10"/>
      <c r="HW685" s="10"/>
      <c r="HX685" s="10"/>
      <c r="HY685" s="10"/>
      <c r="HZ685" s="10"/>
      <c r="IA685" s="10"/>
      <c r="IB685" s="10"/>
      <c r="IC685" s="10"/>
      <c r="ID685" s="10"/>
      <c r="IE685" s="10"/>
      <c r="IF685" s="10"/>
      <c r="IG685" s="10"/>
      <c r="IH685" s="10"/>
      <c r="II685" s="10"/>
      <c r="IJ685" s="10"/>
      <c r="IK685" s="10"/>
      <c r="IL685" s="10"/>
      <c r="IM685" s="10"/>
      <c r="IN685" s="10"/>
      <c r="IO685" s="10"/>
      <c r="IP685" s="10"/>
      <c r="IQ685" s="10"/>
      <c r="IR685" s="10"/>
      <c r="IS685" s="10"/>
      <c r="IT685" s="10"/>
      <c r="IU685" s="10"/>
      <c r="IV685" s="10"/>
      <c r="IW685" s="10"/>
    </row>
    <row r="686" spans="1:257" s="11" customFormat="1" ht="12" customHeight="1" x14ac:dyDescent="0.2">
      <c r="A686" s="7">
        <v>685</v>
      </c>
      <c r="B686" s="7" t="s">
        <v>45</v>
      </c>
      <c r="C686" s="7" t="s">
        <v>46</v>
      </c>
      <c r="D686" s="7" t="s">
        <v>176</v>
      </c>
      <c r="E686" s="20" t="s">
        <v>262</v>
      </c>
      <c r="F686" s="20" t="s">
        <v>29</v>
      </c>
      <c r="G686" s="25"/>
      <c r="H686" s="25"/>
      <c r="I686" s="25"/>
      <c r="J686" s="26"/>
      <c r="K686" s="26">
        <v>12</v>
      </c>
      <c r="L686" s="25"/>
      <c r="M686" s="21"/>
      <c r="N686" s="8"/>
      <c r="O686" s="8"/>
      <c r="P686" s="7" t="s">
        <v>23</v>
      </c>
      <c r="Q686" s="7" t="s">
        <v>176</v>
      </c>
      <c r="R686" s="7" t="s">
        <v>98</v>
      </c>
      <c r="S686" s="7" t="s">
        <v>342</v>
      </c>
      <c r="T686" s="9" t="s">
        <v>51</v>
      </c>
      <c r="U686" s="9" t="s">
        <v>343</v>
      </c>
      <c r="V686" s="7" t="s">
        <v>408</v>
      </c>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c r="EG686" s="10"/>
      <c r="EH686" s="10"/>
      <c r="EI686" s="10"/>
      <c r="EJ686" s="10"/>
      <c r="EK686" s="10"/>
      <c r="EL686" s="10"/>
      <c r="EM686" s="10"/>
      <c r="EN686" s="10"/>
      <c r="EO686" s="10"/>
      <c r="EP686" s="10"/>
      <c r="EQ686" s="10"/>
      <c r="ER686" s="10"/>
      <c r="ES686" s="10"/>
      <c r="ET686" s="10"/>
      <c r="EU686" s="10"/>
      <c r="EV686" s="10"/>
      <c r="EW686" s="10"/>
      <c r="EX686" s="10"/>
      <c r="EY686" s="10"/>
      <c r="EZ686" s="10"/>
      <c r="FA686" s="10"/>
      <c r="FB686" s="10"/>
      <c r="FC686" s="10"/>
      <c r="FD686" s="10"/>
      <c r="FE686" s="10"/>
      <c r="FF686" s="10"/>
      <c r="FG686" s="10"/>
      <c r="FH686" s="10"/>
      <c r="FI686" s="10"/>
      <c r="FJ686" s="10"/>
      <c r="FK686" s="10"/>
      <c r="FL686" s="10"/>
      <c r="FM686" s="10"/>
      <c r="FN686" s="10"/>
      <c r="FO686" s="10"/>
      <c r="FP686" s="10"/>
      <c r="FQ686" s="10"/>
      <c r="FR686" s="10"/>
      <c r="FS686" s="10"/>
      <c r="FT686" s="10"/>
      <c r="FU686" s="10"/>
      <c r="FV686" s="10"/>
      <c r="FW686" s="10"/>
      <c r="FX686" s="10"/>
      <c r="FY686" s="10"/>
      <c r="FZ686" s="10"/>
      <c r="GA686" s="10"/>
      <c r="GB686" s="10"/>
      <c r="GC686" s="10"/>
      <c r="GD686" s="10"/>
      <c r="GE686" s="10"/>
      <c r="GF686" s="10"/>
      <c r="GG686" s="10"/>
      <c r="GH686" s="10"/>
      <c r="GI686" s="10"/>
      <c r="GJ686" s="10"/>
      <c r="GK686" s="10"/>
      <c r="GL686" s="10"/>
      <c r="GM686" s="10"/>
      <c r="GN686" s="10"/>
      <c r="GO686" s="10"/>
      <c r="GP686" s="10"/>
      <c r="GQ686" s="10"/>
      <c r="GR686" s="10"/>
      <c r="GS686" s="10"/>
      <c r="GT686" s="10"/>
      <c r="GU686" s="10"/>
      <c r="GV686" s="10"/>
      <c r="GW686" s="10"/>
      <c r="GX686" s="10"/>
      <c r="GY686" s="10"/>
      <c r="GZ686" s="10"/>
      <c r="HA686" s="10"/>
      <c r="HB686" s="10"/>
      <c r="HC686" s="10"/>
      <c r="HD686" s="10"/>
      <c r="HE686" s="10"/>
      <c r="HF686" s="10"/>
      <c r="HG686" s="10"/>
      <c r="HH686" s="10"/>
      <c r="HI686" s="10"/>
      <c r="HJ686" s="10"/>
      <c r="HK686" s="10"/>
      <c r="HL686" s="10"/>
      <c r="HM686" s="10"/>
      <c r="HN686" s="10"/>
      <c r="HO686" s="10"/>
      <c r="HP686" s="10"/>
      <c r="HQ686" s="10"/>
      <c r="HR686" s="10"/>
      <c r="HS686" s="10"/>
      <c r="HT686" s="10"/>
      <c r="HU686" s="10"/>
      <c r="HV686" s="10"/>
      <c r="HW686" s="10"/>
      <c r="HX686" s="10"/>
      <c r="HY686" s="10"/>
      <c r="HZ686" s="10"/>
      <c r="IA686" s="10"/>
      <c r="IB686" s="10"/>
      <c r="IC686" s="10"/>
      <c r="ID686" s="10"/>
      <c r="IE686" s="10"/>
      <c r="IF686" s="10"/>
      <c r="IG686" s="10"/>
      <c r="IH686" s="10"/>
      <c r="II686" s="10"/>
      <c r="IJ686" s="10"/>
      <c r="IK686" s="10"/>
      <c r="IL686" s="10"/>
      <c r="IM686" s="10"/>
      <c r="IN686" s="10"/>
      <c r="IO686" s="10"/>
      <c r="IP686" s="10"/>
      <c r="IQ686" s="10"/>
      <c r="IR686" s="10"/>
      <c r="IS686" s="10"/>
      <c r="IT686" s="10"/>
      <c r="IU686" s="10"/>
      <c r="IV686" s="10"/>
      <c r="IW686" s="10"/>
    </row>
    <row r="687" spans="1:257" s="11" customFormat="1" ht="12" customHeight="1" x14ac:dyDescent="0.2">
      <c r="A687" s="7">
        <v>686</v>
      </c>
      <c r="B687" s="7" t="s">
        <v>45</v>
      </c>
      <c r="C687" s="7" t="s">
        <v>46</v>
      </c>
      <c r="D687" s="7" t="s">
        <v>176</v>
      </c>
      <c r="E687" s="20" t="s">
        <v>506</v>
      </c>
      <c r="F687" s="20" t="s">
        <v>29</v>
      </c>
      <c r="G687" s="25"/>
      <c r="H687" s="25"/>
      <c r="I687" s="25"/>
      <c r="J687" s="26"/>
      <c r="K687" s="26">
        <v>30</v>
      </c>
      <c r="L687" s="25"/>
      <c r="M687" s="21"/>
      <c r="N687" s="8"/>
      <c r="O687" s="8"/>
      <c r="P687" s="7" t="s">
        <v>23</v>
      </c>
      <c r="Q687" s="7" t="s">
        <v>176</v>
      </c>
      <c r="R687" s="7" t="s">
        <v>98</v>
      </c>
      <c r="S687" s="7" t="s">
        <v>342</v>
      </c>
      <c r="T687" s="9" t="s">
        <v>51</v>
      </c>
      <c r="U687" s="9" t="s">
        <v>343</v>
      </c>
      <c r="V687" s="7" t="s">
        <v>408</v>
      </c>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0"/>
      <c r="EX687" s="10"/>
      <c r="EY687" s="10"/>
      <c r="EZ687" s="10"/>
      <c r="FA687" s="10"/>
      <c r="FB687" s="10"/>
      <c r="FC687" s="10"/>
      <c r="FD687" s="10"/>
      <c r="FE687" s="10"/>
      <c r="FF687" s="10"/>
      <c r="FG687" s="10"/>
      <c r="FH687" s="10"/>
      <c r="FI687" s="10"/>
      <c r="FJ687" s="10"/>
      <c r="FK687" s="10"/>
      <c r="FL687" s="10"/>
      <c r="FM687" s="10"/>
      <c r="FN687" s="10"/>
      <c r="FO687" s="10"/>
      <c r="FP687" s="10"/>
      <c r="FQ687" s="10"/>
      <c r="FR687" s="10"/>
      <c r="FS687" s="10"/>
      <c r="FT687" s="10"/>
      <c r="FU687" s="10"/>
      <c r="FV687" s="10"/>
      <c r="FW687" s="10"/>
      <c r="FX687" s="10"/>
      <c r="FY687" s="10"/>
      <c r="FZ687" s="10"/>
      <c r="GA687" s="10"/>
      <c r="GB687" s="10"/>
      <c r="GC687" s="10"/>
      <c r="GD687" s="10"/>
      <c r="GE687" s="10"/>
      <c r="GF687" s="10"/>
      <c r="GG687" s="10"/>
      <c r="GH687" s="10"/>
      <c r="GI687" s="10"/>
      <c r="GJ687" s="10"/>
      <c r="GK687" s="10"/>
      <c r="GL687" s="10"/>
      <c r="GM687" s="10"/>
      <c r="GN687" s="10"/>
      <c r="GO687" s="10"/>
      <c r="GP687" s="10"/>
      <c r="GQ687" s="10"/>
      <c r="GR687" s="10"/>
      <c r="GS687" s="10"/>
      <c r="GT687" s="10"/>
      <c r="GU687" s="10"/>
      <c r="GV687" s="10"/>
      <c r="GW687" s="10"/>
      <c r="GX687" s="10"/>
      <c r="GY687" s="10"/>
      <c r="GZ687" s="10"/>
      <c r="HA687" s="10"/>
      <c r="HB687" s="10"/>
      <c r="HC687" s="10"/>
      <c r="HD687" s="10"/>
      <c r="HE687" s="10"/>
      <c r="HF687" s="10"/>
      <c r="HG687" s="10"/>
      <c r="HH687" s="10"/>
      <c r="HI687" s="10"/>
      <c r="HJ687" s="10"/>
      <c r="HK687" s="10"/>
      <c r="HL687" s="10"/>
      <c r="HM687" s="10"/>
      <c r="HN687" s="10"/>
      <c r="HO687" s="10"/>
      <c r="HP687" s="10"/>
      <c r="HQ687" s="10"/>
      <c r="HR687" s="10"/>
      <c r="HS687" s="10"/>
      <c r="HT687" s="10"/>
      <c r="HU687" s="10"/>
      <c r="HV687" s="10"/>
      <c r="HW687" s="10"/>
      <c r="HX687" s="10"/>
      <c r="HY687" s="10"/>
      <c r="HZ687" s="10"/>
      <c r="IA687" s="10"/>
      <c r="IB687" s="10"/>
      <c r="IC687" s="10"/>
      <c r="ID687" s="10"/>
      <c r="IE687" s="10"/>
      <c r="IF687" s="10"/>
      <c r="IG687" s="10"/>
      <c r="IH687" s="10"/>
      <c r="II687" s="10"/>
      <c r="IJ687" s="10"/>
      <c r="IK687" s="10"/>
      <c r="IL687" s="10"/>
      <c r="IM687" s="10"/>
      <c r="IN687" s="10"/>
      <c r="IO687" s="10"/>
      <c r="IP687" s="10"/>
      <c r="IQ687" s="10"/>
      <c r="IR687" s="10"/>
      <c r="IS687" s="10"/>
      <c r="IT687" s="10"/>
      <c r="IU687" s="10"/>
      <c r="IV687" s="10"/>
      <c r="IW687" s="10"/>
    </row>
    <row r="688" spans="1:257" s="11" customFormat="1" ht="12" customHeight="1" x14ac:dyDescent="0.2">
      <c r="A688" s="7">
        <v>687</v>
      </c>
      <c r="B688" s="7" t="s">
        <v>45</v>
      </c>
      <c r="C688" s="7" t="s">
        <v>46</v>
      </c>
      <c r="D688" s="7" t="s">
        <v>176</v>
      </c>
      <c r="E688" s="20" t="s">
        <v>846</v>
      </c>
      <c r="F688" s="20" t="s">
        <v>29</v>
      </c>
      <c r="G688" s="25">
        <v>1.4999999999999999E-2</v>
      </c>
      <c r="H688" s="25">
        <v>1.4999999999999999E-2</v>
      </c>
      <c r="I688" s="25">
        <v>1.4999999999999999E-2</v>
      </c>
      <c r="J688" s="26">
        <v>180</v>
      </c>
      <c r="K688" s="26"/>
      <c r="L688" s="25"/>
      <c r="M688" s="21"/>
      <c r="N688" s="8"/>
      <c r="O688" s="8"/>
      <c r="P688" s="7" t="s">
        <v>86</v>
      </c>
      <c r="Q688" s="7" t="s">
        <v>176</v>
      </c>
      <c r="R688" s="7" t="s">
        <v>159</v>
      </c>
      <c r="S688" s="7" t="s">
        <v>342</v>
      </c>
      <c r="T688" s="9" t="s">
        <v>51</v>
      </c>
      <c r="U688" s="9" t="s">
        <v>343</v>
      </c>
      <c r="V688" s="7" t="s">
        <v>408</v>
      </c>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0"/>
      <c r="EX688" s="10"/>
      <c r="EY688" s="10"/>
      <c r="EZ688" s="10"/>
      <c r="FA688" s="10"/>
      <c r="FB688" s="10"/>
      <c r="FC688" s="10"/>
      <c r="FD688" s="10"/>
      <c r="FE688" s="10"/>
      <c r="FF688" s="10"/>
      <c r="FG688" s="10"/>
      <c r="FH688" s="10"/>
      <c r="FI688" s="10"/>
      <c r="FJ688" s="10"/>
      <c r="FK688" s="10"/>
      <c r="FL688" s="10"/>
      <c r="FM688" s="10"/>
      <c r="FN688" s="10"/>
      <c r="FO688" s="10"/>
      <c r="FP688" s="10"/>
      <c r="FQ688" s="10"/>
      <c r="FR688" s="10"/>
      <c r="FS688" s="10"/>
      <c r="FT688" s="10"/>
      <c r="FU688" s="10"/>
      <c r="FV688" s="10"/>
      <c r="FW688" s="10"/>
      <c r="FX688" s="10"/>
      <c r="FY688" s="10"/>
      <c r="FZ688" s="10"/>
      <c r="GA688" s="10"/>
      <c r="GB688" s="10"/>
      <c r="GC688" s="10"/>
      <c r="GD688" s="10"/>
      <c r="GE688" s="10"/>
      <c r="GF688" s="10"/>
      <c r="GG688" s="10"/>
      <c r="GH688" s="10"/>
      <c r="GI688" s="10"/>
      <c r="GJ688" s="10"/>
      <c r="GK688" s="10"/>
      <c r="GL688" s="10"/>
      <c r="GM688" s="10"/>
      <c r="GN688" s="10"/>
      <c r="GO688" s="10"/>
      <c r="GP688" s="10"/>
      <c r="GQ688" s="10"/>
      <c r="GR688" s="10"/>
      <c r="GS688" s="10"/>
      <c r="GT688" s="10"/>
      <c r="GU688" s="10"/>
      <c r="GV688" s="10"/>
      <c r="GW688" s="10"/>
      <c r="GX688" s="10"/>
      <c r="GY688" s="10"/>
      <c r="GZ688" s="10"/>
      <c r="HA688" s="10"/>
      <c r="HB688" s="10"/>
      <c r="HC688" s="10"/>
      <c r="HD688" s="10"/>
      <c r="HE688" s="10"/>
      <c r="HF688" s="10"/>
      <c r="HG688" s="10"/>
      <c r="HH688" s="10"/>
      <c r="HI688" s="10"/>
      <c r="HJ688" s="10"/>
      <c r="HK688" s="10"/>
      <c r="HL688" s="10"/>
      <c r="HM688" s="10"/>
      <c r="HN688" s="10"/>
      <c r="HO688" s="10"/>
      <c r="HP688" s="10"/>
      <c r="HQ688" s="10"/>
      <c r="HR688" s="10"/>
      <c r="HS688" s="10"/>
      <c r="HT688" s="10"/>
      <c r="HU688" s="10"/>
      <c r="HV688" s="10"/>
      <c r="HW688" s="10"/>
      <c r="HX688" s="10"/>
      <c r="HY688" s="10"/>
      <c r="HZ688" s="10"/>
      <c r="IA688" s="10"/>
      <c r="IB688" s="10"/>
      <c r="IC688" s="10"/>
      <c r="ID688" s="10"/>
      <c r="IE688" s="10"/>
      <c r="IF688" s="10"/>
      <c r="IG688" s="10"/>
      <c r="IH688" s="10"/>
      <c r="II688" s="10"/>
      <c r="IJ688" s="10"/>
      <c r="IK688" s="10"/>
      <c r="IL688" s="10"/>
      <c r="IM688" s="10"/>
      <c r="IN688" s="10"/>
      <c r="IO688" s="10"/>
      <c r="IP688" s="10"/>
      <c r="IQ688" s="10"/>
      <c r="IR688" s="10"/>
      <c r="IS688" s="10"/>
      <c r="IT688" s="10"/>
      <c r="IU688" s="10"/>
      <c r="IV688" s="10"/>
      <c r="IW688" s="10"/>
    </row>
    <row r="689" spans="1:257" s="11" customFormat="1" ht="12" customHeight="1" x14ac:dyDescent="0.2">
      <c r="A689" s="7">
        <v>688</v>
      </c>
      <c r="B689" s="7" t="s">
        <v>45</v>
      </c>
      <c r="C689" s="7" t="s">
        <v>46</v>
      </c>
      <c r="D689" s="7" t="s">
        <v>176</v>
      </c>
      <c r="E689" s="20" t="s">
        <v>618</v>
      </c>
      <c r="F689" s="20" t="s">
        <v>29</v>
      </c>
      <c r="G689" s="25"/>
      <c r="H689" s="25"/>
      <c r="I689" s="25"/>
      <c r="J689" s="26"/>
      <c r="K689" s="26">
        <v>60</v>
      </c>
      <c r="L689" s="25"/>
      <c r="M689" s="21"/>
      <c r="N689" s="8"/>
      <c r="O689" s="8"/>
      <c r="P689" s="7" t="s">
        <v>90</v>
      </c>
      <c r="Q689" s="7" t="s">
        <v>176</v>
      </c>
      <c r="R689" s="7" t="s">
        <v>159</v>
      </c>
      <c r="S689" s="7" t="s">
        <v>342</v>
      </c>
      <c r="T689" s="9" t="s">
        <v>51</v>
      </c>
      <c r="U689" s="9" t="s">
        <v>343</v>
      </c>
      <c r="V689" s="7" t="s">
        <v>408</v>
      </c>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0"/>
      <c r="EX689" s="10"/>
      <c r="EY689" s="10"/>
      <c r="EZ689" s="10"/>
      <c r="FA689" s="10"/>
      <c r="FB689" s="10"/>
      <c r="FC689" s="10"/>
      <c r="FD689" s="10"/>
      <c r="FE689" s="10"/>
      <c r="FF689" s="10"/>
      <c r="FG689" s="10"/>
      <c r="FH689" s="10"/>
      <c r="FI689" s="10"/>
      <c r="FJ689" s="10"/>
      <c r="FK689" s="10"/>
      <c r="FL689" s="10"/>
      <c r="FM689" s="10"/>
      <c r="FN689" s="10"/>
      <c r="FO689" s="10"/>
      <c r="FP689" s="10"/>
      <c r="FQ689" s="10"/>
      <c r="FR689" s="10"/>
      <c r="FS689" s="10"/>
      <c r="FT689" s="10"/>
      <c r="FU689" s="10"/>
      <c r="FV689" s="10"/>
      <c r="FW689" s="10"/>
      <c r="FX689" s="10"/>
      <c r="FY689" s="10"/>
      <c r="FZ689" s="10"/>
      <c r="GA689" s="10"/>
      <c r="GB689" s="10"/>
      <c r="GC689" s="10"/>
      <c r="GD689" s="10"/>
      <c r="GE689" s="10"/>
      <c r="GF689" s="10"/>
      <c r="GG689" s="10"/>
      <c r="GH689" s="10"/>
      <c r="GI689" s="10"/>
      <c r="GJ689" s="10"/>
      <c r="GK689" s="10"/>
      <c r="GL689" s="10"/>
      <c r="GM689" s="10"/>
      <c r="GN689" s="10"/>
      <c r="GO689" s="10"/>
      <c r="GP689" s="10"/>
      <c r="GQ689" s="10"/>
      <c r="GR689" s="10"/>
      <c r="GS689" s="10"/>
      <c r="GT689" s="10"/>
      <c r="GU689" s="10"/>
      <c r="GV689" s="10"/>
      <c r="GW689" s="10"/>
      <c r="GX689" s="10"/>
      <c r="GY689" s="10"/>
      <c r="GZ689" s="10"/>
      <c r="HA689" s="10"/>
      <c r="HB689" s="10"/>
      <c r="HC689" s="10"/>
      <c r="HD689" s="10"/>
      <c r="HE689" s="10"/>
      <c r="HF689" s="10"/>
      <c r="HG689" s="10"/>
      <c r="HH689" s="10"/>
      <c r="HI689" s="10"/>
      <c r="HJ689" s="10"/>
      <c r="HK689" s="10"/>
      <c r="HL689" s="10"/>
      <c r="HM689" s="10"/>
      <c r="HN689" s="10"/>
      <c r="HO689" s="10"/>
      <c r="HP689" s="10"/>
      <c r="HQ689" s="10"/>
      <c r="HR689" s="10"/>
      <c r="HS689" s="10"/>
      <c r="HT689" s="10"/>
      <c r="HU689" s="10"/>
      <c r="HV689" s="10"/>
      <c r="HW689" s="10"/>
      <c r="HX689" s="10"/>
      <c r="HY689" s="10"/>
      <c r="HZ689" s="10"/>
      <c r="IA689" s="10"/>
      <c r="IB689" s="10"/>
      <c r="IC689" s="10"/>
      <c r="ID689" s="10"/>
      <c r="IE689" s="10"/>
      <c r="IF689" s="10"/>
      <c r="IG689" s="10"/>
      <c r="IH689" s="10"/>
      <c r="II689" s="10"/>
      <c r="IJ689" s="10"/>
      <c r="IK689" s="10"/>
      <c r="IL689" s="10"/>
      <c r="IM689" s="10"/>
      <c r="IN689" s="10"/>
      <c r="IO689" s="10"/>
      <c r="IP689" s="10"/>
      <c r="IQ689" s="10"/>
      <c r="IR689" s="10"/>
      <c r="IS689" s="10"/>
      <c r="IT689" s="10"/>
      <c r="IU689" s="10"/>
      <c r="IV689" s="10"/>
      <c r="IW689" s="10"/>
    </row>
    <row r="690" spans="1:257" s="11" customFormat="1" ht="12" customHeight="1" x14ac:dyDescent="0.2">
      <c r="A690" s="7">
        <v>689</v>
      </c>
      <c r="B690" s="7" t="s">
        <v>45</v>
      </c>
      <c r="C690" s="7" t="s">
        <v>46</v>
      </c>
      <c r="D690" s="7" t="s">
        <v>176</v>
      </c>
      <c r="E690" s="20" t="s">
        <v>262</v>
      </c>
      <c r="F690" s="20" t="s">
        <v>29</v>
      </c>
      <c r="G690" s="25"/>
      <c r="H690" s="25"/>
      <c r="I690" s="25"/>
      <c r="J690" s="26"/>
      <c r="K690" s="26">
        <v>12</v>
      </c>
      <c r="L690" s="25"/>
      <c r="M690" s="21"/>
      <c r="N690" s="8"/>
      <c r="O690" s="8"/>
      <c r="P690" s="7" t="s">
        <v>23</v>
      </c>
      <c r="Q690" s="7" t="s">
        <v>176</v>
      </c>
      <c r="R690" s="7" t="s">
        <v>159</v>
      </c>
      <c r="S690" s="7" t="s">
        <v>342</v>
      </c>
      <c r="T690" s="9" t="s">
        <v>51</v>
      </c>
      <c r="U690" s="9" t="s">
        <v>343</v>
      </c>
      <c r="V690" s="7" t="s">
        <v>408</v>
      </c>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0"/>
      <c r="EX690" s="10"/>
      <c r="EY690" s="10"/>
      <c r="EZ690" s="10"/>
      <c r="FA690" s="10"/>
      <c r="FB690" s="10"/>
      <c r="FC690" s="10"/>
      <c r="FD690" s="10"/>
      <c r="FE690" s="10"/>
      <c r="FF690" s="10"/>
      <c r="FG690" s="10"/>
      <c r="FH690" s="10"/>
      <c r="FI690" s="10"/>
      <c r="FJ690" s="10"/>
      <c r="FK690" s="10"/>
      <c r="FL690" s="10"/>
      <c r="FM690" s="10"/>
      <c r="FN690" s="10"/>
      <c r="FO690" s="10"/>
      <c r="FP690" s="10"/>
      <c r="FQ690" s="10"/>
      <c r="FR690" s="10"/>
      <c r="FS690" s="10"/>
      <c r="FT690" s="10"/>
      <c r="FU690" s="10"/>
      <c r="FV690" s="10"/>
      <c r="FW690" s="10"/>
      <c r="FX690" s="10"/>
      <c r="FY690" s="10"/>
      <c r="FZ690" s="10"/>
      <c r="GA690" s="10"/>
      <c r="GB690" s="10"/>
      <c r="GC690" s="10"/>
      <c r="GD690" s="10"/>
      <c r="GE690" s="10"/>
      <c r="GF690" s="10"/>
      <c r="GG690" s="10"/>
      <c r="GH690" s="10"/>
      <c r="GI690" s="10"/>
      <c r="GJ690" s="10"/>
      <c r="GK690" s="10"/>
      <c r="GL690" s="10"/>
      <c r="GM690" s="10"/>
      <c r="GN690" s="10"/>
      <c r="GO690" s="10"/>
      <c r="GP690" s="10"/>
      <c r="GQ690" s="10"/>
      <c r="GR690" s="10"/>
      <c r="GS690" s="10"/>
      <c r="GT690" s="10"/>
      <c r="GU690" s="10"/>
      <c r="GV690" s="10"/>
      <c r="GW690" s="10"/>
      <c r="GX690" s="10"/>
      <c r="GY690" s="10"/>
      <c r="GZ690" s="10"/>
      <c r="HA690" s="10"/>
      <c r="HB690" s="10"/>
      <c r="HC690" s="10"/>
      <c r="HD690" s="10"/>
      <c r="HE690" s="10"/>
      <c r="HF690" s="10"/>
      <c r="HG690" s="10"/>
      <c r="HH690" s="10"/>
      <c r="HI690" s="10"/>
      <c r="HJ690" s="10"/>
      <c r="HK690" s="10"/>
      <c r="HL690" s="10"/>
      <c r="HM690" s="10"/>
      <c r="HN690" s="10"/>
      <c r="HO690" s="10"/>
      <c r="HP690" s="10"/>
      <c r="HQ690" s="10"/>
      <c r="HR690" s="10"/>
      <c r="HS690" s="10"/>
      <c r="HT690" s="10"/>
      <c r="HU690" s="10"/>
      <c r="HV690" s="10"/>
      <c r="HW690" s="10"/>
      <c r="HX690" s="10"/>
      <c r="HY690" s="10"/>
      <c r="HZ690" s="10"/>
      <c r="IA690" s="10"/>
      <c r="IB690" s="10"/>
      <c r="IC690" s="10"/>
      <c r="ID690" s="10"/>
      <c r="IE690" s="10"/>
      <c r="IF690" s="10"/>
      <c r="IG690" s="10"/>
      <c r="IH690" s="10"/>
      <c r="II690" s="10"/>
      <c r="IJ690" s="10"/>
      <c r="IK690" s="10"/>
      <c r="IL690" s="10"/>
      <c r="IM690" s="10"/>
      <c r="IN690" s="10"/>
      <c r="IO690" s="10"/>
      <c r="IP690" s="10"/>
      <c r="IQ690" s="10"/>
      <c r="IR690" s="10"/>
      <c r="IS690" s="10"/>
      <c r="IT690" s="10"/>
      <c r="IU690" s="10"/>
      <c r="IV690" s="10"/>
      <c r="IW690" s="10"/>
    </row>
    <row r="691" spans="1:257" s="11" customFormat="1" ht="12" customHeight="1" x14ac:dyDescent="0.2">
      <c r="A691" s="7">
        <v>690</v>
      </c>
      <c r="B691" s="7" t="s">
        <v>45</v>
      </c>
      <c r="C691" s="7" t="s">
        <v>46</v>
      </c>
      <c r="D691" s="7" t="s">
        <v>176</v>
      </c>
      <c r="E691" s="20" t="s">
        <v>506</v>
      </c>
      <c r="F691" s="20" t="s">
        <v>29</v>
      </c>
      <c r="G691" s="25"/>
      <c r="H691" s="25"/>
      <c r="I691" s="25"/>
      <c r="J691" s="26"/>
      <c r="K691" s="26">
        <v>30</v>
      </c>
      <c r="L691" s="25"/>
      <c r="M691" s="21"/>
      <c r="N691" s="8"/>
      <c r="O691" s="8"/>
      <c r="P691" s="7" t="s">
        <v>23</v>
      </c>
      <c r="Q691" s="7" t="s">
        <v>176</v>
      </c>
      <c r="R691" s="7" t="s">
        <v>159</v>
      </c>
      <c r="S691" s="7" t="s">
        <v>342</v>
      </c>
      <c r="T691" s="9" t="s">
        <v>51</v>
      </c>
      <c r="U691" s="9" t="s">
        <v>343</v>
      </c>
      <c r="V691" s="7" t="s">
        <v>408</v>
      </c>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0"/>
      <c r="EX691" s="10"/>
      <c r="EY691" s="10"/>
      <c r="EZ691" s="10"/>
      <c r="FA691" s="10"/>
      <c r="FB691" s="10"/>
      <c r="FC691" s="10"/>
      <c r="FD691" s="10"/>
      <c r="FE691" s="10"/>
      <c r="FF691" s="10"/>
      <c r="FG691" s="10"/>
      <c r="FH691" s="10"/>
      <c r="FI691" s="10"/>
      <c r="FJ691" s="10"/>
      <c r="FK691" s="10"/>
      <c r="FL691" s="10"/>
      <c r="FM691" s="10"/>
      <c r="FN691" s="10"/>
      <c r="FO691" s="10"/>
      <c r="FP691" s="10"/>
      <c r="FQ691" s="10"/>
      <c r="FR691" s="10"/>
      <c r="FS691" s="10"/>
      <c r="FT691" s="10"/>
      <c r="FU691" s="10"/>
      <c r="FV691" s="10"/>
      <c r="FW691" s="10"/>
      <c r="FX691" s="10"/>
      <c r="FY691" s="10"/>
      <c r="FZ691" s="10"/>
      <c r="GA691" s="10"/>
      <c r="GB691" s="10"/>
      <c r="GC691" s="10"/>
      <c r="GD691" s="10"/>
      <c r="GE691" s="10"/>
      <c r="GF691" s="10"/>
      <c r="GG691" s="10"/>
      <c r="GH691" s="10"/>
      <c r="GI691" s="10"/>
      <c r="GJ691" s="10"/>
      <c r="GK691" s="10"/>
      <c r="GL691" s="10"/>
      <c r="GM691" s="10"/>
      <c r="GN691" s="10"/>
      <c r="GO691" s="10"/>
      <c r="GP691" s="10"/>
      <c r="GQ691" s="10"/>
      <c r="GR691" s="10"/>
      <c r="GS691" s="10"/>
      <c r="GT691" s="10"/>
      <c r="GU691" s="10"/>
      <c r="GV691" s="10"/>
      <c r="GW691" s="10"/>
      <c r="GX691" s="10"/>
      <c r="GY691" s="10"/>
      <c r="GZ691" s="10"/>
      <c r="HA691" s="10"/>
      <c r="HB691" s="10"/>
      <c r="HC691" s="10"/>
      <c r="HD691" s="10"/>
      <c r="HE691" s="10"/>
      <c r="HF691" s="10"/>
      <c r="HG691" s="10"/>
      <c r="HH691" s="10"/>
      <c r="HI691" s="10"/>
      <c r="HJ691" s="10"/>
      <c r="HK691" s="10"/>
      <c r="HL691" s="10"/>
      <c r="HM691" s="10"/>
      <c r="HN691" s="10"/>
      <c r="HO691" s="10"/>
      <c r="HP691" s="10"/>
      <c r="HQ691" s="10"/>
      <c r="HR691" s="10"/>
      <c r="HS691" s="10"/>
      <c r="HT691" s="10"/>
      <c r="HU691" s="10"/>
      <c r="HV691" s="10"/>
      <c r="HW691" s="10"/>
      <c r="HX691" s="10"/>
      <c r="HY691" s="10"/>
      <c r="HZ691" s="10"/>
      <c r="IA691" s="10"/>
      <c r="IB691" s="10"/>
      <c r="IC691" s="10"/>
      <c r="ID691" s="10"/>
      <c r="IE691" s="10"/>
      <c r="IF691" s="10"/>
      <c r="IG691" s="10"/>
      <c r="IH691" s="10"/>
      <c r="II691" s="10"/>
      <c r="IJ691" s="10"/>
      <c r="IK691" s="10"/>
      <c r="IL691" s="10"/>
      <c r="IM691" s="10"/>
      <c r="IN691" s="10"/>
      <c r="IO691" s="10"/>
      <c r="IP691" s="10"/>
      <c r="IQ691" s="10"/>
      <c r="IR691" s="10"/>
      <c r="IS691" s="10"/>
      <c r="IT691" s="10"/>
      <c r="IU691" s="10"/>
      <c r="IV691" s="10"/>
      <c r="IW691" s="10"/>
    </row>
    <row r="692" spans="1:257" s="11" customFormat="1" ht="12" customHeight="1" x14ac:dyDescent="0.2">
      <c r="A692" s="7">
        <v>691</v>
      </c>
      <c r="B692" s="7" t="s">
        <v>45</v>
      </c>
      <c r="C692" s="7" t="s">
        <v>46</v>
      </c>
      <c r="D692" s="7" t="s">
        <v>176</v>
      </c>
      <c r="E692" s="20" t="s">
        <v>539</v>
      </c>
      <c r="F692" s="20" t="s">
        <v>29</v>
      </c>
      <c r="G692" s="25"/>
      <c r="H692" s="25"/>
      <c r="I692" s="25"/>
      <c r="J692" s="26"/>
      <c r="K692" s="26">
        <v>120</v>
      </c>
      <c r="L692" s="25"/>
      <c r="M692" s="21"/>
      <c r="N692" s="8"/>
      <c r="O692" s="8"/>
      <c r="P692" s="7" t="s">
        <v>86</v>
      </c>
      <c r="Q692" s="7" t="s">
        <v>176</v>
      </c>
      <c r="R692" s="7" t="s">
        <v>30</v>
      </c>
      <c r="S692" s="7" t="s">
        <v>342</v>
      </c>
      <c r="T692" s="9" t="s">
        <v>51</v>
      </c>
      <c r="U692" s="9" t="s">
        <v>343</v>
      </c>
      <c r="V692" s="7" t="s">
        <v>408</v>
      </c>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c r="EP692" s="10"/>
      <c r="EQ692" s="10"/>
      <c r="ER692" s="10"/>
      <c r="ES692" s="10"/>
      <c r="ET692" s="10"/>
      <c r="EU692" s="10"/>
      <c r="EV692" s="10"/>
      <c r="EW692" s="10"/>
      <c r="EX692" s="10"/>
      <c r="EY692" s="10"/>
      <c r="EZ692" s="10"/>
      <c r="FA692" s="10"/>
      <c r="FB692" s="10"/>
      <c r="FC692" s="10"/>
      <c r="FD692" s="10"/>
      <c r="FE692" s="10"/>
      <c r="FF692" s="10"/>
      <c r="FG692" s="10"/>
      <c r="FH692" s="10"/>
      <c r="FI692" s="10"/>
      <c r="FJ692" s="10"/>
      <c r="FK692" s="10"/>
      <c r="FL692" s="10"/>
      <c r="FM692" s="10"/>
      <c r="FN692" s="10"/>
      <c r="FO692" s="10"/>
      <c r="FP692" s="10"/>
      <c r="FQ692" s="10"/>
      <c r="FR692" s="10"/>
      <c r="FS692" s="10"/>
      <c r="FT692" s="10"/>
      <c r="FU692" s="10"/>
      <c r="FV692" s="10"/>
      <c r="FW692" s="10"/>
      <c r="FX692" s="10"/>
      <c r="FY692" s="10"/>
      <c r="FZ692" s="10"/>
      <c r="GA692" s="10"/>
      <c r="GB692" s="10"/>
      <c r="GC692" s="10"/>
      <c r="GD692" s="10"/>
      <c r="GE692" s="10"/>
      <c r="GF692" s="10"/>
      <c r="GG692" s="10"/>
      <c r="GH692" s="10"/>
      <c r="GI692" s="10"/>
      <c r="GJ692" s="10"/>
      <c r="GK692" s="10"/>
      <c r="GL692" s="10"/>
      <c r="GM692" s="10"/>
      <c r="GN692" s="10"/>
      <c r="GO692" s="10"/>
      <c r="GP692" s="10"/>
      <c r="GQ692" s="10"/>
      <c r="GR692" s="10"/>
      <c r="GS692" s="10"/>
      <c r="GT692" s="10"/>
      <c r="GU692" s="10"/>
      <c r="GV692" s="10"/>
      <c r="GW692" s="10"/>
      <c r="GX692" s="10"/>
      <c r="GY692" s="10"/>
      <c r="GZ692" s="10"/>
      <c r="HA692" s="10"/>
      <c r="HB692" s="10"/>
      <c r="HC692" s="10"/>
      <c r="HD692" s="10"/>
      <c r="HE692" s="10"/>
      <c r="HF692" s="10"/>
      <c r="HG692" s="10"/>
      <c r="HH692" s="10"/>
      <c r="HI692" s="10"/>
      <c r="HJ692" s="10"/>
      <c r="HK692" s="10"/>
      <c r="HL692" s="10"/>
      <c r="HM692" s="10"/>
      <c r="HN692" s="10"/>
      <c r="HO692" s="10"/>
      <c r="HP692" s="10"/>
      <c r="HQ692" s="10"/>
      <c r="HR692" s="10"/>
      <c r="HS692" s="10"/>
      <c r="HT692" s="10"/>
      <c r="HU692" s="10"/>
      <c r="HV692" s="10"/>
      <c r="HW692" s="10"/>
      <c r="HX692" s="10"/>
      <c r="HY692" s="10"/>
      <c r="HZ692" s="10"/>
      <c r="IA692" s="10"/>
      <c r="IB692" s="10"/>
      <c r="IC692" s="10"/>
      <c r="ID692" s="10"/>
      <c r="IE692" s="10"/>
      <c r="IF692" s="10"/>
      <c r="IG692" s="10"/>
      <c r="IH692" s="10"/>
      <c r="II692" s="10"/>
      <c r="IJ692" s="10"/>
      <c r="IK692" s="10"/>
      <c r="IL692" s="10"/>
      <c r="IM692" s="10"/>
      <c r="IN692" s="10"/>
      <c r="IO692" s="10"/>
      <c r="IP692" s="10"/>
      <c r="IQ692" s="10"/>
      <c r="IR692" s="10"/>
      <c r="IS692" s="10"/>
      <c r="IT692" s="10"/>
      <c r="IU692" s="10"/>
      <c r="IV692" s="10"/>
      <c r="IW692" s="10"/>
    </row>
    <row r="693" spans="1:257" s="11" customFormat="1" ht="12" customHeight="1" x14ac:dyDescent="0.2">
      <c r="A693" s="7">
        <v>692</v>
      </c>
      <c r="B693" s="7" t="s">
        <v>45</v>
      </c>
      <c r="C693" s="7" t="s">
        <v>46</v>
      </c>
      <c r="D693" s="7" t="s">
        <v>176</v>
      </c>
      <c r="E693" s="20" t="s">
        <v>262</v>
      </c>
      <c r="F693" s="20" t="s">
        <v>29</v>
      </c>
      <c r="G693" s="25"/>
      <c r="H693" s="25"/>
      <c r="I693" s="25"/>
      <c r="J693" s="26"/>
      <c r="K693" s="26">
        <v>12</v>
      </c>
      <c r="L693" s="25"/>
      <c r="M693" s="21"/>
      <c r="N693" s="8"/>
      <c r="O693" s="8"/>
      <c r="P693" s="7" t="s">
        <v>23</v>
      </c>
      <c r="Q693" s="7" t="s">
        <v>176</v>
      </c>
      <c r="R693" s="7" t="s">
        <v>30</v>
      </c>
      <c r="S693" s="7" t="s">
        <v>342</v>
      </c>
      <c r="T693" s="9" t="s">
        <v>51</v>
      </c>
      <c r="U693" s="9" t="s">
        <v>343</v>
      </c>
      <c r="V693" s="7" t="s">
        <v>408</v>
      </c>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0"/>
      <c r="EX693" s="10"/>
      <c r="EY693" s="10"/>
      <c r="EZ693" s="10"/>
      <c r="FA693" s="10"/>
      <c r="FB693" s="10"/>
      <c r="FC693" s="10"/>
      <c r="FD693" s="10"/>
      <c r="FE693" s="10"/>
      <c r="FF693" s="10"/>
      <c r="FG693" s="10"/>
      <c r="FH693" s="10"/>
      <c r="FI693" s="10"/>
      <c r="FJ693" s="10"/>
      <c r="FK693" s="10"/>
      <c r="FL693" s="10"/>
      <c r="FM693" s="10"/>
      <c r="FN693" s="10"/>
      <c r="FO693" s="10"/>
      <c r="FP693" s="10"/>
      <c r="FQ693" s="10"/>
      <c r="FR693" s="10"/>
      <c r="FS693" s="10"/>
      <c r="FT693" s="10"/>
      <c r="FU693" s="10"/>
      <c r="FV693" s="10"/>
      <c r="FW693" s="10"/>
      <c r="FX693" s="10"/>
      <c r="FY693" s="10"/>
      <c r="FZ693" s="10"/>
      <c r="GA693" s="10"/>
      <c r="GB693" s="10"/>
      <c r="GC693" s="10"/>
      <c r="GD693" s="10"/>
      <c r="GE693" s="10"/>
      <c r="GF693" s="10"/>
      <c r="GG693" s="10"/>
      <c r="GH693" s="10"/>
      <c r="GI693" s="10"/>
      <c r="GJ693" s="10"/>
      <c r="GK693" s="10"/>
      <c r="GL693" s="10"/>
      <c r="GM693" s="10"/>
      <c r="GN693" s="10"/>
      <c r="GO693" s="10"/>
      <c r="GP693" s="10"/>
      <c r="GQ693" s="10"/>
      <c r="GR693" s="10"/>
      <c r="GS693" s="10"/>
      <c r="GT693" s="10"/>
      <c r="GU693" s="10"/>
      <c r="GV693" s="10"/>
      <c r="GW693" s="10"/>
      <c r="GX693" s="10"/>
      <c r="GY693" s="10"/>
      <c r="GZ693" s="10"/>
      <c r="HA693" s="10"/>
      <c r="HB693" s="10"/>
      <c r="HC693" s="10"/>
      <c r="HD693" s="10"/>
      <c r="HE693" s="10"/>
      <c r="HF693" s="10"/>
      <c r="HG693" s="10"/>
      <c r="HH693" s="10"/>
      <c r="HI693" s="10"/>
      <c r="HJ693" s="10"/>
      <c r="HK693" s="10"/>
      <c r="HL693" s="10"/>
      <c r="HM693" s="10"/>
      <c r="HN693" s="10"/>
      <c r="HO693" s="10"/>
      <c r="HP693" s="10"/>
      <c r="HQ693" s="10"/>
      <c r="HR693" s="10"/>
      <c r="HS693" s="10"/>
      <c r="HT693" s="10"/>
      <c r="HU693" s="10"/>
      <c r="HV693" s="10"/>
      <c r="HW693" s="10"/>
      <c r="HX693" s="10"/>
      <c r="HY693" s="10"/>
      <c r="HZ693" s="10"/>
      <c r="IA693" s="10"/>
      <c r="IB693" s="10"/>
      <c r="IC693" s="10"/>
      <c r="ID693" s="10"/>
      <c r="IE693" s="10"/>
      <c r="IF693" s="10"/>
      <c r="IG693" s="10"/>
      <c r="IH693" s="10"/>
      <c r="II693" s="10"/>
      <c r="IJ693" s="10"/>
      <c r="IK693" s="10"/>
      <c r="IL693" s="10"/>
      <c r="IM693" s="10"/>
      <c r="IN693" s="10"/>
      <c r="IO693" s="10"/>
      <c r="IP693" s="10"/>
      <c r="IQ693" s="10"/>
      <c r="IR693" s="10"/>
      <c r="IS693" s="10"/>
      <c r="IT693" s="10"/>
      <c r="IU693" s="10"/>
      <c r="IV693" s="10"/>
      <c r="IW693" s="10"/>
    </row>
    <row r="694" spans="1:257" s="11" customFormat="1" ht="12" customHeight="1" x14ac:dyDescent="0.2">
      <c r="A694" s="7">
        <v>693</v>
      </c>
      <c r="B694" s="7" t="s">
        <v>45</v>
      </c>
      <c r="C694" s="7" t="s">
        <v>46</v>
      </c>
      <c r="D694" s="7" t="s">
        <v>176</v>
      </c>
      <c r="E694" s="20" t="s">
        <v>506</v>
      </c>
      <c r="F694" s="20" t="s">
        <v>29</v>
      </c>
      <c r="G694" s="25"/>
      <c r="H694" s="25"/>
      <c r="I694" s="25"/>
      <c r="J694" s="26"/>
      <c r="K694" s="26">
        <v>30</v>
      </c>
      <c r="L694" s="25"/>
      <c r="M694" s="21"/>
      <c r="N694" s="8"/>
      <c r="O694" s="8"/>
      <c r="P694" s="7" t="s">
        <v>23</v>
      </c>
      <c r="Q694" s="7" t="s">
        <v>176</v>
      </c>
      <c r="R694" s="7" t="s">
        <v>30</v>
      </c>
      <c r="S694" s="7" t="s">
        <v>342</v>
      </c>
      <c r="T694" s="9" t="s">
        <v>51</v>
      </c>
      <c r="U694" s="9" t="s">
        <v>343</v>
      </c>
      <c r="V694" s="7" t="s">
        <v>408</v>
      </c>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0"/>
      <c r="EX694" s="10"/>
      <c r="EY694" s="10"/>
      <c r="EZ694" s="10"/>
      <c r="FA694" s="10"/>
      <c r="FB694" s="10"/>
      <c r="FC694" s="10"/>
      <c r="FD694" s="10"/>
      <c r="FE694" s="10"/>
      <c r="FF694" s="10"/>
      <c r="FG694" s="10"/>
      <c r="FH694" s="10"/>
      <c r="FI694" s="10"/>
      <c r="FJ694" s="10"/>
      <c r="FK694" s="10"/>
      <c r="FL694" s="10"/>
      <c r="FM694" s="10"/>
      <c r="FN694" s="10"/>
      <c r="FO694" s="10"/>
      <c r="FP694" s="10"/>
      <c r="FQ694" s="10"/>
      <c r="FR694" s="10"/>
      <c r="FS694" s="10"/>
      <c r="FT694" s="10"/>
      <c r="FU694" s="10"/>
      <c r="FV694" s="10"/>
      <c r="FW694" s="10"/>
      <c r="FX694" s="10"/>
      <c r="FY694" s="10"/>
      <c r="FZ694" s="10"/>
      <c r="GA694" s="10"/>
      <c r="GB694" s="10"/>
      <c r="GC694" s="10"/>
      <c r="GD694" s="10"/>
      <c r="GE694" s="10"/>
      <c r="GF694" s="10"/>
      <c r="GG694" s="10"/>
      <c r="GH694" s="10"/>
      <c r="GI694" s="10"/>
      <c r="GJ694" s="10"/>
      <c r="GK694" s="10"/>
      <c r="GL694" s="10"/>
      <c r="GM694" s="10"/>
      <c r="GN694" s="10"/>
      <c r="GO694" s="10"/>
      <c r="GP694" s="10"/>
      <c r="GQ694" s="10"/>
      <c r="GR694" s="10"/>
      <c r="GS694" s="10"/>
      <c r="GT694" s="10"/>
      <c r="GU694" s="10"/>
      <c r="GV694" s="10"/>
      <c r="GW694" s="10"/>
      <c r="GX694" s="10"/>
      <c r="GY694" s="10"/>
      <c r="GZ694" s="10"/>
      <c r="HA694" s="10"/>
      <c r="HB694" s="10"/>
      <c r="HC694" s="10"/>
      <c r="HD694" s="10"/>
      <c r="HE694" s="10"/>
      <c r="HF694" s="10"/>
      <c r="HG694" s="10"/>
      <c r="HH694" s="10"/>
      <c r="HI694" s="10"/>
      <c r="HJ694" s="10"/>
      <c r="HK694" s="10"/>
      <c r="HL694" s="10"/>
      <c r="HM694" s="10"/>
      <c r="HN694" s="10"/>
      <c r="HO694" s="10"/>
      <c r="HP694" s="10"/>
      <c r="HQ694" s="10"/>
      <c r="HR694" s="10"/>
      <c r="HS694" s="10"/>
      <c r="HT694" s="10"/>
      <c r="HU694" s="10"/>
      <c r="HV694" s="10"/>
      <c r="HW694" s="10"/>
      <c r="HX694" s="10"/>
      <c r="HY694" s="10"/>
      <c r="HZ694" s="10"/>
      <c r="IA694" s="10"/>
      <c r="IB694" s="10"/>
      <c r="IC694" s="10"/>
      <c r="ID694" s="10"/>
      <c r="IE694" s="10"/>
      <c r="IF694" s="10"/>
      <c r="IG694" s="10"/>
      <c r="IH694" s="10"/>
      <c r="II694" s="10"/>
      <c r="IJ694" s="10"/>
      <c r="IK694" s="10"/>
      <c r="IL694" s="10"/>
      <c r="IM694" s="10"/>
      <c r="IN694" s="10"/>
      <c r="IO694" s="10"/>
      <c r="IP694" s="10"/>
      <c r="IQ694" s="10"/>
      <c r="IR694" s="10"/>
      <c r="IS694" s="10"/>
      <c r="IT694" s="10"/>
      <c r="IU694" s="10"/>
      <c r="IV694" s="10"/>
      <c r="IW694" s="10"/>
    </row>
    <row r="695" spans="1:257" s="11" customFormat="1" ht="12" customHeight="1" x14ac:dyDescent="0.2">
      <c r="A695" s="7">
        <v>694</v>
      </c>
      <c r="B695" s="7" t="s">
        <v>45</v>
      </c>
      <c r="C695" s="7" t="s">
        <v>46</v>
      </c>
      <c r="D695" s="7" t="s">
        <v>176</v>
      </c>
      <c r="E695" s="20" t="s">
        <v>847</v>
      </c>
      <c r="F695" s="20" t="s">
        <v>29</v>
      </c>
      <c r="G695" s="25">
        <v>2.5000000000000001E-3</v>
      </c>
      <c r="H695" s="25">
        <v>2.5000000000000001E-3</v>
      </c>
      <c r="I695" s="25">
        <v>2.5000000000000001E-3</v>
      </c>
      <c r="J695" s="26">
        <v>120</v>
      </c>
      <c r="K695" s="26"/>
      <c r="L695" s="25"/>
      <c r="M695" s="21"/>
      <c r="N695" s="8"/>
      <c r="O695" s="8"/>
      <c r="P695" s="7" t="s">
        <v>80</v>
      </c>
      <c r="Q695" s="7" t="s">
        <v>176</v>
      </c>
      <c r="R695" s="7" t="s">
        <v>24</v>
      </c>
      <c r="S695" s="7" t="s">
        <v>342</v>
      </c>
      <c r="T695" s="9" t="s">
        <v>51</v>
      </c>
      <c r="U695" s="9" t="s">
        <v>343</v>
      </c>
      <c r="V695" s="7" t="s">
        <v>408</v>
      </c>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0"/>
      <c r="EX695" s="10"/>
      <c r="EY695" s="10"/>
      <c r="EZ695" s="10"/>
      <c r="FA695" s="10"/>
      <c r="FB695" s="10"/>
      <c r="FC695" s="10"/>
      <c r="FD695" s="10"/>
      <c r="FE695" s="10"/>
      <c r="FF695" s="10"/>
      <c r="FG695" s="10"/>
      <c r="FH695" s="10"/>
      <c r="FI695" s="10"/>
      <c r="FJ695" s="10"/>
      <c r="FK695" s="10"/>
      <c r="FL695" s="10"/>
      <c r="FM695" s="10"/>
      <c r="FN695" s="10"/>
      <c r="FO695" s="10"/>
      <c r="FP695" s="10"/>
      <c r="FQ695" s="10"/>
      <c r="FR695" s="10"/>
      <c r="FS695" s="10"/>
      <c r="FT695" s="10"/>
      <c r="FU695" s="10"/>
      <c r="FV695" s="10"/>
      <c r="FW695" s="10"/>
      <c r="FX695" s="10"/>
      <c r="FY695" s="10"/>
      <c r="FZ695" s="10"/>
      <c r="GA695" s="10"/>
      <c r="GB695" s="10"/>
      <c r="GC695" s="10"/>
      <c r="GD695" s="10"/>
      <c r="GE695" s="10"/>
      <c r="GF695" s="10"/>
      <c r="GG695" s="10"/>
      <c r="GH695" s="10"/>
      <c r="GI695" s="10"/>
      <c r="GJ695" s="10"/>
      <c r="GK695" s="10"/>
      <c r="GL695" s="10"/>
      <c r="GM695" s="10"/>
      <c r="GN695" s="10"/>
      <c r="GO695" s="10"/>
      <c r="GP695" s="10"/>
      <c r="GQ695" s="10"/>
      <c r="GR695" s="10"/>
      <c r="GS695" s="10"/>
      <c r="GT695" s="10"/>
      <c r="GU695" s="10"/>
      <c r="GV695" s="10"/>
      <c r="GW695" s="10"/>
      <c r="GX695" s="10"/>
      <c r="GY695" s="10"/>
      <c r="GZ695" s="10"/>
      <c r="HA695" s="10"/>
      <c r="HB695" s="10"/>
      <c r="HC695" s="10"/>
      <c r="HD695" s="10"/>
      <c r="HE695" s="10"/>
      <c r="HF695" s="10"/>
      <c r="HG695" s="10"/>
      <c r="HH695" s="10"/>
      <c r="HI695" s="10"/>
      <c r="HJ695" s="10"/>
      <c r="HK695" s="10"/>
      <c r="HL695" s="10"/>
      <c r="HM695" s="10"/>
      <c r="HN695" s="10"/>
      <c r="HO695" s="10"/>
      <c r="HP695" s="10"/>
      <c r="HQ695" s="10"/>
      <c r="HR695" s="10"/>
      <c r="HS695" s="10"/>
      <c r="HT695" s="10"/>
      <c r="HU695" s="10"/>
      <c r="HV695" s="10"/>
      <c r="HW695" s="10"/>
      <c r="HX695" s="10"/>
      <c r="HY695" s="10"/>
      <c r="HZ695" s="10"/>
      <c r="IA695" s="10"/>
      <c r="IB695" s="10"/>
      <c r="IC695" s="10"/>
      <c r="ID695" s="10"/>
      <c r="IE695" s="10"/>
      <c r="IF695" s="10"/>
      <c r="IG695" s="10"/>
      <c r="IH695" s="10"/>
      <c r="II695" s="10"/>
      <c r="IJ695" s="10"/>
      <c r="IK695" s="10"/>
      <c r="IL695" s="10"/>
      <c r="IM695" s="10"/>
      <c r="IN695" s="10"/>
      <c r="IO695" s="10"/>
      <c r="IP695" s="10"/>
      <c r="IQ695" s="10"/>
      <c r="IR695" s="10"/>
      <c r="IS695" s="10"/>
      <c r="IT695" s="10"/>
      <c r="IU695" s="10"/>
      <c r="IV695" s="10"/>
      <c r="IW695" s="10"/>
    </row>
    <row r="696" spans="1:257" s="11" customFormat="1" ht="12" customHeight="1" x14ac:dyDescent="0.2">
      <c r="A696" s="7">
        <v>695</v>
      </c>
      <c r="B696" s="7" t="s">
        <v>45</v>
      </c>
      <c r="C696" s="7" t="s">
        <v>46</v>
      </c>
      <c r="D696" s="7" t="s">
        <v>176</v>
      </c>
      <c r="E696" s="20" t="s">
        <v>262</v>
      </c>
      <c r="F696" s="20" t="s">
        <v>29</v>
      </c>
      <c r="G696" s="25"/>
      <c r="H696" s="25"/>
      <c r="I696" s="25"/>
      <c r="J696" s="26"/>
      <c r="K696" s="26">
        <v>12</v>
      </c>
      <c r="L696" s="25"/>
      <c r="M696" s="21"/>
      <c r="N696" s="8"/>
      <c r="O696" s="8"/>
      <c r="P696" s="7" t="s">
        <v>23</v>
      </c>
      <c r="Q696" s="7" t="s">
        <v>176</v>
      </c>
      <c r="R696" s="7" t="s">
        <v>24</v>
      </c>
      <c r="S696" s="7" t="s">
        <v>342</v>
      </c>
      <c r="T696" s="9" t="s">
        <v>51</v>
      </c>
      <c r="U696" s="9" t="s">
        <v>343</v>
      </c>
      <c r="V696" s="7" t="s">
        <v>408</v>
      </c>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0"/>
      <c r="EX696" s="10"/>
      <c r="EY696" s="10"/>
      <c r="EZ696" s="10"/>
      <c r="FA696" s="10"/>
      <c r="FB696" s="10"/>
      <c r="FC696" s="10"/>
      <c r="FD696" s="10"/>
      <c r="FE696" s="10"/>
      <c r="FF696" s="10"/>
      <c r="FG696" s="10"/>
      <c r="FH696" s="10"/>
      <c r="FI696" s="10"/>
      <c r="FJ696" s="10"/>
      <c r="FK696" s="10"/>
      <c r="FL696" s="10"/>
      <c r="FM696" s="10"/>
      <c r="FN696" s="10"/>
      <c r="FO696" s="10"/>
      <c r="FP696" s="10"/>
      <c r="FQ696" s="10"/>
      <c r="FR696" s="10"/>
      <c r="FS696" s="10"/>
      <c r="FT696" s="10"/>
      <c r="FU696" s="10"/>
      <c r="FV696" s="10"/>
      <c r="FW696" s="10"/>
      <c r="FX696" s="10"/>
      <c r="FY696" s="10"/>
      <c r="FZ696" s="10"/>
      <c r="GA696" s="10"/>
      <c r="GB696" s="10"/>
      <c r="GC696" s="10"/>
      <c r="GD696" s="10"/>
      <c r="GE696" s="10"/>
      <c r="GF696" s="10"/>
      <c r="GG696" s="10"/>
      <c r="GH696" s="10"/>
      <c r="GI696" s="10"/>
      <c r="GJ696" s="10"/>
      <c r="GK696" s="10"/>
      <c r="GL696" s="10"/>
      <c r="GM696" s="10"/>
      <c r="GN696" s="10"/>
      <c r="GO696" s="10"/>
      <c r="GP696" s="10"/>
      <c r="GQ696" s="10"/>
      <c r="GR696" s="10"/>
      <c r="GS696" s="10"/>
      <c r="GT696" s="10"/>
      <c r="GU696" s="10"/>
      <c r="GV696" s="10"/>
      <c r="GW696" s="10"/>
      <c r="GX696" s="10"/>
      <c r="GY696" s="10"/>
      <c r="GZ696" s="10"/>
      <c r="HA696" s="10"/>
      <c r="HB696" s="10"/>
      <c r="HC696" s="10"/>
      <c r="HD696" s="10"/>
      <c r="HE696" s="10"/>
      <c r="HF696" s="10"/>
      <c r="HG696" s="10"/>
      <c r="HH696" s="10"/>
      <c r="HI696" s="10"/>
      <c r="HJ696" s="10"/>
      <c r="HK696" s="10"/>
      <c r="HL696" s="10"/>
      <c r="HM696" s="10"/>
      <c r="HN696" s="10"/>
      <c r="HO696" s="10"/>
      <c r="HP696" s="10"/>
      <c r="HQ696" s="10"/>
      <c r="HR696" s="10"/>
      <c r="HS696" s="10"/>
      <c r="HT696" s="10"/>
      <c r="HU696" s="10"/>
      <c r="HV696" s="10"/>
      <c r="HW696" s="10"/>
      <c r="HX696" s="10"/>
      <c r="HY696" s="10"/>
      <c r="HZ696" s="10"/>
      <c r="IA696" s="10"/>
      <c r="IB696" s="10"/>
      <c r="IC696" s="10"/>
      <c r="ID696" s="10"/>
      <c r="IE696" s="10"/>
      <c r="IF696" s="10"/>
      <c r="IG696" s="10"/>
      <c r="IH696" s="10"/>
      <c r="II696" s="10"/>
      <c r="IJ696" s="10"/>
      <c r="IK696" s="10"/>
      <c r="IL696" s="10"/>
      <c r="IM696" s="10"/>
      <c r="IN696" s="10"/>
      <c r="IO696" s="10"/>
      <c r="IP696" s="10"/>
      <c r="IQ696" s="10"/>
      <c r="IR696" s="10"/>
      <c r="IS696" s="10"/>
      <c r="IT696" s="10"/>
      <c r="IU696" s="10"/>
      <c r="IV696" s="10"/>
      <c r="IW696" s="10"/>
    </row>
    <row r="697" spans="1:257" s="11" customFormat="1" ht="12" customHeight="1" x14ac:dyDescent="0.2">
      <c r="A697" s="7">
        <v>696</v>
      </c>
      <c r="B697" s="7" t="s">
        <v>45</v>
      </c>
      <c r="C697" s="7" t="s">
        <v>46</v>
      </c>
      <c r="D697" s="7" t="s">
        <v>176</v>
      </c>
      <c r="E697" s="20" t="s">
        <v>506</v>
      </c>
      <c r="F697" s="20" t="s">
        <v>29</v>
      </c>
      <c r="G697" s="25"/>
      <c r="H697" s="25"/>
      <c r="I697" s="25"/>
      <c r="J697" s="26"/>
      <c r="K697" s="26">
        <v>30</v>
      </c>
      <c r="L697" s="25"/>
      <c r="M697" s="21"/>
      <c r="N697" s="8"/>
      <c r="O697" s="8"/>
      <c r="P697" s="7" t="s">
        <v>23</v>
      </c>
      <c r="Q697" s="7" t="s">
        <v>176</v>
      </c>
      <c r="R697" s="7" t="s">
        <v>24</v>
      </c>
      <c r="S697" s="7" t="s">
        <v>342</v>
      </c>
      <c r="T697" s="9" t="s">
        <v>51</v>
      </c>
      <c r="U697" s="9" t="s">
        <v>343</v>
      </c>
      <c r="V697" s="7" t="s">
        <v>408</v>
      </c>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0"/>
      <c r="EX697" s="10"/>
      <c r="EY697" s="10"/>
      <c r="EZ697" s="10"/>
      <c r="FA697" s="10"/>
      <c r="FB697" s="10"/>
      <c r="FC697" s="10"/>
      <c r="FD697" s="10"/>
      <c r="FE697" s="10"/>
      <c r="FF697" s="10"/>
      <c r="FG697" s="10"/>
      <c r="FH697" s="10"/>
      <c r="FI697" s="10"/>
      <c r="FJ697" s="10"/>
      <c r="FK697" s="10"/>
      <c r="FL697" s="10"/>
      <c r="FM697" s="10"/>
      <c r="FN697" s="10"/>
      <c r="FO697" s="10"/>
      <c r="FP697" s="10"/>
      <c r="FQ697" s="10"/>
      <c r="FR697" s="10"/>
      <c r="FS697" s="10"/>
      <c r="FT697" s="10"/>
      <c r="FU697" s="10"/>
      <c r="FV697" s="10"/>
      <c r="FW697" s="10"/>
      <c r="FX697" s="10"/>
      <c r="FY697" s="10"/>
      <c r="FZ697" s="10"/>
      <c r="GA697" s="10"/>
      <c r="GB697" s="10"/>
      <c r="GC697" s="10"/>
      <c r="GD697" s="10"/>
      <c r="GE697" s="10"/>
      <c r="GF697" s="10"/>
      <c r="GG697" s="10"/>
      <c r="GH697" s="10"/>
      <c r="GI697" s="10"/>
      <c r="GJ697" s="10"/>
      <c r="GK697" s="10"/>
      <c r="GL697" s="10"/>
      <c r="GM697" s="10"/>
      <c r="GN697" s="10"/>
      <c r="GO697" s="10"/>
      <c r="GP697" s="10"/>
      <c r="GQ697" s="10"/>
      <c r="GR697" s="10"/>
      <c r="GS697" s="10"/>
      <c r="GT697" s="10"/>
      <c r="GU697" s="10"/>
      <c r="GV697" s="10"/>
      <c r="GW697" s="10"/>
      <c r="GX697" s="10"/>
      <c r="GY697" s="10"/>
      <c r="GZ697" s="10"/>
      <c r="HA697" s="10"/>
      <c r="HB697" s="10"/>
      <c r="HC697" s="10"/>
      <c r="HD697" s="10"/>
      <c r="HE697" s="10"/>
      <c r="HF697" s="10"/>
      <c r="HG697" s="10"/>
      <c r="HH697" s="10"/>
      <c r="HI697" s="10"/>
      <c r="HJ697" s="10"/>
      <c r="HK697" s="10"/>
      <c r="HL697" s="10"/>
      <c r="HM697" s="10"/>
      <c r="HN697" s="10"/>
      <c r="HO697" s="10"/>
      <c r="HP697" s="10"/>
      <c r="HQ697" s="10"/>
      <c r="HR697" s="10"/>
      <c r="HS697" s="10"/>
      <c r="HT697" s="10"/>
      <c r="HU697" s="10"/>
      <c r="HV697" s="10"/>
      <c r="HW697" s="10"/>
      <c r="HX697" s="10"/>
      <c r="HY697" s="10"/>
      <c r="HZ697" s="10"/>
      <c r="IA697" s="10"/>
      <c r="IB697" s="10"/>
      <c r="IC697" s="10"/>
      <c r="ID697" s="10"/>
      <c r="IE697" s="10"/>
      <c r="IF697" s="10"/>
      <c r="IG697" s="10"/>
      <c r="IH697" s="10"/>
      <c r="II697" s="10"/>
      <c r="IJ697" s="10"/>
      <c r="IK697" s="10"/>
      <c r="IL697" s="10"/>
      <c r="IM697" s="10"/>
      <c r="IN697" s="10"/>
      <c r="IO697" s="10"/>
      <c r="IP697" s="10"/>
      <c r="IQ697" s="10"/>
      <c r="IR697" s="10"/>
      <c r="IS697" s="10"/>
      <c r="IT697" s="10"/>
      <c r="IU697" s="10"/>
      <c r="IV697" s="10"/>
      <c r="IW697" s="10"/>
    </row>
    <row r="698" spans="1:257" s="11" customFormat="1" ht="12" customHeight="1" x14ac:dyDescent="0.2">
      <c r="A698" s="7">
        <v>697</v>
      </c>
      <c r="B698" s="7" t="s">
        <v>45</v>
      </c>
      <c r="C698" s="7" t="s">
        <v>46</v>
      </c>
      <c r="D698" s="7" t="s">
        <v>176</v>
      </c>
      <c r="E698" s="20" t="s">
        <v>544</v>
      </c>
      <c r="F698" s="20" t="s">
        <v>22</v>
      </c>
      <c r="G698" s="25"/>
      <c r="H698" s="25"/>
      <c r="I698" s="25"/>
      <c r="J698" s="26"/>
      <c r="K698" s="26">
        <v>120</v>
      </c>
      <c r="L698" s="25"/>
      <c r="M698" s="21"/>
      <c r="N698" s="8"/>
      <c r="O698" s="8"/>
      <c r="P698" s="7" t="s">
        <v>23</v>
      </c>
      <c r="Q698" s="7" t="s">
        <v>156</v>
      </c>
      <c r="R698" s="7" t="s">
        <v>24</v>
      </c>
      <c r="S698" s="7" t="s">
        <v>342</v>
      </c>
      <c r="T698" s="9" t="s">
        <v>51</v>
      </c>
      <c r="U698" s="9" t="s">
        <v>343</v>
      </c>
      <c r="V698" s="7" t="s">
        <v>408</v>
      </c>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c r="EP698" s="10"/>
      <c r="EQ698" s="10"/>
      <c r="ER698" s="10"/>
      <c r="ES698" s="10"/>
      <c r="ET698" s="10"/>
      <c r="EU698" s="10"/>
      <c r="EV698" s="10"/>
      <c r="EW698" s="10"/>
      <c r="EX698" s="10"/>
      <c r="EY698" s="10"/>
      <c r="EZ698" s="10"/>
      <c r="FA698" s="10"/>
      <c r="FB698" s="10"/>
      <c r="FC698" s="10"/>
      <c r="FD698" s="10"/>
      <c r="FE698" s="10"/>
      <c r="FF698" s="10"/>
      <c r="FG698" s="10"/>
      <c r="FH698" s="10"/>
      <c r="FI698" s="10"/>
      <c r="FJ698" s="10"/>
      <c r="FK698" s="10"/>
      <c r="FL698" s="10"/>
      <c r="FM698" s="10"/>
      <c r="FN698" s="10"/>
      <c r="FO698" s="10"/>
      <c r="FP698" s="10"/>
      <c r="FQ698" s="10"/>
      <c r="FR698" s="10"/>
      <c r="FS698" s="10"/>
      <c r="FT698" s="10"/>
      <c r="FU698" s="10"/>
      <c r="FV698" s="10"/>
      <c r="FW698" s="10"/>
      <c r="FX698" s="10"/>
      <c r="FY698" s="10"/>
      <c r="FZ698" s="10"/>
      <c r="GA698" s="10"/>
      <c r="GB698" s="10"/>
      <c r="GC698" s="10"/>
      <c r="GD698" s="10"/>
      <c r="GE698" s="10"/>
      <c r="GF698" s="10"/>
      <c r="GG698" s="10"/>
      <c r="GH698" s="10"/>
      <c r="GI698" s="10"/>
      <c r="GJ698" s="10"/>
      <c r="GK698" s="10"/>
      <c r="GL698" s="10"/>
      <c r="GM698" s="10"/>
      <c r="GN698" s="10"/>
      <c r="GO698" s="10"/>
      <c r="GP698" s="10"/>
      <c r="GQ698" s="10"/>
      <c r="GR698" s="10"/>
      <c r="GS698" s="10"/>
      <c r="GT698" s="10"/>
      <c r="GU698" s="10"/>
      <c r="GV698" s="10"/>
      <c r="GW698" s="10"/>
      <c r="GX698" s="10"/>
      <c r="GY698" s="10"/>
      <c r="GZ698" s="10"/>
      <c r="HA698" s="10"/>
      <c r="HB698" s="10"/>
      <c r="HC698" s="10"/>
      <c r="HD698" s="10"/>
      <c r="HE698" s="10"/>
      <c r="HF698" s="10"/>
      <c r="HG698" s="10"/>
      <c r="HH698" s="10"/>
      <c r="HI698" s="10"/>
      <c r="HJ698" s="10"/>
      <c r="HK698" s="10"/>
      <c r="HL698" s="10"/>
      <c r="HM698" s="10"/>
      <c r="HN698" s="10"/>
      <c r="HO698" s="10"/>
      <c r="HP698" s="10"/>
      <c r="HQ698" s="10"/>
      <c r="HR698" s="10"/>
      <c r="HS698" s="10"/>
      <c r="HT698" s="10"/>
      <c r="HU698" s="10"/>
      <c r="HV698" s="10"/>
      <c r="HW698" s="10"/>
      <c r="HX698" s="10"/>
      <c r="HY698" s="10"/>
      <c r="HZ698" s="10"/>
      <c r="IA698" s="10"/>
      <c r="IB698" s="10"/>
      <c r="IC698" s="10"/>
      <c r="ID698" s="10"/>
      <c r="IE698" s="10"/>
      <c r="IF698" s="10"/>
      <c r="IG698" s="10"/>
      <c r="IH698" s="10"/>
      <c r="II698" s="10"/>
      <c r="IJ698" s="10"/>
      <c r="IK698" s="10"/>
      <c r="IL698" s="10"/>
      <c r="IM698" s="10"/>
      <c r="IN698" s="10"/>
      <c r="IO698" s="10"/>
      <c r="IP698" s="10"/>
      <c r="IQ698" s="10"/>
      <c r="IR698" s="10"/>
      <c r="IS698" s="10"/>
      <c r="IT698" s="10"/>
      <c r="IU698" s="10"/>
      <c r="IV698" s="10"/>
      <c r="IW698" s="10"/>
    </row>
    <row r="699" spans="1:257" s="11" customFormat="1" ht="12" customHeight="1" x14ac:dyDescent="0.2">
      <c r="A699" s="7">
        <v>698</v>
      </c>
      <c r="B699" s="7" t="s">
        <v>53</v>
      </c>
      <c r="C699" s="7" t="s">
        <v>54</v>
      </c>
      <c r="D699" s="7" t="s">
        <v>176</v>
      </c>
      <c r="E699" s="20" t="s">
        <v>565</v>
      </c>
      <c r="F699" s="20" t="s">
        <v>22</v>
      </c>
      <c r="G699" s="25"/>
      <c r="H699" s="25"/>
      <c r="I699" s="25"/>
      <c r="J699" s="26">
        <v>35</v>
      </c>
      <c r="K699" s="26"/>
      <c r="L699" s="25"/>
      <c r="M699" s="21"/>
      <c r="N699" s="8"/>
      <c r="O699" s="8"/>
      <c r="P699" s="7" t="s">
        <v>23</v>
      </c>
      <c r="Q699" s="7" t="s">
        <v>176</v>
      </c>
      <c r="R699" s="7" t="s">
        <v>24</v>
      </c>
      <c r="S699" s="7" t="s">
        <v>27</v>
      </c>
      <c r="T699" s="9" t="s">
        <v>55</v>
      </c>
      <c r="U699" s="9" t="s">
        <v>56</v>
      </c>
      <c r="V699" s="7" t="s">
        <v>953</v>
      </c>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c r="EM699" s="10"/>
      <c r="EN699" s="10"/>
      <c r="EO699" s="10"/>
      <c r="EP699" s="10"/>
      <c r="EQ699" s="10"/>
      <c r="ER699" s="10"/>
      <c r="ES699" s="10"/>
      <c r="ET699" s="10"/>
      <c r="EU699" s="10"/>
      <c r="EV699" s="10"/>
      <c r="EW699" s="10"/>
      <c r="EX699" s="10"/>
      <c r="EY699" s="10"/>
      <c r="EZ699" s="10"/>
      <c r="FA699" s="10"/>
      <c r="FB699" s="10"/>
      <c r="FC699" s="10"/>
      <c r="FD699" s="10"/>
      <c r="FE699" s="10"/>
      <c r="FF699" s="10"/>
      <c r="FG699" s="10"/>
      <c r="FH699" s="10"/>
      <c r="FI699" s="10"/>
      <c r="FJ699" s="10"/>
      <c r="FK699" s="10"/>
      <c r="FL699" s="10"/>
      <c r="FM699" s="10"/>
      <c r="FN699" s="10"/>
      <c r="FO699" s="10"/>
      <c r="FP699" s="10"/>
      <c r="FQ699" s="10"/>
      <c r="FR699" s="10"/>
      <c r="FS699" s="10"/>
      <c r="FT699" s="10"/>
      <c r="FU699" s="10"/>
      <c r="FV699" s="10"/>
      <c r="FW699" s="10"/>
      <c r="FX699" s="10"/>
      <c r="FY699" s="10"/>
      <c r="FZ699" s="10"/>
      <c r="GA699" s="10"/>
      <c r="GB699" s="10"/>
      <c r="GC699" s="10"/>
      <c r="GD699" s="10"/>
      <c r="GE699" s="10"/>
      <c r="GF699" s="10"/>
      <c r="GG699" s="10"/>
      <c r="GH699" s="10"/>
      <c r="GI699" s="10"/>
      <c r="GJ699" s="10"/>
      <c r="GK699" s="10"/>
      <c r="GL699" s="10"/>
      <c r="GM699" s="10"/>
      <c r="GN699" s="10"/>
      <c r="GO699" s="10"/>
      <c r="GP699" s="10"/>
      <c r="GQ699" s="10"/>
      <c r="GR699" s="10"/>
      <c r="GS699" s="10"/>
      <c r="GT699" s="10"/>
      <c r="GU699" s="10"/>
      <c r="GV699" s="10"/>
      <c r="GW699" s="10"/>
      <c r="GX699" s="10"/>
      <c r="GY699" s="10"/>
      <c r="GZ699" s="10"/>
      <c r="HA699" s="10"/>
      <c r="HB699" s="10"/>
      <c r="HC699" s="10"/>
      <c r="HD699" s="10"/>
      <c r="HE699" s="10"/>
      <c r="HF699" s="10"/>
      <c r="HG699" s="10"/>
      <c r="HH699" s="10"/>
      <c r="HI699" s="10"/>
      <c r="HJ699" s="10"/>
      <c r="HK699" s="10"/>
      <c r="HL699" s="10"/>
      <c r="HM699" s="10"/>
      <c r="HN699" s="10"/>
      <c r="HO699" s="10"/>
      <c r="HP699" s="10"/>
      <c r="HQ699" s="10"/>
      <c r="HR699" s="10"/>
      <c r="HS699" s="10"/>
      <c r="HT699" s="10"/>
      <c r="HU699" s="10"/>
      <c r="HV699" s="10"/>
      <c r="HW699" s="10"/>
      <c r="HX699" s="10"/>
      <c r="HY699" s="10"/>
      <c r="HZ699" s="10"/>
      <c r="IA699" s="10"/>
      <c r="IB699" s="10"/>
      <c r="IC699" s="10"/>
      <c r="ID699" s="10"/>
      <c r="IE699" s="10"/>
      <c r="IF699" s="10"/>
      <c r="IG699" s="10"/>
      <c r="IH699" s="10"/>
      <c r="II699" s="10"/>
      <c r="IJ699" s="10"/>
      <c r="IK699" s="10"/>
      <c r="IL699" s="10"/>
      <c r="IM699" s="10"/>
      <c r="IN699" s="10"/>
      <c r="IO699" s="10"/>
      <c r="IP699" s="10"/>
      <c r="IQ699" s="10"/>
      <c r="IR699" s="10"/>
      <c r="IS699" s="10"/>
      <c r="IT699" s="10"/>
      <c r="IU699" s="10"/>
      <c r="IV699" s="10"/>
      <c r="IW699" s="10"/>
    </row>
    <row r="700" spans="1:257" s="11" customFormat="1" ht="12" customHeight="1" x14ac:dyDescent="0.2">
      <c r="A700" s="7">
        <v>699</v>
      </c>
      <c r="B700" s="7" t="s">
        <v>53</v>
      </c>
      <c r="C700" s="7" t="s">
        <v>54</v>
      </c>
      <c r="D700" s="7" t="s">
        <v>176</v>
      </c>
      <c r="E700" s="20" t="s">
        <v>828</v>
      </c>
      <c r="F700" s="20" t="s">
        <v>29</v>
      </c>
      <c r="G700" s="25"/>
      <c r="H700" s="25"/>
      <c r="I700" s="25"/>
      <c r="J700" s="26">
        <v>35</v>
      </c>
      <c r="K700" s="26"/>
      <c r="L700" s="25"/>
      <c r="M700" s="21"/>
      <c r="N700" s="8"/>
      <c r="O700" s="8"/>
      <c r="P700" s="7" t="s">
        <v>90</v>
      </c>
      <c r="Q700" s="7" t="s">
        <v>176</v>
      </c>
      <c r="R700" s="7" t="s">
        <v>98</v>
      </c>
      <c r="S700" s="7" t="s">
        <v>27</v>
      </c>
      <c r="T700" s="9" t="s">
        <v>55</v>
      </c>
      <c r="U700" s="9" t="s">
        <v>56</v>
      </c>
      <c r="V700" s="7" t="s">
        <v>953</v>
      </c>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0"/>
      <c r="EX700" s="10"/>
      <c r="EY700" s="10"/>
      <c r="EZ700" s="10"/>
      <c r="FA700" s="10"/>
      <c r="FB700" s="10"/>
      <c r="FC700" s="10"/>
      <c r="FD700" s="10"/>
      <c r="FE700" s="10"/>
      <c r="FF700" s="10"/>
      <c r="FG700" s="10"/>
      <c r="FH700" s="10"/>
      <c r="FI700" s="10"/>
      <c r="FJ700" s="10"/>
      <c r="FK700" s="10"/>
      <c r="FL700" s="10"/>
      <c r="FM700" s="10"/>
      <c r="FN700" s="10"/>
      <c r="FO700" s="10"/>
      <c r="FP700" s="10"/>
      <c r="FQ700" s="10"/>
      <c r="FR700" s="10"/>
      <c r="FS700" s="10"/>
      <c r="FT700" s="10"/>
      <c r="FU700" s="10"/>
      <c r="FV700" s="10"/>
      <c r="FW700" s="10"/>
      <c r="FX700" s="10"/>
      <c r="FY700" s="10"/>
      <c r="FZ700" s="10"/>
      <c r="GA700" s="10"/>
      <c r="GB700" s="10"/>
      <c r="GC700" s="10"/>
      <c r="GD700" s="10"/>
      <c r="GE700" s="10"/>
      <c r="GF700" s="10"/>
      <c r="GG700" s="10"/>
      <c r="GH700" s="10"/>
      <c r="GI700" s="10"/>
      <c r="GJ700" s="10"/>
      <c r="GK700" s="10"/>
      <c r="GL700" s="10"/>
      <c r="GM700" s="10"/>
      <c r="GN700" s="10"/>
      <c r="GO700" s="10"/>
      <c r="GP700" s="10"/>
      <c r="GQ700" s="10"/>
      <c r="GR700" s="10"/>
      <c r="GS700" s="10"/>
      <c r="GT700" s="10"/>
      <c r="GU700" s="10"/>
      <c r="GV700" s="10"/>
      <c r="GW700" s="10"/>
      <c r="GX700" s="10"/>
      <c r="GY700" s="10"/>
      <c r="GZ700" s="10"/>
      <c r="HA700" s="10"/>
      <c r="HB700" s="10"/>
      <c r="HC700" s="10"/>
      <c r="HD700" s="10"/>
      <c r="HE700" s="10"/>
      <c r="HF700" s="10"/>
      <c r="HG700" s="10"/>
      <c r="HH700" s="10"/>
      <c r="HI700" s="10"/>
      <c r="HJ700" s="10"/>
      <c r="HK700" s="10"/>
      <c r="HL700" s="10"/>
      <c r="HM700" s="10"/>
      <c r="HN700" s="10"/>
      <c r="HO700" s="10"/>
      <c r="HP700" s="10"/>
      <c r="HQ700" s="10"/>
      <c r="HR700" s="10"/>
      <c r="HS700" s="10"/>
      <c r="HT700" s="10"/>
      <c r="HU700" s="10"/>
      <c r="HV700" s="10"/>
      <c r="HW700" s="10"/>
      <c r="HX700" s="10"/>
      <c r="HY700" s="10"/>
      <c r="HZ700" s="10"/>
      <c r="IA700" s="10"/>
      <c r="IB700" s="10"/>
      <c r="IC700" s="10"/>
      <c r="ID700" s="10"/>
      <c r="IE700" s="10"/>
      <c r="IF700" s="10"/>
      <c r="IG700" s="10"/>
      <c r="IH700" s="10"/>
      <c r="II700" s="10"/>
      <c r="IJ700" s="10"/>
      <c r="IK700" s="10"/>
      <c r="IL700" s="10"/>
      <c r="IM700" s="10"/>
      <c r="IN700" s="10"/>
      <c r="IO700" s="10"/>
      <c r="IP700" s="10"/>
      <c r="IQ700" s="10"/>
      <c r="IR700" s="10"/>
      <c r="IS700" s="10"/>
      <c r="IT700" s="10"/>
      <c r="IU700" s="10"/>
      <c r="IV700" s="10"/>
      <c r="IW700" s="10"/>
    </row>
    <row r="701" spans="1:257" s="11" customFormat="1" ht="12" customHeight="1" x14ac:dyDescent="0.2">
      <c r="A701" s="7">
        <v>700</v>
      </c>
      <c r="B701" s="7" t="s">
        <v>57</v>
      </c>
      <c r="C701" s="7" t="s">
        <v>58</v>
      </c>
      <c r="D701" s="7" t="s">
        <v>176</v>
      </c>
      <c r="E701" s="20" t="s">
        <v>544</v>
      </c>
      <c r="F701" s="20" t="s">
        <v>22</v>
      </c>
      <c r="G701" s="25"/>
      <c r="H701" s="25"/>
      <c r="I701" s="25"/>
      <c r="J701" s="26">
        <v>184</v>
      </c>
      <c r="K701" s="26"/>
      <c r="L701" s="25"/>
      <c r="M701" s="21"/>
      <c r="N701" s="8"/>
      <c r="O701" s="8"/>
      <c r="P701" s="7" t="s">
        <v>23</v>
      </c>
      <c r="Q701" s="7" t="s">
        <v>176</v>
      </c>
      <c r="R701" s="7" t="s">
        <v>24</v>
      </c>
      <c r="S701" s="7" t="s">
        <v>451</v>
      </c>
      <c r="T701" s="9" t="s">
        <v>59</v>
      </c>
      <c r="U701" s="9" t="s">
        <v>345</v>
      </c>
      <c r="V701" s="7" t="s">
        <v>61</v>
      </c>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c r="DX701" s="10"/>
      <c r="DY701" s="10"/>
      <c r="DZ701" s="10"/>
      <c r="EA701" s="10"/>
      <c r="EB701" s="10"/>
      <c r="EC701" s="10"/>
      <c r="ED701" s="10"/>
      <c r="EE701" s="10"/>
      <c r="EF701" s="10"/>
      <c r="EG701" s="10"/>
      <c r="EH701" s="10"/>
      <c r="EI701" s="10"/>
      <c r="EJ701" s="10"/>
      <c r="EK701" s="10"/>
      <c r="EL701" s="10"/>
      <c r="EM701" s="10"/>
      <c r="EN701" s="10"/>
      <c r="EO701" s="10"/>
      <c r="EP701" s="10"/>
      <c r="EQ701" s="10"/>
      <c r="ER701" s="10"/>
      <c r="ES701" s="10"/>
      <c r="ET701" s="10"/>
      <c r="EU701" s="10"/>
      <c r="EV701" s="10"/>
      <c r="EW701" s="10"/>
      <c r="EX701" s="10"/>
      <c r="EY701" s="10"/>
      <c r="EZ701" s="10"/>
      <c r="FA701" s="10"/>
      <c r="FB701" s="10"/>
      <c r="FC701" s="10"/>
      <c r="FD701" s="10"/>
      <c r="FE701" s="10"/>
      <c r="FF701" s="10"/>
      <c r="FG701" s="10"/>
      <c r="FH701" s="10"/>
      <c r="FI701" s="10"/>
      <c r="FJ701" s="10"/>
      <c r="FK701" s="10"/>
      <c r="FL701" s="10"/>
      <c r="FM701" s="10"/>
      <c r="FN701" s="10"/>
      <c r="FO701" s="10"/>
      <c r="FP701" s="10"/>
      <c r="FQ701" s="10"/>
      <c r="FR701" s="10"/>
      <c r="FS701" s="10"/>
      <c r="FT701" s="10"/>
      <c r="FU701" s="10"/>
      <c r="FV701" s="10"/>
      <c r="FW701" s="10"/>
      <c r="FX701" s="10"/>
      <c r="FY701" s="10"/>
      <c r="FZ701" s="10"/>
      <c r="GA701" s="10"/>
      <c r="GB701" s="10"/>
      <c r="GC701" s="10"/>
      <c r="GD701" s="10"/>
      <c r="GE701" s="10"/>
      <c r="GF701" s="10"/>
      <c r="GG701" s="10"/>
      <c r="GH701" s="10"/>
      <c r="GI701" s="10"/>
      <c r="GJ701" s="10"/>
      <c r="GK701" s="10"/>
      <c r="GL701" s="10"/>
      <c r="GM701" s="10"/>
      <c r="GN701" s="10"/>
      <c r="GO701" s="10"/>
      <c r="GP701" s="10"/>
      <c r="GQ701" s="10"/>
      <c r="GR701" s="10"/>
      <c r="GS701" s="10"/>
      <c r="GT701" s="10"/>
      <c r="GU701" s="10"/>
      <c r="GV701" s="10"/>
      <c r="GW701" s="10"/>
      <c r="GX701" s="10"/>
      <c r="GY701" s="10"/>
      <c r="GZ701" s="10"/>
      <c r="HA701" s="10"/>
      <c r="HB701" s="10"/>
      <c r="HC701" s="10"/>
      <c r="HD701" s="10"/>
      <c r="HE701" s="10"/>
      <c r="HF701" s="10"/>
      <c r="HG701" s="10"/>
      <c r="HH701" s="10"/>
      <c r="HI701" s="10"/>
      <c r="HJ701" s="10"/>
      <c r="HK701" s="10"/>
      <c r="HL701" s="10"/>
      <c r="HM701" s="10"/>
      <c r="HN701" s="10"/>
      <c r="HO701" s="10"/>
      <c r="HP701" s="10"/>
      <c r="HQ701" s="10"/>
      <c r="HR701" s="10"/>
      <c r="HS701" s="10"/>
      <c r="HT701" s="10"/>
      <c r="HU701" s="10"/>
      <c r="HV701" s="10"/>
      <c r="HW701" s="10"/>
      <c r="HX701" s="10"/>
      <c r="HY701" s="10"/>
      <c r="HZ701" s="10"/>
      <c r="IA701" s="10"/>
      <c r="IB701" s="10"/>
      <c r="IC701" s="10"/>
      <c r="ID701" s="10"/>
      <c r="IE701" s="10"/>
      <c r="IF701" s="10"/>
      <c r="IG701" s="10"/>
      <c r="IH701" s="10"/>
      <c r="II701" s="10"/>
      <c r="IJ701" s="10"/>
      <c r="IK701" s="10"/>
      <c r="IL701" s="10"/>
      <c r="IM701" s="10"/>
      <c r="IN701" s="10"/>
      <c r="IO701" s="10"/>
      <c r="IP701" s="10"/>
      <c r="IQ701" s="10"/>
      <c r="IR701" s="10"/>
      <c r="IS701" s="10"/>
      <c r="IT701" s="10"/>
      <c r="IU701" s="10"/>
      <c r="IV701" s="10"/>
      <c r="IW701" s="10"/>
    </row>
    <row r="702" spans="1:257" s="11" customFormat="1" ht="12" customHeight="1" x14ac:dyDescent="0.2">
      <c r="A702" s="7">
        <v>701</v>
      </c>
      <c r="B702" s="7" t="s">
        <v>57</v>
      </c>
      <c r="C702" s="7" t="s">
        <v>58</v>
      </c>
      <c r="D702" s="7" t="s">
        <v>176</v>
      </c>
      <c r="E702" s="20" t="s">
        <v>710</v>
      </c>
      <c r="F702" s="20" t="s">
        <v>22</v>
      </c>
      <c r="G702" s="25">
        <v>6.6620000000000004E-4</v>
      </c>
      <c r="H702" s="25">
        <v>1.3328999999999999E-3</v>
      </c>
      <c r="I702" s="25">
        <v>2E-3</v>
      </c>
      <c r="J702" s="26">
        <v>240</v>
      </c>
      <c r="K702" s="26"/>
      <c r="L702" s="25"/>
      <c r="M702" s="21"/>
      <c r="N702" s="8"/>
      <c r="O702" s="8"/>
      <c r="P702" s="7" t="s">
        <v>23</v>
      </c>
      <c r="Q702" s="7" t="s">
        <v>176</v>
      </c>
      <c r="R702" s="7" t="s">
        <v>24</v>
      </c>
      <c r="S702" s="7" t="s">
        <v>942</v>
      </c>
      <c r="T702" s="9" t="s">
        <v>59</v>
      </c>
      <c r="U702" s="9" t="s">
        <v>345</v>
      </c>
      <c r="V702" s="7" t="s">
        <v>61</v>
      </c>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c r="EJ702" s="10"/>
      <c r="EK702" s="10"/>
      <c r="EL702" s="10"/>
      <c r="EM702" s="10"/>
      <c r="EN702" s="10"/>
      <c r="EO702" s="10"/>
      <c r="EP702" s="10"/>
      <c r="EQ702" s="10"/>
      <c r="ER702" s="10"/>
      <c r="ES702" s="10"/>
      <c r="ET702" s="10"/>
      <c r="EU702" s="10"/>
      <c r="EV702" s="10"/>
      <c r="EW702" s="10"/>
      <c r="EX702" s="10"/>
      <c r="EY702" s="10"/>
      <c r="EZ702" s="10"/>
      <c r="FA702" s="10"/>
      <c r="FB702" s="10"/>
      <c r="FC702" s="10"/>
      <c r="FD702" s="10"/>
      <c r="FE702" s="10"/>
      <c r="FF702" s="10"/>
      <c r="FG702" s="10"/>
      <c r="FH702" s="10"/>
      <c r="FI702" s="10"/>
      <c r="FJ702" s="10"/>
      <c r="FK702" s="10"/>
      <c r="FL702" s="10"/>
      <c r="FM702" s="10"/>
      <c r="FN702" s="10"/>
      <c r="FO702" s="10"/>
      <c r="FP702" s="10"/>
      <c r="FQ702" s="10"/>
      <c r="FR702" s="10"/>
      <c r="FS702" s="10"/>
      <c r="FT702" s="10"/>
      <c r="FU702" s="10"/>
      <c r="FV702" s="10"/>
      <c r="FW702" s="10"/>
      <c r="FX702" s="10"/>
      <c r="FY702" s="10"/>
      <c r="FZ702" s="10"/>
      <c r="GA702" s="10"/>
      <c r="GB702" s="10"/>
      <c r="GC702" s="10"/>
      <c r="GD702" s="10"/>
      <c r="GE702" s="10"/>
      <c r="GF702" s="10"/>
      <c r="GG702" s="10"/>
      <c r="GH702" s="10"/>
      <c r="GI702" s="10"/>
      <c r="GJ702" s="10"/>
      <c r="GK702" s="10"/>
      <c r="GL702" s="10"/>
      <c r="GM702" s="10"/>
      <c r="GN702" s="10"/>
      <c r="GO702" s="10"/>
      <c r="GP702" s="10"/>
      <c r="GQ702" s="10"/>
      <c r="GR702" s="10"/>
      <c r="GS702" s="10"/>
      <c r="GT702" s="10"/>
      <c r="GU702" s="10"/>
      <c r="GV702" s="10"/>
      <c r="GW702" s="10"/>
      <c r="GX702" s="10"/>
      <c r="GY702" s="10"/>
      <c r="GZ702" s="10"/>
      <c r="HA702" s="10"/>
      <c r="HB702" s="10"/>
      <c r="HC702" s="10"/>
      <c r="HD702" s="10"/>
      <c r="HE702" s="10"/>
      <c r="HF702" s="10"/>
      <c r="HG702" s="10"/>
      <c r="HH702" s="10"/>
      <c r="HI702" s="10"/>
      <c r="HJ702" s="10"/>
      <c r="HK702" s="10"/>
      <c r="HL702" s="10"/>
      <c r="HM702" s="10"/>
      <c r="HN702" s="10"/>
      <c r="HO702" s="10"/>
      <c r="HP702" s="10"/>
      <c r="HQ702" s="10"/>
      <c r="HR702" s="10"/>
      <c r="HS702" s="10"/>
      <c r="HT702" s="10"/>
      <c r="HU702" s="10"/>
      <c r="HV702" s="10"/>
      <c r="HW702" s="10"/>
      <c r="HX702" s="10"/>
      <c r="HY702" s="10"/>
      <c r="HZ702" s="10"/>
      <c r="IA702" s="10"/>
      <c r="IB702" s="10"/>
      <c r="IC702" s="10"/>
      <c r="ID702" s="10"/>
      <c r="IE702" s="10"/>
      <c r="IF702" s="10"/>
      <c r="IG702" s="10"/>
      <c r="IH702" s="10"/>
      <c r="II702" s="10"/>
      <c r="IJ702" s="10"/>
      <c r="IK702" s="10"/>
      <c r="IL702" s="10"/>
      <c r="IM702" s="10"/>
      <c r="IN702" s="10"/>
      <c r="IO702" s="10"/>
      <c r="IP702" s="10"/>
      <c r="IQ702" s="10"/>
      <c r="IR702" s="10"/>
      <c r="IS702" s="10"/>
      <c r="IT702" s="10"/>
      <c r="IU702" s="10"/>
      <c r="IV702" s="10"/>
      <c r="IW702" s="10"/>
    </row>
    <row r="703" spans="1:257" s="11" customFormat="1" ht="12" customHeight="1" x14ac:dyDescent="0.2">
      <c r="A703" s="7">
        <v>702</v>
      </c>
      <c r="B703" s="7" t="s">
        <v>57</v>
      </c>
      <c r="C703" s="7" t="s">
        <v>58</v>
      </c>
      <c r="D703" s="7" t="s">
        <v>176</v>
      </c>
      <c r="E703" s="20" t="s">
        <v>711</v>
      </c>
      <c r="F703" s="20" t="s">
        <v>22</v>
      </c>
      <c r="G703" s="25"/>
      <c r="H703" s="25"/>
      <c r="I703" s="25"/>
      <c r="J703" s="26">
        <v>34</v>
      </c>
      <c r="K703" s="26"/>
      <c r="L703" s="25"/>
      <c r="M703" s="21"/>
      <c r="N703" s="8"/>
      <c r="O703" s="8"/>
      <c r="P703" s="7" t="s">
        <v>23</v>
      </c>
      <c r="Q703" s="7" t="s">
        <v>176</v>
      </c>
      <c r="R703" s="7" t="s">
        <v>24</v>
      </c>
      <c r="S703" s="7" t="s">
        <v>433</v>
      </c>
      <c r="T703" s="9" t="s">
        <v>59</v>
      </c>
      <c r="U703" s="9" t="s">
        <v>345</v>
      </c>
      <c r="V703" s="7" t="s">
        <v>61</v>
      </c>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c r="DG703" s="10"/>
      <c r="DH703" s="10"/>
      <c r="DI703" s="10"/>
      <c r="DJ703" s="10"/>
      <c r="DK703" s="10"/>
      <c r="DL703" s="10"/>
      <c r="DM703" s="10"/>
      <c r="DN703" s="10"/>
      <c r="DO703" s="10"/>
      <c r="DP703" s="10"/>
      <c r="DQ703" s="10"/>
      <c r="DR703" s="10"/>
      <c r="DS703" s="10"/>
      <c r="DT703" s="10"/>
      <c r="DU703" s="10"/>
      <c r="DV703" s="10"/>
      <c r="DW703" s="10"/>
      <c r="DX703" s="10"/>
      <c r="DY703" s="10"/>
      <c r="DZ703" s="10"/>
      <c r="EA703" s="10"/>
      <c r="EB703" s="10"/>
      <c r="EC703" s="10"/>
      <c r="ED703" s="10"/>
      <c r="EE703" s="10"/>
      <c r="EF703" s="10"/>
      <c r="EG703" s="10"/>
      <c r="EH703" s="10"/>
      <c r="EI703" s="10"/>
      <c r="EJ703" s="10"/>
      <c r="EK703" s="10"/>
      <c r="EL703" s="10"/>
      <c r="EM703" s="10"/>
      <c r="EN703" s="10"/>
      <c r="EO703" s="10"/>
      <c r="EP703" s="10"/>
      <c r="EQ703" s="10"/>
      <c r="ER703" s="10"/>
      <c r="ES703" s="10"/>
      <c r="ET703" s="10"/>
      <c r="EU703" s="10"/>
      <c r="EV703" s="10"/>
      <c r="EW703" s="10"/>
      <c r="EX703" s="10"/>
      <c r="EY703" s="10"/>
      <c r="EZ703" s="10"/>
      <c r="FA703" s="10"/>
      <c r="FB703" s="10"/>
      <c r="FC703" s="10"/>
      <c r="FD703" s="10"/>
      <c r="FE703" s="10"/>
      <c r="FF703" s="10"/>
      <c r="FG703" s="10"/>
      <c r="FH703" s="10"/>
      <c r="FI703" s="10"/>
      <c r="FJ703" s="10"/>
      <c r="FK703" s="10"/>
      <c r="FL703" s="10"/>
      <c r="FM703" s="10"/>
      <c r="FN703" s="10"/>
      <c r="FO703" s="10"/>
      <c r="FP703" s="10"/>
      <c r="FQ703" s="10"/>
      <c r="FR703" s="10"/>
      <c r="FS703" s="10"/>
      <c r="FT703" s="10"/>
      <c r="FU703" s="10"/>
      <c r="FV703" s="10"/>
      <c r="FW703" s="10"/>
      <c r="FX703" s="10"/>
      <c r="FY703" s="10"/>
      <c r="FZ703" s="10"/>
      <c r="GA703" s="10"/>
      <c r="GB703" s="10"/>
      <c r="GC703" s="10"/>
      <c r="GD703" s="10"/>
      <c r="GE703" s="10"/>
      <c r="GF703" s="10"/>
      <c r="GG703" s="10"/>
      <c r="GH703" s="10"/>
      <c r="GI703" s="10"/>
      <c r="GJ703" s="10"/>
      <c r="GK703" s="10"/>
      <c r="GL703" s="10"/>
      <c r="GM703" s="10"/>
      <c r="GN703" s="10"/>
      <c r="GO703" s="10"/>
      <c r="GP703" s="10"/>
      <c r="GQ703" s="10"/>
      <c r="GR703" s="10"/>
      <c r="GS703" s="10"/>
      <c r="GT703" s="10"/>
      <c r="GU703" s="10"/>
      <c r="GV703" s="10"/>
      <c r="GW703" s="10"/>
      <c r="GX703" s="10"/>
      <c r="GY703" s="10"/>
      <c r="GZ703" s="10"/>
      <c r="HA703" s="10"/>
      <c r="HB703" s="10"/>
      <c r="HC703" s="10"/>
      <c r="HD703" s="10"/>
      <c r="HE703" s="10"/>
      <c r="HF703" s="10"/>
      <c r="HG703" s="10"/>
      <c r="HH703" s="10"/>
      <c r="HI703" s="10"/>
      <c r="HJ703" s="10"/>
      <c r="HK703" s="10"/>
      <c r="HL703" s="10"/>
      <c r="HM703" s="10"/>
      <c r="HN703" s="10"/>
      <c r="HO703" s="10"/>
      <c r="HP703" s="10"/>
      <c r="HQ703" s="10"/>
      <c r="HR703" s="10"/>
      <c r="HS703" s="10"/>
      <c r="HT703" s="10"/>
      <c r="HU703" s="10"/>
      <c r="HV703" s="10"/>
      <c r="HW703" s="10"/>
      <c r="HX703" s="10"/>
      <c r="HY703" s="10"/>
      <c r="HZ703" s="10"/>
      <c r="IA703" s="10"/>
      <c r="IB703" s="10"/>
      <c r="IC703" s="10"/>
      <c r="ID703" s="10"/>
      <c r="IE703" s="10"/>
      <c r="IF703" s="10"/>
      <c r="IG703" s="10"/>
      <c r="IH703" s="10"/>
      <c r="II703" s="10"/>
      <c r="IJ703" s="10"/>
      <c r="IK703" s="10"/>
      <c r="IL703" s="10"/>
      <c r="IM703" s="10"/>
      <c r="IN703" s="10"/>
      <c r="IO703" s="10"/>
      <c r="IP703" s="10"/>
      <c r="IQ703" s="10"/>
      <c r="IR703" s="10"/>
      <c r="IS703" s="10"/>
      <c r="IT703" s="10"/>
      <c r="IU703" s="10"/>
      <c r="IV703" s="10"/>
      <c r="IW703" s="10"/>
    </row>
    <row r="704" spans="1:257" s="11" customFormat="1" ht="12" customHeight="1" x14ac:dyDescent="0.2">
      <c r="A704" s="7">
        <v>703</v>
      </c>
      <c r="B704" s="7" t="s">
        <v>57</v>
      </c>
      <c r="C704" s="7" t="s">
        <v>58</v>
      </c>
      <c r="D704" s="7" t="s">
        <v>176</v>
      </c>
      <c r="E704" s="20" t="s">
        <v>712</v>
      </c>
      <c r="F704" s="20" t="s">
        <v>22</v>
      </c>
      <c r="G704" s="25">
        <v>5.0000000000000001E-3</v>
      </c>
      <c r="H704" s="25">
        <v>5.0000000000000001E-3</v>
      </c>
      <c r="I704" s="25">
        <v>5.0000000000000001E-3</v>
      </c>
      <c r="J704" s="26">
        <v>240</v>
      </c>
      <c r="K704" s="26"/>
      <c r="L704" s="25"/>
      <c r="M704" s="21"/>
      <c r="N704" s="8"/>
      <c r="O704" s="8"/>
      <c r="P704" s="7" t="s">
        <v>23</v>
      </c>
      <c r="Q704" s="7" t="s">
        <v>176</v>
      </c>
      <c r="R704" s="7" t="s">
        <v>24</v>
      </c>
      <c r="S704" s="7" t="s">
        <v>346</v>
      </c>
      <c r="T704" s="9" t="s">
        <v>59</v>
      </c>
      <c r="U704" s="9" t="s">
        <v>345</v>
      </c>
      <c r="V704" s="7" t="s">
        <v>61</v>
      </c>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c r="DG704" s="10"/>
      <c r="DH704" s="10"/>
      <c r="DI704" s="10"/>
      <c r="DJ704" s="10"/>
      <c r="DK704" s="10"/>
      <c r="DL704" s="10"/>
      <c r="DM704" s="10"/>
      <c r="DN704" s="10"/>
      <c r="DO704" s="10"/>
      <c r="DP704" s="10"/>
      <c r="DQ704" s="10"/>
      <c r="DR704" s="10"/>
      <c r="DS704" s="10"/>
      <c r="DT704" s="10"/>
      <c r="DU704" s="10"/>
      <c r="DV704" s="10"/>
      <c r="DW704" s="10"/>
      <c r="DX704" s="10"/>
      <c r="DY704" s="10"/>
      <c r="DZ704" s="10"/>
      <c r="EA704" s="10"/>
      <c r="EB704" s="10"/>
      <c r="EC704" s="10"/>
      <c r="ED704" s="10"/>
      <c r="EE704" s="10"/>
      <c r="EF704" s="10"/>
      <c r="EG704" s="10"/>
      <c r="EH704" s="10"/>
      <c r="EI704" s="10"/>
      <c r="EJ704" s="10"/>
      <c r="EK704" s="10"/>
      <c r="EL704" s="10"/>
      <c r="EM704" s="10"/>
      <c r="EN704" s="10"/>
      <c r="EO704" s="10"/>
      <c r="EP704" s="10"/>
      <c r="EQ704" s="10"/>
      <c r="ER704" s="10"/>
      <c r="ES704" s="10"/>
      <c r="ET704" s="10"/>
      <c r="EU704" s="10"/>
      <c r="EV704" s="10"/>
      <c r="EW704" s="10"/>
      <c r="EX704" s="10"/>
      <c r="EY704" s="10"/>
      <c r="EZ704" s="10"/>
      <c r="FA704" s="10"/>
      <c r="FB704" s="10"/>
      <c r="FC704" s="10"/>
      <c r="FD704" s="10"/>
      <c r="FE704" s="10"/>
      <c r="FF704" s="10"/>
      <c r="FG704" s="10"/>
      <c r="FH704" s="10"/>
      <c r="FI704" s="10"/>
      <c r="FJ704" s="10"/>
      <c r="FK704" s="10"/>
      <c r="FL704" s="10"/>
      <c r="FM704" s="10"/>
      <c r="FN704" s="10"/>
      <c r="FO704" s="10"/>
      <c r="FP704" s="10"/>
      <c r="FQ704" s="10"/>
      <c r="FR704" s="10"/>
      <c r="FS704" s="10"/>
      <c r="FT704" s="10"/>
      <c r="FU704" s="10"/>
      <c r="FV704" s="10"/>
      <c r="FW704" s="10"/>
      <c r="FX704" s="10"/>
      <c r="FY704" s="10"/>
      <c r="FZ704" s="10"/>
      <c r="GA704" s="10"/>
      <c r="GB704" s="10"/>
      <c r="GC704" s="10"/>
      <c r="GD704" s="10"/>
      <c r="GE704" s="10"/>
      <c r="GF704" s="10"/>
      <c r="GG704" s="10"/>
      <c r="GH704" s="10"/>
      <c r="GI704" s="10"/>
      <c r="GJ704" s="10"/>
      <c r="GK704" s="10"/>
      <c r="GL704" s="10"/>
      <c r="GM704" s="10"/>
      <c r="GN704" s="10"/>
      <c r="GO704" s="10"/>
      <c r="GP704" s="10"/>
      <c r="GQ704" s="10"/>
      <c r="GR704" s="10"/>
      <c r="GS704" s="10"/>
      <c r="GT704" s="10"/>
      <c r="GU704" s="10"/>
      <c r="GV704" s="10"/>
      <c r="GW704" s="10"/>
      <c r="GX704" s="10"/>
      <c r="GY704" s="10"/>
      <c r="GZ704" s="10"/>
      <c r="HA704" s="10"/>
      <c r="HB704" s="10"/>
      <c r="HC704" s="10"/>
      <c r="HD704" s="10"/>
      <c r="HE704" s="10"/>
      <c r="HF704" s="10"/>
      <c r="HG704" s="10"/>
      <c r="HH704" s="10"/>
      <c r="HI704" s="10"/>
      <c r="HJ704" s="10"/>
      <c r="HK704" s="10"/>
      <c r="HL704" s="10"/>
      <c r="HM704" s="10"/>
      <c r="HN704" s="10"/>
      <c r="HO704" s="10"/>
      <c r="HP704" s="10"/>
      <c r="HQ704" s="10"/>
      <c r="HR704" s="10"/>
      <c r="HS704" s="10"/>
      <c r="HT704" s="10"/>
      <c r="HU704" s="10"/>
      <c r="HV704" s="10"/>
      <c r="HW704" s="10"/>
      <c r="HX704" s="10"/>
      <c r="HY704" s="10"/>
      <c r="HZ704" s="10"/>
      <c r="IA704" s="10"/>
      <c r="IB704" s="10"/>
      <c r="IC704" s="10"/>
      <c r="ID704" s="10"/>
      <c r="IE704" s="10"/>
      <c r="IF704" s="10"/>
      <c r="IG704" s="10"/>
      <c r="IH704" s="10"/>
      <c r="II704" s="10"/>
      <c r="IJ704" s="10"/>
      <c r="IK704" s="10"/>
      <c r="IL704" s="10"/>
      <c r="IM704" s="10"/>
      <c r="IN704" s="10"/>
      <c r="IO704" s="10"/>
      <c r="IP704" s="10"/>
      <c r="IQ704" s="10"/>
      <c r="IR704" s="10"/>
      <c r="IS704" s="10"/>
      <c r="IT704" s="10"/>
      <c r="IU704" s="10"/>
      <c r="IV704" s="10"/>
      <c r="IW704" s="10"/>
    </row>
    <row r="705" spans="1:257" s="11" customFormat="1" ht="12" customHeight="1" x14ac:dyDescent="0.2">
      <c r="A705" s="7">
        <v>704</v>
      </c>
      <c r="B705" s="7" t="s">
        <v>57</v>
      </c>
      <c r="C705" s="7" t="s">
        <v>58</v>
      </c>
      <c r="D705" s="7" t="s">
        <v>176</v>
      </c>
      <c r="E705" s="20" t="s">
        <v>711</v>
      </c>
      <c r="F705" s="20" t="s">
        <v>22</v>
      </c>
      <c r="G705" s="25"/>
      <c r="H705" s="25"/>
      <c r="I705" s="25"/>
      <c r="J705" s="26">
        <v>34</v>
      </c>
      <c r="K705" s="26"/>
      <c r="L705" s="25"/>
      <c r="M705" s="21"/>
      <c r="N705" s="8"/>
      <c r="O705" s="8"/>
      <c r="P705" s="7" t="s">
        <v>23</v>
      </c>
      <c r="Q705" s="7" t="s">
        <v>176</v>
      </c>
      <c r="R705" s="7" t="s">
        <v>24</v>
      </c>
      <c r="S705" s="7" t="s">
        <v>449</v>
      </c>
      <c r="T705" s="9" t="s">
        <v>59</v>
      </c>
      <c r="U705" s="9" t="s">
        <v>345</v>
      </c>
      <c r="V705" s="7" t="s">
        <v>61</v>
      </c>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c r="DG705" s="10"/>
      <c r="DH705" s="10"/>
      <c r="DI705" s="10"/>
      <c r="DJ705" s="10"/>
      <c r="DK705" s="10"/>
      <c r="DL705" s="10"/>
      <c r="DM705" s="10"/>
      <c r="DN705" s="10"/>
      <c r="DO705" s="10"/>
      <c r="DP705" s="10"/>
      <c r="DQ705" s="10"/>
      <c r="DR705" s="10"/>
      <c r="DS705" s="10"/>
      <c r="DT705" s="10"/>
      <c r="DU705" s="10"/>
      <c r="DV705" s="10"/>
      <c r="DW705" s="10"/>
      <c r="DX705" s="10"/>
      <c r="DY705" s="10"/>
      <c r="DZ705" s="10"/>
      <c r="EA705" s="10"/>
      <c r="EB705" s="10"/>
      <c r="EC705" s="10"/>
      <c r="ED705" s="10"/>
      <c r="EE705" s="10"/>
      <c r="EF705" s="10"/>
      <c r="EG705" s="10"/>
      <c r="EH705" s="10"/>
      <c r="EI705" s="10"/>
      <c r="EJ705" s="10"/>
      <c r="EK705" s="10"/>
      <c r="EL705" s="10"/>
      <c r="EM705" s="10"/>
      <c r="EN705" s="10"/>
      <c r="EO705" s="10"/>
      <c r="EP705" s="10"/>
      <c r="EQ705" s="10"/>
      <c r="ER705" s="10"/>
      <c r="ES705" s="10"/>
      <c r="ET705" s="10"/>
      <c r="EU705" s="10"/>
      <c r="EV705" s="10"/>
      <c r="EW705" s="10"/>
      <c r="EX705" s="10"/>
      <c r="EY705" s="10"/>
      <c r="EZ705" s="10"/>
      <c r="FA705" s="10"/>
      <c r="FB705" s="10"/>
      <c r="FC705" s="10"/>
      <c r="FD705" s="10"/>
      <c r="FE705" s="10"/>
      <c r="FF705" s="10"/>
      <c r="FG705" s="10"/>
      <c r="FH705" s="10"/>
      <c r="FI705" s="10"/>
      <c r="FJ705" s="10"/>
      <c r="FK705" s="10"/>
      <c r="FL705" s="10"/>
      <c r="FM705" s="10"/>
      <c r="FN705" s="10"/>
      <c r="FO705" s="10"/>
      <c r="FP705" s="10"/>
      <c r="FQ705" s="10"/>
      <c r="FR705" s="10"/>
      <c r="FS705" s="10"/>
      <c r="FT705" s="10"/>
      <c r="FU705" s="10"/>
      <c r="FV705" s="10"/>
      <c r="FW705" s="10"/>
      <c r="FX705" s="10"/>
      <c r="FY705" s="10"/>
      <c r="FZ705" s="10"/>
      <c r="GA705" s="10"/>
      <c r="GB705" s="10"/>
      <c r="GC705" s="10"/>
      <c r="GD705" s="10"/>
      <c r="GE705" s="10"/>
      <c r="GF705" s="10"/>
      <c r="GG705" s="10"/>
      <c r="GH705" s="10"/>
      <c r="GI705" s="10"/>
      <c r="GJ705" s="10"/>
      <c r="GK705" s="10"/>
      <c r="GL705" s="10"/>
      <c r="GM705" s="10"/>
      <c r="GN705" s="10"/>
      <c r="GO705" s="10"/>
      <c r="GP705" s="10"/>
      <c r="GQ705" s="10"/>
      <c r="GR705" s="10"/>
      <c r="GS705" s="10"/>
      <c r="GT705" s="10"/>
      <c r="GU705" s="10"/>
      <c r="GV705" s="10"/>
      <c r="GW705" s="10"/>
      <c r="GX705" s="10"/>
      <c r="GY705" s="10"/>
      <c r="GZ705" s="10"/>
      <c r="HA705" s="10"/>
      <c r="HB705" s="10"/>
      <c r="HC705" s="10"/>
      <c r="HD705" s="10"/>
      <c r="HE705" s="10"/>
      <c r="HF705" s="10"/>
      <c r="HG705" s="10"/>
      <c r="HH705" s="10"/>
      <c r="HI705" s="10"/>
      <c r="HJ705" s="10"/>
      <c r="HK705" s="10"/>
      <c r="HL705" s="10"/>
      <c r="HM705" s="10"/>
      <c r="HN705" s="10"/>
      <c r="HO705" s="10"/>
      <c r="HP705" s="10"/>
      <c r="HQ705" s="10"/>
      <c r="HR705" s="10"/>
      <c r="HS705" s="10"/>
      <c r="HT705" s="10"/>
      <c r="HU705" s="10"/>
      <c r="HV705" s="10"/>
      <c r="HW705" s="10"/>
      <c r="HX705" s="10"/>
      <c r="HY705" s="10"/>
      <c r="HZ705" s="10"/>
      <c r="IA705" s="10"/>
      <c r="IB705" s="10"/>
      <c r="IC705" s="10"/>
      <c r="ID705" s="10"/>
      <c r="IE705" s="10"/>
      <c r="IF705" s="10"/>
      <c r="IG705" s="10"/>
      <c r="IH705" s="10"/>
      <c r="II705" s="10"/>
      <c r="IJ705" s="10"/>
      <c r="IK705" s="10"/>
      <c r="IL705" s="10"/>
      <c r="IM705" s="10"/>
      <c r="IN705" s="10"/>
      <c r="IO705" s="10"/>
      <c r="IP705" s="10"/>
      <c r="IQ705" s="10"/>
      <c r="IR705" s="10"/>
      <c r="IS705" s="10"/>
      <c r="IT705" s="10"/>
      <c r="IU705" s="10"/>
      <c r="IV705" s="10"/>
      <c r="IW705" s="10"/>
    </row>
    <row r="706" spans="1:257" s="11" customFormat="1" ht="12" customHeight="1" x14ac:dyDescent="0.2">
      <c r="A706" s="7">
        <v>705</v>
      </c>
      <c r="B706" s="7" t="s">
        <v>57</v>
      </c>
      <c r="C706" s="7" t="s">
        <v>58</v>
      </c>
      <c r="D706" s="7" t="s">
        <v>176</v>
      </c>
      <c r="E706" s="20" t="s">
        <v>713</v>
      </c>
      <c r="F706" s="20" t="s">
        <v>29</v>
      </c>
      <c r="G706" s="25"/>
      <c r="H706" s="25"/>
      <c r="I706" s="25"/>
      <c r="J706" s="26">
        <v>114</v>
      </c>
      <c r="K706" s="26"/>
      <c r="L706" s="25"/>
      <c r="M706" s="21"/>
      <c r="N706" s="8"/>
      <c r="O706" s="8"/>
      <c r="P706" s="7" t="s">
        <v>23</v>
      </c>
      <c r="Q706" s="7" t="s">
        <v>176</v>
      </c>
      <c r="R706" s="7" t="s">
        <v>24</v>
      </c>
      <c r="S706" s="7" t="s">
        <v>436</v>
      </c>
      <c r="T706" s="9" t="s">
        <v>59</v>
      </c>
      <c r="U706" s="9" t="s">
        <v>345</v>
      </c>
      <c r="V706" s="7" t="s">
        <v>61</v>
      </c>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c r="EJ706" s="10"/>
      <c r="EK706" s="10"/>
      <c r="EL706" s="10"/>
      <c r="EM706" s="10"/>
      <c r="EN706" s="10"/>
      <c r="EO706" s="10"/>
      <c r="EP706" s="10"/>
      <c r="EQ706" s="10"/>
      <c r="ER706" s="10"/>
      <c r="ES706" s="10"/>
      <c r="ET706" s="10"/>
      <c r="EU706" s="10"/>
      <c r="EV706" s="10"/>
      <c r="EW706" s="10"/>
      <c r="EX706" s="10"/>
      <c r="EY706" s="10"/>
      <c r="EZ706" s="10"/>
      <c r="FA706" s="10"/>
      <c r="FB706" s="10"/>
      <c r="FC706" s="10"/>
      <c r="FD706" s="10"/>
      <c r="FE706" s="10"/>
      <c r="FF706" s="10"/>
      <c r="FG706" s="10"/>
      <c r="FH706" s="10"/>
      <c r="FI706" s="10"/>
      <c r="FJ706" s="10"/>
      <c r="FK706" s="10"/>
      <c r="FL706" s="10"/>
      <c r="FM706" s="10"/>
      <c r="FN706" s="10"/>
      <c r="FO706" s="10"/>
      <c r="FP706" s="10"/>
      <c r="FQ706" s="10"/>
      <c r="FR706" s="10"/>
      <c r="FS706" s="10"/>
      <c r="FT706" s="10"/>
      <c r="FU706" s="10"/>
      <c r="FV706" s="10"/>
      <c r="FW706" s="10"/>
      <c r="FX706" s="10"/>
      <c r="FY706" s="10"/>
      <c r="FZ706" s="10"/>
      <c r="GA706" s="10"/>
      <c r="GB706" s="10"/>
      <c r="GC706" s="10"/>
      <c r="GD706" s="10"/>
      <c r="GE706" s="10"/>
      <c r="GF706" s="10"/>
      <c r="GG706" s="10"/>
      <c r="GH706" s="10"/>
      <c r="GI706" s="10"/>
      <c r="GJ706" s="10"/>
      <c r="GK706" s="10"/>
      <c r="GL706" s="10"/>
      <c r="GM706" s="10"/>
      <c r="GN706" s="10"/>
      <c r="GO706" s="10"/>
      <c r="GP706" s="10"/>
      <c r="GQ706" s="10"/>
      <c r="GR706" s="10"/>
      <c r="GS706" s="10"/>
      <c r="GT706" s="10"/>
      <c r="GU706" s="10"/>
      <c r="GV706" s="10"/>
      <c r="GW706" s="10"/>
      <c r="GX706" s="10"/>
      <c r="GY706" s="10"/>
      <c r="GZ706" s="10"/>
      <c r="HA706" s="10"/>
      <c r="HB706" s="10"/>
      <c r="HC706" s="10"/>
      <c r="HD706" s="10"/>
      <c r="HE706" s="10"/>
      <c r="HF706" s="10"/>
      <c r="HG706" s="10"/>
      <c r="HH706" s="10"/>
      <c r="HI706" s="10"/>
      <c r="HJ706" s="10"/>
      <c r="HK706" s="10"/>
      <c r="HL706" s="10"/>
      <c r="HM706" s="10"/>
      <c r="HN706" s="10"/>
      <c r="HO706" s="10"/>
      <c r="HP706" s="10"/>
      <c r="HQ706" s="10"/>
      <c r="HR706" s="10"/>
      <c r="HS706" s="10"/>
      <c r="HT706" s="10"/>
      <c r="HU706" s="10"/>
      <c r="HV706" s="10"/>
      <c r="HW706" s="10"/>
      <c r="HX706" s="10"/>
      <c r="HY706" s="10"/>
      <c r="HZ706" s="10"/>
      <c r="IA706" s="10"/>
      <c r="IB706" s="10"/>
      <c r="IC706" s="10"/>
      <c r="ID706" s="10"/>
      <c r="IE706" s="10"/>
      <c r="IF706" s="10"/>
      <c r="IG706" s="10"/>
      <c r="IH706" s="10"/>
      <c r="II706" s="10"/>
      <c r="IJ706" s="10"/>
      <c r="IK706" s="10"/>
      <c r="IL706" s="10"/>
      <c r="IM706" s="10"/>
      <c r="IN706" s="10"/>
      <c r="IO706" s="10"/>
      <c r="IP706" s="10"/>
      <c r="IQ706" s="10"/>
      <c r="IR706" s="10"/>
      <c r="IS706" s="10"/>
      <c r="IT706" s="10"/>
      <c r="IU706" s="10"/>
      <c r="IV706" s="10"/>
      <c r="IW706" s="10"/>
    </row>
    <row r="707" spans="1:257" s="11" customFormat="1" ht="12" customHeight="1" x14ac:dyDescent="0.2">
      <c r="A707" s="7">
        <v>706</v>
      </c>
      <c r="B707" s="7" t="s">
        <v>57</v>
      </c>
      <c r="C707" s="7" t="s">
        <v>58</v>
      </c>
      <c r="D707" s="7" t="s">
        <v>176</v>
      </c>
      <c r="E707" s="20" t="s">
        <v>619</v>
      </c>
      <c r="F707" s="20" t="s">
        <v>22</v>
      </c>
      <c r="G707" s="25"/>
      <c r="H707" s="25"/>
      <c r="I707" s="25"/>
      <c r="J707" s="26">
        <v>67</v>
      </c>
      <c r="K707" s="26"/>
      <c r="L707" s="25"/>
      <c r="M707" s="21"/>
      <c r="N707" s="8"/>
      <c r="O707" s="8"/>
      <c r="P707" s="7" t="s">
        <v>23</v>
      </c>
      <c r="Q707" s="7" t="s">
        <v>176</v>
      </c>
      <c r="R707" s="7" t="s">
        <v>24</v>
      </c>
      <c r="S707" s="7" t="s">
        <v>452</v>
      </c>
      <c r="T707" s="9" t="s">
        <v>59</v>
      </c>
      <c r="U707" s="9" t="s">
        <v>345</v>
      </c>
      <c r="V707" s="7" t="s">
        <v>61</v>
      </c>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c r="EJ707" s="10"/>
      <c r="EK707" s="10"/>
      <c r="EL707" s="10"/>
      <c r="EM707" s="10"/>
      <c r="EN707" s="10"/>
      <c r="EO707" s="10"/>
      <c r="EP707" s="10"/>
      <c r="EQ707" s="10"/>
      <c r="ER707" s="10"/>
      <c r="ES707" s="10"/>
      <c r="ET707" s="10"/>
      <c r="EU707" s="10"/>
      <c r="EV707" s="10"/>
      <c r="EW707" s="10"/>
      <c r="EX707" s="10"/>
      <c r="EY707" s="10"/>
      <c r="EZ707" s="10"/>
      <c r="FA707" s="10"/>
      <c r="FB707" s="10"/>
      <c r="FC707" s="10"/>
      <c r="FD707" s="10"/>
      <c r="FE707" s="10"/>
      <c r="FF707" s="10"/>
      <c r="FG707" s="10"/>
      <c r="FH707" s="10"/>
      <c r="FI707" s="10"/>
      <c r="FJ707" s="10"/>
      <c r="FK707" s="10"/>
      <c r="FL707" s="10"/>
      <c r="FM707" s="10"/>
      <c r="FN707" s="10"/>
      <c r="FO707" s="10"/>
      <c r="FP707" s="10"/>
      <c r="FQ707" s="10"/>
      <c r="FR707" s="10"/>
      <c r="FS707" s="10"/>
      <c r="FT707" s="10"/>
      <c r="FU707" s="10"/>
      <c r="FV707" s="10"/>
      <c r="FW707" s="10"/>
      <c r="FX707" s="10"/>
      <c r="FY707" s="10"/>
      <c r="FZ707" s="10"/>
      <c r="GA707" s="10"/>
      <c r="GB707" s="10"/>
      <c r="GC707" s="10"/>
      <c r="GD707" s="10"/>
      <c r="GE707" s="10"/>
      <c r="GF707" s="10"/>
      <c r="GG707" s="10"/>
      <c r="GH707" s="10"/>
      <c r="GI707" s="10"/>
      <c r="GJ707" s="10"/>
      <c r="GK707" s="10"/>
      <c r="GL707" s="10"/>
      <c r="GM707" s="10"/>
      <c r="GN707" s="10"/>
      <c r="GO707" s="10"/>
      <c r="GP707" s="10"/>
      <c r="GQ707" s="10"/>
      <c r="GR707" s="10"/>
      <c r="GS707" s="10"/>
      <c r="GT707" s="10"/>
      <c r="GU707" s="10"/>
      <c r="GV707" s="10"/>
      <c r="GW707" s="10"/>
      <c r="GX707" s="10"/>
      <c r="GY707" s="10"/>
      <c r="GZ707" s="10"/>
      <c r="HA707" s="10"/>
      <c r="HB707" s="10"/>
      <c r="HC707" s="10"/>
      <c r="HD707" s="10"/>
      <c r="HE707" s="10"/>
      <c r="HF707" s="10"/>
      <c r="HG707" s="10"/>
      <c r="HH707" s="10"/>
      <c r="HI707" s="10"/>
      <c r="HJ707" s="10"/>
      <c r="HK707" s="10"/>
      <c r="HL707" s="10"/>
      <c r="HM707" s="10"/>
      <c r="HN707" s="10"/>
      <c r="HO707" s="10"/>
      <c r="HP707" s="10"/>
      <c r="HQ707" s="10"/>
      <c r="HR707" s="10"/>
      <c r="HS707" s="10"/>
      <c r="HT707" s="10"/>
      <c r="HU707" s="10"/>
      <c r="HV707" s="10"/>
      <c r="HW707" s="10"/>
      <c r="HX707" s="10"/>
      <c r="HY707" s="10"/>
      <c r="HZ707" s="10"/>
      <c r="IA707" s="10"/>
      <c r="IB707" s="10"/>
      <c r="IC707" s="10"/>
      <c r="ID707" s="10"/>
      <c r="IE707" s="10"/>
      <c r="IF707" s="10"/>
      <c r="IG707" s="10"/>
      <c r="IH707" s="10"/>
      <c r="II707" s="10"/>
      <c r="IJ707" s="10"/>
      <c r="IK707" s="10"/>
      <c r="IL707" s="10"/>
      <c r="IM707" s="10"/>
      <c r="IN707" s="10"/>
      <c r="IO707" s="10"/>
      <c r="IP707" s="10"/>
      <c r="IQ707" s="10"/>
      <c r="IR707" s="10"/>
      <c r="IS707" s="10"/>
      <c r="IT707" s="10"/>
      <c r="IU707" s="10"/>
      <c r="IV707" s="10"/>
      <c r="IW707" s="10"/>
    </row>
    <row r="708" spans="1:257" s="11" customFormat="1" ht="12" customHeight="1" x14ac:dyDescent="0.2">
      <c r="A708" s="7">
        <v>707</v>
      </c>
      <c r="B708" s="7" t="s">
        <v>57</v>
      </c>
      <c r="C708" s="7" t="s">
        <v>58</v>
      </c>
      <c r="D708" s="7" t="s">
        <v>176</v>
      </c>
      <c r="E708" s="20" t="s">
        <v>618</v>
      </c>
      <c r="F708" s="20" t="s">
        <v>29</v>
      </c>
      <c r="G708" s="25"/>
      <c r="H708" s="25"/>
      <c r="I708" s="25"/>
      <c r="J708" s="26">
        <v>114</v>
      </c>
      <c r="K708" s="26"/>
      <c r="L708" s="25"/>
      <c r="M708" s="21"/>
      <c r="N708" s="8"/>
      <c r="O708" s="8"/>
      <c r="P708" s="7" t="s">
        <v>90</v>
      </c>
      <c r="Q708" s="7" t="s">
        <v>176</v>
      </c>
      <c r="R708" s="7" t="s">
        <v>98</v>
      </c>
      <c r="S708" s="7" t="s">
        <v>453</v>
      </c>
      <c r="T708" s="9" t="s">
        <v>59</v>
      </c>
      <c r="U708" s="9" t="s">
        <v>345</v>
      </c>
      <c r="V708" s="7" t="s">
        <v>61</v>
      </c>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c r="EJ708" s="10"/>
      <c r="EK708" s="10"/>
      <c r="EL708" s="10"/>
      <c r="EM708" s="10"/>
      <c r="EN708" s="10"/>
      <c r="EO708" s="10"/>
      <c r="EP708" s="10"/>
      <c r="EQ708" s="10"/>
      <c r="ER708" s="10"/>
      <c r="ES708" s="10"/>
      <c r="ET708" s="10"/>
      <c r="EU708" s="10"/>
      <c r="EV708" s="10"/>
      <c r="EW708" s="10"/>
      <c r="EX708" s="10"/>
      <c r="EY708" s="10"/>
      <c r="EZ708" s="10"/>
      <c r="FA708" s="10"/>
      <c r="FB708" s="10"/>
      <c r="FC708" s="10"/>
      <c r="FD708" s="10"/>
      <c r="FE708" s="10"/>
      <c r="FF708" s="10"/>
      <c r="FG708" s="10"/>
      <c r="FH708" s="10"/>
      <c r="FI708" s="10"/>
      <c r="FJ708" s="10"/>
      <c r="FK708" s="10"/>
      <c r="FL708" s="10"/>
      <c r="FM708" s="10"/>
      <c r="FN708" s="10"/>
      <c r="FO708" s="10"/>
      <c r="FP708" s="10"/>
      <c r="FQ708" s="10"/>
      <c r="FR708" s="10"/>
      <c r="FS708" s="10"/>
      <c r="FT708" s="10"/>
      <c r="FU708" s="10"/>
      <c r="FV708" s="10"/>
      <c r="FW708" s="10"/>
      <c r="FX708" s="10"/>
      <c r="FY708" s="10"/>
      <c r="FZ708" s="10"/>
      <c r="GA708" s="10"/>
      <c r="GB708" s="10"/>
      <c r="GC708" s="10"/>
      <c r="GD708" s="10"/>
      <c r="GE708" s="10"/>
      <c r="GF708" s="10"/>
      <c r="GG708" s="10"/>
      <c r="GH708" s="10"/>
      <c r="GI708" s="10"/>
      <c r="GJ708" s="10"/>
      <c r="GK708" s="10"/>
      <c r="GL708" s="10"/>
      <c r="GM708" s="10"/>
      <c r="GN708" s="10"/>
      <c r="GO708" s="10"/>
      <c r="GP708" s="10"/>
      <c r="GQ708" s="10"/>
      <c r="GR708" s="10"/>
      <c r="GS708" s="10"/>
      <c r="GT708" s="10"/>
      <c r="GU708" s="10"/>
      <c r="GV708" s="10"/>
      <c r="GW708" s="10"/>
      <c r="GX708" s="10"/>
      <c r="GY708" s="10"/>
      <c r="GZ708" s="10"/>
      <c r="HA708" s="10"/>
      <c r="HB708" s="10"/>
      <c r="HC708" s="10"/>
      <c r="HD708" s="10"/>
      <c r="HE708" s="10"/>
      <c r="HF708" s="10"/>
      <c r="HG708" s="10"/>
      <c r="HH708" s="10"/>
      <c r="HI708" s="10"/>
      <c r="HJ708" s="10"/>
      <c r="HK708" s="10"/>
      <c r="HL708" s="10"/>
      <c r="HM708" s="10"/>
      <c r="HN708" s="10"/>
      <c r="HO708" s="10"/>
      <c r="HP708" s="10"/>
      <c r="HQ708" s="10"/>
      <c r="HR708" s="10"/>
      <c r="HS708" s="10"/>
      <c r="HT708" s="10"/>
      <c r="HU708" s="10"/>
      <c r="HV708" s="10"/>
      <c r="HW708" s="10"/>
      <c r="HX708" s="10"/>
      <c r="HY708" s="10"/>
      <c r="HZ708" s="10"/>
      <c r="IA708" s="10"/>
      <c r="IB708" s="10"/>
      <c r="IC708" s="10"/>
      <c r="ID708" s="10"/>
      <c r="IE708" s="10"/>
      <c r="IF708" s="10"/>
      <c r="IG708" s="10"/>
      <c r="IH708" s="10"/>
      <c r="II708" s="10"/>
      <c r="IJ708" s="10"/>
      <c r="IK708" s="10"/>
      <c r="IL708" s="10"/>
      <c r="IM708" s="10"/>
      <c r="IN708" s="10"/>
      <c r="IO708" s="10"/>
      <c r="IP708" s="10"/>
      <c r="IQ708" s="10"/>
      <c r="IR708" s="10"/>
      <c r="IS708" s="10"/>
      <c r="IT708" s="10"/>
      <c r="IU708" s="10"/>
      <c r="IV708" s="10"/>
      <c r="IW708" s="10"/>
    </row>
    <row r="709" spans="1:257" s="11" customFormat="1" ht="12" customHeight="1" x14ac:dyDescent="0.2">
      <c r="A709" s="7">
        <v>708</v>
      </c>
      <c r="B709" s="7" t="s">
        <v>57</v>
      </c>
      <c r="C709" s="7" t="s">
        <v>58</v>
      </c>
      <c r="D709" s="7" t="s">
        <v>176</v>
      </c>
      <c r="E709" s="20" t="s">
        <v>719</v>
      </c>
      <c r="F709" s="20" t="s">
        <v>29</v>
      </c>
      <c r="G709" s="25"/>
      <c r="H709" s="25"/>
      <c r="I709" s="25"/>
      <c r="J709" s="26">
        <v>114</v>
      </c>
      <c r="K709" s="26"/>
      <c r="L709" s="25"/>
      <c r="M709" s="21"/>
      <c r="N709" s="8"/>
      <c r="O709" s="8"/>
      <c r="P709" s="7" t="s">
        <v>23</v>
      </c>
      <c r="Q709" s="7" t="s">
        <v>176</v>
      </c>
      <c r="R709" s="7" t="s">
        <v>30</v>
      </c>
      <c r="S709" s="7" t="s">
        <v>436</v>
      </c>
      <c r="T709" s="9" t="s">
        <v>59</v>
      </c>
      <c r="U709" s="9" t="s">
        <v>345</v>
      </c>
      <c r="V709" s="7" t="s">
        <v>61</v>
      </c>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0"/>
      <c r="EX709" s="10"/>
      <c r="EY709" s="10"/>
      <c r="EZ709" s="10"/>
      <c r="FA709" s="10"/>
      <c r="FB709" s="10"/>
      <c r="FC709" s="10"/>
      <c r="FD709" s="10"/>
      <c r="FE709" s="10"/>
      <c r="FF709" s="10"/>
      <c r="FG709" s="10"/>
      <c r="FH709" s="10"/>
      <c r="FI709" s="10"/>
      <c r="FJ709" s="10"/>
      <c r="FK709" s="10"/>
      <c r="FL709" s="10"/>
      <c r="FM709" s="10"/>
      <c r="FN709" s="10"/>
      <c r="FO709" s="10"/>
      <c r="FP709" s="10"/>
      <c r="FQ709" s="10"/>
      <c r="FR709" s="10"/>
      <c r="FS709" s="10"/>
      <c r="FT709" s="10"/>
      <c r="FU709" s="10"/>
      <c r="FV709" s="10"/>
      <c r="FW709" s="10"/>
      <c r="FX709" s="10"/>
      <c r="FY709" s="10"/>
      <c r="FZ709" s="10"/>
      <c r="GA709" s="10"/>
      <c r="GB709" s="10"/>
      <c r="GC709" s="10"/>
      <c r="GD709" s="10"/>
      <c r="GE709" s="10"/>
      <c r="GF709" s="10"/>
      <c r="GG709" s="10"/>
      <c r="GH709" s="10"/>
      <c r="GI709" s="10"/>
      <c r="GJ709" s="10"/>
      <c r="GK709" s="10"/>
      <c r="GL709" s="10"/>
      <c r="GM709" s="10"/>
      <c r="GN709" s="10"/>
      <c r="GO709" s="10"/>
      <c r="GP709" s="10"/>
      <c r="GQ709" s="10"/>
      <c r="GR709" s="10"/>
      <c r="GS709" s="10"/>
      <c r="GT709" s="10"/>
      <c r="GU709" s="10"/>
      <c r="GV709" s="10"/>
      <c r="GW709" s="10"/>
      <c r="GX709" s="10"/>
      <c r="GY709" s="10"/>
      <c r="GZ709" s="10"/>
      <c r="HA709" s="10"/>
      <c r="HB709" s="10"/>
      <c r="HC709" s="10"/>
      <c r="HD709" s="10"/>
      <c r="HE709" s="10"/>
      <c r="HF709" s="10"/>
      <c r="HG709" s="10"/>
      <c r="HH709" s="10"/>
      <c r="HI709" s="10"/>
      <c r="HJ709" s="10"/>
      <c r="HK709" s="10"/>
      <c r="HL709" s="10"/>
      <c r="HM709" s="10"/>
      <c r="HN709" s="10"/>
      <c r="HO709" s="10"/>
      <c r="HP709" s="10"/>
      <c r="HQ709" s="10"/>
      <c r="HR709" s="10"/>
      <c r="HS709" s="10"/>
      <c r="HT709" s="10"/>
      <c r="HU709" s="10"/>
      <c r="HV709" s="10"/>
      <c r="HW709" s="10"/>
      <c r="HX709" s="10"/>
      <c r="HY709" s="10"/>
      <c r="HZ709" s="10"/>
      <c r="IA709" s="10"/>
      <c r="IB709" s="10"/>
      <c r="IC709" s="10"/>
      <c r="ID709" s="10"/>
      <c r="IE709" s="10"/>
      <c r="IF709" s="10"/>
      <c r="IG709" s="10"/>
      <c r="IH709" s="10"/>
      <c r="II709" s="10"/>
      <c r="IJ709" s="10"/>
      <c r="IK709" s="10"/>
      <c r="IL709" s="10"/>
      <c r="IM709" s="10"/>
      <c r="IN709" s="10"/>
      <c r="IO709" s="10"/>
      <c r="IP709" s="10"/>
      <c r="IQ709" s="10"/>
      <c r="IR709" s="10"/>
      <c r="IS709" s="10"/>
      <c r="IT709" s="10"/>
      <c r="IU709" s="10"/>
      <c r="IV709" s="10"/>
      <c r="IW709" s="10"/>
    </row>
    <row r="710" spans="1:257" s="11" customFormat="1" ht="12" customHeight="1" x14ac:dyDescent="0.2">
      <c r="A710" s="7">
        <v>709</v>
      </c>
      <c r="B710" s="7" t="s">
        <v>57</v>
      </c>
      <c r="C710" s="7" t="s">
        <v>58</v>
      </c>
      <c r="D710" s="7" t="s">
        <v>176</v>
      </c>
      <c r="E710" s="20" t="s">
        <v>538</v>
      </c>
      <c r="F710" s="20" t="s">
        <v>29</v>
      </c>
      <c r="G710" s="25"/>
      <c r="H710" s="25"/>
      <c r="I710" s="25"/>
      <c r="J710" s="26">
        <v>114</v>
      </c>
      <c r="K710" s="26"/>
      <c r="L710" s="25"/>
      <c r="M710" s="21"/>
      <c r="N710" s="8"/>
      <c r="O710" s="8"/>
      <c r="P710" s="7" t="s">
        <v>23</v>
      </c>
      <c r="Q710" s="7" t="s">
        <v>176</v>
      </c>
      <c r="R710" s="7" t="s">
        <v>30</v>
      </c>
      <c r="S710" s="7" t="s">
        <v>436</v>
      </c>
      <c r="T710" s="9" t="s">
        <v>59</v>
      </c>
      <c r="U710" s="9" t="s">
        <v>345</v>
      </c>
      <c r="V710" s="7" t="s">
        <v>61</v>
      </c>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c r="EG710" s="10"/>
      <c r="EH710" s="10"/>
      <c r="EI710" s="10"/>
      <c r="EJ710" s="10"/>
      <c r="EK710" s="10"/>
      <c r="EL710" s="10"/>
      <c r="EM710" s="10"/>
      <c r="EN710" s="10"/>
      <c r="EO710" s="10"/>
      <c r="EP710" s="10"/>
      <c r="EQ710" s="10"/>
      <c r="ER710" s="10"/>
      <c r="ES710" s="10"/>
      <c r="ET710" s="10"/>
      <c r="EU710" s="10"/>
      <c r="EV710" s="10"/>
      <c r="EW710" s="10"/>
      <c r="EX710" s="10"/>
      <c r="EY710" s="10"/>
      <c r="EZ710" s="10"/>
      <c r="FA710" s="10"/>
      <c r="FB710" s="10"/>
      <c r="FC710" s="10"/>
      <c r="FD710" s="10"/>
      <c r="FE710" s="10"/>
      <c r="FF710" s="10"/>
      <c r="FG710" s="10"/>
      <c r="FH710" s="10"/>
      <c r="FI710" s="10"/>
      <c r="FJ710" s="10"/>
      <c r="FK710" s="10"/>
      <c r="FL710" s="10"/>
      <c r="FM710" s="10"/>
      <c r="FN710" s="10"/>
      <c r="FO710" s="10"/>
      <c r="FP710" s="10"/>
      <c r="FQ710" s="10"/>
      <c r="FR710" s="10"/>
      <c r="FS710" s="10"/>
      <c r="FT710" s="10"/>
      <c r="FU710" s="10"/>
      <c r="FV710" s="10"/>
      <c r="FW710" s="10"/>
      <c r="FX710" s="10"/>
      <c r="FY710" s="10"/>
      <c r="FZ710" s="10"/>
      <c r="GA710" s="10"/>
      <c r="GB710" s="10"/>
      <c r="GC710" s="10"/>
      <c r="GD710" s="10"/>
      <c r="GE710" s="10"/>
      <c r="GF710" s="10"/>
      <c r="GG710" s="10"/>
      <c r="GH710" s="10"/>
      <c r="GI710" s="10"/>
      <c r="GJ710" s="10"/>
      <c r="GK710" s="10"/>
      <c r="GL710" s="10"/>
      <c r="GM710" s="10"/>
      <c r="GN710" s="10"/>
      <c r="GO710" s="10"/>
      <c r="GP710" s="10"/>
      <c r="GQ710" s="10"/>
      <c r="GR710" s="10"/>
      <c r="GS710" s="10"/>
      <c r="GT710" s="10"/>
      <c r="GU710" s="10"/>
      <c r="GV710" s="10"/>
      <c r="GW710" s="10"/>
      <c r="GX710" s="10"/>
      <c r="GY710" s="10"/>
      <c r="GZ710" s="10"/>
      <c r="HA710" s="10"/>
      <c r="HB710" s="10"/>
      <c r="HC710" s="10"/>
      <c r="HD710" s="10"/>
      <c r="HE710" s="10"/>
      <c r="HF710" s="10"/>
      <c r="HG710" s="10"/>
      <c r="HH710" s="10"/>
      <c r="HI710" s="10"/>
      <c r="HJ710" s="10"/>
      <c r="HK710" s="10"/>
      <c r="HL710" s="10"/>
      <c r="HM710" s="10"/>
      <c r="HN710" s="10"/>
      <c r="HO710" s="10"/>
      <c r="HP710" s="10"/>
      <c r="HQ710" s="10"/>
      <c r="HR710" s="10"/>
      <c r="HS710" s="10"/>
      <c r="HT710" s="10"/>
      <c r="HU710" s="10"/>
      <c r="HV710" s="10"/>
      <c r="HW710" s="10"/>
      <c r="HX710" s="10"/>
      <c r="HY710" s="10"/>
      <c r="HZ710" s="10"/>
      <c r="IA710" s="10"/>
      <c r="IB710" s="10"/>
      <c r="IC710" s="10"/>
      <c r="ID710" s="10"/>
      <c r="IE710" s="10"/>
      <c r="IF710" s="10"/>
      <c r="IG710" s="10"/>
      <c r="IH710" s="10"/>
      <c r="II710" s="10"/>
      <c r="IJ710" s="10"/>
      <c r="IK710" s="10"/>
      <c r="IL710" s="10"/>
      <c r="IM710" s="10"/>
      <c r="IN710" s="10"/>
      <c r="IO710" s="10"/>
      <c r="IP710" s="10"/>
      <c r="IQ710" s="10"/>
      <c r="IR710" s="10"/>
      <c r="IS710" s="10"/>
      <c r="IT710" s="10"/>
      <c r="IU710" s="10"/>
      <c r="IV710" s="10"/>
      <c r="IW710" s="10"/>
    </row>
    <row r="711" spans="1:257" s="11" customFormat="1" ht="12" customHeight="1" x14ac:dyDescent="0.2">
      <c r="A711" s="7">
        <v>710</v>
      </c>
      <c r="B711" s="7" t="s">
        <v>57</v>
      </c>
      <c r="C711" s="7" t="s">
        <v>58</v>
      </c>
      <c r="D711" s="7" t="s">
        <v>176</v>
      </c>
      <c r="E711" s="20" t="s">
        <v>720</v>
      </c>
      <c r="F711" s="20" t="s">
        <v>29</v>
      </c>
      <c r="G711" s="25"/>
      <c r="H711" s="25"/>
      <c r="I711" s="25"/>
      <c r="J711" s="26">
        <v>48.33</v>
      </c>
      <c r="K711" s="26"/>
      <c r="L711" s="25"/>
      <c r="M711" s="21"/>
      <c r="N711" s="8"/>
      <c r="O711" s="8"/>
      <c r="P711" s="7" t="s">
        <v>23</v>
      </c>
      <c r="Q711" s="7" t="s">
        <v>176</v>
      </c>
      <c r="R711" s="7" t="s">
        <v>24</v>
      </c>
      <c r="S711" s="7" t="s">
        <v>201</v>
      </c>
      <c r="T711" s="9" t="s">
        <v>59</v>
      </c>
      <c r="U711" s="9" t="s">
        <v>345</v>
      </c>
      <c r="V711" s="7" t="s">
        <v>61</v>
      </c>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c r="DG711" s="10"/>
      <c r="DH711" s="10"/>
      <c r="DI711" s="10"/>
      <c r="DJ711" s="10"/>
      <c r="DK711" s="10"/>
      <c r="DL711" s="10"/>
      <c r="DM711" s="10"/>
      <c r="DN711" s="10"/>
      <c r="DO711" s="10"/>
      <c r="DP711" s="10"/>
      <c r="DQ711" s="10"/>
      <c r="DR711" s="10"/>
      <c r="DS711" s="10"/>
      <c r="DT711" s="10"/>
      <c r="DU711" s="10"/>
      <c r="DV711" s="10"/>
      <c r="DW711" s="10"/>
      <c r="DX711" s="10"/>
      <c r="DY711" s="10"/>
      <c r="DZ711" s="10"/>
      <c r="EA711" s="10"/>
      <c r="EB711" s="10"/>
      <c r="EC711" s="10"/>
      <c r="ED711" s="10"/>
      <c r="EE711" s="10"/>
      <c r="EF711" s="10"/>
      <c r="EG711" s="10"/>
      <c r="EH711" s="10"/>
      <c r="EI711" s="10"/>
      <c r="EJ711" s="10"/>
      <c r="EK711" s="10"/>
      <c r="EL711" s="10"/>
      <c r="EM711" s="10"/>
      <c r="EN711" s="10"/>
      <c r="EO711" s="10"/>
      <c r="EP711" s="10"/>
      <c r="EQ711" s="10"/>
      <c r="ER711" s="10"/>
      <c r="ES711" s="10"/>
      <c r="ET711" s="10"/>
      <c r="EU711" s="10"/>
      <c r="EV711" s="10"/>
      <c r="EW711" s="10"/>
      <c r="EX711" s="10"/>
      <c r="EY711" s="10"/>
      <c r="EZ711" s="10"/>
      <c r="FA711" s="10"/>
      <c r="FB711" s="10"/>
      <c r="FC711" s="10"/>
      <c r="FD711" s="10"/>
      <c r="FE711" s="10"/>
      <c r="FF711" s="10"/>
      <c r="FG711" s="10"/>
      <c r="FH711" s="10"/>
      <c r="FI711" s="10"/>
      <c r="FJ711" s="10"/>
      <c r="FK711" s="10"/>
      <c r="FL711" s="10"/>
      <c r="FM711" s="10"/>
      <c r="FN711" s="10"/>
      <c r="FO711" s="10"/>
      <c r="FP711" s="10"/>
      <c r="FQ711" s="10"/>
      <c r="FR711" s="10"/>
      <c r="FS711" s="10"/>
      <c r="FT711" s="10"/>
      <c r="FU711" s="10"/>
      <c r="FV711" s="10"/>
      <c r="FW711" s="10"/>
      <c r="FX711" s="10"/>
      <c r="FY711" s="10"/>
      <c r="FZ711" s="10"/>
      <c r="GA711" s="10"/>
      <c r="GB711" s="10"/>
      <c r="GC711" s="10"/>
      <c r="GD711" s="10"/>
      <c r="GE711" s="10"/>
      <c r="GF711" s="10"/>
      <c r="GG711" s="10"/>
      <c r="GH711" s="10"/>
      <c r="GI711" s="10"/>
      <c r="GJ711" s="10"/>
      <c r="GK711" s="10"/>
      <c r="GL711" s="10"/>
      <c r="GM711" s="10"/>
      <c r="GN711" s="10"/>
      <c r="GO711" s="10"/>
      <c r="GP711" s="10"/>
      <c r="GQ711" s="10"/>
      <c r="GR711" s="10"/>
      <c r="GS711" s="10"/>
      <c r="GT711" s="10"/>
      <c r="GU711" s="10"/>
      <c r="GV711" s="10"/>
      <c r="GW711" s="10"/>
      <c r="GX711" s="10"/>
      <c r="GY711" s="10"/>
      <c r="GZ711" s="10"/>
      <c r="HA711" s="10"/>
      <c r="HB711" s="10"/>
      <c r="HC711" s="10"/>
      <c r="HD711" s="10"/>
      <c r="HE711" s="10"/>
      <c r="HF711" s="10"/>
      <c r="HG711" s="10"/>
      <c r="HH711" s="10"/>
      <c r="HI711" s="10"/>
      <c r="HJ711" s="10"/>
      <c r="HK711" s="10"/>
      <c r="HL711" s="10"/>
      <c r="HM711" s="10"/>
      <c r="HN711" s="10"/>
      <c r="HO711" s="10"/>
      <c r="HP711" s="10"/>
      <c r="HQ711" s="10"/>
      <c r="HR711" s="10"/>
      <c r="HS711" s="10"/>
      <c r="HT711" s="10"/>
      <c r="HU711" s="10"/>
      <c r="HV711" s="10"/>
      <c r="HW711" s="10"/>
      <c r="HX711" s="10"/>
      <c r="HY711" s="10"/>
      <c r="HZ711" s="10"/>
      <c r="IA711" s="10"/>
      <c r="IB711" s="10"/>
      <c r="IC711" s="10"/>
      <c r="ID711" s="10"/>
      <c r="IE711" s="10"/>
      <c r="IF711" s="10"/>
      <c r="IG711" s="10"/>
      <c r="IH711" s="10"/>
      <c r="II711" s="10"/>
      <c r="IJ711" s="10"/>
      <c r="IK711" s="10"/>
      <c r="IL711" s="10"/>
      <c r="IM711" s="10"/>
      <c r="IN711" s="10"/>
      <c r="IO711" s="10"/>
      <c r="IP711" s="10"/>
      <c r="IQ711" s="10"/>
      <c r="IR711" s="10"/>
      <c r="IS711" s="10"/>
      <c r="IT711" s="10"/>
      <c r="IU711" s="10"/>
      <c r="IV711" s="10"/>
      <c r="IW711" s="10"/>
    </row>
    <row r="712" spans="1:257" s="11" customFormat="1" ht="12" customHeight="1" x14ac:dyDescent="0.2">
      <c r="A712" s="7">
        <v>711</v>
      </c>
      <c r="B712" s="7" t="s">
        <v>62</v>
      </c>
      <c r="C712" s="7" t="s">
        <v>62</v>
      </c>
      <c r="D712" s="7" t="s">
        <v>176</v>
      </c>
      <c r="E712" s="20" t="s">
        <v>565</v>
      </c>
      <c r="F712" s="20" t="s">
        <v>22</v>
      </c>
      <c r="G712" s="25"/>
      <c r="H712" s="25"/>
      <c r="I712" s="25"/>
      <c r="J712" s="26"/>
      <c r="K712" s="26">
        <v>70</v>
      </c>
      <c r="L712" s="25"/>
      <c r="M712" s="21"/>
      <c r="N712" s="8"/>
      <c r="O712" s="8"/>
      <c r="P712" s="7" t="s">
        <v>23</v>
      </c>
      <c r="Q712" s="7" t="s">
        <v>156</v>
      </c>
      <c r="R712" s="7" t="s">
        <v>24</v>
      </c>
      <c r="S712" s="7" t="s">
        <v>347</v>
      </c>
      <c r="T712" s="9" t="s">
        <v>64</v>
      </c>
      <c r="U712" s="12" t="s">
        <v>469</v>
      </c>
      <c r="V712" s="7" t="s">
        <v>409</v>
      </c>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c r="DG712" s="10"/>
      <c r="DH712" s="10"/>
      <c r="DI712" s="10"/>
      <c r="DJ712" s="10"/>
      <c r="DK712" s="10"/>
      <c r="DL712" s="10"/>
      <c r="DM712" s="10"/>
      <c r="DN712" s="10"/>
      <c r="DO712" s="10"/>
      <c r="DP712" s="10"/>
      <c r="DQ712" s="10"/>
      <c r="DR712" s="10"/>
      <c r="DS712" s="10"/>
      <c r="DT712" s="10"/>
      <c r="DU712" s="10"/>
      <c r="DV712" s="10"/>
      <c r="DW712" s="10"/>
      <c r="DX712" s="10"/>
      <c r="DY712" s="10"/>
      <c r="DZ712" s="10"/>
      <c r="EA712" s="10"/>
      <c r="EB712" s="10"/>
      <c r="EC712" s="10"/>
      <c r="ED712" s="10"/>
      <c r="EE712" s="10"/>
      <c r="EF712" s="10"/>
      <c r="EG712" s="10"/>
      <c r="EH712" s="10"/>
      <c r="EI712" s="10"/>
      <c r="EJ712" s="10"/>
      <c r="EK712" s="10"/>
      <c r="EL712" s="10"/>
      <c r="EM712" s="10"/>
      <c r="EN712" s="10"/>
      <c r="EO712" s="10"/>
      <c r="EP712" s="10"/>
      <c r="EQ712" s="10"/>
      <c r="ER712" s="10"/>
      <c r="ES712" s="10"/>
      <c r="ET712" s="10"/>
      <c r="EU712" s="10"/>
      <c r="EV712" s="10"/>
      <c r="EW712" s="10"/>
      <c r="EX712" s="10"/>
      <c r="EY712" s="10"/>
      <c r="EZ712" s="10"/>
      <c r="FA712" s="10"/>
      <c r="FB712" s="10"/>
      <c r="FC712" s="10"/>
      <c r="FD712" s="10"/>
      <c r="FE712" s="10"/>
      <c r="FF712" s="10"/>
      <c r="FG712" s="10"/>
      <c r="FH712" s="10"/>
      <c r="FI712" s="10"/>
      <c r="FJ712" s="10"/>
      <c r="FK712" s="10"/>
      <c r="FL712" s="10"/>
      <c r="FM712" s="10"/>
      <c r="FN712" s="10"/>
      <c r="FO712" s="10"/>
      <c r="FP712" s="10"/>
      <c r="FQ712" s="10"/>
      <c r="FR712" s="10"/>
      <c r="FS712" s="10"/>
      <c r="FT712" s="10"/>
      <c r="FU712" s="10"/>
      <c r="FV712" s="10"/>
      <c r="FW712" s="10"/>
      <c r="FX712" s="10"/>
      <c r="FY712" s="10"/>
      <c r="FZ712" s="10"/>
      <c r="GA712" s="10"/>
      <c r="GB712" s="10"/>
      <c r="GC712" s="10"/>
      <c r="GD712" s="10"/>
      <c r="GE712" s="10"/>
      <c r="GF712" s="10"/>
      <c r="GG712" s="10"/>
      <c r="GH712" s="10"/>
      <c r="GI712" s="10"/>
      <c r="GJ712" s="10"/>
      <c r="GK712" s="10"/>
      <c r="GL712" s="10"/>
      <c r="GM712" s="10"/>
      <c r="GN712" s="10"/>
      <c r="GO712" s="10"/>
      <c r="GP712" s="10"/>
      <c r="GQ712" s="10"/>
      <c r="GR712" s="10"/>
      <c r="GS712" s="10"/>
      <c r="GT712" s="10"/>
      <c r="GU712" s="10"/>
      <c r="GV712" s="10"/>
      <c r="GW712" s="10"/>
      <c r="GX712" s="10"/>
      <c r="GY712" s="10"/>
      <c r="GZ712" s="10"/>
      <c r="HA712" s="10"/>
      <c r="HB712" s="10"/>
      <c r="HC712" s="10"/>
      <c r="HD712" s="10"/>
      <c r="HE712" s="10"/>
      <c r="HF712" s="10"/>
      <c r="HG712" s="10"/>
      <c r="HH712" s="10"/>
      <c r="HI712" s="10"/>
      <c r="HJ712" s="10"/>
      <c r="HK712" s="10"/>
      <c r="HL712" s="10"/>
      <c r="HM712" s="10"/>
      <c r="HN712" s="10"/>
      <c r="HO712" s="10"/>
      <c r="HP712" s="10"/>
      <c r="HQ712" s="10"/>
      <c r="HR712" s="10"/>
      <c r="HS712" s="10"/>
      <c r="HT712" s="10"/>
      <c r="HU712" s="10"/>
      <c r="HV712" s="10"/>
      <c r="HW712" s="10"/>
      <c r="HX712" s="10"/>
      <c r="HY712" s="10"/>
      <c r="HZ712" s="10"/>
      <c r="IA712" s="10"/>
      <c r="IB712" s="10"/>
      <c r="IC712" s="10"/>
      <c r="ID712" s="10"/>
      <c r="IE712" s="10"/>
      <c r="IF712" s="10"/>
      <c r="IG712" s="10"/>
      <c r="IH712" s="10"/>
      <c r="II712" s="10"/>
      <c r="IJ712" s="10"/>
      <c r="IK712" s="10"/>
      <c r="IL712" s="10"/>
      <c r="IM712" s="10"/>
      <c r="IN712" s="10"/>
      <c r="IO712" s="10"/>
      <c r="IP712" s="10"/>
      <c r="IQ712" s="10"/>
      <c r="IR712" s="10"/>
      <c r="IS712" s="10"/>
      <c r="IT712" s="10"/>
      <c r="IU712" s="10"/>
      <c r="IV712" s="10"/>
      <c r="IW712" s="10"/>
    </row>
    <row r="713" spans="1:257" s="11" customFormat="1" ht="12" customHeight="1" x14ac:dyDescent="0.2">
      <c r="A713" s="7">
        <v>712</v>
      </c>
      <c r="B713" s="7" t="s">
        <v>62</v>
      </c>
      <c r="C713" s="7" t="s">
        <v>62</v>
      </c>
      <c r="D713" s="7" t="s">
        <v>176</v>
      </c>
      <c r="E713" s="20" t="s">
        <v>506</v>
      </c>
      <c r="F713" s="20" t="s">
        <v>22</v>
      </c>
      <c r="G713" s="25"/>
      <c r="H713" s="25"/>
      <c r="I713" s="25"/>
      <c r="J713" s="26">
        <v>25</v>
      </c>
      <c r="K713" s="26"/>
      <c r="L713" s="25"/>
      <c r="M713" s="21"/>
      <c r="N713" s="8"/>
      <c r="O713" s="8"/>
      <c r="P713" s="7" t="s">
        <v>23</v>
      </c>
      <c r="Q713" s="7" t="s">
        <v>156</v>
      </c>
      <c r="R713" s="7" t="s">
        <v>24</v>
      </c>
      <c r="S713" s="7" t="s">
        <v>347</v>
      </c>
      <c r="T713" s="9" t="s">
        <v>64</v>
      </c>
      <c r="U713" s="12" t="s">
        <v>469</v>
      </c>
      <c r="V713" s="7" t="s">
        <v>409</v>
      </c>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0"/>
      <c r="EX713" s="10"/>
      <c r="EY713" s="10"/>
      <c r="EZ713" s="10"/>
      <c r="FA713" s="10"/>
      <c r="FB713" s="10"/>
      <c r="FC713" s="10"/>
      <c r="FD713" s="10"/>
      <c r="FE713" s="10"/>
      <c r="FF713" s="10"/>
      <c r="FG713" s="10"/>
      <c r="FH713" s="10"/>
      <c r="FI713" s="10"/>
      <c r="FJ713" s="10"/>
      <c r="FK713" s="10"/>
      <c r="FL713" s="10"/>
      <c r="FM713" s="10"/>
      <c r="FN713" s="10"/>
      <c r="FO713" s="10"/>
      <c r="FP713" s="10"/>
      <c r="FQ713" s="10"/>
      <c r="FR713" s="10"/>
      <c r="FS713" s="10"/>
      <c r="FT713" s="10"/>
      <c r="FU713" s="10"/>
      <c r="FV713" s="10"/>
      <c r="FW713" s="10"/>
      <c r="FX713" s="10"/>
      <c r="FY713" s="10"/>
      <c r="FZ713" s="10"/>
      <c r="GA713" s="10"/>
      <c r="GB713" s="10"/>
      <c r="GC713" s="10"/>
      <c r="GD713" s="10"/>
      <c r="GE713" s="10"/>
      <c r="GF713" s="10"/>
      <c r="GG713" s="10"/>
      <c r="GH713" s="10"/>
      <c r="GI713" s="10"/>
      <c r="GJ713" s="10"/>
      <c r="GK713" s="10"/>
      <c r="GL713" s="10"/>
      <c r="GM713" s="10"/>
      <c r="GN713" s="10"/>
      <c r="GO713" s="10"/>
      <c r="GP713" s="10"/>
      <c r="GQ713" s="10"/>
      <c r="GR713" s="10"/>
      <c r="GS713" s="10"/>
      <c r="GT713" s="10"/>
      <c r="GU713" s="10"/>
      <c r="GV713" s="10"/>
      <c r="GW713" s="10"/>
      <c r="GX713" s="10"/>
      <c r="GY713" s="10"/>
      <c r="GZ713" s="10"/>
      <c r="HA713" s="10"/>
      <c r="HB713" s="10"/>
      <c r="HC713" s="10"/>
      <c r="HD713" s="10"/>
      <c r="HE713" s="10"/>
      <c r="HF713" s="10"/>
      <c r="HG713" s="10"/>
      <c r="HH713" s="10"/>
      <c r="HI713" s="10"/>
      <c r="HJ713" s="10"/>
      <c r="HK713" s="10"/>
      <c r="HL713" s="10"/>
      <c r="HM713" s="10"/>
      <c r="HN713" s="10"/>
      <c r="HO713" s="10"/>
      <c r="HP713" s="10"/>
      <c r="HQ713" s="10"/>
      <c r="HR713" s="10"/>
      <c r="HS713" s="10"/>
      <c r="HT713" s="10"/>
      <c r="HU713" s="10"/>
      <c r="HV713" s="10"/>
      <c r="HW713" s="10"/>
      <c r="HX713" s="10"/>
      <c r="HY713" s="10"/>
      <c r="HZ713" s="10"/>
      <c r="IA713" s="10"/>
      <c r="IB713" s="10"/>
      <c r="IC713" s="10"/>
      <c r="ID713" s="10"/>
      <c r="IE713" s="10"/>
      <c r="IF713" s="10"/>
      <c r="IG713" s="10"/>
      <c r="IH713" s="10"/>
      <c r="II713" s="10"/>
      <c r="IJ713" s="10"/>
      <c r="IK713" s="10"/>
      <c r="IL713" s="10"/>
      <c r="IM713" s="10"/>
      <c r="IN713" s="10"/>
      <c r="IO713" s="10"/>
      <c r="IP713" s="10"/>
      <c r="IQ713" s="10"/>
      <c r="IR713" s="10"/>
      <c r="IS713" s="10"/>
      <c r="IT713" s="10"/>
      <c r="IU713" s="10"/>
      <c r="IV713" s="10"/>
      <c r="IW713" s="10"/>
    </row>
    <row r="714" spans="1:257" s="11" customFormat="1" ht="12" customHeight="1" x14ac:dyDescent="0.2">
      <c r="A714" s="7">
        <v>713</v>
      </c>
      <c r="B714" s="7" t="s">
        <v>62</v>
      </c>
      <c r="C714" s="7" t="s">
        <v>62</v>
      </c>
      <c r="D714" s="7" t="s">
        <v>176</v>
      </c>
      <c r="E714" s="20" t="s">
        <v>623</v>
      </c>
      <c r="F714" s="20" t="s">
        <v>22</v>
      </c>
      <c r="G714" s="25"/>
      <c r="H714" s="25"/>
      <c r="I714" s="25"/>
      <c r="J714" s="26">
        <v>10</v>
      </c>
      <c r="K714" s="26"/>
      <c r="L714" s="25"/>
      <c r="M714" s="21"/>
      <c r="N714" s="8"/>
      <c r="O714" s="8"/>
      <c r="P714" s="7" t="s">
        <v>23</v>
      </c>
      <c r="Q714" s="7" t="s">
        <v>156</v>
      </c>
      <c r="R714" s="7" t="s">
        <v>24</v>
      </c>
      <c r="S714" s="7" t="s">
        <v>347</v>
      </c>
      <c r="T714" s="9" t="s">
        <v>64</v>
      </c>
      <c r="U714" s="12" t="s">
        <v>469</v>
      </c>
      <c r="V714" s="7" t="s">
        <v>409</v>
      </c>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0"/>
      <c r="EX714" s="10"/>
      <c r="EY714" s="10"/>
      <c r="EZ714" s="10"/>
      <c r="FA714" s="10"/>
      <c r="FB714" s="10"/>
      <c r="FC714" s="10"/>
      <c r="FD714" s="10"/>
      <c r="FE714" s="10"/>
      <c r="FF714" s="10"/>
      <c r="FG714" s="10"/>
      <c r="FH714" s="10"/>
      <c r="FI714" s="10"/>
      <c r="FJ714" s="10"/>
      <c r="FK714" s="10"/>
      <c r="FL714" s="10"/>
      <c r="FM714" s="10"/>
      <c r="FN714" s="10"/>
      <c r="FO714" s="10"/>
      <c r="FP714" s="10"/>
      <c r="FQ714" s="10"/>
      <c r="FR714" s="10"/>
      <c r="FS714" s="10"/>
      <c r="FT714" s="10"/>
      <c r="FU714" s="10"/>
      <c r="FV714" s="10"/>
      <c r="FW714" s="10"/>
      <c r="FX714" s="10"/>
      <c r="FY714" s="10"/>
      <c r="FZ714" s="10"/>
      <c r="GA714" s="10"/>
      <c r="GB714" s="10"/>
      <c r="GC714" s="10"/>
      <c r="GD714" s="10"/>
      <c r="GE714" s="10"/>
      <c r="GF714" s="10"/>
      <c r="GG714" s="10"/>
      <c r="GH714" s="10"/>
      <c r="GI714" s="10"/>
      <c r="GJ714" s="10"/>
      <c r="GK714" s="10"/>
      <c r="GL714" s="10"/>
      <c r="GM714" s="10"/>
      <c r="GN714" s="10"/>
      <c r="GO714" s="10"/>
      <c r="GP714" s="10"/>
      <c r="GQ714" s="10"/>
      <c r="GR714" s="10"/>
      <c r="GS714" s="10"/>
      <c r="GT714" s="10"/>
      <c r="GU714" s="10"/>
      <c r="GV714" s="10"/>
      <c r="GW714" s="10"/>
      <c r="GX714" s="10"/>
      <c r="GY714" s="10"/>
      <c r="GZ714" s="10"/>
      <c r="HA714" s="10"/>
      <c r="HB714" s="10"/>
      <c r="HC714" s="10"/>
      <c r="HD714" s="10"/>
      <c r="HE714" s="10"/>
      <c r="HF714" s="10"/>
      <c r="HG714" s="10"/>
      <c r="HH714" s="10"/>
      <c r="HI714" s="10"/>
      <c r="HJ714" s="10"/>
      <c r="HK714" s="10"/>
      <c r="HL714" s="10"/>
      <c r="HM714" s="10"/>
      <c r="HN714" s="10"/>
      <c r="HO714" s="10"/>
      <c r="HP714" s="10"/>
      <c r="HQ714" s="10"/>
      <c r="HR714" s="10"/>
      <c r="HS714" s="10"/>
      <c r="HT714" s="10"/>
      <c r="HU714" s="10"/>
      <c r="HV714" s="10"/>
      <c r="HW714" s="10"/>
      <c r="HX714" s="10"/>
      <c r="HY714" s="10"/>
      <c r="HZ714" s="10"/>
      <c r="IA714" s="10"/>
      <c r="IB714" s="10"/>
      <c r="IC714" s="10"/>
      <c r="ID714" s="10"/>
      <c r="IE714" s="10"/>
      <c r="IF714" s="10"/>
      <c r="IG714" s="10"/>
      <c r="IH714" s="10"/>
      <c r="II714" s="10"/>
      <c r="IJ714" s="10"/>
      <c r="IK714" s="10"/>
      <c r="IL714" s="10"/>
      <c r="IM714" s="10"/>
      <c r="IN714" s="10"/>
      <c r="IO714" s="10"/>
      <c r="IP714" s="10"/>
      <c r="IQ714" s="10"/>
      <c r="IR714" s="10"/>
      <c r="IS714" s="10"/>
      <c r="IT714" s="10"/>
      <c r="IU714" s="10"/>
      <c r="IV714" s="10"/>
      <c r="IW714" s="10"/>
    </row>
    <row r="715" spans="1:257" s="11" customFormat="1" ht="12" customHeight="1" x14ac:dyDescent="0.2">
      <c r="A715" s="7">
        <v>714</v>
      </c>
      <c r="B715" s="7" t="s">
        <v>62</v>
      </c>
      <c r="C715" s="7" t="s">
        <v>62</v>
      </c>
      <c r="D715" s="7" t="s">
        <v>176</v>
      </c>
      <c r="E715" s="20" t="s">
        <v>573</v>
      </c>
      <c r="F715" s="20" t="s">
        <v>29</v>
      </c>
      <c r="G715" s="25">
        <v>8.3259999999999996E-4</v>
      </c>
      <c r="H715" s="25">
        <v>1.6659999999999999E-3</v>
      </c>
      <c r="I715" s="25">
        <v>2.5000000000000001E-3</v>
      </c>
      <c r="J715" s="26">
        <v>100</v>
      </c>
      <c r="K715" s="26"/>
      <c r="L715" s="25"/>
      <c r="M715" s="21"/>
      <c r="N715" s="8"/>
      <c r="O715" s="8"/>
      <c r="P715" s="7" t="s">
        <v>23</v>
      </c>
      <c r="Q715" s="7" t="s">
        <v>158</v>
      </c>
      <c r="R715" s="7" t="s">
        <v>24</v>
      </c>
      <c r="S715" s="7" t="s">
        <v>1034</v>
      </c>
      <c r="T715" s="9" t="s">
        <v>64</v>
      </c>
      <c r="U715" s="12" t="s">
        <v>469</v>
      </c>
      <c r="V715" s="7" t="s">
        <v>409</v>
      </c>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c r="DG715" s="10"/>
      <c r="DH715" s="10"/>
      <c r="DI715" s="10"/>
      <c r="DJ715" s="10"/>
      <c r="DK715" s="10"/>
      <c r="DL715" s="10"/>
      <c r="DM715" s="10"/>
      <c r="DN715" s="10"/>
      <c r="DO715" s="10"/>
      <c r="DP715" s="10"/>
      <c r="DQ715" s="10"/>
      <c r="DR715" s="10"/>
      <c r="DS715" s="10"/>
      <c r="DT715" s="10"/>
      <c r="DU715" s="10"/>
      <c r="DV715" s="10"/>
      <c r="DW715" s="10"/>
      <c r="DX715" s="10"/>
      <c r="DY715" s="10"/>
      <c r="DZ715" s="10"/>
      <c r="EA715" s="10"/>
      <c r="EB715" s="10"/>
      <c r="EC715" s="10"/>
      <c r="ED715" s="10"/>
      <c r="EE715" s="10"/>
      <c r="EF715" s="10"/>
      <c r="EG715" s="10"/>
      <c r="EH715" s="10"/>
      <c r="EI715" s="10"/>
      <c r="EJ715" s="10"/>
      <c r="EK715" s="10"/>
      <c r="EL715" s="10"/>
      <c r="EM715" s="10"/>
      <c r="EN715" s="10"/>
      <c r="EO715" s="10"/>
      <c r="EP715" s="10"/>
      <c r="EQ715" s="10"/>
      <c r="ER715" s="10"/>
      <c r="ES715" s="10"/>
      <c r="ET715" s="10"/>
      <c r="EU715" s="10"/>
      <c r="EV715" s="10"/>
      <c r="EW715" s="10"/>
      <c r="EX715" s="10"/>
      <c r="EY715" s="10"/>
      <c r="EZ715" s="10"/>
      <c r="FA715" s="10"/>
      <c r="FB715" s="10"/>
      <c r="FC715" s="10"/>
      <c r="FD715" s="10"/>
      <c r="FE715" s="10"/>
      <c r="FF715" s="10"/>
      <c r="FG715" s="10"/>
      <c r="FH715" s="10"/>
      <c r="FI715" s="10"/>
      <c r="FJ715" s="10"/>
      <c r="FK715" s="10"/>
      <c r="FL715" s="10"/>
      <c r="FM715" s="10"/>
      <c r="FN715" s="10"/>
      <c r="FO715" s="10"/>
      <c r="FP715" s="10"/>
      <c r="FQ715" s="10"/>
      <c r="FR715" s="10"/>
      <c r="FS715" s="10"/>
      <c r="FT715" s="10"/>
      <c r="FU715" s="10"/>
      <c r="FV715" s="10"/>
      <c r="FW715" s="10"/>
      <c r="FX715" s="10"/>
      <c r="FY715" s="10"/>
      <c r="FZ715" s="10"/>
      <c r="GA715" s="10"/>
      <c r="GB715" s="10"/>
      <c r="GC715" s="10"/>
      <c r="GD715" s="10"/>
      <c r="GE715" s="10"/>
      <c r="GF715" s="10"/>
      <c r="GG715" s="10"/>
      <c r="GH715" s="10"/>
      <c r="GI715" s="10"/>
      <c r="GJ715" s="10"/>
      <c r="GK715" s="10"/>
      <c r="GL715" s="10"/>
      <c r="GM715" s="10"/>
      <c r="GN715" s="10"/>
      <c r="GO715" s="10"/>
      <c r="GP715" s="10"/>
      <c r="GQ715" s="10"/>
      <c r="GR715" s="10"/>
      <c r="GS715" s="10"/>
      <c r="GT715" s="10"/>
      <c r="GU715" s="10"/>
      <c r="GV715" s="10"/>
      <c r="GW715" s="10"/>
      <c r="GX715" s="10"/>
      <c r="GY715" s="10"/>
      <c r="GZ715" s="10"/>
      <c r="HA715" s="10"/>
      <c r="HB715" s="10"/>
      <c r="HC715" s="10"/>
      <c r="HD715" s="10"/>
      <c r="HE715" s="10"/>
      <c r="HF715" s="10"/>
      <c r="HG715" s="10"/>
      <c r="HH715" s="10"/>
      <c r="HI715" s="10"/>
      <c r="HJ715" s="10"/>
      <c r="HK715" s="10"/>
      <c r="HL715" s="10"/>
      <c r="HM715" s="10"/>
      <c r="HN715" s="10"/>
      <c r="HO715" s="10"/>
      <c r="HP715" s="10"/>
      <c r="HQ715" s="10"/>
      <c r="HR715" s="10"/>
      <c r="HS715" s="10"/>
      <c r="HT715" s="10"/>
      <c r="HU715" s="10"/>
      <c r="HV715" s="10"/>
      <c r="HW715" s="10"/>
      <c r="HX715" s="10"/>
      <c r="HY715" s="10"/>
      <c r="HZ715" s="10"/>
      <c r="IA715" s="10"/>
      <c r="IB715" s="10"/>
      <c r="IC715" s="10"/>
      <c r="ID715" s="10"/>
      <c r="IE715" s="10"/>
      <c r="IF715" s="10"/>
      <c r="IG715" s="10"/>
      <c r="IH715" s="10"/>
      <c r="II715" s="10"/>
      <c r="IJ715" s="10"/>
      <c r="IK715" s="10"/>
      <c r="IL715" s="10"/>
      <c r="IM715" s="10"/>
      <c r="IN715" s="10"/>
      <c r="IO715" s="10"/>
      <c r="IP715" s="10"/>
      <c r="IQ715" s="10"/>
      <c r="IR715" s="10"/>
      <c r="IS715" s="10"/>
      <c r="IT715" s="10"/>
      <c r="IU715" s="10"/>
      <c r="IV715" s="10"/>
      <c r="IW715" s="10"/>
    </row>
    <row r="716" spans="1:257" s="11" customFormat="1" ht="12" customHeight="1" x14ac:dyDescent="0.2">
      <c r="A716" s="7">
        <v>715</v>
      </c>
      <c r="B716" s="7" t="s">
        <v>62</v>
      </c>
      <c r="C716" s="7" t="s">
        <v>62</v>
      </c>
      <c r="D716" s="7" t="s">
        <v>176</v>
      </c>
      <c r="E716" s="20" t="s">
        <v>506</v>
      </c>
      <c r="F716" s="20" t="s">
        <v>29</v>
      </c>
      <c r="G716" s="25"/>
      <c r="H716" s="25"/>
      <c r="I716" s="25"/>
      <c r="J716" s="26">
        <v>25</v>
      </c>
      <c r="K716" s="26"/>
      <c r="L716" s="25"/>
      <c r="M716" s="21"/>
      <c r="N716" s="8"/>
      <c r="O716" s="8"/>
      <c r="P716" s="7" t="s">
        <v>23</v>
      </c>
      <c r="Q716" s="7" t="s">
        <v>158</v>
      </c>
      <c r="R716" s="7" t="s">
        <v>24</v>
      </c>
      <c r="S716" s="7" t="s">
        <v>348</v>
      </c>
      <c r="T716" s="9" t="s">
        <v>64</v>
      </c>
      <c r="U716" s="12" t="s">
        <v>469</v>
      </c>
      <c r="V716" s="7" t="s">
        <v>409</v>
      </c>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c r="DG716" s="10"/>
      <c r="DH716" s="10"/>
      <c r="DI716" s="10"/>
      <c r="DJ716" s="10"/>
      <c r="DK716" s="10"/>
      <c r="DL716" s="10"/>
      <c r="DM716" s="10"/>
      <c r="DN716" s="10"/>
      <c r="DO716" s="10"/>
      <c r="DP716" s="10"/>
      <c r="DQ716" s="10"/>
      <c r="DR716" s="10"/>
      <c r="DS716" s="10"/>
      <c r="DT716" s="10"/>
      <c r="DU716" s="10"/>
      <c r="DV716" s="10"/>
      <c r="DW716" s="10"/>
      <c r="DX716" s="10"/>
      <c r="DY716" s="10"/>
      <c r="DZ716" s="10"/>
      <c r="EA716" s="10"/>
      <c r="EB716" s="10"/>
      <c r="EC716" s="10"/>
      <c r="ED716" s="10"/>
      <c r="EE716" s="10"/>
      <c r="EF716" s="10"/>
      <c r="EG716" s="10"/>
      <c r="EH716" s="10"/>
      <c r="EI716" s="10"/>
      <c r="EJ716" s="10"/>
      <c r="EK716" s="10"/>
      <c r="EL716" s="10"/>
      <c r="EM716" s="10"/>
      <c r="EN716" s="10"/>
      <c r="EO716" s="10"/>
      <c r="EP716" s="10"/>
      <c r="EQ716" s="10"/>
      <c r="ER716" s="10"/>
      <c r="ES716" s="10"/>
      <c r="ET716" s="10"/>
      <c r="EU716" s="10"/>
      <c r="EV716" s="10"/>
      <c r="EW716" s="10"/>
      <c r="EX716" s="10"/>
      <c r="EY716" s="10"/>
      <c r="EZ716" s="10"/>
      <c r="FA716" s="10"/>
      <c r="FB716" s="10"/>
      <c r="FC716" s="10"/>
      <c r="FD716" s="10"/>
      <c r="FE716" s="10"/>
      <c r="FF716" s="10"/>
      <c r="FG716" s="10"/>
      <c r="FH716" s="10"/>
      <c r="FI716" s="10"/>
      <c r="FJ716" s="10"/>
      <c r="FK716" s="10"/>
      <c r="FL716" s="10"/>
      <c r="FM716" s="10"/>
      <c r="FN716" s="10"/>
      <c r="FO716" s="10"/>
      <c r="FP716" s="10"/>
      <c r="FQ716" s="10"/>
      <c r="FR716" s="10"/>
      <c r="FS716" s="10"/>
      <c r="FT716" s="10"/>
      <c r="FU716" s="10"/>
      <c r="FV716" s="10"/>
      <c r="FW716" s="10"/>
      <c r="FX716" s="10"/>
      <c r="FY716" s="10"/>
      <c r="FZ716" s="10"/>
      <c r="GA716" s="10"/>
      <c r="GB716" s="10"/>
      <c r="GC716" s="10"/>
      <c r="GD716" s="10"/>
      <c r="GE716" s="10"/>
      <c r="GF716" s="10"/>
      <c r="GG716" s="10"/>
      <c r="GH716" s="10"/>
      <c r="GI716" s="10"/>
      <c r="GJ716" s="10"/>
      <c r="GK716" s="10"/>
      <c r="GL716" s="10"/>
      <c r="GM716" s="10"/>
      <c r="GN716" s="10"/>
      <c r="GO716" s="10"/>
      <c r="GP716" s="10"/>
      <c r="GQ716" s="10"/>
      <c r="GR716" s="10"/>
      <c r="GS716" s="10"/>
      <c r="GT716" s="10"/>
      <c r="GU716" s="10"/>
      <c r="GV716" s="10"/>
      <c r="GW716" s="10"/>
      <c r="GX716" s="10"/>
      <c r="GY716" s="10"/>
      <c r="GZ716" s="10"/>
      <c r="HA716" s="10"/>
      <c r="HB716" s="10"/>
      <c r="HC716" s="10"/>
      <c r="HD716" s="10"/>
      <c r="HE716" s="10"/>
      <c r="HF716" s="10"/>
      <c r="HG716" s="10"/>
      <c r="HH716" s="10"/>
      <c r="HI716" s="10"/>
      <c r="HJ716" s="10"/>
      <c r="HK716" s="10"/>
      <c r="HL716" s="10"/>
      <c r="HM716" s="10"/>
      <c r="HN716" s="10"/>
      <c r="HO716" s="10"/>
      <c r="HP716" s="10"/>
      <c r="HQ716" s="10"/>
      <c r="HR716" s="10"/>
      <c r="HS716" s="10"/>
      <c r="HT716" s="10"/>
      <c r="HU716" s="10"/>
      <c r="HV716" s="10"/>
      <c r="HW716" s="10"/>
      <c r="HX716" s="10"/>
      <c r="HY716" s="10"/>
      <c r="HZ716" s="10"/>
      <c r="IA716" s="10"/>
      <c r="IB716" s="10"/>
      <c r="IC716" s="10"/>
      <c r="ID716" s="10"/>
      <c r="IE716" s="10"/>
      <c r="IF716" s="10"/>
      <c r="IG716" s="10"/>
      <c r="IH716" s="10"/>
      <c r="II716" s="10"/>
      <c r="IJ716" s="10"/>
      <c r="IK716" s="10"/>
      <c r="IL716" s="10"/>
      <c r="IM716" s="10"/>
      <c r="IN716" s="10"/>
      <c r="IO716" s="10"/>
      <c r="IP716" s="10"/>
      <c r="IQ716" s="10"/>
      <c r="IR716" s="10"/>
      <c r="IS716" s="10"/>
      <c r="IT716" s="10"/>
      <c r="IU716" s="10"/>
      <c r="IV716" s="10"/>
      <c r="IW716" s="10"/>
    </row>
    <row r="717" spans="1:257" s="11" customFormat="1" ht="12" customHeight="1" x14ac:dyDescent="0.2">
      <c r="A717" s="7">
        <v>716</v>
      </c>
      <c r="B717" s="7" t="s">
        <v>62</v>
      </c>
      <c r="C717" s="7" t="s">
        <v>62</v>
      </c>
      <c r="D717" s="7" t="s">
        <v>176</v>
      </c>
      <c r="E717" s="20" t="s">
        <v>623</v>
      </c>
      <c r="F717" s="20" t="s">
        <v>29</v>
      </c>
      <c r="G717" s="25"/>
      <c r="H717" s="25"/>
      <c r="I717" s="25"/>
      <c r="J717" s="26">
        <v>10</v>
      </c>
      <c r="K717" s="26"/>
      <c r="L717" s="25"/>
      <c r="M717" s="21"/>
      <c r="N717" s="8"/>
      <c r="O717" s="8"/>
      <c r="P717" s="7" t="s">
        <v>23</v>
      </c>
      <c r="Q717" s="7" t="s">
        <v>158</v>
      </c>
      <c r="R717" s="7" t="s">
        <v>24</v>
      </c>
      <c r="S717" s="7" t="s">
        <v>348</v>
      </c>
      <c r="T717" s="9" t="s">
        <v>64</v>
      </c>
      <c r="U717" s="12" t="s">
        <v>469</v>
      </c>
      <c r="V717" s="7" t="s">
        <v>409</v>
      </c>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c r="EJ717" s="10"/>
      <c r="EK717" s="10"/>
      <c r="EL717" s="10"/>
      <c r="EM717" s="10"/>
      <c r="EN717" s="10"/>
      <c r="EO717" s="10"/>
      <c r="EP717" s="10"/>
      <c r="EQ717" s="10"/>
      <c r="ER717" s="10"/>
      <c r="ES717" s="10"/>
      <c r="ET717" s="10"/>
      <c r="EU717" s="10"/>
      <c r="EV717" s="10"/>
      <c r="EW717" s="10"/>
      <c r="EX717" s="10"/>
      <c r="EY717" s="10"/>
      <c r="EZ717" s="10"/>
      <c r="FA717" s="10"/>
      <c r="FB717" s="10"/>
      <c r="FC717" s="10"/>
      <c r="FD717" s="10"/>
      <c r="FE717" s="10"/>
      <c r="FF717" s="10"/>
      <c r="FG717" s="10"/>
      <c r="FH717" s="10"/>
      <c r="FI717" s="10"/>
      <c r="FJ717" s="10"/>
      <c r="FK717" s="10"/>
      <c r="FL717" s="10"/>
      <c r="FM717" s="10"/>
      <c r="FN717" s="10"/>
      <c r="FO717" s="10"/>
      <c r="FP717" s="10"/>
      <c r="FQ717" s="10"/>
      <c r="FR717" s="10"/>
      <c r="FS717" s="10"/>
      <c r="FT717" s="10"/>
      <c r="FU717" s="10"/>
      <c r="FV717" s="10"/>
      <c r="FW717" s="10"/>
      <c r="FX717" s="10"/>
      <c r="FY717" s="10"/>
      <c r="FZ717" s="10"/>
      <c r="GA717" s="10"/>
      <c r="GB717" s="10"/>
      <c r="GC717" s="10"/>
      <c r="GD717" s="10"/>
      <c r="GE717" s="10"/>
      <c r="GF717" s="10"/>
      <c r="GG717" s="10"/>
      <c r="GH717" s="10"/>
      <c r="GI717" s="10"/>
      <c r="GJ717" s="10"/>
      <c r="GK717" s="10"/>
      <c r="GL717" s="10"/>
      <c r="GM717" s="10"/>
      <c r="GN717" s="10"/>
      <c r="GO717" s="10"/>
      <c r="GP717" s="10"/>
      <c r="GQ717" s="10"/>
      <c r="GR717" s="10"/>
      <c r="GS717" s="10"/>
      <c r="GT717" s="10"/>
      <c r="GU717" s="10"/>
      <c r="GV717" s="10"/>
      <c r="GW717" s="10"/>
      <c r="GX717" s="10"/>
      <c r="GY717" s="10"/>
      <c r="GZ717" s="10"/>
      <c r="HA717" s="10"/>
      <c r="HB717" s="10"/>
      <c r="HC717" s="10"/>
      <c r="HD717" s="10"/>
      <c r="HE717" s="10"/>
      <c r="HF717" s="10"/>
      <c r="HG717" s="10"/>
      <c r="HH717" s="10"/>
      <c r="HI717" s="10"/>
      <c r="HJ717" s="10"/>
      <c r="HK717" s="10"/>
      <c r="HL717" s="10"/>
      <c r="HM717" s="10"/>
      <c r="HN717" s="10"/>
      <c r="HO717" s="10"/>
      <c r="HP717" s="10"/>
      <c r="HQ717" s="10"/>
      <c r="HR717" s="10"/>
      <c r="HS717" s="10"/>
      <c r="HT717" s="10"/>
      <c r="HU717" s="10"/>
      <c r="HV717" s="10"/>
      <c r="HW717" s="10"/>
      <c r="HX717" s="10"/>
      <c r="HY717" s="10"/>
      <c r="HZ717" s="10"/>
      <c r="IA717" s="10"/>
      <c r="IB717" s="10"/>
      <c r="IC717" s="10"/>
      <c r="ID717" s="10"/>
      <c r="IE717" s="10"/>
      <c r="IF717" s="10"/>
      <c r="IG717" s="10"/>
      <c r="IH717" s="10"/>
      <c r="II717" s="10"/>
      <c r="IJ717" s="10"/>
      <c r="IK717" s="10"/>
      <c r="IL717" s="10"/>
      <c r="IM717" s="10"/>
      <c r="IN717" s="10"/>
      <c r="IO717" s="10"/>
      <c r="IP717" s="10"/>
      <c r="IQ717" s="10"/>
      <c r="IR717" s="10"/>
      <c r="IS717" s="10"/>
      <c r="IT717" s="10"/>
      <c r="IU717" s="10"/>
      <c r="IV717" s="10"/>
      <c r="IW717" s="10"/>
    </row>
    <row r="718" spans="1:257" s="11" customFormat="1" ht="12" customHeight="1" x14ac:dyDescent="0.2">
      <c r="A718" s="7">
        <v>717</v>
      </c>
      <c r="B718" s="7" t="s">
        <v>62</v>
      </c>
      <c r="C718" s="7" t="s">
        <v>62</v>
      </c>
      <c r="D718" s="7" t="s">
        <v>176</v>
      </c>
      <c r="E718" s="20" t="s">
        <v>723</v>
      </c>
      <c r="F718" s="20" t="s">
        <v>29</v>
      </c>
      <c r="G718" s="25">
        <v>2.5000000000000001E-3</v>
      </c>
      <c r="H718" s="25">
        <v>2.5000000000000001E-3</v>
      </c>
      <c r="I718" s="25">
        <v>2.5000000000000001E-3</v>
      </c>
      <c r="J718" s="26">
        <v>100</v>
      </c>
      <c r="K718" s="26"/>
      <c r="L718" s="25"/>
      <c r="M718" s="21"/>
      <c r="N718" s="8"/>
      <c r="O718" s="8"/>
      <c r="P718" s="7" t="s">
        <v>90</v>
      </c>
      <c r="Q718" s="7" t="s">
        <v>176</v>
      </c>
      <c r="R718" s="7" t="s">
        <v>98</v>
      </c>
      <c r="S718" s="7" t="s">
        <v>27</v>
      </c>
      <c r="T718" s="9" t="s">
        <v>64</v>
      </c>
      <c r="U718" s="12" t="s">
        <v>469</v>
      </c>
      <c r="V718" s="7" t="s">
        <v>409</v>
      </c>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c r="EJ718" s="10"/>
      <c r="EK718" s="10"/>
      <c r="EL718" s="10"/>
      <c r="EM718" s="10"/>
      <c r="EN718" s="10"/>
      <c r="EO718" s="10"/>
      <c r="EP718" s="10"/>
      <c r="EQ718" s="10"/>
      <c r="ER718" s="10"/>
      <c r="ES718" s="10"/>
      <c r="ET718" s="10"/>
      <c r="EU718" s="10"/>
      <c r="EV718" s="10"/>
      <c r="EW718" s="10"/>
      <c r="EX718" s="10"/>
      <c r="EY718" s="10"/>
      <c r="EZ718" s="10"/>
      <c r="FA718" s="10"/>
      <c r="FB718" s="10"/>
      <c r="FC718" s="10"/>
      <c r="FD718" s="10"/>
      <c r="FE718" s="10"/>
      <c r="FF718" s="10"/>
      <c r="FG718" s="10"/>
      <c r="FH718" s="10"/>
      <c r="FI718" s="10"/>
      <c r="FJ718" s="10"/>
      <c r="FK718" s="10"/>
      <c r="FL718" s="10"/>
      <c r="FM718" s="10"/>
      <c r="FN718" s="10"/>
      <c r="FO718" s="10"/>
      <c r="FP718" s="10"/>
      <c r="FQ718" s="10"/>
      <c r="FR718" s="10"/>
      <c r="FS718" s="10"/>
      <c r="FT718" s="10"/>
      <c r="FU718" s="10"/>
      <c r="FV718" s="10"/>
      <c r="FW718" s="10"/>
      <c r="FX718" s="10"/>
      <c r="FY718" s="10"/>
      <c r="FZ718" s="10"/>
      <c r="GA718" s="10"/>
      <c r="GB718" s="10"/>
      <c r="GC718" s="10"/>
      <c r="GD718" s="10"/>
      <c r="GE718" s="10"/>
      <c r="GF718" s="10"/>
      <c r="GG718" s="10"/>
      <c r="GH718" s="10"/>
      <c r="GI718" s="10"/>
      <c r="GJ718" s="10"/>
      <c r="GK718" s="10"/>
      <c r="GL718" s="10"/>
      <c r="GM718" s="10"/>
      <c r="GN718" s="10"/>
      <c r="GO718" s="10"/>
      <c r="GP718" s="10"/>
      <c r="GQ718" s="10"/>
      <c r="GR718" s="10"/>
      <c r="GS718" s="10"/>
      <c r="GT718" s="10"/>
      <c r="GU718" s="10"/>
      <c r="GV718" s="10"/>
      <c r="GW718" s="10"/>
      <c r="GX718" s="10"/>
      <c r="GY718" s="10"/>
      <c r="GZ718" s="10"/>
      <c r="HA718" s="10"/>
      <c r="HB718" s="10"/>
      <c r="HC718" s="10"/>
      <c r="HD718" s="10"/>
      <c r="HE718" s="10"/>
      <c r="HF718" s="10"/>
      <c r="HG718" s="10"/>
      <c r="HH718" s="10"/>
      <c r="HI718" s="10"/>
      <c r="HJ718" s="10"/>
      <c r="HK718" s="10"/>
      <c r="HL718" s="10"/>
      <c r="HM718" s="10"/>
      <c r="HN718" s="10"/>
      <c r="HO718" s="10"/>
      <c r="HP718" s="10"/>
      <c r="HQ718" s="10"/>
      <c r="HR718" s="10"/>
      <c r="HS718" s="10"/>
      <c r="HT718" s="10"/>
      <c r="HU718" s="10"/>
      <c r="HV718" s="10"/>
      <c r="HW718" s="10"/>
      <c r="HX718" s="10"/>
      <c r="HY718" s="10"/>
      <c r="HZ718" s="10"/>
      <c r="IA718" s="10"/>
      <c r="IB718" s="10"/>
      <c r="IC718" s="10"/>
      <c r="ID718" s="10"/>
      <c r="IE718" s="10"/>
      <c r="IF718" s="10"/>
      <c r="IG718" s="10"/>
      <c r="IH718" s="10"/>
      <c r="II718" s="10"/>
      <c r="IJ718" s="10"/>
      <c r="IK718" s="10"/>
      <c r="IL718" s="10"/>
      <c r="IM718" s="10"/>
      <c r="IN718" s="10"/>
      <c r="IO718" s="10"/>
      <c r="IP718" s="10"/>
      <c r="IQ718" s="10"/>
      <c r="IR718" s="10"/>
      <c r="IS718" s="10"/>
      <c r="IT718" s="10"/>
      <c r="IU718" s="10"/>
      <c r="IV718" s="10"/>
      <c r="IW718" s="10"/>
    </row>
    <row r="719" spans="1:257" s="11" customFormat="1" ht="12" customHeight="1" x14ac:dyDescent="0.2">
      <c r="A719" s="7">
        <v>718</v>
      </c>
      <c r="B719" s="7" t="s">
        <v>62</v>
      </c>
      <c r="C719" s="7" t="s">
        <v>62</v>
      </c>
      <c r="D719" s="7" t="s">
        <v>176</v>
      </c>
      <c r="E719" s="20" t="s">
        <v>506</v>
      </c>
      <c r="F719" s="20" t="s">
        <v>29</v>
      </c>
      <c r="G719" s="25"/>
      <c r="H719" s="25"/>
      <c r="I719" s="25"/>
      <c r="J719" s="26">
        <v>25</v>
      </c>
      <c r="K719" s="26"/>
      <c r="L719" s="25"/>
      <c r="M719" s="21"/>
      <c r="N719" s="8"/>
      <c r="O719" s="8"/>
      <c r="P719" s="7" t="s">
        <v>90</v>
      </c>
      <c r="Q719" s="7" t="s">
        <v>176</v>
      </c>
      <c r="R719" s="7" t="s">
        <v>98</v>
      </c>
      <c r="S719" s="7" t="s">
        <v>27</v>
      </c>
      <c r="T719" s="9" t="s">
        <v>64</v>
      </c>
      <c r="U719" s="12" t="s">
        <v>469</v>
      </c>
      <c r="V719" s="7" t="s">
        <v>409</v>
      </c>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c r="EJ719" s="10"/>
      <c r="EK719" s="10"/>
      <c r="EL719" s="10"/>
      <c r="EM719" s="10"/>
      <c r="EN719" s="10"/>
      <c r="EO719" s="10"/>
      <c r="EP719" s="10"/>
      <c r="EQ719" s="10"/>
      <c r="ER719" s="10"/>
      <c r="ES719" s="10"/>
      <c r="ET719" s="10"/>
      <c r="EU719" s="10"/>
      <c r="EV719" s="10"/>
      <c r="EW719" s="10"/>
      <c r="EX719" s="10"/>
      <c r="EY719" s="10"/>
      <c r="EZ719" s="10"/>
      <c r="FA719" s="10"/>
      <c r="FB719" s="10"/>
      <c r="FC719" s="10"/>
      <c r="FD719" s="10"/>
      <c r="FE719" s="10"/>
      <c r="FF719" s="10"/>
      <c r="FG719" s="10"/>
      <c r="FH719" s="10"/>
      <c r="FI719" s="10"/>
      <c r="FJ719" s="10"/>
      <c r="FK719" s="10"/>
      <c r="FL719" s="10"/>
      <c r="FM719" s="10"/>
      <c r="FN719" s="10"/>
      <c r="FO719" s="10"/>
      <c r="FP719" s="10"/>
      <c r="FQ719" s="10"/>
      <c r="FR719" s="10"/>
      <c r="FS719" s="10"/>
      <c r="FT719" s="10"/>
      <c r="FU719" s="10"/>
      <c r="FV719" s="10"/>
      <c r="FW719" s="10"/>
      <c r="FX719" s="10"/>
      <c r="FY719" s="10"/>
      <c r="FZ719" s="10"/>
      <c r="GA719" s="10"/>
      <c r="GB719" s="10"/>
      <c r="GC719" s="10"/>
      <c r="GD719" s="10"/>
      <c r="GE719" s="10"/>
      <c r="GF719" s="10"/>
      <c r="GG719" s="10"/>
      <c r="GH719" s="10"/>
      <c r="GI719" s="10"/>
      <c r="GJ719" s="10"/>
      <c r="GK719" s="10"/>
      <c r="GL719" s="10"/>
      <c r="GM719" s="10"/>
      <c r="GN719" s="10"/>
      <c r="GO719" s="10"/>
      <c r="GP719" s="10"/>
      <c r="GQ719" s="10"/>
      <c r="GR719" s="10"/>
      <c r="GS719" s="10"/>
      <c r="GT719" s="10"/>
      <c r="GU719" s="10"/>
      <c r="GV719" s="10"/>
      <c r="GW719" s="10"/>
      <c r="GX719" s="10"/>
      <c r="GY719" s="10"/>
      <c r="GZ719" s="10"/>
      <c r="HA719" s="10"/>
      <c r="HB719" s="10"/>
      <c r="HC719" s="10"/>
      <c r="HD719" s="10"/>
      <c r="HE719" s="10"/>
      <c r="HF719" s="10"/>
      <c r="HG719" s="10"/>
      <c r="HH719" s="10"/>
      <c r="HI719" s="10"/>
      <c r="HJ719" s="10"/>
      <c r="HK719" s="10"/>
      <c r="HL719" s="10"/>
      <c r="HM719" s="10"/>
      <c r="HN719" s="10"/>
      <c r="HO719" s="10"/>
      <c r="HP719" s="10"/>
      <c r="HQ719" s="10"/>
      <c r="HR719" s="10"/>
      <c r="HS719" s="10"/>
      <c r="HT719" s="10"/>
      <c r="HU719" s="10"/>
      <c r="HV719" s="10"/>
      <c r="HW719" s="10"/>
      <c r="HX719" s="10"/>
      <c r="HY719" s="10"/>
      <c r="HZ719" s="10"/>
      <c r="IA719" s="10"/>
      <c r="IB719" s="10"/>
      <c r="IC719" s="10"/>
      <c r="ID719" s="10"/>
      <c r="IE719" s="10"/>
      <c r="IF719" s="10"/>
      <c r="IG719" s="10"/>
      <c r="IH719" s="10"/>
      <c r="II719" s="10"/>
      <c r="IJ719" s="10"/>
      <c r="IK719" s="10"/>
      <c r="IL719" s="10"/>
      <c r="IM719" s="10"/>
      <c r="IN719" s="10"/>
      <c r="IO719" s="10"/>
      <c r="IP719" s="10"/>
      <c r="IQ719" s="10"/>
      <c r="IR719" s="10"/>
      <c r="IS719" s="10"/>
      <c r="IT719" s="10"/>
      <c r="IU719" s="10"/>
      <c r="IV719" s="10"/>
      <c r="IW719" s="10"/>
    </row>
    <row r="720" spans="1:257" s="11" customFormat="1" ht="12" customHeight="1" x14ac:dyDescent="0.2">
      <c r="A720" s="7">
        <v>719</v>
      </c>
      <c r="B720" s="7" t="s">
        <v>62</v>
      </c>
      <c r="C720" s="7" t="s">
        <v>62</v>
      </c>
      <c r="D720" s="7" t="s">
        <v>176</v>
      </c>
      <c r="E720" s="20" t="s">
        <v>623</v>
      </c>
      <c r="F720" s="20" t="s">
        <v>29</v>
      </c>
      <c r="G720" s="25"/>
      <c r="H720" s="25"/>
      <c r="I720" s="25"/>
      <c r="J720" s="26">
        <v>10</v>
      </c>
      <c r="K720" s="26"/>
      <c r="L720" s="25"/>
      <c r="M720" s="21"/>
      <c r="N720" s="8"/>
      <c r="O720" s="8"/>
      <c r="P720" s="7" t="s">
        <v>90</v>
      </c>
      <c r="Q720" s="7" t="s">
        <v>176</v>
      </c>
      <c r="R720" s="7" t="s">
        <v>98</v>
      </c>
      <c r="S720" s="7" t="s">
        <v>27</v>
      </c>
      <c r="T720" s="9" t="s">
        <v>64</v>
      </c>
      <c r="U720" s="12" t="s">
        <v>469</v>
      </c>
      <c r="V720" s="7" t="s">
        <v>409</v>
      </c>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0"/>
      <c r="EX720" s="10"/>
      <c r="EY720" s="10"/>
      <c r="EZ720" s="10"/>
      <c r="FA720" s="10"/>
      <c r="FB720" s="10"/>
      <c r="FC720" s="10"/>
      <c r="FD720" s="10"/>
      <c r="FE720" s="10"/>
      <c r="FF720" s="10"/>
      <c r="FG720" s="10"/>
      <c r="FH720" s="10"/>
      <c r="FI720" s="10"/>
      <c r="FJ720" s="10"/>
      <c r="FK720" s="10"/>
      <c r="FL720" s="10"/>
      <c r="FM720" s="10"/>
      <c r="FN720" s="10"/>
      <c r="FO720" s="10"/>
      <c r="FP720" s="10"/>
      <c r="FQ720" s="10"/>
      <c r="FR720" s="10"/>
      <c r="FS720" s="10"/>
      <c r="FT720" s="10"/>
      <c r="FU720" s="10"/>
      <c r="FV720" s="10"/>
      <c r="FW720" s="10"/>
      <c r="FX720" s="10"/>
      <c r="FY720" s="10"/>
      <c r="FZ720" s="10"/>
      <c r="GA720" s="10"/>
      <c r="GB720" s="10"/>
      <c r="GC720" s="10"/>
      <c r="GD720" s="10"/>
      <c r="GE720" s="10"/>
      <c r="GF720" s="10"/>
      <c r="GG720" s="10"/>
      <c r="GH720" s="10"/>
      <c r="GI720" s="10"/>
      <c r="GJ720" s="10"/>
      <c r="GK720" s="10"/>
      <c r="GL720" s="10"/>
      <c r="GM720" s="10"/>
      <c r="GN720" s="10"/>
      <c r="GO720" s="10"/>
      <c r="GP720" s="10"/>
      <c r="GQ720" s="10"/>
      <c r="GR720" s="10"/>
      <c r="GS720" s="10"/>
      <c r="GT720" s="10"/>
      <c r="GU720" s="10"/>
      <c r="GV720" s="10"/>
      <c r="GW720" s="10"/>
      <c r="GX720" s="10"/>
      <c r="GY720" s="10"/>
      <c r="GZ720" s="10"/>
      <c r="HA720" s="10"/>
      <c r="HB720" s="10"/>
      <c r="HC720" s="10"/>
      <c r="HD720" s="10"/>
      <c r="HE720" s="10"/>
      <c r="HF720" s="10"/>
      <c r="HG720" s="10"/>
      <c r="HH720" s="10"/>
      <c r="HI720" s="10"/>
      <c r="HJ720" s="10"/>
      <c r="HK720" s="10"/>
      <c r="HL720" s="10"/>
      <c r="HM720" s="10"/>
      <c r="HN720" s="10"/>
      <c r="HO720" s="10"/>
      <c r="HP720" s="10"/>
      <c r="HQ720" s="10"/>
      <c r="HR720" s="10"/>
      <c r="HS720" s="10"/>
      <c r="HT720" s="10"/>
      <c r="HU720" s="10"/>
      <c r="HV720" s="10"/>
      <c r="HW720" s="10"/>
      <c r="HX720" s="10"/>
      <c r="HY720" s="10"/>
      <c r="HZ720" s="10"/>
      <c r="IA720" s="10"/>
      <c r="IB720" s="10"/>
      <c r="IC720" s="10"/>
      <c r="ID720" s="10"/>
      <c r="IE720" s="10"/>
      <c r="IF720" s="10"/>
      <c r="IG720" s="10"/>
      <c r="IH720" s="10"/>
      <c r="II720" s="10"/>
      <c r="IJ720" s="10"/>
      <c r="IK720" s="10"/>
      <c r="IL720" s="10"/>
      <c r="IM720" s="10"/>
      <c r="IN720" s="10"/>
      <c r="IO720" s="10"/>
      <c r="IP720" s="10"/>
      <c r="IQ720" s="10"/>
      <c r="IR720" s="10"/>
      <c r="IS720" s="10"/>
      <c r="IT720" s="10"/>
      <c r="IU720" s="10"/>
      <c r="IV720" s="10"/>
      <c r="IW720" s="10"/>
    </row>
    <row r="721" spans="1:257" s="11" customFormat="1" ht="12" customHeight="1" x14ac:dyDescent="0.2">
      <c r="A721" s="7">
        <v>720</v>
      </c>
      <c r="B721" s="7" t="s">
        <v>62</v>
      </c>
      <c r="C721" s="7" t="s">
        <v>62</v>
      </c>
      <c r="D721" s="7" t="s">
        <v>176</v>
      </c>
      <c r="E721" s="20" t="s">
        <v>724</v>
      </c>
      <c r="F721" s="20" t="s">
        <v>29</v>
      </c>
      <c r="G721" s="25">
        <v>8.3259999999999996E-4</v>
      </c>
      <c r="H721" s="25">
        <v>1.6659999999999999E-3</v>
      </c>
      <c r="I721" s="25">
        <v>2.5000000000000001E-3</v>
      </c>
      <c r="J721" s="26">
        <v>100</v>
      </c>
      <c r="K721" s="26"/>
      <c r="L721" s="25"/>
      <c r="M721" s="21"/>
      <c r="N721" s="8"/>
      <c r="O721" s="8"/>
      <c r="P721" s="7" t="s">
        <v>90</v>
      </c>
      <c r="Q721" s="7" t="s">
        <v>158</v>
      </c>
      <c r="R721" s="7" t="s">
        <v>159</v>
      </c>
      <c r="S721" s="7" t="s">
        <v>349</v>
      </c>
      <c r="T721" s="9" t="s">
        <v>64</v>
      </c>
      <c r="U721" s="12" t="s">
        <v>469</v>
      </c>
      <c r="V721" s="7" t="s">
        <v>409</v>
      </c>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0"/>
      <c r="EX721" s="10"/>
      <c r="EY721" s="10"/>
      <c r="EZ721" s="10"/>
      <c r="FA721" s="10"/>
      <c r="FB721" s="10"/>
      <c r="FC721" s="10"/>
      <c r="FD721" s="10"/>
      <c r="FE721" s="10"/>
      <c r="FF721" s="10"/>
      <c r="FG721" s="10"/>
      <c r="FH721" s="10"/>
      <c r="FI721" s="10"/>
      <c r="FJ721" s="10"/>
      <c r="FK721" s="10"/>
      <c r="FL721" s="10"/>
      <c r="FM721" s="10"/>
      <c r="FN721" s="10"/>
      <c r="FO721" s="10"/>
      <c r="FP721" s="10"/>
      <c r="FQ721" s="10"/>
      <c r="FR721" s="10"/>
      <c r="FS721" s="10"/>
      <c r="FT721" s="10"/>
      <c r="FU721" s="10"/>
      <c r="FV721" s="10"/>
      <c r="FW721" s="10"/>
      <c r="FX721" s="10"/>
      <c r="FY721" s="10"/>
      <c r="FZ721" s="10"/>
      <c r="GA721" s="10"/>
      <c r="GB721" s="10"/>
      <c r="GC721" s="10"/>
      <c r="GD721" s="10"/>
      <c r="GE721" s="10"/>
      <c r="GF721" s="10"/>
      <c r="GG721" s="10"/>
      <c r="GH721" s="10"/>
      <c r="GI721" s="10"/>
      <c r="GJ721" s="10"/>
      <c r="GK721" s="10"/>
      <c r="GL721" s="10"/>
      <c r="GM721" s="10"/>
      <c r="GN721" s="10"/>
      <c r="GO721" s="10"/>
      <c r="GP721" s="10"/>
      <c r="GQ721" s="10"/>
      <c r="GR721" s="10"/>
      <c r="GS721" s="10"/>
      <c r="GT721" s="10"/>
      <c r="GU721" s="10"/>
      <c r="GV721" s="10"/>
      <c r="GW721" s="10"/>
      <c r="GX721" s="10"/>
      <c r="GY721" s="10"/>
      <c r="GZ721" s="10"/>
      <c r="HA721" s="10"/>
      <c r="HB721" s="10"/>
      <c r="HC721" s="10"/>
      <c r="HD721" s="10"/>
      <c r="HE721" s="10"/>
      <c r="HF721" s="10"/>
      <c r="HG721" s="10"/>
      <c r="HH721" s="10"/>
      <c r="HI721" s="10"/>
      <c r="HJ721" s="10"/>
      <c r="HK721" s="10"/>
      <c r="HL721" s="10"/>
      <c r="HM721" s="10"/>
      <c r="HN721" s="10"/>
      <c r="HO721" s="10"/>
      <c r="HP721" s="10"/>
      <c r="HQ721" s="10"/>
      <c r="HR721" s="10"/>
      <c r="HS721" s="10"/>
      <c r="HT721" s="10"/>
      <c r="HU721" s="10"/>
      <c r="HV721" s="10"/>
      <c r="HW721" s="10"/>
      <c r="HX721" s="10"/>
      <c r="HY721" s="10"/>
      <c r="HZ721" s="10"/>
      <c r="IA721" s="10"/>
      <c r="IB721" s="10"/>
      <c r="IC721" s="10"/>
      <c r="ID721" s="10"/>
      <c r="IE721" s="10"/>
      <c r="IF721" s="10"/>
      <c r="IG721" s="10"/>
      <c r="IH721" s="10"/>
      <c r="II721" s="10"/>
      <c r="IJ721" s="10"/>
      <c r="IK721" s="10"/>
      <c r="IL721" s="10"/>
      <c r="IM721" s="10"/>
      <c r="IN721" s="10"/>
      <c r="IO721" s="10"/>
      <c r="IP721" s="10"/>
      <c r="IQ721" s="10"/>
      <c r="IR721" s="10"/>
      <c r="IS721" s="10"/>
      <c r="IT721" s="10"/>
      <c r="IU721" s="10"/>
      <c r="IV721" s="10"/>
      <c r="IW721" s="10"/>
    </row>
    <row r="722" spans="1:257" s="11" customFormat="1" ht="12" customHeight="1" x14ac:dyDescent="0.2">
      <c r="A722" s="7">
        <v>721</v>
      </c>
      <c r="B722" s="7" t="s">
        <v>62</v>
      </c>
      <c r="C722" s="7" t="s">
        <v>62</v>
      </c>
      <c r="D722" s="7" t="s">
        <v>176</v>
      </c>
      <c r="E722" s="20" t="s">
        <v>506</v>
      </c>
      <c r="F722" s="20" t="s">
        <v>29</v>
      </c>
      <c r="G722" s="25"/>
      <c r="H722" s="25"/>
      <c r="I722" s="25"/>
      <c r="J722" s="26">
        <v>25</v>
      </c>
      <c r="K722" s="26"/>
      <c r="L722" s="25"/>
      <c r="M722" s="21"/>
      <c r="N722" s="8"/>
      <c r="O722" s="8"/>
      <c r="P722" s="7" t="s">
        <v>90</v>
      </c>
      <c r="Q722" s="7" t="s">
        <v>158</v>
      </c>
      <c r="R722" s="7" t="s">
        <v>159</v>
      </c>
      <c r="S722" s="7" t="s">
        <v>350</v>
      </c>
      <c r="T722" s="9" t="s">
        <v>64</v>
      </c>
      <c r="U722" s="12" t="s">
        <v>469</v>
      </c>
      <c r="V722" s="7" t="s">
        <v>409</v>
      </c>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c r="DK722" s="10"/>
      <c r="DL722" s="10"/>
      <c r="DM722" s="10"/>
      <c r="DN722" s="10"/>
      <c r="DO722" s="10"/>
      <c r="DP722" s="10"/>
      <c r="DQ722" s="10"/>
      <c r="DR722" s="10"/>
      <c r="DS722" s="10"/>
      <c r="DT722" s="10"/>
      <c r="DU722" s="10"/>
      <c r="DV722" s="10"/>
      <c r="DW722" s="10"/>
      <c r="DX722" s="10"/>
      <c r="DY722" s="10"/>
      <c r="DZ722" s="10"/>
      <c r="EA722" s="10"/>
      <c r="EB722" s="10"/>
      <c r="EC722" s="10"/>
      <c r="ED722" s="10"/>
      <c r="EE722" s="10"/>
      <c r="EF722" s="10"/>
      <c r="EG722" s="10"/>
      <c r="EH722" s="10"/>
      <c r="EI722" s="10"/>
      <c r="EJ722" s="10"/>
      <c r="EK722" s="10"/>
      <c r="EL722" s="10"/>
      <c r="EM722" s="10"/>
      <c r="EN722" s="10"/>
      <c r="EO722" s="10"/>
      <c r="EP722" s="10"/>
      <c r="EQ722" s="10"/>
      <c r="ER722" s="10"/>
      <c r="ES722" s="10"/>
      <c r="ET722" s="10"/>
      <c r="EU722" s="10"/>
      <c r="EV722" s="10"/>
      <c r="EW722" s="10"/>
      <c r="EX722" s="10"/>
      <c r="EY722" s="10"/>
      <c r="EZ722" s="10"/>
      <c r="FA722" s="10"/>
      <c r="FB722" s="10"/>
      <c r="FC722" s="10"/>
      <c r="FD722" s="10"/>
      <c r="FE722" s="10"/>
      <c r="FF722" s="10"/>
      <c r="FG722" s="10"/>
      <c r="FH722" s="10"/>
      <c r="FI722" s="10"/>
      <c r="FJ722" s="10"/>
      <c r="FK722" s="10"/>
      <c r="FL722" s="10"/>
      <c r="FM722" s="10"/>
      <c r="FN722" s="10"/>
      <c r="FO722" s="10"/>
      <c r="FP722" s="10"/>
      <c r="FQ722" s="10"/>
      <c r="FR722" s="10"/>
      <c r="FS722" s="10"/>
      <c r="FT722" s="10"/>
      <c r="FU722" s="10"/>
      <c r="FV722" s="10"/>
      <c r="FW722" s="10"/>
      <c r="FX722" s="10"/>
      <c r="FY722" s="10"/>
      <c r="FZ722" s="10"/>
      <c r="GA722" s="10"/>
      <c r="GB722" s="10"/>
      <c r="GC722" s="10"/>
      <c r="GD722" s="10"/>
      <c r="GE722" s="10"/>
      <c r="GF722" s="10"/>
      <c r="GG722" s="10"/>
      <c r="GH722" s="10"/>
      <c r="GI722" s="10"/>
      <c r="GJ722" s="10"/>
      <c r="GK722" s="10"/>
      <c r="GL722" s="10"/>
      <c r="GM722" s="10"/>
      <c r="GN722" s="10"/>
      <c r="GO722" s="10"/>
      <c r="GP722" s="10"/>
      <c r="GQ722" s="10"/>
      <c r="GR722" s="10"/>
      <c r="GS722" s="10"/>
      <c r="GT722" s="10"/>
      <c r="GU722" s="10"/>
      <c r="GV722" s="10"/>
      <c r="GW722" s="10"/>
      <c r="GX722" s="10"/>
      <c r="GY722" s="10"/>
      <c r="GZ722" s="10"/>
      <c r="HA722" s="10"/>
      <c r="HB722" s="10"/>
      <c r="HC722" s="10"/>
      <c r="HD722" s="10"/>
      <c r="HE722" s="10"/>
      <c r="HF722" s="10"/>
      <c r="HG722" s="10"/>
      <c r="HH722" s="10"/>
      <c r="HI722" s="10"/>
      <c r="HJ722" s="10"/>
      <c r="HK722" s="10"/>
      <c r="HL722" s="10"/>
      <c r="HM722" s="10"/>
      <c r="HN722" s="10"/>
      <c r="HO722" s="10"/>
      <c r="HP722" s="10"/>
      <c r="HQ722" s="10"/>
      <c r="HR722" s="10"/>
      <c r="HS722" s="10"/>
      <c r="HT722" s="10"/>
      <c r="HU722" s="10"/>
      <c r="HV722" s="10"/>
      <c r="HW722" s="10"/>
      <c r="HX722" s="10"/>
      <c r="HY722" s="10"/>
      <c r="HZ722" s="10"/>
      <c r="IA722" s="10"/>
      <c r="IB722" s="10"/>
      <c r="IC722" s="10"/>
      <c r="ID722" s="10"/>
      <c r="IE722" s="10"/>
      <c r="IF722" s="10"/>
      <c r="IG722" s="10"/>
      <c r="IH722" s="10"/>
      <c r="II722" s="10"/>
      <c r="IJ722" s="10"/>
      <c r="IK722" s="10"/>
      <c r="IL722" s="10"/>
      <c r="IM722" s="10"/>
      <c r="IN722" s="10"/>
      <c r="IO722" s="10"/>
      <c r="IP722" s="10"/>
      <c r="IQ722" s="10"/>
      <c r="IR722" s="10"/>
      <c r="IS722" s="10"/>
      <c r="IT722" s="10"/>
      <c r="IU722" s="10"/>
      <c r="IV722" s="10"/>
      <c r="IW722" s="10"/>
    </row>
    <row r="723" spans="1:257" s="11" customFormat="1" ht="12" customHeight="1" x14ac:dyDescent="0.2">
      <c r="A723" s="7">
        <v>722</v>
      </c>
      <c r="B723" s="7" t="s">
        <v>62</v>
      </c>
      <c r="C723" s="7" t="s">
        <v>62</v>
      </c>
      <c r="D723" s="7" t="s">
        <v>176</v>
      </c>
      <c r="E723" s="20" t="s">
        <v>623</v>
      </c>
      <c r="F723" s="20" t="s">
        <v>29</v>
      </c>
      <c r="G723" s="25"/>
      <c r="H723" s="25"/>
      <c r="I723" s="25"/>
      <c r="J723" s="26">
        <v>10</v>
      </c>
      <c r="K723" s="26"/>
      <c r="L723" s="25"/>
      <c r="M723" s="21"/>
      <c r="N723" s="8"/>
      <c r="O723" s="8"/>
      <c r="P723" s="7" t="s">
        <v>90</v>
      </c>
      <c r="Q723" s="7" t="s">
        <v>158</v>
      </c>
      <c r="R723" s="7" t="s">
        <v>159</v>
      </c>
      <c r="S723" s="7" t="s">
        <v>350</v>
      </c>
      <c r="T723" s="9" t="s">
        <v>64</v>
      </c>
      <c r="U723" s="12" t="s">
        <v>469</v>
      </c>
      <c r="V723" s="7" t="s">
        <v>409</v>
      </c>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c r="EG723" s="10"/>
      <c r="EH723" s="10"/>
      <c r="EI723" s="10"/>
      <c r="EJ723" s="10"/>
      <c r="EK723" s="10"/>
      <c r="EL723" s="10"/>
      <c r="EM723" s="10"/>
      <c r="EN723" s="10"/>
      <c r="EO723" s="10"/>
      <c r="EP723" s="10"/>
      <c r="EQ723" s="10"/>
      <c r="ER723" s="10"/>
      <c r="ES723" s="10"/>
      <c r="ET723" s="10"/>
      <c r="EU723" s="10"/>
      <c r="EV723" s="10"/>
      <c r="EW723" s="10"/>
      <c r="EX723" s="10"/>
      <c r="EY723" s="10"/>
      <c r="EZ723" s="10"/>
      <c r="FA723" s="10"/>
      <c r="FB723" s="10"/>
      <c r="FC723" s="10"/>
      <c r="FD723" s="10"/>
      <c r="FE723" s="10"/>
      <c r="FF723" s="10"/>
      <c r="FG723" s="10"/>
      <c r="FH723" s="10"/>
      <c r="FI723" s="10"/>
      <c r="FJ723" s="10"/>
      <c r="FK723" s="10"/>
      <c r="FL723" s="10"/>
      <c r="FM723" s="10"/>
      <c r="FN723" s="10"/>
      <c r="FO723" s="10"/>
      <c r="FP723" s="10"/>
      <c r="FQ723" s="10"/>
      <c r="FR723" s="10"/>
      <c r="FS723" s="10"/>
      <c r="FT723" s="10"/>
      <c r="FU723" s="10"/>
      <c r="FV723" s="10"/>
      <c r="FW723" s="10"/>
      <c r="FX723" s="10"/>
      <c r="FY723" s="10"/>
      <c r="FZ723" s="10"/>
      <c r="GA723" s="10"/>
      <c r="GB723" s="10"/>
      <c r="GC723" s="10"/>
      <c r="GD723" s="10"/>
      <c r="GE723" s="10"/>
      <c r="GF723" s="10"/>
      <c r="GG723" s="10"/>
      <c r="GH723" s="10"/>
      <c r="GI723" s="10"/>
      <c r="GJ723" s="10"/>
      <c r="GK723" s="10"/>
      <c r="GL723" s="10"/>
      <c r="GM723" s="10"/>
      <c r="GN723" s="10"/>
      <c r="GO723" s="10"/>
      <c r="GP723" s="10"/>
      <c r="GQ723" s="10"/>
      <c r="GR723" s="10"/>
      <c r="GS723" s="10"/>
      <c r="GT723" s="10"/>
      <c r="GU723" s="10"/>
      <c r="GV723" s="10"/>
      <c r="GW723" s="10"/>
      <c r="GX723" s="10"/>
      <c r="GY723" s="10"/>
      <c r="GZ723" s="10"/>
      <c r="HA723" s="10"/>
      <c r="HB723" s="10"/>
      <c r="HC723" s="10"/>
      <c r="HD723" s="10"/>
      <c r="HE723" s="10"/>
      <c r="HF723" s="10"/>
      <c r="HG723" s="10"/>
      <c r="HH723" s="10"/>
      <c r="HI723" s="10"/>
      <c r="HJ723" s="10"/>
      <c r="HK723" s="10"/>
      <c r="HL723" s="10"/>
      <c r="HM723" s="10"/>
      <c r="HN723" s="10"/>
      <c r="HO723" s="10"/>
      <c r="HP723" s="10"/>
      <c r="HQ723" s="10"/>
      <c r="HR723" s="10"/>
      <c r="HS723" s="10"/>
      <c r="HT723" s="10"/>
      <c r="HU723" s="10"/>
      <c r="HV723" s="10"/>
      <c r="HW723" s="10"/>
      <c r="HX723" s="10"/>
      <c r="HY723" s="10"/>
      <c r="HZ723" s="10"/>
      <c r="IA723" s="10"/>
      <c r="IB723" s="10"/>
      <c r="IC723" s="10"/>
      <c r="ID723" s="10"/>
      <c r="IE723" s="10"/>
      <c r="IF723" s="10"/>
      <c r="IG723" s="10"/>
      <c r="IH723" s="10"/>
      <c r="II723" s="10"/>
      <c r="IJ723" s="10"/>
      <c r="IK723" s="10"/>
      <c r="IL723" s="10"/>
      <c r="IM723" s="10"/>
      <c r="IN723" s="10"/>
      <c r="IO723" s="10"/>
      <c r="IP723" s="10"/>
      <c r="IQ723" s="10"/>
      <c r="IR723" s="10"/>
      <c r="IS723" s="10"/>
      <c r="IT723" s="10"/>
      <c r="IU723" s="10"/>
      <c r="IV723" s="10"/>
      <c r="IW723" s="10"/>
    </row>
    <row r="724" spans="1:257" s="11" customFormat="1" ht="12" customHeight="1" x14ac:dyDescent="0.2">
      <c r="A724" s="7">
        <v>723</v>
      </c>
      <c r="B724" s="7" t="s">
        <v>62</v>
      </c>
      <c r="C724" s="7" t="s">
        <v>62</v>
      </c>
      <c r="D724" s="7" t="s">
        <v>176</v>
      </c>
      <c r="E724" s="20" t="s">
        <v>618</v>
      </c>
      <c r="F724" s="20" t="s">
        <v>29</v>
      </c>
      <c r="G724" s="25"/>
      <c r="H724" s="25"/>
      <c r="I724" s="25"/>
      <c r="J724" s="26"/>
      <c r="K724" s="26">
        <v>60</v>
      </c>
      <c r="L724" s="25"/>
      <c r="M724" s="21"/>
      <c r="N724" s="8"/>
      <c r="O724" s="8"/>
      <c r="P724" s="7" t="s">
        <v>90</v>
      </c>
      <c r="Q724" s="7" t="s">
        <v>176</v>
      </c>
      <c r="R724" s="7" t="s">
        <v>98</v>
      </c>
      <c r="S724" s="7" t="s">
        <v>351</v>
      </c>
      <c r="T724" s="9" t="s">
        <v>64</v>
      </c>
      <c r="U724" s="12" t="s">
        <v>469</v>
      </c>
      <c r="V724" s="7" t="s">
        <v>409</v>
      </c>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c r="EG724" s="10"/>
      <c r="EH724" s="10"/>
      <c r="EI724" s="10"/>
      <c r="EJ724" s="10"/>
      <c r="EK724" s="10"/>
      <c r="EL724" s="10"/>
      <c r="EM724" s="10"/>
      <c r="EN724" s="10"/>
      <c r="EO724" s="10"/>
      <c r="EP724" s="10"/>
      <c r="EQ724" s="10"/>
      <c r="ER724" s="10"/>
      <c r="ES724" s="10"/>
      <c r="ET724" s="10"/>
      <c r="EU724" s="10"/>
      <c r="EV724" s="10"/>
      <c r="EW724" s="10"/>
      <c r="EX724" s="10"/>
      <c r="EY724" s="10"/>
      <c r="EZ724" s="10"/>
      <c r="FA724" s="10"/>
      <c r="FB724" s="10"/>
      <c r="FC724" s="10"/>
      <c r="FD724" s="10"/>
      <c r="FE724" s="10"/>
      <c r="FF724" s="10"/>
      <c r="FG724" s="10"/>
      <c r="FH724" s="10"/>
      <c r="FI724" s="10"/>
      <c r="FJ724" s="10"/>
      <c r="FK724" s="10"/>
      <c r="FL724" s="10"/>
      <c r="FM724" s="10"/>
      <c r="FN724" s="10"/>
      <c r="FO724" s="10"/>
      <c r="FP724" s="10"/>
      <c r="FQ724" s="10"/>
      <c r="FR724" s="10"/>
      <c r="FS724" s="10"/>
      <c r="FT724" s="10"/>
      <c r="FU724" s="10"/>
      <c r="FV724" s="10"/>
      <c r="FW724" s="10"/>
      <c r="FX724" s="10"/>
      <c r="FY724" s="10"/>
      <c r="FZ724" s="10"/>
      <c r="GA724" s="10"/>
      <c r="GB724" s="10"/>
      <c r="GC724" s="10"/>
      <c r="GD724" s="10"/>
      <c r="GE724" s="10"/>
      <c r="GF724" s="10"/>
      <c r="GG724" s="10"/>
      <c r="GH724" s="10"/>
      <c r="GI724" s="10"/>
      <c r="GJ724" s="10"/>
      <c r="GK724" s="10"/>
      <c r="GL724" s="10"/>
      <c r="GM724" s="10"/>
      <c r="GN724" s="10"/>
      <c r="GO724" s="10"/>
      <c r="GP724" s="10"/>
      <c r="GQ724" s="10"/>
      <c r="GR724" s="10"/>
      <c r="GS724" s="10"/>
      <c r="GT724" s="10"/>
      <c r="GU724" s="10"/>
      <c r="GV724" s="10"/>
      <c r="GW724" s="10"/>
      <c r="GX724" s="10"/>
      <c r="GY724" s="10"/>
      <c r="GZ724" s="10"/>
      <c r="HA724" s="10"/>
      <c r="HB724" s="10"/>
      <c r="HC724" s="10"/>
      <c r="HD724" s="10"/>
      <c r="HE724" s="10"/>
      <c r="HF724" s="10"/>
      <c r="HG724" s="10"/>
      <c r="HH724" s="10"/>
      <c r="HI724" s="10"/>
      <c r="HJ724" s="10"/>
      <c r="HK724" s="10"/>
      <c r="HL724" s="10"/>
      <c r="HM724" s="10"/>
      <c r="HN724" s="10"/>
      <c r="HO724" s="10"/>
      <c r="HP724" s="10"/>
      <c r="HQ724" s="10"/>
      <c r="HR724" s="10"/>
      <c r="HS724" s="10"/>
      <c r="HT724" s="10"/>
      <c r="HU724" s="10"/>
      <c r="HV724" s="10"/>
      <c r="HW724" s="10"/>
      <c r="HX724" s="10"/>
      <c r="HY724" s="10"/>
      <c r="HZ724" s="10"/>
      <c r="IA724" s="10"/>
      <c r="IB724" s="10"/>
      <c r="IC724" s="10"/>
      <c r="ID724" s="10"/>
      <c r="IE724" s="10"/>
      <c r="IF724" s="10"/>
      <c r="IG724" s="10"/>
      <c r="IH724" s="10"/>
      <c r="II724" s="10"/>
      <c r="IJ724" s="10"/>
      <c r="IK724" s="10"/>
      <c r="IL724" s="10"/>
      <c r="IM724" s="10"/>
      <c r="IN724" s="10"/>
      <c r="IO724" s="10"/>
      <c r="IP724" s="10"/>
      <c r="IQ724" s="10"/>
      <c r="IR724" s="10"/>
      <c r="IS724" s="10"/>
      <c r="IT724" s="10"/>
      <c r="IU724" s="10"/>
      <c r="IV724" s="10"/>
      <c r="IW724" s="10"/>
    </row>
    <row r="725" spans="1:257" s="11" customFormat="1" ht="12" customHeight="1" x14ac:dyDescent="0.2">
      <c r="A725" s="7">
        <v>724</v>
      </c>
      <c r="B725" s="7" t="s">
        <v>62</v>
      </c>
      <c r="C725" s="7" t="s">
        <v>62</v>
      </c>
      <c r="D725" s="7" t="s">
        <v>176</v>
      </c>
      <c r="E725" s="20" t="s">
        <v>506</v>
      </c>
      <c r="F725" s="20" t="s">
        <v>29</v>
      </c>
      <c r="G725" s="25"/>
      <c r="H725" s="25"/>
      <c r="I725" s="25"/>
      <c r="J725" s="26">
        <v>25</v>
      </c>
      <c r="K725" s="26"/>
      <c r="L725" s="25"/>
      <c r="M725" s="21"/>
      <c r="N725" s="8"/>
      <c r="O725" s="8"/>
      <c r="P725" s="7" t="s">
        <v>90</v>
      </c>
      <c r="Q725" s="7" t="s">
        <v>176</v>
      </c>
      <c r="R725" s="7" t="s">
        <v>98</v>
      </c>
      <c r="S725" s="7" t="s">
        <v>351</v>
      </c>
      <c r="T725" s="9" t="s">
        <v>64</v>
      </c>
      <c r="U725" s="12" t="s">
        <v>469</v>
      </c>
      <c r="V725" s="7" t="s">
        <v>409</v>
      </c>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c r="EK725" s="10"/>
      <c r="EL725" s="10"/>
      <c r="EM725" s="10"/>
      <c r="EN725" s="10"/>
      <c r="EO725" s="10"/>
      <c r="EP725" s="10"/>
      <c r="EQ725" s="10"/>
      <c r="ER725" s="10"/>
      <c r="ES725" s="10"/>
      <c r="ET725" s="10"/>
      <c r="EU725" s="10"/>
      <c r="EV725" s="10"/>
      <c r="EW725" s="10"/>
      <c r="EX725" s="10"/>
      <c r="EY725" s="10"/>
      <c r="EZ725" s="10"/>
      <c r="FA725" s="10"/>
      <c r="FB725" s="10"/>
      <c r="FC725" s="10"/>
      <c r="FD725" s="10"/>
      <c r="FE725" s="10"/>
      <c r="FF725" s="10"/>
      <c r="FG725" s="10"/>
      <c r="FH725" s="10"/>
      <c r="FI725" s="10"/>
      <c r="FJ725" s="10"/>
      <c r="FK725" s="10"/>
      <c r="FL725" s="10"/>
      <c r="FM725" s="10"/>
      <c r="FN725" s="10"/>
      <c r="FO725" s="10"/>
      <c r="FP725" s="10"/>
      <c r="FQ725" s="10"/>
      <c r="FR725" s="10"/>
      <c r="FS725" s="10"/>
      <c r="FT725" s="10"/>
      <c r="FU725" s="10"/>
      <c r="FV725" s="10"/>
      <c r="FW725" s="10"/>
      <c r="FX725" s="10"/>
      <c r="FY725" s="10"/>
      <c r="FZ725" s="10"/>
      <c r="GA725" s="10"/>
      <c r="GB725" s="10"/>
      <c r="GC725" s="10"/>
      <c r="GD725" s="10"/>
      <c r="GE725" s="10"/>
      <c r="GF725" s="10"/>
      <c r="GG725" s="10"/>
      <c r="GH725" s="10"/>
      <c r="GI725" s="10"/>
      <c r="GJ725" s="10"/>
      <c r="GK725" s="10"/>
      <c r="GL725" s="10"/>
      <c r="GM725" s="10"/>
      <c r="GN725" s="10"/>
      <c r="GO725" s="10"/>
      <c r="GP725" s="10"/>
      <c r="GQ725" s="10"/>
      <c r="GR725" s="10"/>
      <c r="GS725" s="10"/>
      <c r="GT725" s="10"/>
      <c r="GU725" s="10"/>
      <c r="GV725" s="10"/>
      <c r="GW725" s="10"/>
      <c r="GX725" s="10"/>
      <c r="GY725" s="10"/>
      <c r="GZ725" s="10"/>
      <c r="HA725" s="10"/>
      <c r="HB725" s="10"/>
      <c r="HC725" s="10"/>
      <c r="HD725" s="10"/>
      <c r="HE725" s="10"/>
      <c r="HF725" s="10"/>
      <c r="HG725" s="10"/>
      <c r="HH725" s="10"/>
      <c r="HI725" s="10"/>
      <c r="HJ725" s="10"/>
      <c r="HK725" s="10"/>
      <c r="HL725" s="10"/>
      <c r="HM725" s="10"/>
      <c r="HN725" s="10"/>
      <c r="HO725" s="10"/>
      <c r="HP725" s="10"/>
      <c r="HQ725" s="10"/>
      <c r="HR725" s="10"/>
      <c r="HS725" s="10"/>
      <c r="HT725" s="10"/>
      <c r="HU725" s="10"/>
      <c r="HV725" s="10"/>
      <c r="HW725" s="10"/>
      <c r="HX725" s="10"/>
      <c r="HY725" s="10"/>
      <c r="HZ725" s="10"/>
      <c r="IA725" s="10"/>
      <c r="IB725" s="10"/>
      <c r="IC725" s="10"/>
      <c r="ID725" s="10"/>
      <c r="IE725" s="10"/>
      <c r="IF725" s="10"/>
      <c r="IG725" s="10"/>
      <c r="IH725" s="10"/>
      <c r="II725" s="10"/>
      <c r="IJ725" s="10"/>
      <c r="IK725" s="10"/>
      <c r="IL725" s="10"/>
      <c r="IM725" s="10"/>
      <c r="IN725" s="10"/>
      <c r="IO725" s="10"/>
      <c r="IP725" s="10"/>
      <c r="IQ725" s="10"/>
      <c r="IR725" s="10"/>
      <c r="IS725" s="10"/>
      <c r="IT725" s="10"/>
      <c r="IU725" s="10"/>
      <c r="IV725" s="10"/>
      <c r="IW725" s="10"/>
    </row>
    <row r="726" spans="1:257" s="11" customFormat="1" ht="12" customHeight="1" x14ac:dyDescent="0.2">
      <c r="A726" s="7">
        <v>725</v>
      </c>
      <c r="B726" s="7" t="s">
        <v>62</v>
      </c>
      <c r="C726" s="7" t="s">
        <v>62</v>
      </c>
      <c r="D726" s="7" t="s">
        <v>176</v>
      </c>
      <c r="E726" s="20" t="s">
        <v>623</v>
      </c>
      <c r="F726" s="20" t="s">
        <v>29</v>
      </c>
      <c r="G726" s="25"/>
      <c r="H726" s="25"/>
      <c r="I726" s="25"/>
      <c r="J726" s="26">
        <v>10</v>
      </c>
      <c r="K726" s="26"/>
      <c r="L726" s="25"/>
      <c r="M726" s="21"/>
      <c r="N726" s="8"/>
      <c r="O726" s="8"/>
      <c r="P726" s="7" t="s">
        <v>90</v>
      </c>
      <c r="Q726" s="7" t="s">
        <v>176</v>
      </c>
      <c r="R726" s="7" t="s">
        <v>98</v>
      </c>
      <c r="S726" s="7" t="s">
        <v>351</v>
      </c>
      <c r="T726" s="9" t="s">
        <v>64</v>
      </c>
      <c r="U726" s="12" t="s">
        <v>469</v>
      </c>
      <c r="V726" s="7" t="s">
        <v>409</v>
      </c>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c r="DG726" s="10"/>
      <c r="DH726" s="10"/>
      <c r="DI726" s="10"/>
      <c r="DJ726" s="10"/>
      <c r="DK726" s="10"/>
      <c r="DL726" s="10"/>
      <c r="DM726" s="10"/>
      <c r="DN726" s="10"/>
      <c r="DO726" s="10"/>
      <c r="DP726" s="10"/>
      <c r="DQ726" s="10"/>
      <c r="DR726" s="10"/>
      <c r="DS726" s="10"/>
      <c r="DT726" s="10"/>
      <c r="DU726" s="10"/>
      <c r="DV726" s="10"/>
      <c r="DW726" s="10"/>
      <c r="DX726" s="10"/>
      <c r="DY726" s="10"/>
      <c r="DZ726" s="10"/>
      <c r="EA726" s="10"/>
      <c r="EB726" s="10"/>
      <c r="EC726" s="10"/>
      <c r="ED726" s="10"/>
      <c r="EE726" s="10"/>
      <c r="EF726" s="10"/>
      <c r="EG726" s="10"/>
      <c r="EH726" s="10"/>
      <c r="EI726" s="10"/>
      <c r="EJ726" s="10"/>
      <c r="EK726" s="10"/>
      <c r="EL726" s="10"/>
      <c r="EM726" s="10"/>
      <c r="EN726" s="10"/>
      <c r="EO726" s="10"/>
      <c r="EP726" s="10"/>
      <c r="EQ726" s="10"/>
      <c r="ER726" s="10"/>
      <c r="ES726" s="10"/>
      <c r="ET726" s="10"/>
      <c r="EU726" s="10"/>
      <c r="EV726" s="10"/>
      <c r="EW726" s="10"/>
      <c r="EX726" s="10"/>
      <c r="EY726" s="10"/>
      <c r="EZ726" s="10"/>
      <c r="FA726" s="10"/>
      <c r="FB726" s="10"/>
      <c r="FC726" s="10"/>
      <c r="FD726" s="10"/>
      <c r="FE726" s="10"/>
      <c r="FF726" s="10"/>
      <c r="FG726" s="10"/>
      <c r="FH726" s="10"/>
      <c r="FI726" s="10"/>
      <c r="FJ726" s="10"/>
      <c r="FK726" s="10"/>
      <c r="FL726" s="10"/>
      <c r="FM726" s="10"/>
      <c r="FN726" s="10"/>
      <c r="FO726" s="10"/>
      <c r="FP726" s="10"/>
      <c r="FQ726" s="10"/>
      <c r="FR726" s="10"/>
      <c r="FS726" s="10"/>
      <c r="FT726" s="10"/>
      <c r="FU726" s="10"/>
      <c r="FV726" s="10"/>
      <c r="FW726" s="10"/>
      <c r="FX726" s="10"/>
      <c r="FY726" s="10"/>
      <c r="FZ726" s="10"/>
      <c r="GA726" s="10"/>
      <c r="GB726" s="10"/>
      <c r="GC726" s="10"/>
      <c r="GD726" s="10"/>
      <c r="GE726" s="10"/>
      <c r="GF726" s="10"/>
      <c r="GG726" s="10"/>
      <c r="GH726" s="10"/>
      <c r="GI726" s="10"/>
      <c r="GJ726" s="10"/>
      <c r="GK726" s="10"/>
      <c r="GL726" s="10"/>
      <c r="GM726" s="10"/>
      <c r="GN726" s="10"/>
      <c r="GO726" s="10"/>
      <c r="GP726" s="10"/>
      <c r="GQ726" s="10"/>
      <c r="GR726" s="10"/>
      <c r="GS726" s="10"/>
      <c r="GT726" s="10"/>
      <c r="GU726" s="10"/>
      <c r="GV726" s="10"/>
      <c r="GW726" s="10"/>
      <c r="GX726" s="10"/>
      <c r="GY726" s="10"/>
      <c r="GZ726" s="10"/>
      <c r="HA726" s="10"/>
      <c r="HB726" s="10"/>
      <c r="HC726" s="10"/>
      <c r="HD726" s="10"/>
      <c r="HE726" s="10"/>
      <c r="HF726" s="10"/>
      <c r="HG726" s="10"/>
      <c r="HH726" s="10"/>
      <c r="HI726" s="10"/>
      <c r="HJ726" s="10"/>
      <c r="HK726" s="10"/>
      <c r="HL726" s="10"/>
      <c r="HM726" s="10"/>
      <c r="HN726" s="10"/>
      <c r="HO726" s="10"/>
      <c r="HP726" s="10"/>
      <c r="HQ726" s="10"/>
      <c r="HR726" s="10"/>
      <c r="HS726" s="10"/>
      <c r="HT726" s="10"/>
      <c r="HU726" s="10"/>
      <c r="HV726" s="10"/>
      <c r="HW726" s="10"/>
      <c r="HX726" s="10"/>
      <c r="HY726" s="10"/>
      <c r="HZ726" s="10"/>
      <c r="IA726" s="10"/>
      <c r="IB726" s="10"/>
      <c r="IC726" s="10"/>
      <c r="ID726" s="10"/>
      <c r="IE726" s="10"/>
      <c r="IF726" s="10"/>
      <c r="IG726" s="10"/>
      <c r="IH726" s="10"/>
      <c r="II726" s="10"/>
      <c r="IJ726" s="10"/>
      <c r="IK726" s="10"/>
      <c r="IL726" s="10"/>
      <c r="IM726" s="10"/>
      <c r="IN726" s="10"/>
      <c r="IO726" s="10"/>
      <c r="IP726" s="10"/>
      <c r="IQ726" s="10"/>
      <c r="IR726" s="10"/>
      <c r="IS726" s="10"/>
      <c r="IT726" s="10"/>
      <c r="IU726" s="10"/>
      <c r="IV726" s="10"/>
      <c r="IW726" s="10"/>
    </row>
    <row r="727" spans="1:257" s="11" customFormat="1" ht="12" customHeight="1" x14ac:dyDescent="0.2">
      <c r="A727" s="7">
        <v>726</v>
      </c>
      <c r="B727" s="7" t="s">
        <v>62</v>
      </c>
      <c r="C727" s="7" t="s">
        <v>62</v>
      </c>
      <c r="D727" s="7" t="s">
        <v>176</v>
      </c>
      <c r="E727" s="20" t="s">
        <v>848</v>
      </c>
      <c r="F727" s="20" t="s">
        <v>29</v>
      </c>
      <c r="G727" s="25"/>
      <c r="H727" s="25"/>
      <c r="I727" s="25"/>
      <c r="J727" s="26"/>
      <c r="K727" s="26">
        <v>60</v>
      </c>
      <c r="L727" s="25"/>
      <c r="M727" s="21"/>
      <c r="N727" s="8"/>
      <c r="O727" s="8"/>
      <c r="P727" s="7" t="s">
        <v>86</v>
      </c>
      <c r="Q727" s="7" t="s">
        <v>176</v>
      </c>
      <c r="R727" s="7" t="s">
        <v>30</v>
      </c>
      <c r="S727" s="7" t="s">
        <v>207</v>
      </c>
      <c r="T727" s="9" t="s">
        <v>64</v>
      </c>
      <c r="U727" s="12" t="s">
        <v>469</v>
      </c>
      <c r="V727" s="7" t="s">
        <v>409</v>
      </c>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c r="EN727" s="10"/>
      <c r="EO727" s="10"/>
      <c r="EP727" s="10"/>
      <c r="EQ727" s="10"/>
      <c r="ER727" s="10"/>
      <c r="ES727" s="10"/>
      <c r="ET727" s="10"/>
      <c r="EU727" s="10"/>
      <c r="EV727" s="10"/>
      <c r="EW727" s="10"/>
      <c r="EX727" s="10"/>
      <c r="EY727" s="10"/>
      <c r="EZ727" s="10"/>
      <c r="FA727" s="10"/>
      <c r="FB727" s="10"/>
      <c r="FC727" s="10"/>
      <c r="FD727" s="10"/>
      <c r="FE727" s="10"/>
      <c r="FF727" s="10"/>
      <c r="FG727" s="10"/>
      <c r="FH727" s="10"/>
      <c r="FI727" s="10"/>
      <c r="FJ727" s="10"/>
      <c r="FK727" s="10"/>
      <c r="FL727" s="10"/>
      <c r="FM727" s="10"/>
      <c r="FN727" s="10"/>
      <c r="FO727" s="10"/>
      <c r="FP727" s="10"/>
      <c r="FQ727" s="10"/>
      <c r="FR727" s="10"/>
      <c r="FS727" s="10"/>
      <c r="FT727" s="10"/>
      <c r="FU727" s="10"/>
      <c r="FV727" s="10"/>
      <c r="FW727" s="10"/>
      <c r="FX727" s="10"/>
      <c r="FY727" s="10"/>
      <c r="FZ727" s="10"/>
      <c r="GA727" s="10"/>
      <c r="GB727" s="10"/>
      <c r="GC727" s="10"/>
      <c r="GD727" s="10"/>
      <c r="GE727" s="10"/>
      <c r="GF727" s="10"/>
      <c r="GG727" s="10"/>
      <c r="GH727" s="10"/>
      <c r="GI727" s="10"/>
      <c r="GJ727" s="10"/>
      <c r="GK727" s="10"/>
      <c r="GL727" s="10"/>
      <c r="GM727" s="10"/>
      <c r="GN727" s="10"/>
      <c r="GO727" s="10"/>
      <c r="GP727" s="10"/>
      <c r="GQ727" s="10"/>
      <c r="GR727" s="10"/>
      <c r="GS727" s="10"/>
      <c r="GT727" s="10"/>
      <c r="GU727" s="10"/>
      <c r="GV727" s="10"/>
      <c r="GW727" s="10"/>
      <c r="GX727" s="10"/>
      <c r="GY727" s="10"/>
      <c r="GZ727" s="10"/>
      <c r="HA727" s="10"/>
      <c r="HB727" s="10"/>
      <c r="HC727" s="10"/>
      <c r="HD727" s="10"/>
      <c r="HE727" s="10"/>
      <c r="HF727" s="10"/>
      <c r="HG727" s="10"/>
      <c r="HH727" s="10"/>
      <c r="HI727" s="10"/>
      <c r="HJ727" s="10"/>
      <c r="HK727" s="10"/>
      <c r="HL727" s="10"/>
      <c r="HM727" s="10"/>
      <c r="HN727" s="10"/>
      <c r="HO727" s="10"/>
      <c r="HP727" s="10"/>
      <c r="HQ727" s="10"/>
      <c r="HR727" s="10"/>
      <c r="HS727" s="10"/>
      <c r="HT727" s="10"/>
      <c r="HU727" s="10"/>
      <c r="HV727" s="10"/>
      <c r="HW727" s="10"/>
      <c r="HX727" s="10"/>
      <c r="HY727" s="10"/>
      <c r="HZ727" s="10"/>
      <c r="IA727" s="10"/>
      <c r="IB727" s="10"/>
      <c r="IC727" s="10"/>
      <c r="ID727" s="10"/>
      <c r="IE727" s="10"/>
      <c r="IF727" s="10"/>
      <c r="IG727" s="10"/>
      <c r="IH727" s="10"/>
      <c r="II727" s="10"/>
      <c r="IJ727" s="10"/>
      <c r="IK727" s="10"/>
      <c r="IL727" s="10"/>
      <c r="IM727" s="10"/>
      <c r="IN727" s="10"/>
      <c r="IO727" s="10"/>
      <c r="IP727" s="10"/>
      <c r="IQ727" s="10"/>
      <c r="IR727" s="10"/>
      <c r="IS727" s="10"/>
      <c r="IT727" s="10"/>
      <c r="IU727" s="10"/>
      <c r="IV727" s="10"/>
      <c r="IW727" s="10"/>
    </row>
    <row r="728" spans="1:257" s="11" customFormat="1" ht="12" customHeight="1" x14ac:dyDescent="0.2">
      <c r="A728" s="7">
        <v>727</v>
      </c>
      <c r="B728" s="7" t="s">
        <v>62</v>
      </c>
      <c r="C728" s="7" t="s">
        <v>62</v>
      </c>
      <c r="D728" s="7" t="s">
        <v>176</v>
      </c>
      <c r="E728" s="20" t="s">
        <v>506</v>
      </c>
      <c r="F728" s="20" t="s">
        <v>29</v>
      </c>
      <c r="G728" s="25"/>
      <c r="H728" s="25"/>
      <c r="I728" s="25"/>
      <c r="J728" s="26">
        <v>25</v>
      </c>
      <c r="K728" s="26"/>
      <c r="L728" s="25"/>
      <c r="M728" s="21"/>
      <c r="N728" s="8"/>
      <c r="O728" s="8"/>
      <c r="P728" s="7" t="s">
        <v>86</v>
      </c>
      <c r="Q728" s="7" t="s">
        <v>176</v>
      </c>
      <c r="R728" s="7" t="s">
        <v>30</v>
      </c>
      <c r="S728" s="7" t="s">
        <v>207</v>
      </c>
      <c r="T728" s="9" t="s">
        <v>64</v>
      </c>
      <c r="U728" s="12" t="s">
        <v>469</v>
      </c>
      <c r="V728" s="7" t="s">
        <v>409</v>
      </c>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c r="EJ728" s="10"/>
      <c r="EK728" s="10"/>
      <c r="EL728" s="10"/>
      <c r="EM728" s="10"/>
      <c r="EN728" s="10"/>
      <c r="EO728" s="10"/>
      <c r="EP728" s="10"/>
      <c r="EQ728" s="10"/>
      <c r="ER728" s="10"/>
      <c r="ES728" s="10"/>
      <c r="ET728" s="10"/>
      <c r="EU728" s="10"/>
      <c r="EV728" s="10"/>
      <c r="EW728" s="10"/>
      <c r="EX728" s="10"/>
      <c r="EY728" s="10"/>
      <c r="EZ728" s="10"/>
      <c r="FA728" s="10"/>
      <c r="FB728" s="10"/>
      <c r="FC728" s="10"/>
      <c r="FD728" s="10"/>
      <c r="FE728" s="10"/>
      <c r="FF728" s="10"/>
      <c r="FG728" s="10"/>
      <c r="FH728" s="10"/>
      <c r="FI728" s="10"/>
      <c r="FJ728" s="10"/>
      <c r="FK728" s="10"/>
      <c r="FL728" s="10"/>
      <c r="FM728" s="10"/>
      <c r="FN728" s="10"/>
      <c r="FO728" s="10"/>
      <c r="FP728" s="10"/>
      <c r="FQ728" s="10"/>
      <c r="FR728" s="10"/>
      <c r="FS728" s="10"/>
      <c r="FT728" s="10"/>
      <c r="FU728" s="10"/>
      <c r="FV728" s="10"/>
      <c r="FW728" s="10"/>
      <c r="FX728" s="10"/>
      <c r="FY728" s="10"/>
      <c r="FZ728" s="10"/>
      <c r="GA728" s="10"/>
      <c r="GB728" s="10"/>
      <c r="GC728" s="10"/>
      <c r="GD728" s="10"/>
      <c r="GE728" s="10"/>
      <c r="GF728" s="10"/>
      <c r="GG728" s="10"/>
      <c r="GH728" s="10"/>
      <c r="GI728" s="10"/>
      <c r="GJ728" s="10"/>
      <c r="GK728" s="10"/>
      <c r="GL728" s="10"/>
      <c r="GM728" s="10"/>
      <c r="GN728" s="10"/>
      <c r="GO728" s="10"/>
      <c r="GP728" s="10"/>
      <c r="GQ728" s="10"/>
      <c r="GR728" s="10"/>
      <c r="GS728" s="10"/>
      <c r="GT728" s="10"/>
      <c r="GU728" s="10"/>
      <c r="GV728" s="10"/>
      <c r="GW728" s="10"/>
      <c r="GX728" s="10"/>
      <c r="GY728" s="10"/>
      <c r="GZ728" s="10"/>
      <c r="HA728" s="10"/>
      <c r="HB728" s="10"/>
      <c r="HC728" s="10"/>
      <c r="HD728" s="10"/>
      <c r="HE728" s="10"/>
      <c r="HF728" s="10"/>
      <c r="HG728" s="10"/>
      <c r="HH728" s="10"/>
      <c r="HI728" s="10"/>
      <c r="HJ728" s="10"/>
      <c r="HK728" s="10"/>
      <c r="HL728" s="10"/>
      <c r="HM728" s="10"/>
      <c r="HN728" s="10"/>
      <c r="HO728" s="10"/>
      <c r="HP728" s="10"/>
      <c r="HQ728" s="10"/>
      <c r="HR728" s="10"/>
      <c r="HS728" s="10"/>
      <c r="HT728" s="10"/>
      <c r="HU728" s="10"/>
      <c r="HV728" s="10"/>
      <c r="HW728" s="10"/>
      <c r="HX728" s="10"/>
      <c r="HY728" s="10"/>
      <c r="HZ728" s="10"/>
      <c r="IA728" s="10"/>
      <c r="IB728" s="10"/>
      <c r="IC728" s="10"/>
      <c r="ID728" s="10"/>
      <c r="IE728" s="10"/>
      <c r="IF728" s="10"/>
      <c r="IG728" s="10"/>
      <c r="IH728" s="10"/>
      <c r="II728" s="10"/>
      <c r="IJ728" s="10"/>
      <c r="IK728" s="10"/>
      <c r="IL728" s="10"/>
      <c r="IM728" s="10"/>
      <c r="IN728" s="10"/>
      <c r="IO728" s="10"/>
      <c r="IP728" s="10"/>
      <c r="IQ728" s="10"/>
      <c r="IR728" s="10"/>
      <c r="IS728" s="10"/>
      <c r="IT728" s="10"/>
      <c r="IU728" s="10"/>
      <c r="IV728" s="10"/>
      <c r="IW728" s="10"/>
    </row>
    <row r="729" spans="1:257" s="11" customFormat="1" ht="12" customHeight="1" x14ac:dyDescent="0.2">
      <c r="A729" s="7">
        <v>728</v>
      </c>
      <c r="B729" s="7" t="s">
        <v>62</v>
      </c>
      <c r="C729" s="7" t="s">
        <v>62</v>
      </c>
      <c r="D729" s="7" t="s">
        <v>176</v>
      </c>
      <c r="E729" s="20" t="s">
        <v>623</v>
      </c>
      <c r="F729" s="20" t="s">
        <v>29</v>
      </c>
      <c r="G729" s="25"/>
      <c r="H729" s="25"/>
      <c r="I729" s="25"/>
      <c r="J729" s="26">
        <v>10</v>
      </c>
      <c r="K729" s="26"/>
      <c r="L729" s="25"/>
      <c r="M729" s="21"/>
      <c r="N729" s="8"/>
      <c r="O729" s="8"/>
      <c r="P729" s="7" t="s">
        <v>86</v>
      </c>
      <c r="Q729" s="7" t="s">
        <v>176</v>
      </c>
      <c r="R729" s="7" t="s">
        <v>30</v>
      </c>
      <c r="S729" s="7" t="s">
        <v>207</v>
      </c>
      <c r="T729" s="9" t="s">
        <v>64</v>
      </c>
      <c r="U729" s="12" t="s">
        <v>469</v>
      </c>
      <c r="V729" s="7" t="s">
        <v>409</v>
      </c>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0"/>
      <c r="EX729" s="10"/>
      <c r="EY729" s="10"/>
      <c r="EZ729" s="10"/>
      <c r="FA729" s="10"/>
      <c r="FB729" s="10"/>
      <c r="FC729" s="10"/>
      <c r="FD729" s="10"/>
      <c r="FE729" s="10"/>
      <c r="FF729" s="10"/>
      <c r="FG729" s="10"/>
      <c r="FH729" s="10"/>
      <c r="FI729" s="10"/>
      <c r="FJ729" s="10"/>
      <c r="FK729" s="10"/>
      <c r="FL729" s="10"/>
      <c r="FM729" s="10"/>
      <c r="FN729" s="10"/>
      <c r="FO729" s="10"/>
      <c r="FP729" s="10"/>
      <c r="FQ729" s="10"/>
      <c r="FR729" s="10"/>
      <c r="FS729" s="10"/>
      <c r="FT729" s="10"/>
      <c r="FU729" s="10"/>
      <c r="FV729" s="10"/>
      <c r="FW729" s="10"/>
      <c r="FX729" s="10"/>
      <c r="FY729" s="10"/>
      <c r="FZ729" s="10"/>
      <c r="GA729" s="10"/>
      <c r="GB729" s="10"/>
      <c r="GC729" s="10"/>
      <c r="GD729" s="10"/>
      <c r="GE729" s="10"/>
      <c r="GF729" s="10"/>
      <c r="GG729" s="10"/>
      <c r="GH729" s="10"/>
      <c r="GI729" s="10"/>
      <c r="GJ729" s="10"/>
      <c r="GK729" s="10"/>
      <c r="GL729" s="10"/>
      <c r="GM729" s="10"/>
      <c r="GN729" s="10"/>
      <c r="GO729" s="10"/>
      <c r="GP729" s="10"/>
      <c r="GQ729" s="10"/>
      <c r="GR729" s="10"/>
      <c r="GS729" s="10"/>
      <c r="GT729" s="10"/>
      <c r="GU729" s="10"/>
      <c r="GV729" s="10"/>
      <c r="GW729" s="10"/>
      <c r="GX729" s="10"/>
      <c r="GY729" s="10"/>
      <c r="GZ729" s="10"/>
      <c r="HA729" s="10"/>
      <c r="HB729" s="10"/>
      <c r="HC729" s="10"/>
      <c r="HD729" s="10"/>
      <c r="HE729" s="10"/>
      <c r="HF729" s="10"/>
      <c r="HG729" s="10"/>
      <c r="HH729" s="10"/>
      <c r="HI729" s="10"/>
      <c r="HJ729" s="10"/>
      <c r="HK729" s="10"/>
      <c r="HL729" s="10"/>
      <c r="HM729" s="10"/>
      <c r="HN729" s="10"/>
      <c r="HO729" s="10"/>
      <c r="HP729" s="10"/>
      <c r="HQ729" s="10"/>
      <c r="HR729" s="10"/>
      <c r="HS729" s="10"/>
      <c r="HT729" s="10"/>
      <c r="HU729" s="10"/>
      <c r="HV729" s="10"/>
      <c r="HW729" s="10"/>
      <c r="HX729" s="10"/>
      <c r="HY729" s="10"/>
      <c r="HZ729" s="10"/>
      <c r="IA729" s="10"/>
      <c r="IB729" s="10"/>
      <c r="IC729" s="10"/>
      <c r="ID729" s="10"/>
      <c r="IE729" s="10"/>
      <c r="IF729" s="10"/>
      <c r="IG729" s="10"/>
      <c r="IH729" s="10"/>
      <c r="II729" s="10"/>
      <c r="IJ729" s="10"/>
      <c r="IK729" s="10"/>
      <c r="IL729" s="10"/>
      <c r="IM729" s="10"/>
      <c r="IN729" s="10"/>
      <c r="IO729" s="10"/>
      <c r="IP729" s="10"/>
      <c r="IQ729" s="10"/>
      <c r="IR729" s="10"/>
      <c r="IS729" s="10"/>
      <c r="IT729" s="10"/>
      <c r="IU729" s="10"/>
      <c r="IV729" s="10"/>
      <c r="IW729" s="10"/>
    </row>
    <row r="730" spans="1:257" s="11" customFormat="1" ht="12" customHeight="1" x14ac:dyDescent="0.2">
      <c r="A730" s="7">
        <v>729</v>
      </c>
      <c r="B730" s="7" t="s">
        <v>62</v>
      </c>
      <c r="C730" s="7" t="s">
        <v>62</v>
      </c>
      <c r="D730" s="7" t="s">
        <v>176</v>
      </c>
      <c r="E730" s="20" t="s">
        <v>579</v>
      </c>
      <c r="F730" s="20" t="s">
        <v>22</v>
      </c>
      <c r="G730" s="25">
        <v>2.5000000000000001E-3</v>
      </c>
      <c r="H730" s="25">
        <v>2.5000000000000001E-3</v>
      </c>
      <c r="I730" s="25">
        <v>2.5000000000000001E-3</v>
      </c>
      <c r="J730" s="26">
        <v>60</v>
      </c>
      <c r="K730" s="26"/>
      <c r="L730" s="25"/>
      <c r="M730" s="21"/>
      <c r="N730" s="8"/>
      <c r="O730" s="8"/>
      <c r="P730" s="7" t="s">
        <v>86</v>
      </c>
      <c r="Q730" s="7" t="s">
        <v>176</v>
      </c>
      <c r="R730" s="7" t="s">
        <v>24</v>
      </c>
      <c r="S730" s="7" t="s">
        <v>352</v>
      </c>
      <c r="T730" s="9" t="s">
        <v>64</v>
      </c>
      <c r="U730" s="12" t="s">
        <v>469</v>
      </c>
      <c r="V730" s="7" t="s">
        <v>409</v>
      </c>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0"/>
      <c r="EX730" s="10"/>
      <c r="EY730" s="10"/>
      <c r="EZ730" s="10"/>
      <c r="FA730" s="10"/>
      <c r="FB730" s="10"/>
      <c r="FC730" s="10"/>
      <c r="FD730" s="10"/>
      <c r="FE730" s="10"/>
      <c r="FF730" s="10"/>
      <c r="FG730" s="10"/>
      <c r="FH730" s="10"/>
      <c r="FI730" s="10"/>
      <c r="FJ730" s="10"/>
      <c r="FK730" s="10"/>
      <c r="FL730" s="10"/>
      <c r="FM730" s="10"/>
      <c r="FN730" s="10"/>
      <c r="FO730" s="10"/>
      <c r="FP730" s="10"/>
      <c r="FQ730" s="10"/>
      <c r="FR730" s="10"/>
      <c r="FS730" s="10"/>
      <c r="FT730" s="10"/>
      <c r="FU730" s="10"/>
      <c r="FV730" s="10"/>
      <c r="FW730" s="10"/>
      <c r="FX730" s="10"/>
      <c r="FY730" s="10"/>
      <c r="FZ730" s="10"/>
      <c r="GA730" s="10"/>
      <c r="GB730" s="10"/>
      <c r="GC730" s="10"/>
      <c r="GD730" s="10"/>
      <c r="GE730" s="10"/>
      <c r="GF730" s="10"/>
      <c r="GG730" s="10"/>
      <c r="GH730" s="10"/>
      <c r="GI730" s="10"/>
      <c r="GJ730" s="10"/>
      <c r="GK730" s="10"/>
      <c r="GL730" s="10"/>
      <c r="GM730" s="10"/>
      <c r="GN730" s="10"/>
      <c r="GO730" s="10"/>
      <c r="GP730" s="10"/>
      <c r="GQ730" s="10"/>
      <c r="GR730" s="10"/>
      <c r="GS730" s="10"/>
      <c r="GT730" s="10"/>
      <c r="GU730" s="10"/>
      <c r="GV730" s="10"/>
      <c r="GW730" s="10"/>
      <c r="GX730" s="10"/>
      <c r="GY730" s="10"/>
      <c r="GZ730" s="10"/>
      <c r="HA730" s="10"/>
      <c r="HB730" s="10"/>
      <c r="HC730" s="10"/>
      <c r="HD730" s="10"/>
      <c r="HE730" s="10"/>
      <c r="HF730" s="10"/>
      <c r="HG730" s="10"/>
      <c r="HH730" s="10"/>
      <c r="HI730" s="10"/>
      <c r="HJ730" s="10"/>
      <c r="HK730" s="10"/>
      <c r="HL730" s="10"/>
      <c r="HM730" s="10"/>
      <c r="HN730" s="10"/>
      <c r="HO730" s="10"/>
      <c r="HP730" s="10"/>
      <c r="HQ730" s="10"/>
      <c r="HR730" s="10"/>
      <c r="HS730" s="10"/>
      <c r="HT730" s="10"/>
      <c r="HU730" s="10"/>
      <c r="HV730" s="10"/>
      <c r="HW730" s="10"/>
      <c r="HX730" s="10"/>
      <c r="HY730" s="10"/>
      <c r="HZ730" s="10"/>
      <c r="IA730" s="10"/>
      <c r="IB730" s="10"/>
      <c r="IC730" s="10"/>
      <c r="ID730" s="10"/>
      <c r="IE730" s="10"/>
      <c r="IF730" s="10"/>
      <c r="IG730" s="10"/>
      <c r="IH730" s="10"/>
      <c r="II730" s="10"/>
      <c r="IJ730" s="10"/>
      <c r="IK730" s="10"/>
      <c r="IL730" s="10"/>
      <c r="IM730" s="10"/>
      <c r="IN730" s="10"/>
      <c r="IO730" s="10"/>
      <c r="IP730" s="10"/>
      <c r="IQ730" s="10"/>
      <c r="IR730" s="10"/>
      <c r="IS730" s="10"/>
      <c r="IT730" s="10"/>
      <c r="IU730" s="10"/>
      <c r="IV730" s="10"/>
      <c r="IW730" s="10"/>
    </row>
    <row r="731" spans="1:257" s="11" customFormat="1" ht="12" customHeight="1" x14ac:dyDescent="0.2">
      <c r="A731" s="7">
        <v>730</v>
      </c>
      <c r="B731" s="7" t="s">
        <v>62</v>
      </c>
      <c r="C731" s="7" t="s">
        <v>62</v>
      </c>
      <c r="D731" s="7" t="s">
        <v>176</v>
      </c>
      <c r="E731" s="20" t="s">
        <v>506</v>
      </c>
      <c r="F731" s="20" t="s">
        <v>22</v>
      </c>
      <c r="G731" s="25"/>
      <c r="H731" s="25"/>
      <c r="I731" s="25"/>
      <c r="J731" s="26"/>
      <c r="K731" s="26">
        <v>25</v>
      </c>
      <c r="L731" s="25"/>
      <c r="M731" s="21"/>
      <c r="N731" s="8"/>
      <c r="O731" s="8"/>
      <c r="P731" s="7" t="s">
        <v>86</v>
      </c>
      <c r="Q731" s="7" t="s">
        <v>176</v>
      </c>
      <c r="R731" s="7" t="s">
        <v>24</v>
      </c>
      <c r="S731" s="7" t="s">
        <v>353</v>
      </c>
      <c r="T731" s="9" t="s">
        <v>64</v>
      </c>
      <c r="U731" s="12" t="s">
        <v>469</v>
      </c>
      <c r="V731" s="7" t="s">
        <v>409</v>
      </c>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0"/>
      <c r="EX731" s="10"/>
      <c r="EY731" s="10"/>
      <c r="EZ731" s="10"/>
      <c r="FA731" s="10"/>
      <c r="FB731" s="10"/>
      <c r="FC731" s="10"/>
      <c r="FD731" s="10"/>
      <c r="FE731" s="10"/>
      <c r="FF731" s="10"/>
      <c r="FG731" s="10"/>
      <c r="FH731" s="10"/>
      <c r="FI731" s="10"/>
      <c r="FJ731" s="10"/>
      <c r="FK731" s="10"/>
      <c r="FL731" s="10"/>
      <c r="FM731" s="10"/>
      <c r="FN731" s="10"/>
      <c r="FO731" s="10"/>
      <c r="FP731" s="10"/>
      <c r="FQ731" s="10"/>
      <c r="FR731" s="10"/>
      <c r="FS731" s="10"/>
      <c r="FT731" s="10"/>
      <c r="FU731" s="10"/>
      <c r="FV731" s="10"/>
      <c r="FW731" s="10"/>
      <c r="FX731" s="10"/>
      <c r="FY731" s="10"/>
      <c r="FZ731" s="10"/>
      <c r="GA731" s="10"/>
      <c r="GB731" s="10"/>
      <c r="GC731" s="10"/>
      <c r="GD731" s="10"/>
      <c r="GE731" s="10"/>
      <c r="GF731" s="10"/>
      <c r="GG731" s="10"/>
      <c r="GH731" s="10"/>
      <c r="GI731" s="10"/>
      <c r="GJ731" s="10"/>
      <c r="GK731" s="10"/>
      <c r="GL731" s="10"/>
      <c r="GM731" s="10"/>
      <c r="GN731" s="10"/>
      <c r="GO731" s="10"/>
      <c r="GP731" s="10"/>
      <c r="GQ731" s="10"/>
      <c r="GR731" s="10"/>
      <c r="GS731" s="10"/>
      <c r="GT731" s="10"/>
      <c r="GU731" s="10"/>
      <c r="GV731" s="10"/>
      <c r="GW731" s="10"/>
      <c r="GX731" s="10"/>
      <c r="GY731" s="10"/>
      <c r="GZ731" s="10"/>
      <c r="HA731" s="10"/>
      <c r="HB731" s="10"/>
      <c r="HC731" s="10"/>
      <c r="HD731" s="10"/>
      <c r="HE731" s="10"/>
      <c r="HF731" s="10"/>
      <c r="HG731" s="10"/>
      <c r="HH731" s="10"/>
      <c r="HI731" s="10"/>
      <c r="HJ731" s="10"/>
      <c r="HK731" s="10"/>
      <c r="HL731" s="10"/>
      <c r="HM731" s="10"/>
      <c r="HN731" s="10"/>
      <c r="HO731" s="10"/>
      <c r="HP731" s="10"/>
      <c r="HQ731" s="10"/>
      <c r="HR731" s="10"/>
      <c r="HS731" s="10"/>
      <c r="HT731" s="10"/>
      <c r="HU731" s="10"/>
      <c r="HV731" s="10"/>
      <c r="HW731" s="10"/>
      <c r="HX731" s="10"/>
      <c r="HY731" s="10"/>
      <c r="HZ731" s="10"/>
      <c r="IA731" s="10"/>
      <c r="IB731" s="10"/>
      <c r="IC731" s="10"/>
      <c r="ID731" s="10"/>
      <c r="IE731" s="10"/>
      <c r="IF731" s="10"/>
      <c r="IG731" s="10"/>
      <c r="IH731" s="10"/>
      <c r="II731" s="10"/>
      <c r="IJ731" s="10"/>
      <c r="IK731" s="10"/>
      <c r="IL731" s="10"/>
      <c r="IM731" s="10"/>
      <c r="IN731" s="10"/>
      <c r="IO731" s="10"/>
      <c r="IP731" s="10"/>
      <c r="IQ731" s="10"/>
      <c r="IR731" s="10"/>
      <c r="IS731" s="10"/>
      <c r="IT731" s="10"/>
      <c r="IU731" s="10"/>
      <c r="IV731" s="10"/>
      <c r="IW731" s="10"/>
    </row>
    <row r="732" spans="1:257" s="11" customFormat="1" ht="12" customHeight="1" x14ac:dyDescent="0.2">
      <c r="A732" s="7">
        <v>731</v>
      </c>
      <c r="B732" s="7" t="s">
        <v>62</v>
      </c>
      <c r="C732" s="7" t="s">
        <v>62</v>
      </c>
      <c r="D732" s="7" t="s">
        <v>176</v>
      </c>
      <c r="E732" s="20" t="s">
        <v>623</v>
      </c>
      <c r="F732" s="20" t="s">
        <v>22</v>
      </c>
      <c r="G732" s="25"/>
      <c r="H732" s="25"/>
      <c r="I732" s="25"/>
      <c r="J732" s="26">
        <v>10</v>
      </c>
      <c r="K732" s="26"/>
      <c r="L732" s="25"/>
      <c r="M732" s="21"/>
      <c r="N732" s="8"/>
      <c r="O732" s="8"/>
      <c r="P732" s="7" t="s">
        <v>86</v>
      </c>
      <c r="Q732" s="7" t="s">
        <v>176</v>
      </c>
      <c r="R732" s="7" t="s">
        <v>24</v>
      </c>
      <c r="S732" s="7" t="s">
        <v>353</v>
      </c>
      <c r="T732" s="9" t="s">
        <v>64</v>
      </c>
      <c r="U732" s="12" t="s">
        <v>469</v>
      </c>
      <c r="V732" s="7" t="s">
        <v>409</v>
      </c>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0"/>
      <c r="EX732" s="10"/>
      <c r="EY732" s="10"/>
      <c r="EZ732" s="10"/>
      <c r="FA732" s="10"/>
      <c r="FB732" s="10"/>
      <c r="FC732" s="10"/>
      <c r="FD732" s="10"/>
      <c r="FE732" s="10"/>
      <c r="FF732" s="10"/>
      <c r="FG732" s="10"/>
      <c r="FH732" s="10"/>
      <c r="FI732" s="10"/>
      <c r="FJ732" s="10"/>
      <c r="FK732" s="10"/>
      <c r="FL732" s="10"/>
      <c r="FM732" s="10"/>
      <c r="FN732" s="10"/>
      <c r="FO732" s="10"/>
      <c r="FP732" s="10"/>
      <c r="FQ732" s="10"/>
      <c r="FR732" s="10"/>
      <c r="FS732" s="10"/>
      <c r="FT732" s="10"/>
      <c r="FU732" s="10"/>
      <c r="FV732" s="10"/>
      <c r="FW732" s="10"/>
      <c r="FX732" s="10"/>
      <c r="FY732" s="10"/>
      <c r="FZ732" s="10"/>
      <c r="GA732" s="10"/>
      <c r="GB732" s="10"/>
      <c r="GC732" s="10"/>
      <c r="GD732" s="10"/>
      <c r="GE732" s="10"/>
      <c r="GF732" s="10"/>
      <c r="GG732" s="10"/>
      <c r="GH732" s="10"/>
      <c r="GI732" s="10"/>
      <c r="GJ732" s="10"/>
      <c r="GK732" s="10"/>
      <c r="GL732" s="10"/>
      <c r="GM732" s="10"/>
      <c r="GN732" s="10"/>
      <c r="GO732" s="10"/>
      <c r="GP732" s="10"/>
      <c r="GQ732" s="10"/>
      <c r="GR732" s="10"/>
      <c r="GS732" s="10"/>
      <c r="GT732" s="10"/>
      <c r="GU732" s="10"/>
      <c r="GV732" s="10"/>
      <c r="GW732" s="10"/>
      <c r="GX732" s="10"/>
      <c r="GY732" s="10"/>
      <c r="GZ732" s="10"/>
      <c r="HA732" s="10"/>
      <c r="HB732" s="10"/>
      <c r="HC732" s="10"/>
      <c r="HD732" s="10"/>
      <c r="HE732" s="10"/>
      <c r="HF732" s="10"/>
      <c r="HG732" s="10"/>
      <c r="HH732" s="10"/>
      <c r="HI732" s="10"/>
      <c r="HJ732" s="10"/>
      <c r="HK732" s="10"/>
      <c r="HL732" s="10"/>
      <c r="HM732" s="10"/>
      <c r="HN732" s="10"/>
      <c r="HO732" s="10"/>
      <c r="HP732" s="10"/>
      <c r="HQ732" s="10"/>
      <c r="HR732" s="10"/>
      <c r="HS732" s="10"/>
      <c r="HT732" s="10"/>
      <c r="HU732" s="10"/>
      <c r="HV732" s="10"/>
      <c r="HW732" s="10"/>
      <c r="HX732" s="10"/>
      <c r="HY732" s="10"/>
      <c r="HZ732" s="10"/>
      <c r="IA732" s="10"/>
      <c r="IB732" s="10"/>
      <c r="IC732" s="10"/>
      <c r="ID732" s="10"/>
      <c r="IE732" s="10"/>
      <c r="IF732" s="10"/>
      <c r="IG732" s="10"/>
      <c r="IH732" s="10"/>
      <c r="II732" s="10"/>
      <c r="IJ732" s="10"/>
      <c r="IK732" s="10"/>
      <c r="IL732" s="10"/>
      <c r="IM732" s="10"/>
      <c r="IN732" s="10"/>
      <c r="IO732" s="10"/>
      <c r="IP732" s="10"/>
      <c r="IQ732" s="10"/>
      <c r="IR732" s="10"/>
      <c r="IS732" s="10"/>
      <c r="IT732" s="10"/>
      <c r="IU732" s="10"/>
      <c r="IV732" s="10"/>
      <c r="IW732" s="10"/>
    </row>
    <row r="733" spans="1:257" s="11" customFormat="1" ht="12" customHeight="1" x14ac:dyDescent="0.2">
      <c r="A733" s="7">
        <v>732</v>
      </c>
      <c r="B733" s="7" t="s">
        <v>62</v>
      </c>
      <c r="C733" s="7" t="s">
        <v>62</v>
      </c>
      <c r="D733" s="7" t="s">
        <v>176</v>
      </c>
      <c r="E733" s="20" t="s">
        <v>849</v>
      </c>
      <c r="F733" s="20" t="s">
        <v>29</v>
      </c>
      <c r="G733" s="25"/>
      <c r="H733" s="25"/>
      <c r="I733" s="25"/>
      <c r="J733" s="26"/>
      <c r="K733" s="26">
        <v>55</v>
      </c>
      <c r="L733" s="25"/>
      <c r="M733" s="21"/>
      <c r="N733" s="8"/>
      <c r="O733" s="8"/>
      <c r="P733" s="7" t="s">
        <v>23</v>
      </c>
      <c r="Q733" s="7" t="s">
        <v>113</v>
      </c>
      <c r="R733" s="7" t="s">
        <v>24</v>
      </c>
      <c r="S733" s="7" t="s">
        <v>354</v>
      </c>
      <c r="T733" s="9" t="s">
        <v>64</v>
      </c>
      <c r="U733" s="12" t="s">
        <v>469</v>
      </c>
      <c r="V733" s="7" t="s">
        <v>409</v>
      </c>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0"/>
      <c r="EX733" s="10"/>
      <c r="EY733" s="10"/>
      <c r="EZ733" s="10"/>
      <c r="FA733" s="10"/>
      <c r="FB733" s="10"/>
      <c r="FC733" s="10"/>
      <c r="FD733" s="10"/>
      <c r="FE733" s="10"/>
      <c r="FF733" s="10"/>
      <c r="FG733" s="10"/>
      <c r="FH733" s="10"/>
      <c r="FI733" s="10"/>
      <c r="FJ733" s="10"/>
      <c r="FK733" s="10"/>
      <c r="FL733" s="10"/>
      <c r="FM733" s="10"/>
      <c r="FN733" s="10"/>
      <c r="FO733" s="10"/>
      <c r="FP733" s="10"/>
      <c r="FQ733" s="10"/>
      <c r="FR733" s="10"/>
      <c r="FS733" s="10"/>
      <c r="FT733" s="10"/>
      <c r="FU733" s="10"/>
      <c r="FV733" s="10"/>
      <c r="FW733" s="10"/>
      <c r="FX733" s="10"/>
      <c r="FY733" s="10"/>
      <c r="FZ733" s="10"/>
      <c r="GA733" s="10"/>
      <c r="GB733" s="10"/>
      <c r="GC733" s="10"/>
      <c r="GD733" s="10"/>
      <c r="GE733" s="10"/>
      <c r="GF733" s="10"/>
      <c r="GG733" s="10"/>
      <c r="GH733" s="10"/>
      <c r="GI733" s="10"/>
      <c r="GJ733" s="10"/>
      <c r="GK733" s="10"/>
      <c r="GL733" s="10"/>
      <c r="GM733" s="10"/>
      <c r="GN733" s="10"/>
      <c r="GO733" s="10"/>
      <c r="GP733" s="10"/>
      <c r="GQ733" s="10"/>
      <c r="GR733" s="10"/>
      <c r="GS733" s="10"/>
      <c r="GT733" s="10"/>
      <c r="GU733" s="10"/>
      <c r="GV733" s="10"/>
      <c r="GW733" s="10"/>
      <c r="GX733" s="10"/>
      <c r="GY733" s="10"/>
      <c r="GZ733" s="10"/>
      <c r="HA733" s="10"/>
      <c r="HB733" s="10"/>
      <c r="HC733" s="10"/>
      <c r="HD733" s="10"/>
      <c r="HE733" s="10"/>
      <c r="HF733" s="10"/>
      <c r="HG733" s="10"/>
      <c r="HH733" s="10"/>
      <c r="HI733" s="10"/>
      <c r="HJ733" s="10"/>
      <c r="HK733" s="10"/>
      <c r="HL733" s="10"/>
      <c r="HM733" s="10"/>
      <c r="HN733" s="10"/>
      <c r="HO733" s="10"/>
      <c r="HP733" s="10"/>
      <c r="HQ733" s="10"/>
      <c r="HR733" s="10"/>
      <c r="HS733" s="10"/>
      <c r="HT733" s="10"/>
      <c r="HU733" s="10"/>
      <c r="HV733" s="10"/>
      <c r="HW733" s="10"/>
      <c r="HX733" s="10"/>
      <c r="HY733" s="10"/>
      <c r="HZ733" s="10"/>
      <c r="IA733" s="10"/>
      <c r="IB733" s="10"/>
      <c r="IC733" s="10"/>
      <c r="ID733" s="10"/>
      <c r="IE733" s="10"/>
      <c r="IF733" s="10"/>
      <c r="IG733" s="10"/>
      <c r="IH733" s="10"/>
      <c r="II733" s="10"/>
      <c r="IJ733" s="10"/>
      <c r="IK733" s="10"/>
      <c r="IL733" s="10"/>
      <c r="IM733" s="10"/>
      <c r="IN733" s="10"/>
      <c r="IO733" s="10"/>
      <c r="IP733" s="10"/>
      <c r="IQ733" s="10"/>
      <c r="IR733" s="10"/>
      <c r="IS733" s="10"/>
      <c r="IT733" s="10"/>
      <c r="IU733" s="10"/>
      <c r="IV733" s="10"/>
      <c r="IW733" s="10"/>
    </row>
    <row r="734" spans="1:257" s="11" customFormat="1" ht="12" customHeight="1" x14ac:dyDescent="0.2">
      <c r="A734" s="7">
        <v>733</v>
      </c>
      <c r="B734" s="7" t="s">
        <v>68</v>
      </c>
      <c r="C734" s="7" t="s">
        <v>68</v>
      </c>
      <c r="D734" s="7" t="s">
        <v>176</v>
      </c>
      <c r="E734" s="20" t="s">
        <v>545</v>
      </c>
      <c r="F734" s="20" t="s">
        <v>22</v>
      </c>
      <c r="G734" s="25"/>
      <c r="H734" s="25"/>
      <c r="I734" s="25"/>
      <c r="J734" s="26">
        <v>65</v>
      </c>
      <c r="K734" s="26"/>
      <c r="L734" s="25"/>
      <c r="M734" s="21"/>
      <c r="N734" s="8"/>
      <c r="O734" s="8"/>
      <c r="P734" s="7" t="s">
        <v>23</v>
      </c>
      <c r="Q734" s="7" t="s">
        <v>176</v>
      </c>
      <c r="R734" s="7" t="s">
        <v>24</v>
      </c>
      <c r="S734" s="7" t="s">
        <v>926</v>
      </c>
      <c r="T734" s="9" t="s">
        <v>480</v>
      </c>
      <c r="U734" s="9" t="s">
        <v>355</v>
      </c>
      <c r="V734" s="7" t="s">
        <v>961</v>
      </c>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0"/>
      <c r="EX734" s="10"/>
      <c r="EY734" s="10"/>
      <c r="EZ734" s="10"/>
      <c r="FA734" s="10"/>
      <c r="FB734" s="10"/>
      <c r="FC734" s="10"/>
      <c r="FD734" s="10"/>
      <c r="FE734" s="10"/>
      <c r="FF734" s="10"/>
      <c r="FG734" s="10"/>
      <c r="FH734" s="10"/>
      <c r="FI734" s="10"/>
      <c r="FJ734" s="10"/>
      <c r="FK734" s="10"/>
      <c r="FL734" s="10"/>
      <c r="FM734" s="10"/>
      <c r="FN734" s="10"/>
      <c r="FO734" s="10"/>
      <c r="FP734" s="10"/>
      <c r="FQ734" s="10"/>
      <c r="FR734" s="10"/>
      <c r="FS734" s="10"/>
      <c r="FT734" s="10"/>
      <c r="FU734" s="10"/>
      <c r="FV734" s="10"/>
      <c r="FW734" s="10"/>
      <c r="FX734" s="10"/>
      <c r="FY734" s="10"/>
      <c r="FZ734" s="10"/>
      <c r="GA734" s="10"/>
      <c r="GB734" s="10"/>
      <c r="GC734" s="10"/>
      <c r="GD734" s="10"/>
      <c r="GE734" s="10"/>
      <c r="GF734" s="10"/>
      <c r="GG734" s="10"/>
      <c r="GH734" s="10"/>
      <c r="GI734" s="10"/>
      <c r="GJ734" s="10"/>
      <c r="GK734" s="10"/>
      <c r="GL734" s="10"/>
      <c r="GM734" s="10"/>
      <c r="GN734" s="10"/>
      <c r="GO734" s="10"/>
      <c r="GP734" s="10"/>
      <c r="GQ734" s="10"/>
      <c r="GR734" s="10"/>
      <c r="GS734" s="10"/>
      <c r="GT734" s="10"/>
      <c r="GU734" s="10"/>
      <c r="GV734" s="10"/>
      <c r="GW734" s="10"/>
      <c r="GX734" s="10"/>
      <c r="GY734" s="10"/>
      <c r="GZ734" s="10"/>
      <c r="HA734" s="10"/>
      <c r="HB734" s="10"/>
      <c r="HC734" s="10"/>
      <c r="HD734" s="10"/>
      <c r="HE734" s="10"/>
      <c r="HF734" s="10"/>
      <c r="HG734" s="10"/>
      <c r="HH734" s="10"/>
      <c r="HI734" s="10"/>
      <c r="HJ734" s="10"/>
      <c r="HK734" s="10"/>
      <c r="HL734" s="10"/>
      <c r="HM734" s="10"/>
      <c r="HN734" s="10"/>
      <c r="HO734" s="10"/>
      <c r="HP734" s="10"/>
      <c r="HQ734" s="10"/>
      <c r="HR734" s="10"/>
      <c r="HS734" s="10"/>
      <c r="HT734" s="10"/>
      <c r="HU734" s="10"/>
      <c r="HV734" s="10"/>
      <c r="HW734" s="10"/>
      <c r="HX734" s="10"/>
      <c r="HY734" s="10"/>
      <c r="HZ734" s="10"/>
      <c r="IA734" s="10"/>
      <c r="IB734" s="10"/>
      <c r="IC734" s="10"/>
      <c r="ID734" s="10"/>
      <c r="IE734" s="10"/>
      <c r="IF734" s="10"/>
      <c r="IG734" s="10"/>
      <c r="IH734" s="10"/>
      <c r="II734" s="10"/>
      <c r="IJ734" s="10"/>
      <c r="IK734" s="10"/>
      <c r="IL734" s="10"/>
      <c r="IM734" s="10"/>
      <c r="IN734" s="10"/>
      <c r="IO734" s="10"/>
      <c r="IP734" s="10"/>
      <c r="IQ734" s="10"/>
      <c r="IR734" s="10"/>
      <c r="IS734" s="10"/>
      <c r="IT734" s="10"/>
      <c r="IU734" s="10"/>
      <c r="IV734" s="10"/>
      <c r="IW734" s="10"/>
    </row>
    <row r="735" spans="1:257" s="11" customFormat="1" ht="12" customHeight="1" x14ac:dyDescent="0.2">
      <c r="A735" s="7">
        <v>734</v>
      </c>
      <c r="B735" s="7" t="s">
        <v>68</v>
      </c>
      <c r="C735" s="7" t="s">
        <v>68</v>
      </c>
      <c r="D735" s="7" t="s">
        <v>176</v>
      </c>
      <c r="E735" s="20" t="s">
        <v>850</v>
      </c>
      <c r="F735" s="20" t="s">
        <v>22</v>
      </c>
      <c r="G735" s="25">
        <v>1.2415E-3</v>
      </c>
      <c r="H735" s="25">
        <v>2.4845000000000002E-3</v>
      </c>
      <c r="I735" s="25">
        <v>3.7290999999999999E-3</v>
      </c>
      <c r="J735" s="26">
        <v>105</v>
      </c>
      <c r="K735" s="26"/>
      <c r="L735" s="25"/>
      <c r="M735" s="21"/>
      <c r="N735" s="8"/>
      <c r="O735" s="8"/>
      <c r="P735" s="7" t="s">
        <v>23</v>
      </c>
      <c r="Q735" s="7" t="s">
        <v>176</v>
      </c>
      <c r="R735" s="7" t="s">
        <v>24</v>
      </c>
      <c r="S735" s="7" t="s">
        <v>913</v>
      </c>
      <c r="T735" s="9" t="s">
        <v>480</v>
      </c>
      <c r="U735" s="9" t="s">
        <v>355</v>
      </c>
      <c r="V735" s="7" t="s">
        <v>961</v>
      </c>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0"/>
      <c r="EX735" s="10"/>
      <c r="EY735" s="10"/>
      <c r="EZ735" s="10"/>
      <c r="FA735" s="10"/>
      <c r="FB735" s="10"/>
      <c r="FC735" s="10"/>
      <c r="FD735" s="10"/>
      <c r="FE735" s="10"/>
      <c r="FF735" s="10"/>
      <c r="FG735" s="10"/>
      <c r="FH735" s="10"/>
      <c r="FI735" s="10"/>
      <c r="FJ735" s="10"/>
      <c r="FK735" s="10"/>
      <c r="FL735" s="10"/>
      <c r="FM735" s="10"/>
      <c r="FN735" s="10"/>
      <c r="FO735" s="10"/>
      <c r="FP735" s="10"/>
      <c r="FQ735" s="10"/>
      <c r="FR735" s="10"/>
      <c r="FS735" s="10"/>
      <c r="FT735" s="10"/>
      <c r="FU735" s="10"/>
      <c r="FV735" s="10"/>
      <c r="FW735" s="10"/>
      <c r="FX735" s="10"/>
      <c r="FY735" s="10"/>
      <c r="FZ735" s="10"/>
      <c r="GA735" s="10"/>
      <c r="GB735" s="10"/>
      <c r="GC735" s="10"/>
      <c r="GD735" s="10"/>
      <c r="GE735" s="10"/>
      <c r="GF735" s="10"/>
      <c r="GG735" s="10"/>
      <c r="GH735" s="10"/>
      <c r="GI735" s="10"/>
      <c r="GJ735" s="10"/>
      <c r="GK735" s="10"/>
      <c r="GL735" s="10"/>
      <c r="GM735" s="10"/>
      <c r="GN735" s="10"/>
      <c r="GO735" s="10"/>
      <c r="GP735" s="10"/>
      <c r="GQ735" s="10"/>
      <c r="GR735" s="10"/>
      <c r="GS735" s="10"/>
      <c r="GT735" s="10"/>
      <c r="GU735" s="10"/>
      <c r="GV735" s="10"/>
      <c r="GW735" s="10"/>
      <c r="GX735" s="10"/>
      <c r="GY735" s="10"/>
      <c r="GZ735" s="10"/>
      <c r="HA735" s="10"/>
      <c r="HB735" s="10"/>
      <c r="HC735" s="10"/>
      <c r="HD735" s="10"/>
      <c r="HE735" s="10"/>
      <c r="HF735" s="10"/>
      <c r="HG735" s="10"/>
      <c r="HH735" s="10"/>
      <c r="HI735" s="10"/>
      <c r="HJ735" s="10"/>
      <c r="HK735" s="10"/>
      <c r="HL735" s="10"/>
      <c r="HM735" s="10"/>
      <c r="HN735" s="10"/>
      <c r="HO735" s="10"/>
      <c r="HP735" s="10"/>
      <c r="HQ735" s="10"/>
      <c r="HR735" s="10"/>
      <c r="HS735" s="10"/>
      <c r="HT735" s="10"/>
      <c r="HU735" s="10"/>
      <c r="HV735" s="10"/>
      <c r="HW735" s="10"/>
      <c r="HX735" s="10"/>
      <c r="HY735" s="10"/>
      <c r="HZ735" s="10"/>
      <c r="IA735" s="10"/>
      <c r="IB735" s="10"/>
      <c r="IC735" s="10"/>
      <c r="ID735" s="10"/>
      <c r="IE735" s="10"/>
      <c r="IF735" s="10"/>
      <c r="IG735" s="10"/>
      <c r="IH735" s="10"/>
      <c r="II735" s="10"/>
      <c r="IJ735" s="10"/>
      <c r="IK735" s="10"/>
      <c r="IL735" s="10"/>
      <c r="IM735" s="10"/>
      <c r="IN735" s="10"/>
      <c r="IO735" s="10"/>
      <c r="IP735" s="10"/>
      <c r="IQ735" s="10"/>
      <c r="IR735" s="10"/>
      <c r="IS735" s="10"/>
      <c r="IT735" s="10"/>
      <c r="IU735" s="10"/>
      <c r="IV735" s="10"/>
      <c r="IW735" s="10"/>
    </row>
    <row r="736" spans="1:257" s="11" customFormat="1" ht="12" customHeight="1" x14ac:dyDescent="0.2">
      <c r="A736" s="7">
        <v>735</v>
      </c>
      <c r="B736" s="7" t="s">
        <v>68</v>
      </c>
      <c r="C736" s="7" t="s">
        <v>68</v>
      </c>
      <c r="D736" s="7" t="s">
        <v>176</v>
      </c>
      <c r="E736" s="20" t="s">
        <v>731</v>
      </c>
      <c r="F736" s="20" t="s">
        <v>29</v>
      </c>
      <c r="G736" s="25">
        <v>1.2415E-3</v>
      </c>
      <c r="H736" s="25">
        <v>2.4845000000000002E-3</v>
      </c>
      <c r="I736" s="25">
        <v>3.7290999999999999E-3</v>
      </c>
      <c r="J736" s="26">
        <v>105</v>
      </c>
      <c r="K736" s="26"/>
      <c r="L736" s="25"/>
      <c r="M736" s="21"/>
      <c r="N736" s="8"/>
      <c r="O736" s="8"/>
      <c r="P736" s="7" t="s">
        <v>90</v>
      </c>
      <c r="Q736" s="7" t="s">
        <v>176</v>
      </c>
      <c r="R736" s="7" t="s">
        <v>24</v>
      </c>
      <c r="S736" s="7" t="s">
        <v>912</v>
      </c>
      <c r="T736" s="9" t="s">
        <v>480</v>
      </c>
      <c r="U736" s="9" t="s">
        <v>355</v>
      </c>
      <c r="V736" s="7" t="s">
        <v>961</v>
      </c>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0"/>
      <c r="EX736" s="10"/>
      <c r="EY736" s="10"/>
      <c r="EZ736" s="10"/>
      <c r="FA736" s="10"/>
      <c r="FB736" s="10"/>
      <c r="FC736" s="10"/>
      <c r="FD736" s="10"/>
      <c r="FE736" s="10"/>
      <c r="FF736" s="10"/>
      <c r="FG736" s="10"/>
      <c r="FH736" s="10"/>
      <c r="FI736" s="10"/>
      <c r="FJ736" s="10"/>
      <c r="FK736" s="10"/>
      <c r="FL736" s="10"/>
      <c r="FM736" s="10"/>
      <c r="FN736" s="10"/>
      <c r="FO736" s="10"/>
      <c r="FP736" s="10"/>
      <c r="FQ736" s="10"/>
      <c r="FR736" s="10"/>
      <c r="FS736" s="10"/>
      <c r="FT736" s="10"/>
      <c r="FU736" s="10"/>
      <c r="FV736" s="10"/>
      <c r="FW736" s="10"/>
      <c r="FX736" s="10"/>
      <c r="FY736" s="10"/>
      <c r="FZ736" s="10"/>
      <c r="GA736" s="10"/>
      <c r="GB736" s="10"/>
      <c r="GC736" s="10"/>
      <c r="GD736" s="10"/>
      <c r="GE736" s="10"/>
      <c r="GF736" s="10"/>
      <c r="GG736" s="10"/>
      <c r="GH736" s="10"/>
      <c r="GI736" s="10"/>
      <c r="GJ736" s="10"/>
      <c r="GK736" s="10"/>
      <c r="GL736" s="10"/>
      <c r="GM736" s="10"/>
      <c r="GN736" s="10"/>
      <c r="GO736" s="10"/>
      <c r="GP736" s="10"/>
      <c r="GQ736" s="10"/>
      <c r="GR736" s="10"/>
      <c r="GS736" s="10"/>
      <c r="GT736" s="10"/>
      <c r="GU736" s="10"/>
      <c r="GV736" s="10"/>
      <c r="GW736" s="10"/>
      <c r="GX736" s="10"/>
      <c r="GY736" s="10"/>
      <c r="GZ736" s="10"/>
      <c r="HA736" s="10"/>
      <c r="HB736" s="10"/>
      <c r="HC736" s="10"/>
      <c r="HD736" s="10"/>
      <c r="HE736" s="10"/>
      <c r="HF736" s="10"/>
      <c r="HG736" s="10"/>
      <c r="HH736" s="10"/>
      <c r="HI736" s="10"/>
      <c r="HJ736" s="10"/>
      <c r="HK736" s="10"/>
      <c r="HL736" s="10"/>
      <c r="HM736" s="10"/>
      <c r="HN736" s="10"/>
      <c r="HO736" s="10"/>
      <c r="HP736" s="10"/>
      <c r="HQ736" s="10"/>
      <c r="HR736" s="10"/>
      <c r="HS736" s="10"/>
      <c r="HT736" s="10"/>
      <c r="HU736" s="10"/>
      <c r="HV736" s="10"/>
      <c r="HW736" s="10"/>
      <c r="HX736" s="10"/>
      <c r="HY736" s="10"/>
      <c r="HZ736" s="10"/>
      <c r="IA736" s="10"/>
      <c r="IB736" s="10"/>
      <c r="IC736" s="10"/>
      <c r="ID736" s="10"/>
      <c r="IE736" s="10"/>
      <c r="IF736" s="10"/>
      <c r="IG736" s="10"/>
      <c r="IH736" s="10"/>
      <c r="II736" s="10"/>
      <c r="IJ736" s="10"/>
      <c r="IK736" s="10"/>
      <c r="IL736" s="10"/>
      <c r="IM736" s="10"/>
      <c r="IN736" s="10"/>
      <c r="IO736" s="10"/>
      <c r="IP736" s="10"/>
      <c r="IQ736" s="10"/>
      <c r="IR736" s="10"/>
      <c r="IS736" s="10"/>
      <c r="IT736" s="10"/>
      <c r="IU736" s="10"/>
      <c r="IV736" s="10"/>
      <c r="IW736" s="10"/>
    </row>
    <row r="737" spans="1:257" s="11" customFormat="1" ht="12" customHeight="1" x14ac:dyDescent="0.2">
      <c r="A737" s="7">
        <v>736</v>
      </c>
      <c r="B737" s="7" t="s">
        <v>68</v>
      </c>
      <c r="C737" s="7" t="s">
        <v>68</v>
      </c>
      <c r="D737" s="7" t="s">
        <v>176</v>
      </c>
      <c r="E737" s="20" t="s">
        <v>851</v>
      </c>
      <c r="F737" s="20" t="s">
        <v>29</v>
      </c>
      <c r="G737" s="25">
        <v>1.2415E-3</v>
      </c>
      <c r="H737" s="25">
        <v>2.4845000000000002E-3</v>
      </c>
      <c r="I737" s="25">
        <v>3.7290999999999999E-3</v>
      </c>
      <c r="J737" s="26">
        <v>105</v>
      </c>
      <c r="K737" s="26"/>
      <c r="L737" s="25"/>
      <c r="M737" s="21"/>
      <c r="N737" s="8"/>
      <c r="O737" s="8"/>
      <c r="P737" s="7" t="s">
        <v>90</v>
      </c>
      <c r="Q737" s="7" t="s">
        <v>176</v>
      </c>
      <c r="R737" s="7" t="s">
        <v>24</v>
      </c>
      <c r="S737" s="7" t="s">
        <v>911</v>
      </c>
      <c r="T737" s="9" t="s">
        <v>480</v>
      </c>
      <c r="U737" s="9" t="s">
        <v>355</v>
      </c>
      <c r="V737" s="7" t="s">
        <v>961</v>
      </c>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c r="EG737" s="10"/>
      <c r="EH737" s="10"/>
      <c r="EI737" s="10"/>
      <c r="EJ737" s="10"/>
      <c r="EK737" s="10"/>
      <c r="EL737" s="10"/>
      <c r="EM737" s="10"/>
      <c r="EN737" s="10"/>
      <c r="EO737" s="10"/>
      <c r="EP737" s="10"/>
      <c r="EQ737" s="10"/>
      <c r="ER737" s="10"/>
      <c r="ES737" s="10"/>
      <c r="ET737" s="10"/>
      <c r="EU737" s="10"/>
      <c r="EV737" s="10"/>
      <c r="EW737" s="10"/>
      <c r="EX737" s="10"/>
      <c r="EY737" s="10"/>
      <c r="EZ737" s="10"/>
      <c r="FA737" s="10"/>
      <c r="FB737" s="10"/>
      <c r="FC737" s="10"/>
      <c r="FD737" s="10"/>
      <c r="FE737" s="10"/>
      <c r="FF737" s="10"/>
      <c r="FG737" s="10"/>
      <c r="FH737" s="10"/>
      <c r="FI737" s="10"/>
      <c r="FJ737" s="10"/>
      <c r="FK737" s="10"/>
      <c r="FL737" s="10"/>
      <c r="FM737" s="10"/>
      <c r="FN737" s="10"/>
      <c r="FO737" s="10"/>
      <c r="FP737" s="10"/>
      <c r="FQ737" s="10"/>
      <c r="FR737" s="10"/>
      <c r="FS737" s="10"/>
      <c r="FT737" s="10"/>
      <c r="FU737" s="10"/>
      <c r="FV737" s="10"/>
      <c r="FW737" s="10"/>
      <c r="FX737" s="10"/>
      <c r="FY737" s="10"/>
      <c r="FZ737" s="10"/>
      <c r="GA737" s="10"/>
      <c r="GB737" s="10"/>
      <c r="GC737" s="10"/>
      <c r="GD737" s="10"/>
      <c r="GE737" s="10"/>
      <c r="GF737" s="10"/>
      <c r="GG737" s="10"/>
      <c r="GH737" s="10"/>
      <c r="GI737" s="10"/>
      <c r="GJ737" s="10"/>
      <c r="GK737" s="10"/>
      <c r="GL737" s="10"/>
      <c r="GM737" s="10"/>
      <c r="GN737" s="10"/>
      <c r="GO737" s="10"/>
      <c r="GP737" s="10"/>
      <c r="GQ737" s="10"/>
      <c r="GR737" s="10"/>
      <c r="GS737" s="10"/>
      <c r="GT737" s="10"/>
      <c r="GU737" s="10"/>
      <c r="GV737" s="10"/>
      <c r="GW737" s="10"/>
      <c r="GX737" s="10"/>
      <c r="GY737" s="10"/>
      <c r="GZ737" s="10"/>
      <c r="HA737" s="10"/>
      <c r="HB737" s="10"/>
      <c r="HC737" s="10"/>
      <c r="HD737" s="10"/>
      <c r="HE737" s="10"/>
      <c r="HF737" s="10"/>
      <c r="HG737" s="10"/>
      <c r="HH737" s="10"/>
      <c r="HI737" s="10"/>
      <c r="HJ737" s="10"/>
      <c r="HK737" s="10"/>
      <c r="HL737" s="10"/>
      <c r="HM737" s="10"/>
      <c r="HN737" s="10"/>
      <c r="HO737" s="10"/>
      <c r="HP737" s="10"/>
      <c r="HQ737" s="10"/>
      <c r="HR737" s="10"/>
      <c r="HS737" s="10"/>
      <c r="HT737" s="10"/>
      <c r="HU737" s="10"/>
      <c r="HV737" s="10"/>
      <c r="HW737" s="10"/>
      <c r="HX737" s="10"/>
      <c r="HY737" s="10"/>
      <c r="HZ737" s="10"/>
      <c r="IA737" s="10"/>
      <c r="IB737" s="10"/>
      <c r="IC737" s="10"/>
      <c r="ID737" s="10"/>
      <c r="IE737" s="10"/>
      <c r="IF737" s="10"/>
      <c r="IG737" s="10"/>
      <c r="IH737" s="10"/>
      <c r="II737" s="10"/>
      <c r="IJ737" s="10"/>
      <c r="IK737" s="10"/>
      <c r="IL737" s="10"/>
      <c r="IM737" s="10"/>
      <c r="IN737" s="10"/>
      <c r="IO737" s="10"/>
      <c r="IP737" s="10"/>
      <c r="IQ737" s="10"/>
      <c r="IR737" s="10"/>
      <c r="IS737" s="10"/>
      <c r="IT737" s="10"/>
      <c r="IU737" s="10"/>
      <c r="IV737" s="10"/>
      <c r="IW737" s="10"/>
    </row>
    <row r="738" spans="1:257" s="11" customFormat="1" ht="12" customHeight="1" x14ac:dyDescent="0.2">
      <c r="A738" s="7">
        <v>737</v>
      </c>
      <c r="B738" s="7" t="s">
        <v>68</v>
      </c>
      <c r="C738" s="7" t="s">
        <v>68</v>
      </c>
      <c r="D738" s="7" t="s">
        <v>176</v>
      </c>
      <c r="E738" s="20" t="s">
        <v>852</v>
      </c>
      <c r="F738" s="20" t="s">
        <v>29</v>
      </c>
      <c r="G738" s="25"/>
      <c r="H738" s="25"/>
      <c r="I738" s="25"/>
      <c r="J738" s="26">
        <v>40</v>
      </c>
      <c r="K738" s="26"/>
      <c r="L738" s="25"/>
      <c r="M738" s="21"/>
      <c r="N738" s="8"/>
      <c r="O738" s="8"/>
      <c r="P738" s="7" t="s">
        <v>90</v>
      </c>
      <c r="Q738" s="7" t="s">
        <v>176</v>
      </c>
      <c r="R738" s="7" t="s">
        <v>24</v>
      </c>
      <c r="S738" s="7" t="s">
        <v>356</v>
      </c>
      <c r="T738" s="9" t="s">
        <v>480</v>
      </c>
      <c r="U738" s="9" t="s">
        <v>355</v>
      </c>
      <c r="V738" s="7" t="s">
        <v>961</v>
      </c>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0"/>
      <c r="EX738" s="10"/>
      <c r="EY738" s="10"/>
      <c r="EZ738" s="10"/>
      <c r="FA738" s="10"/>
      <c r="FB738" s="10"/>
      <c r="FC738" s="10"/>
      <c r="FD738" s="10"/>
      <c r="FE738" s="10"/>
      <c r="FF738" s="10"/>
      <c r="FG738" s="10"/>
      <c r="FH738" s="10"/>
      <c r="FI738" s="10"/>
      <c r="FJ738" s="10"/>
      <c r="FK738" s="10"/>
      <c r="FL738" s="10"/>
      <c r="FM738" s="10"/>
      <c r="FN738" s="10"/>
      <c r="FO738" s="10"/>
      <c r="FP738" s="10"/>
      <c r="FQ738" s="10"/>
      <c r="FR738" s="10"/>
      <c r="FS738" s="10"/>
      <c r="FT738" s="10"/>
      <c r="FU738" s="10"/>
      <c r="FV738" s="10"/>
      <c r="FW738" s="10"/>
      <c r="FX738" s="10"/>
      <c r="FY738" s="10"/>
      <c r="FZ738" s="10"/>
      <c r="GA738" s="10"/>
      <c r="GB738" s="10"/>
      <c r="GC738" s="10"/>
      <c r="GD738" s="10"/>
      <c r="GE738" s="10"/>
      <c r="GF738" s="10"/>
      <c r="GG738" s="10"/>
      <c r="GH738" s="10"/>
      <c r="GI738" s="10"/>
      <c r="GJ738" s="10"/>
      <c r="GK738" s="10"/>
      <c r="GL738" s="10"/>
      <c r="GM738" s="10"/>
      <c r="GN738" s="10"/>
      <c r="GO738" s="10"/>
      <c r="GP738" s="10"/>
      <c r="GQ738" s="10"/>
      <c r="GR738" s="10"/>
      <c r="GS738" s="10"/>
      <c r="GT738" s="10"/>
      <c r="GU738" s="10"/>
      <c r="GV738" s="10"/>
      <c r="GW738" s="10"/>
      <c r="GX738" s="10"/>
      <c r="GY738" s="10"/>
      <c r="GZ738" s="10"/>
      <c r="HA738" s="10"/>
      <c r="HB738" s="10"/>
      <c r="HC738" s="10"/>
      <c r="HD738" s="10"/>
      <c r="HE738" s="10"/>
      <c r="HF738" s="10"/>
      <c r="HG738" s="10"/>
      <c r="HH738" s="10"/>
      <c r="HI738" s="10"/>
      <c r="HJ738" s="10"/>
      <c r="HK738" s="10"/>
      <c r="HL738" s="10"/>
      <c r="HM738" s="10"/>
      <c r="HN738" s="10"/>
      <c r="HO738" s="10"/>
      <c r="HP738" s="10"/>
      <c r="HQ738" s="10"/>
      <c r="HR738" s="10"/>
      <c r="HS738" s="10"/>
      <c r="HT738" s="10"/>
      <c r="HU738" s="10"/>
      <c r="HV738" s="10"/>
      <c r="HW738" s="10"/>
      <c r="HX738" s="10"/>
      <c r="HY738" s="10"/>
      <c r="HZ738" s="10"/>
      <c r="IA738" s="10"/>
      <c r="IB738" s="10"/>
      <c r="IC738" s="10"/>
      <c r="ID738" s="10"/>
      <c r="IE738" s="10"/>
      <c r="IF738" s="10"/>
      <c r="IG738" s="10"/>
      <c r="IH738" s="10"/>
      <c r="II738" s="10"/>
      <c r="IJ738" s="10"/>
      <c r="IK738" s="10"/>
      <c r="IL738" s="10"/>
      <c r="IM738" s="10"/>
      <c r="IN738" s="10"/>
      <c r="IO738" s="10"/>
      <c r="IP738" s="10"/>
      <c r="IQ738" s="10"/>
      <c r="IR738" s="10"/>
      <c r="IS738" s="10"/>
      <c r="IT738" s="10"/>
      <c r="IU738" s="10"/>
      <c r="IV738" s="10"/>
      <c r="IW738" s="10"/>
    </row>
    <row r="739" spans="1:257" s="11" customFormat="1" ht="12" customHeight="1" x14ac:dyDescent="0.2">
      <c r="A739" s="7">
        <v>738</v>
      </c>
      <c r="B739" s="7" t="s">
        <v>68</v>
      </c>
      <c r="C739" s="7" t="s">
        <v>68</v>
      </c>
      <c r="D739" s="7" t="s">
        <v>176</v>
      </c>
      <c r="E739" s="20" t="s">
        <v>853</v>
      </c>
      <c r="F739" s="20" t="s">
        <v>22</v>
      </c>
      <c r="G739" s="25">
        <v>5.4999999999999997E-3</v>
      </c>
      <c r="H739" s="25">
        <v>5.4999999999999997E-3</v>
      </c>
      <c r="I739" s="25">
        <v>5.4999999999999997E-3</v>
      </c>
      <c r="J739" s="26">
        <v>105</v>
      </c>
      <c r="K739" s="26"/>
      <c r="L739" s="25"/>
      <c r="M739" s="21"/>
      <c r="N739" s="8"/>
      <c r="O739" s="8"/>
      <c r="P739" s="7" t="s">
        <v>80</v>
      </c>
      <c r="Q739" s="7" t="s">
        <v>176</v>
      </c>
      <c r="R739" s="7" t="s">
        <v>24</v>
      </c>
      <c r="S739" s="7" t="s">
        <v>357</v>
      </c>
      <c r="T739" s="9" t="s">
        <v>480</v>
      </c>
      <c r="U739" s="9" t="s">
        <v>355</v>
      </c>
      <c r="V739" s="7" t="s">
        <v>961</v>
      </c>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0"/>
      <c r="EX739" s="10"/>
      <c r="EY739" s="10"/>
      <c r="EZ739" s="10"/>
      <c r="FA739" s="10"/>
      <c r="FB739" s="10"/>
      <c r="FC739" s="10"/>
      <c r="FD739" s="10"/>
      <c r="FE739" s="10"/>
      <c r="FF739" s="10"/>
      <c r="FG739" s="10"/>
      <c r="FH739" s="10"/>
      <c r="FI739" s="10"/>
      <c r="FJ739" s="10"/>
      <c r="FK739" s="10"/>
      <c r="FL739" s="10"/>
      <c r="FM739" s="10"/>
      <c r="FN739" s="10"/>
      <c r="FO739" s="10"/>
      <c r="FP739" s="10"/>
      <c r="FQ739" s="10"/>
      <c r="FR739" s="10"/>
      <c r="FS739" s="10"/>
      <c r="FT739" s="10"/>
      <c r="FU739" s="10"/>
      <c r="FV739" s="10"/>
      <c r="FW739" s="10"/>
      <c r="FX739" s="10"/>
      <c r="FY739" s="10"/>
      <c r="FZ739" s="10"/>
      <c r="GA739" s="10"/>
      <c r="GB739" s="10"/>
      <c r="GC739" s="10"/>
      <c r="GD739" s="10"/>
      <c r="GE739" s="10"/>
      <c r="GF739" s="10"/>
      <c r="GG739" s="10"/>
      <c r="GH739" s="10"/>
      <c r="GI739" s="10"/>
      <c r="GJ739" s="10"/>
      <c r="GK739" s="10"/>
      <c r="GL739" s="10"/>
      <c r="GM739" s="10"/>
      <c r="GN739" s="10"/>
      <c r="GO739" s="10"/>
      <c r="GP739" s="10"/>
      <c r="GQ739" s="10"/>
      <c r="GR739" s="10"/>
      <c r="GS739" s="10"/>
      <c r="GT739" s="10"/>
      <c r="GU739" s="10"/>
      <c r="GV739" s="10"/>
      <c r="GW739" s="10"/>
      <c r="GX739" s="10"/>
      <c r="GY739" s="10"/>
      <c r="GZ739" s="10"/>
      <c r="HA739" s="10"/>
      <c r="HB739" s="10"/>
      <c r="HC739" s="10"/>
      <c r="HD739" s="10"/>
      <c r="HE739" s="10"/>
      <c r="HF739" s="10"/>
      <c r="HG739" s="10"/>
      <c r="HH739" s="10"/>
      <c r="HI739" s="10"/>
      <c r="HJ739" s="10"/>
      <c r="HK739" s="10"/>
      <c r="HL739" s="10"/>
      <c r="HM739" s="10"/>
      <c r="HN739" s="10"/>
      <c r="HO739" s="10"/>
      <c r="HP739" s="10"/>
      <c r="HQ739" s="10"/>
      <c r="HR739" s="10"/>
      <c r="HS739" s="10"/>
      <c r="HT739" s="10"/>
      <c r="HU739" s="10"/>
      <c r="HV739" s="10"/>
      <c r="HW739" s="10"/>
      <c r="HX739" s="10"/>
      <c r="HY739" s="10"/>
      <c r="HZ739" s="10"/>
      <c r="IA739" s="10"/>
      <c r="IB739" s="10"/>
      <c r="IC739" s="10"/>
      <c r="ID739" s="10"/>
      <c r="IE739" s="10"/>
      <c r="IF739" s="10"/>
      <c r="IG739" s="10"/>
      <c r="IH739" s="10"/>
      <c r="II739" s="10"/>
      <c r="IJ739" s="10"/>
      <c r="IK739" s="10"/>
      <c r="IL739" s="10"/>
      <c r="IM739" s="10"/>
      <c r="IN739" s="10"/>
      <c r="IO739" s="10"/>
      <c r="IP739" s="10"/>
      <c r="IQ739" s="10"/>
      <c r="IR739" s="10"/>
      <c r="IS739" s="10"/>
      <c r="IT739" s="10"/>
      <c r="IU739" s="10"/>
      <c r="IV739" s="10"/>
      <c r="IW739" s="10"/>
    </row>
    <row r="740" spans="1:257" s="11" customFormat="1" ht="12" customHeight="1" x14ac:dyDescent="0.2">
      <c r="A740" s="7">
        <v>739</v>
      </c>
      <c r="B740" s="7" t="s">
        <v>31</v>
      </c>
      <c r="C740" s="7" t="s">
        <v>32</v>
      </c>
      <c r="D740" s="7" t="s">
        <v>358</v>
      </c>
      <c r="E740" s="20" t="s">
        <v>854</v>
      </c>
      <c r="F740" s="20" t="s">
        <v>22</v>
      </c>
      <c r="G740" s="25">
        <v>2.5000000000000001E-3</v>
      </c>
      <c r="H740" s="25">
        <v>5.0000000000000001E-3</v>
      </c>
      <c r="I740" s="25">
        <v>7.4999999999999989E-3</v>
      </c>
      <c r="J740" s="26">
        <v>150</v>
      </c>
      <c r="K740" s="26"/>
      <c r="L740" s="25"/>
      <c r="M740" s="21"/>
      <c r="N740" s="8"/>
      <c r="O740" s="8"/>
      <c r="P740" s="7" t="s">
        <v>23</v>
      </c>
      <c r="Q740" s="7" t="s">
        <v>358</v>
      </c>
      <c r="R740" s="7" t="s">
        <v>49</v>
      </c>
      <c r="S740" s="7" t="s">
        <v>359</v>
      </c>
      <c r="T740" s="9" t="s">
        <v>33</v>
      </c>
      <c r="U740" s="9" t="s">
        <v>76</v>
      </c>
      <c r="V740" s="7" t="s">
        <v>406</v>
      </c>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c r="EG740" s="10"/>
      <c r="EH740" s="10"/>
      <c r="EI740" s="10"/>
      <c r="EJ740" s="10"/>
      <c r="EK740" s="10"/>
      <c r="EL740" s="10"/>
      <c r="EM740" s="10"/>
      <c r="EN740" s="10"/>
      <c r="EO740" s="10"/>
      <c r="EP740" s="10"/>
      <c r="EQ740" s="10"/>
      <c r="ER740" s="10"/>
      <c r="ES740" s="10"/>
      <c r="ET740" s="10"/>
      <c r="EU740" s="10"/>
      <c r="EV740" s="10"/>
      <c r="EW740" s="10"/>
      <c r="EX740" s="10"/>
      <c r="EY740" s="10"/>
      <c r="EZ740" s="10"/>
      <c r="FA740" s="10"/>
      <c r="FB740" s="10"/>
      <c r="FC740" s="10"/>
      <c r="FD740" s="10"/>
      <c r="FE740" s="10"/>
      <c r="FF740" s="10"/>
      <c r="FG740" s="10"/>
      <c r="FH740" s="10"/>
      <c r="FI740" s="10"/>
      <c r="FJ740" s="10"/>
      <c r="FK740" s="10"/>
      <c r="FL740" s="10"/>
      <c r="FM740" s="10"/>
      <c r="FN740" s="10"/>
      <c r="FO740" s="10"/>
      <c r="FP740" s="10"/>
      <c r="FQ740" s="10"/>
      <c r="FR740" s="10"/>
      <c r="FS740" s="10"/>
      <c r="FT740" s="10"/>
      <c r="FU740" s="10"/>
      <c r="FV740" s="10"/>
      <c r="FW740" s="10"/>
      <c r="FX740" s="10"/>
      <c r="FY740" s="10"/>
      <c r="FZ740" s="10"/>
      <c r="GA740" s="10"/>
      <c r="GB740" s="10"/>
      <c r="GC740" s="10"/>
      <c r="GD740" s="10"/>
      <c r="GE740" s="10"/>
      <c r="GF740" s="10"/>
      <c r="GG740" s="10"/>
      <c r="GH740" s="10"/>
      <c r="GI740" s="10"/>
      <c r="GJ740" s="10"/>
      <c r="GK740" s="10"/>
      <c r="GL740" s="10"/>
      <c r="GM740" s="10"/>
      <c r="GN740" s="10"/>
      <c r="GO740" s="10"/>
      <c r="GP740" s="10"/>
      <c r="GQ740" s="10"/>
      <c r="GR740" s="10"/>
      <c r="GS740" s="10"/>
      <c r="GT740" s="10"/>
      <c r="GU740" s="10"/>
      <c r="GV740" s="10"/>
      <c r="GW740" s="10"/>
      <c r="GX740" s="10"/>
      <c r="GY740" s="10"/>
      <c r="GZ740" s="10"/>
      <c r="HA740" s="10"/>
      <c r="HB740" s="10"/>
      <c r="HC740" s="10"/>
      <c r="HD740" s="10"/>
      <c r="HE740" s="10"/>
      <c r="HF740" s="10"/>
      <c r="HG740" s="10"/>
      <c r="HH740" s="10"/>
      <c r="HI740" s="10"/>
      <c r="HJ740" s="10"/>
      <c r="HK740" s="10"/>
      <c r="HL740" s="10"/>
      <c r="HM740" s="10"/>
      <c r="HN740" s="10"/>
      <c r="HO740" s="10"/>
      <c r="HP740" s="10"/>
      <c r="HQ740" s="10"/>
      <c r="HR740" s="10"/>
      <c r="HS740" s="10"/>
      <c r="HT740" s="10"/>
      <c r="HU740" s="10"/>
      <c r="HV740" s="10"/>
      <c r="HW740" s="10"/>
      <c r="HX740" s="10"/>
      <c r="HY740" s="10"/>
      <c r="HZ740" s="10"/>
      <c r="IA740" s="10"/>
      <c r="IB740" s="10"/>
      <c r="IC740" s="10"/>
      <c r="ID740" s="10"/>
      <c r="IE740" s="10"/>
      <c r="IF740" s="10"/>
      <c r="IG740" s="10"/>
      <c r="IH740" s="10"/>
      <c r="II740" s="10"/>
      <c r="IJ740" s="10"/>
      <c r="IK740" s="10"/>
      <c r="IL740" s="10"/>
      <c r="IM740" s="10"/>
      <c r="IN740" s="10"/>
      <c r="IO740" s="10"/>
      <c r="IP740" s="10"/>
      <c r="IQ740" s="10"/>
      <c r="IR740" s="10"/>
      <c r="IS740" s="10"/>
      <c r="IT740" s="10"/>
      <c r="IU740" s="10"/>
      <c r="IV740" s="10"/>
      <c r="IW740" s="10"/>
    </row>
    <row r="741" spans="1:257" s="11" customFormat="1" ht="12" customHeight="1" x14ac:dyDescent="0.2">
      <c r="A741" s="7">
        <v>740</v>
      </c>
      <c r="B741" s="7" t="s">
        <v>31</v>
      </c>
      <c r="C741" s="7" t="s">
        <v>32</v>
      </c>
      <c r="D741" s="7" t="s">
        <v>358</v>
      </c>
      <c r="E741" s="20" t="s">
        <v>506</v>
      </c>
      <c r="F741" s="20" t="s">
        <v>22</v>
      </c>
      <c r="G741" s="25"/>
      <c r="H741" s="25"/>
      <c r="I741" s="25"/>
      <c r="J741" s="26">
        <v>20</v>
      </c>
      <c r="K741" s="26"/>
      <c r="L741" s="25"/>
      <c r="M741" s="21"/>
      <c r="N741" s="8"/>
      <c r="O741" s="8"/>
      <c r="P741" s="7" t="s">
        <v>23</v>
      </c>
      <c r="Q741" s="7" t="s">
        <v>358</v>
      </c>
      <c r="R741" s="7" t="s">
        <v>24</v>
      </c>
      <c r="S741" s="7" t="s">
        <v>95</v>
      </c>
      <c r="T741" s="9" t="s">
        <v>33</v>
      </c>
      <c r="U741" s="9" t="s">
        <v>76</v>
      </c>
      <c r="V741" s="7" t="s">
        <v>406</v>
      </c>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0"/>
      <c r="EX741" s="10"/>
      <c r="EY741" s="10"/>
      <c r="EZ741" s="10"/>
      <c r="FA741" s="10"/>
      <c r="FB741" s="10"/>
      <c r="FC741" s="10"/>
      <c r="FD741" s="10"/>
      <c r="FE741" s="10"/>
      <c r="FF741" s="10"/>
      <c r="FG741" s="10"/>
      <c r="FH741" s="10"/>
      <c r="FI741" s="10"/>
      <c r="FJ741" s="10"/>
      <c r="FK741" s="10"/>
      <c r="FL741" s="10"/>
      <c r="FM741" s="10"/>
      <c r="FN741" s="10"/>
      <c r="FO741" s="10"/>
      <c r="FP741" s="10"/>
      <c r="FQ741" s="10"/>
      <c r="FR741" s="10"/>
      <c r="FS741" s="10"/>
      <c r="FT741" s="10"/>
      <c r="FU741" s="10"/>
      <c r="FV741" s="10"/>
      <c r="FW741" s="10"/>
      <c r="FX741" s="10"/>
      <c r="FY741" s="10"/>
      <c r="FZ741" s="10"/>
      <c r="GA741" s="10"/>
      <c r="GB741" s="10"/>
      <c r="GC741" s="10"/>
      <c r="GD741" s="10"/>
      <c r="GE741" s="10"/>
      <c r="GF741" s="10"/>
      <c r="GG741" s="10"/>
      <c r="GH741" s="10"/>
      <c r="GI741" s="10"/>
      <c r="GJ741" s="10"/>
      <c r="GK741" s="10"/>
      <c r="GL741" s="10"/>
      <c r="GM741" s="10"/>
      <c r="GN741" s="10"/>
      <c r="GO741" s="10"/>
      <c r="GP741" s="10"/>
      <c r="GQ741" s="10"/>
      <c r="GR741" s="10"/>
      <c r="GS741" s="10"/>
      <c r="GT741" s="10"/>
      <c r="GU741" s="10"/>
      <c r="GV741" s="10"/>
      <c r="GW741" s="10"/>
      <c r="GX741" s="10"/>
      <c r="GY741" s="10"/>
      <c r="GZ741" s="10"/>
      <c r="HA741" s="10"/>
      <c r="HB741" s="10"/>
      <c r="HC741" s="10"/>
      <c r="HD741" s="10"/>
      <c r="HE741" s="10"/>
      <c r="HF741" s="10"/>
      <c r="HG741" s="10"/>
      <c r="HH741" s="10"/>
      <c r="HI741" s="10"/>
      <c r="HJ741" s="10"/>
      <c r="HK741" s="10"/>
      <c r="HL741" s="10"/>
      <c r="HM741" s="10"/>
      <c r="HN741" s="10"/>
      <c r="HO741" s="10"/>
      <c r="HP741" s="10"/>
      <c r="HQ741" s="10"/>
      <c r="HR741" s="10"/>
      <c r="HS741" s="10"/>
      <c r="HT741" s="10"/>
      <c r="HU741" s="10"/>
      <c r="HV741" s="10"/>
      <c r="HW741" s="10"/>
      <c r="HX741" s="10"/>
      <c r="HY741" s="10"/>
      <c r="HZ741" s="10"/>
      <c r="IA741" s="10"/>
      <c r="IB741" s="10"/>
      <c r="IC741" s="10"/>
      <c r="ID741" s="10"/>
      <c r="IE741" s="10"/>
      <c r="IF741" s="10"/>
      <c r="IG741" s="10"/>
      <c r="IH741" s="10"/>
      <c r="II741" s="10"/>
      <c r="IJ741" s="10"/>
      <c r="IK741" s="10"/>
      <c r="IL741" s="10"/>
      <c r="IM741" s="10"/>
      <c r="IN741" s="10"/>
      <c r="IO741" s="10"/>
      <c r="IP741" s="10"/>
      <c r="IQ741" s="10"/>
      <c r="IR741" s="10"/>
      <c r="IS741" s="10"/>
      <c r="IT741" s="10"/>
      <c r="IU741" s="10"/>
      <c r="IV741" s="10"/>
      <c r="IW741" s="10"/>
    </row>
    <row r="742" spans="1:257" s="11" customFormat="1" ht="12" customHeight="1" x14ac:dyDescent="0.2">
      <c r="A742" s="7">
        <v>741</v>
      </c>
      <c r="B742" s="7" t="s">
        <v>31</v>
      </c>
      <c r="C742" s="7" t="s">
        <v>32</v>
      </c>
      <c r="D742" s="7" t="s">
        <v>358</v>
      </c>
      <c r="E742" s="20" t="s">
        <v>262</v>
      </c>
      <c r="F742" s="20" t="s">
        <v>22</v>
      </c>
      <c r="G742" s="25"/>
      <c r="H742" s="25"/>
      <c r="I742" s="25"/>
      <c r="J742" s="26">
        <v>10</v>
      </c>
      <c r="K742" s="26"/>
      <c r="L742" s="25"/>
      <c r="M742" s="21"/>
      <c r="N742" s="8"/>
      <c r="O742" s="8"/>
      <c r="P742" s="7" t="s">
        <v>23</v>
      </c>
      <c r="Q742" s="7" t="s">
        <v>358</v>
      </c>
      <c r="R742" s="7" t="s">
        <v>24</v>
      </c>
      <c r="S742" s="7" t="s">
        <v>97</v>
      </c>
      <c r="T742" s="9" t="s">
        <v>33</v>
      </c>
      <c r="U742" s="9" t="s">
        <v>76</v>
      </c>
      <c r="V742" s="7" t="s">
        <v>406</v>
      </c>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0"/>
      <c r="EX742" s="10"/>
      <c r="EY742" s="10"/>
      <c r="EZ742" s="10"/>
      <c r="FA742" s="10"/>
      <c r="FB742" s="10"/>
      <c r="FC742" s="10"/>
      <c r="FD742" s="10"/>
      <c r="FE742" s="10"/>
      <c r="FF742" s="10"/>
      <c r="FG742" s="10"/>
      <c r="FH742" s="10"/>
      <c r="FI742" s="10"/>
      <c r="FJ742" s="10"/>
      <c r="FK742" s="10"/>
      <c r="FL742" s="10"/>
      <c r="FM742" s="10"/>
      <c r="FN742" s="10"/>
      <c r="FO742" s="10"/>
      <c r="FP742" s="10"/>
      <c r="FQ742" s="10"/>
      <c r="FR742" s="10"/>
      <c r="FS742" s="10"/>
      <c r="FT742" s="10"/>
      <c r="FU742" s="10"/>
      <c r="FV742" s="10"/>
      <c r="FW742" s="10"/>
      <c r="FX742" s="10"/>
      <c r="FY742" s="10"/>
      <c r="FZ742" s="10"/>
      <c r="GA742" s="10"/>
      <c r="GB742" s="10"/>
      <c r="GC742" s="10"/>
      <c r="GD742" s="10"/>
      <c r="GE742" s="10"/>
      <c r="GF742" s="10"/>
      <c r="GG742" s="10"/>
      <c r="GH742" s="10"/>
      <c r="GI742" s="10"/>
      <c r="GJ742" s="10"/>
      <c r="GK742" s="10"/>
      <c r="GL742" s="10"/>
      <c r="GM742" s="10"/>
      <c r="GN742" s="10"/>
      <c r="GO742" s="10"/>
      <c r="GP742" s="10"/>
      <c r="GQ742" s="10"/>
      <c r="GR742" s="10"/>
      <c r="GS742" s="10"/>
      <c r="GT742" s="10"/>
      <c r="GU742" s="10"/>
      <c r="GV742" s="10"/>
      <c r="GW742" s="10"/>
      <c r="GX742" s="10"/>
      <c r="GY742" s="10"/>
      <c r="GZ742" s="10"/>
      <c r="HA742" s="10"/>
      <c r="HB742" s="10"/>
      <c r="HC742" s="10"/>
      <c r="HD742" s="10"/>
      <c r="HE742" s="10"/>
      <c r="HF742" s="10"/>
      <c r="HG742" s="10"/>
      <c r="HH742" s="10"/>
      <c r="HI742" s="10"/>
      <c r="HJ742" s="10"/>
      <c r="HK742" s="10"/>
      <c r="HL742" s="10"/>
      <c r="HM742" s="10"/>
      <c r="HN742" s="10"/>
      <c r="HO742" s="10"/>
      <c r="HP742" s="10"/>
      <c r="HQ742" s="10"/>
      <c r="HR742" s="10"/>
      <c r="HS742" s="10"/>
      <c r="HT742" s="10"/>
      <c r="HU742" s="10"/>
      <c r="HV742" s="10"/>
      <c r="HW742" s="10"/>
      <c r="HX742" s="10"/>
      <c r="HY742" s="10"/>
      <c r="HZ742" s="10"/>
      <c r="IA742" s="10"/>
      <c r="IB742" s="10"/>
      <c r="IC742" s="10"/>
      <c r="ID742" s="10"/>
      <c r="IE742" s="10"/>
      <c r="IF742" s="10"/>
      <c r="IG742" s="10"/>
      <c r="IH742" s="10"/>
      <c r="II742" s="10"/>
      <c r="IJ742" s="10"/>
      <c r="IK742" s="10"/>
      <c r="IL742" s="10"/>
      <c r="IM742" s="10"/>
      <c r="IN742" s="10"/>
      <c r="IO742" s="10"/>
      <c r="IP742" s="10"/>
      <c r="IQ742" s="10"/>
      <c r="IR742" s="10"/>
      <c r="IS742" s="10"/>
      <c r="IT742" s="10"/>
      <c r="IU742" s="10"/>
      <c r="IV742" s="10"/>
      <c r="IW742" s="10"/>
    </row>
    <row r="743" spans="1:257" s="11" customFormat="1" ht="12" customHeight="1" x14ac:dyDescent="0.2">
      <c r="A743" s="7">
        <v>742</v>
      </c>
      <c r="B743" s="7" t="s">
        <v>31</v>
      </c>
      <c r="C743" s="7" t="s">
        <v>32</v>
      </c>
      <c r="D743" s="7" t="s">
        <v>358</v>
      </c>
      <c r="E743" s="20" t="s">
        <v>80</v>
      </c>
      <c r="F743" s="20" t="s">
        <v>29</v>
      </c>
      <c r="G743" s="25">
        <v>5.0000000000000001E-3</v>
      </c>
      <c r="H743" s="25">
        <v>5.0000000000000001E-3</v>
      </c>
      <c r="I743" s="25">
        <v>5.0000000000000001E-3</v>
      </c>
      <c r="J743" s="26">
        <v>150</v>
      </c>
      <c r="K743" s="26"/>
      <c r="L743" s="25"/>
      <c r="M743" s="21"/>
      <c r="N743" s="8"/>
      <c r="O743" s="8"/>
      <c r="P743" s="7" t="s">
        <v>80</v>
      </c>
      <c r="Q743" s="7" t="s">
        <v>358</v>
      </c>
      <c r="R743" s="7" t="s">
        <v>49</v>
      </c>
      <c r="S743" s="7" t="s">
        <v>917</v>
      </c>
      <c r="T743" s="9" t="s">
        <v>33</v>
      </c>
      <c r="U743" s="9" t="s">
        <v>76</v>
      </c>
      <c r="V743" s="7" t="s">
        <v>406</v>
      </c>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0"/>
      <c r="EX743" s="10"/>
      <c r="EY743" s="10"/>
      <c r="EZ743" s="10"/>
      <c r="FA743" s="10"/>
      <c r="FB743" s="10"/>
      <c r="FC743" s="10"/>
      <c r="FD743" s="10"/>
      <c r="FE743" s="10"/>
      <c r="FF743" s="10"/>
      <c r="FG743" s="10"/>
      <c r="FH743" s="10"/>
      <c r="FI743" s="10"/>
      <c r="FJ743" s="10"/>
      <c r="FK743" s="10"/>
      <c r="FL743" s="10"/>
      <c r="FM743" s="10"/>
      <c r="FN743" s="10"/>
      <c r="FO743" s="10"/>
      <c r="FP743" s="10"/>
      <c r="FQ743" s="10"/>
      <c r="FR743" s="10"/>
      <c r="FS743" s="10"/>
      <c r="FT743" s="10"/>
      <c r="FU743" s="10"/>
      <c r="FV743" s="10"/>
      <c r="FW743" s="10"/>
      <c r="FX743" s="10"/>
      <c r="FY743" s="10"/>
      <c r="FZ743" s="10"/>
      <c r="GA743" s="10"/>
      <c r="GB743" s="10"/>
      <c r="GC743" s="10"/>
      <c r="GD743" s="10"/>
      <c r="GE743" s="10"/>
      <c r="GF743" s="10"/>
      <c r="GG743" s="10"/>
      <c r="GH743" s="10"/>
      <c r="GI743" s="10"/>
      <c r="GJ743" s="10"/>
      <c r="GK743" s="10"/>
      <c r="GL743" s="10"/>
      <c r="GM743" s="10"/>
      <c r="GN743" s="10"/>
      <c r="GO743" s="10"/>
      <c r="GP743" s="10"/>
      <c r="GQ743" s="10"/>
      <c r="GR743" s="10"/>
      <c r="GS743" s="10"/>
      <c r="GT743" s="10"/>
      <c r="GU743" s="10"/>
      <c r="GV743" s="10"/>
      <c r="GW743" s="10"/>
      <c r="GX743" s="10"/>
      <c r="GY743" s="10"/>
      <c r="GZ743" s="10"/>
      <c r="HA743" s="10"/>
      <c r="HB743" s="10"/>
      <c r="HC743" s="10"/>
      <c r="HD743" s="10"/>
      <c r="HE743" s="10"/>
      <c r="HF743" s="10"/>
      <c r="HG743" s="10"/>
      <c r="HH743" s="10"/>
      <c r="HI743" s="10"/>
      <c r="HJ743" s="10"/>
      <c r="HK743" s="10"/>
      <c r="HL743" s="10"/>
      <c r="HM743" s="10"/>
      <c r="HN743" s="10"/>
      <c r="HO743" s="10"/>
      <c r="HP743" s="10"/>
      <c r="HQ743" s="10"/>
      <c r="HR743" s="10"/>
      <c r="HS743" s="10"/>
      <c r="HT743" s="10"/>
      <c r="HU743" s="10"/>
      <c r="HV743" s="10"/>
      <c r="HW743" s="10"/>
      <c r="HX743" s="10"/>
      <c r="HY743" s="10"/>
      <c r="HZ743" s="10"/>
      <c r="IA743" s="10"/>
      <c r="IB743" s="10"/>
      <c r="IC743" s="10"/>
      <c r="ID743" s="10"/>
      <c r="IE743" s="10"/>
      <c r="IF743" s="10"/>
      <c r="IG743" s="10"/>
      <c r="IH743" s="10"/>
      <c r="II743" s="10"/>
      <c r="IJ743" s="10"/>
      <c r="IK743" s="10"/>
      <c r="IL743" s="10"/>
      <c r="IM743" s="10"/>
      <c r="IN743" s="10"/>
      <c r="IO743" s="10"/>
      <c r="IP743" s="10"/>
      <c r="IQ743" s="10"/>
      <c r="IR743" s="10"/>
      <c r="IS743" s="10"/>
      <c r="IT743" s="10"/>
      <c r="IU743" s="10"/>
      <c r="IV743" s="10"/>
      <c r="IW743" s="10"/>
    </row>
    <row r="744" spans="1:257" s="11" customFormat="1" ht="12" customHeight="1" x14ac:dyDescent="0.2">
      <c r="A744" s="7">
        <v>743</v>
      </c>
      <c r="B744" s="7" t="s">
        <v>31</v>
      </c>
      <c r="C744" s="7" t="s">
        <v>32</v>
      </c>
      <c r="D744" s="7" t="s">
        <v>358</v>
      </c>
      <c r="E744" s="20" t="s">
        <v>506</v>
      </c>
      <c r="F744" s="20" t="s">
        <v>29</v>
      </c>
      <c r="G744" s="25"/>
      <c r="H744" s="25"/>
      <c r="I744" s="25"/>
      <c r="J744" s="26">
        <v>20</v>
      </c>
      <c r="K744" s="26"/>
      <c r="L744" s="25"/>
      <c r="M744" s="21"/>
      <c r="N744" s="8"/>
      <c r="O744" s="8"/>
      <c r="P744" s="7" t="s">
        <v>80</v>
      </c>
      <c r="Q744" s="7" t="s">
        <v>358</v>
      </c>
      <c r="R744" s="7" t="s">
        <v>24</v>
      </c>
      <c r="S744" s="7" t="s">
        <v>95</v>
      </c>
      <c r="T744" s="9" t="s">
        <v>33</v>
      </c>
      <c r="U744" s="9" t="s">
        <v>76</v>
      </c>
      <c r="V744" s="7" t="s">
        <v>406</v>
      </c>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0"/>
      <c r="EX744" s="10"/>
      <c r="EY744" s="10"/>
      <c r="EZ744" s="10"/>
      <c r="FA744" s="10"/>
      <c r="FB744" s="10"/>
      <c r="FC744" s="10"/>
      <c r="FD744" s="10"/>
      <c r="FE744" s="10"/>
      <c r="FF744" s="10"/>
      <c r="FG744" s="10"/>
      <c r="FH744" s="10"/>
      <c r="FI744" s="10"/>
      <c r="FJ744" s="10"/>
      <c r="FK744" s="10"/>
      <c r="FL744" s="10"/>
      <c r="FM744" s="10"/>
      <c r="FN744" s="10"/>
      <c r="FO744" s="10"/>
      <c r="FP744" s="10"/>
      <c r="FQ744" s="10"/>
      <c r="FR744" s="10"/>
      <c r="FS744" s="10"/>
      <c r="FT744" s="10"/>
      <c r="FU744" s="10"/>
      <c r="FV744" s="10"/>
      <c r="FW744" s="10"/>
      <c r="FX744" s="10"/>
      <c r="FY744" s="10"/>
      <c r="FZ744" s="10"/>
      <c r="GA744" s="10"/>
      <c r="GB744" s="10"/>
      <c r="GC744" s="10"/>
      <c r="GD744" s="10"/>
      <c r="GE744" s="10"/>
      <c r="GF744" s="10"/>
      <c r="GG744" s="10"/>
      <c r="GH744" s="10"/>
      <c r="GI744" s="10"/>
      <c r="GJ744" s="10"/>
      <c r="GK744" s="10"/>
      <c r="GL744" s="10"/>
      <c r="GM744" s="10"/>
      <c r="GN744" s="10"/>
      <c r="GO744" s="10"/>
      <c r="GP744" s="10"/>
      <c r="GQ744" s="10"/>
      <c r="GR744" s="10"/>
      <c r="GS744" s="10"/>
      <c r="GT744" s="10"/>
      <c r="GU744" s="10"/>
      <c r="GV744" s="10"/>
      <c r="GW744" s="10"/>
      <c r="GX744" s="10"/>
      <c r="GY744" s="10"/>
      <c r="GZ744" s="10"/>
      <c r="HA744" s="10"/>
      <c r="HB744" s="10"/>
      <c r="HC744" s="10"/>
      <c r="HD744" s="10"/>
      <c r="HE744" s="10"/>
      <c r="HF744" s="10"/>
      <c r="HG744" s="10"/>
      <c r="HH744" s="10"/>
      <c r="HI744" s="10"/>
      <c r="HJ744" s="10"/>
      <c r="HK744" s="10"/>
      <c r="HL744" s="10"/>
      <c r="HM744" s="10"/>
      <c r="HN744" s="10"/>
      <c r="HO744" s="10"/>
      <c r="HP744" s="10"/>
      <c r="HQ744" s="10"/>
      <c r="HR744" s="10"/>
      <c r="HS744" s="10"/>
      <c r="HT744" s="10"/>
      <c r="HU744" s="10"/>
      <c r="HV744" s="10"/>
      <c r="HW744" s="10"/>
      <c r="HX744" s="10"/>
      <c r="HY744" s="10"/>
      <c r="HZ744" s="10"/>
      <c r="IA744" s="10"/>
      <c r="IB744" s="10"/>
      <c r="IC744" s="10"/>
      <c r="ID744" s="10"/>
      <c r="IE744" s="10"/>
      <c r="IF744" s="10"/>
      <c r="IG744" s="10"/>
      <c r="IH744" s="10"/>
      <c r="II744" s="10"/>
      <c r="IJ744" s="10"/>
      <c r="IK744" s="10"/>
      <c r="IL744" s="10"/>
      <c r="IM744" s="10"/>
      <c r="IN744" s="10"/>
      <c r="IO744" s="10"/>
      <c r="IP744" s="10"/>
      <c r="IQ744" s="10"/>
      <c r="IR744" s="10"/>
      <c r="IS744" s="10"/>
      <c r="IT744" s="10"/>
      <c r="IU744" s="10"/>
      <c r="IV744" s="10"/>
      <c r="IW744" s="10"/>
    </row>
    <row r="745" spans="1:257" s="11" customFormat="1" ht="12" customHeight="1" x14ac:dyDescent="0.2">
      <c r="A745" s="7">
        <v>744</v>
      </c>
      <c r="B745" s="7" t="s">
        <v>31</v>
      </c>
      <c r="C745" s="7" t="s">
        <v>32</v>
      </c>
      <c r="D745" s="7" t="s">
        <v>358</v>
      </c>
      <c r="E745" s="20" t="s">
        <v>262</v>
      </c>
      <c r="F745" s="20" t="s">
        <v>29</v>
      </c>
      <c r="G745" s="25"/>
      <c r="H745" s="25"/>
      <c r="I745" s="25"/>
      <c r="J745" s="26">
        <v>10</v>
      </c>
      <c r="K745" s="26"/>
      <c r="L745" s="25"/>
      <c r="M745" s="21"/>
      <c r="N745" s="8"/>
      <c r="O745" s="8"/>
      <c r="P745" s="7" t="s">
        <v>80</v>
      </c>
      <c r="Q745" s="7" t="s">
        <v>358</v>
      </c>
      <c r="R745" s="7" t="s">
        <v>24</v>
      </c>
      <c r="S745" s="7" t="s">
        <v>97</v>
      </c>
      <c r="T745" s="9" t="s">
        <v>33</v>
      </c>
      <c r="U745" s="9" t="s">
        <v>76</v>
      </c>
      <c r="V745" s="7" t="s">
        <v>406</v>
      </c>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0"/>
      <c r="EX745" s="10"/>
      <c r="EY745" s="10"/>
      <c r="EZ745" s="10"/>
      <c r="FA745" s="10"/>
      <c r="FB745" s="10"/>
      <c r="FC745" s="10"/>
      <c r="FD745" s="10"/>
      <c r="FE745" s="10"/>
      <c r="FF745" s="10"/>
      <c r="FG745" s="10"/>
      <c r="FH745" s="10"/>
      <c r="FI745" s="10"/>
      <c r="FJ745" s="10"/>
      <c r="FK745" s="10"/>
      <c r="FL745" s="10"/>
      <c r="FM745" s="10"/>
      <c r="FN745" s="10"/>
      <c r="FO745" s="10"/>
      <c r="FP745" s="10"/>
      <c r="FQ745" s="10"/>
      <c r="FR745" s="10"/>
      <c r="FS745" s="10"/>
      <c r="FT745" s="10"/>
      <c r="FU745" s="10"/>
      <c r="FV745" s="10"/>
      <c r="FW745" s="10"/>
      <c r="FX745" s="10"/>
      <c r="FY745" s="10"/>
      <c r="FZ745" s="10"/>
      <c r="GA745" s="10"/>
      <c r="GB745" s="10"/>
      <c r="GC745" s="10"/>
      <c r="GD745" s="10"/>
      <c r="GE745" s="10"/>
      <c r="GF745" s="10"/>
      <c r="GG745" s="10"/>
      <c r="GH745" s="10"/>
      <c r="GI745" s="10"/>
      <c r="GJ745" s="10"/>
      <c r="GK745" s="10"/>
      <c r="GL745" s="10"/>
      <c r="GM745" s="10"/>
      <c r="GN745" s="10"/>
      <c r="GO745" s="10"/>
      <c r="GP745" s="10"/>
      <c r="GQ745" s="10"/>
      <c r="GR745" s="10"/>
      <c r="GS745" s="10"/>
      <c r="GT745" s="10"/>
      <c r="GU745" s="10"/>
      <c r="GV745" s="10"/>
      <c r="GW745" s="10"/>
      <c r="GX745" s="10"/>
      <c r="GY745" s="10"/>
      <c r="GZ745" s="10"/>
      <c r="HA745" s="10"/>
      <c r="HB745" s="10"/>
      <c r="HC745" s="10"/>
      <c r="HD745" s="10"/>
      <c r="HE745" s="10"/>
      <c r="HF745" s="10"/>
      <c r="HG745" s="10"/>
      <c r="HH745" s="10"/>
      <c r="HI745" s="10"/>
      <c r="HJ745" s="10"/>
      <c r="HK745" s="10"/>
      <c r="HL745" s="10"/>
      <c r="HM745" s="10"/>
      <c r="HN745" s="10"/>
      <c r="HO745" s="10"/>
      <c r="HP745" s="10"/>
      <c r="HQ745" s="10"/>
      <c r="HR745" s="10"/>
      <c r="HS745" s="10"/>
      <c r="HT745" s="10"/>
      <c r="HU745" s="10"/>
      <c r="HV745" s="10"/>
      <c r="HW745" s="10"/>
      <c r="HX745" s="10"/>
      <c r="HY745" s="10"/>
      <c r="HZ745" s="10"/>
      <c r="IA745" s="10"/>
      <c r="IB745" s="10"/>
      <c r="IC745" s="10"/>
      <c r="ID745" s="10"/>
      <c r="IE745" s="10"/>
      <c r="IF745" s="10"/>
      <c r="IG745" s="10"/>
      <c r="IH745" s="10"/>
      <c r="II745" s="10"/>
      <c r="IJ745" s="10"/>
      <c r="IK745" s="10"/>
      <c r="IL745" s="10"/>
      <c r="IM745" s="10"/>
      <c r="IN745" s="10"/>
      <c r="IO745" s="10"/>
      <c r="IP745" s="10"/>
      <c r="IQ745" s="10"/>
      <c r="IR745" s="10"/>
      <c r="IS745" s="10"/>
      <c r="IT745" s="10"/>
      <c r="IU745" s="10"/>
      <c r="IV745" s="10"/>
      <c r="IW745" s="10"/>
    </row>
    <row r="746" spans="1:257" s="11" customFormat="1" ht="12" customHeight="1" x14ac:dyDescent="0.2">
      <c r="A746" s="7">
        <v>745</v>
      </c>
      <c r="B746" s="7" t="s">
        <v>31</v>
      </c>
      <c r="C746" s="7" t="s">
        <v>32</v>
      </c>
      <c r="D746" s="7" t="s">
        <v>358</v>
      </c>
      <c r="E746" s="20" t="s">
        <v>852</v>
      </c>
      <c r="F746" s="20" t="s">
        <v>29</v>
      </c>
      <c r="G746" s="25"/>
      <c r="H746" s="25"/>
      <c r="I746" s="25"/>
      <c r="J746" s="26">
        <v>60</v>
      </c>
      <c r="K746" s="26"/>
      <c r="L746" s="25"/>
      <c r="M746" s="21"/>
      <c r="N746" s="8"/>
      <c r="O746" s="8"/>
      <c r="P746" s="7" t="s">
        <v>90</v>
      </c>
      <c r="Q746" s="7" t="s">
        <v>358</v>
      </c>
      <c r="R746" s="7" t="s">
        <v>49</v>
      </c>
      <c r="S746" s="7" t="s">
        <v>360</v>
      </c>
      <c r="T746" s="9" t="s">
        <v>33</v>
      </c>
      <c r="U746" s="9" t="s">
        <v>76</v>
      </c>
      <c r="V746" s="7" t="s">
        <v>406</v>
      </c>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0"/>
      <c r="EX746" s="10"/>
      <c r="EY746" s="10"/>
      <c r="EZ746" s="10"/>
      <c r="FA746" s="10"/>
      <c r="FB746" s="10"/>
      <c r="FC746" s="10"/>
      <c r="FD746" s="10"/>
      <c r="FE746" s="10"/>
      <c r="FF746" s="10"/>
      <c r="FG746" s="10"/>
      <c r="FH746" s="10"/>
      <c r="FI746" s="10"/>
      <c r="FJ746" s="10"/>
      <c r="FK746" s="10"/>
      <c r="FL746" s="10"/>
      <c r="FM746" s="10"/>
      <c r="FN746" s="10"/>
      <c r="FO746" s="10"/>
      <c r="FP746" s="10"/>
      <c r="FQ746" s="10"/>
      <c r="FR746" s="10"/>
      <c r="FS746" s="10"/>
      <c r="FT746" s="10"/>
      <c r="FU746" s="10"/>
      <c r="FV746" s="10"/>
      <c r="FW746" s="10"/>
      <c r="FX746" s="10"/>
      <c r="FY746" s="10"/>
      <c r="FZ746" s="10"/>
      <c r="GA746" s="10"/>
      <c r="GB746" s="10"/>
      <c r="GC746" s="10"/>
      <c r="GD746" s="10"/>
      <c r="GE746" s="10"/>
      <c r="GF746" s="10"/>
      <c r="GG746" s="10"/>
      <c r="GH746" s="10"/>
      <c r="GI746" s="10"/>
      <c r="GJ746" s="10"/>
      <c r="GK746" s="10"/>
      <c r="GL746" s="10"/>
      <c r="GM746" s="10"/>
      <c r="GN746" s="10"/>
      <c r="GO746" s="10"/>
      <c r="GP746" s="10"/>
      <c r="GQ746" s="10"/>
      <c r="GR746" s="10"/>
      <c r="GS746" s="10"/>
      <c r="GT746" s="10"/>
      <c r="GU746" s="10"/>
      <c r="GV746" s="10"/>
      <c r="GW746" s="10"/>
      <c r="GX746" s="10"/>
      <c r="GY746" s="10"/>
      <c r="GZ746" s="10"/>
      <c r="HA746" s="10"/>
      <c r="HB746" s="10"/>
      <c r="HC746" s="10"/>
      <c r="HD746" s="10"/>
      <c r="HE746" s="10"/>
      <c r="HF746" s="10"/>
      <c r="HG746" s="10"/>
      <c r="HH746" s="10"/>
      <c r="HI746" s="10"/>
      <c r="HJ746" s="10"/>
      <c r="HK746" s="10"/>
      <c r="HL746" s="10"/>
      <c r="HM746" s="10"/>
      <c r="HN746" s="10"/>
      <c r="HO746" s="10"/>
      <c r="HP746" s="10"/>
      <c r="HQ746" s="10"/>
      <c r="HR746" s="10"/>
      <c r="HS746" s="10"/>
      <c r="HT746" s="10"/>
      <c r="HU746" s="10"/>
      <c r="HV746" s="10"/>
      <c r="HW746" s="10"/>
      <c r="HX746" s="10"/>
      <c r="HY746" s="10"/>
      <c r="HZ746" s="10"/>
      <c r="IA746" s="10"/>
      <c r="IB746" s="10"/>
      <c r="IC746" s="10"/>
      <c r="ID746" s="10"/>
      <c r="IE746" s="10"/>
      <c r="IF746" s="10"/>
      <c r="IG746" s="10"/>
      <c r="IH746" s="10"/>
      <c r="II746" s="10"/>
      <c r="IJ746" s="10"/>
      <c r="IK746" s="10"/>
      <c r="IL746" s="10"/>
      <c r="IM746" s="10"/>
      <c r="IN746" s="10"/>
      <c r="IO746" s="10"/>
      <c r="IP746" s="10"/>
      <c r="IQ746" s="10"/>
      <c r="IR746" s="10"/>
      <c r="IS746" s="10"/>
      <c r="IT746" s="10"/>
      <c r="IU746" s="10"/>
      <c r="IV746" s="10"/>
      <c r="IW746" s="10"/>
    </row>
    <row r="747" spans="1:257" s="11" customFormat="1" ht="12" customHeight="1" x14ac:dyDescent="0.2">
      <c r="A747" s="7">
        <v>746</v>
      </c>
      <c r="B747" s="7" t="s">
        <v>31</v>
      </c>
      <c r="C747" s="7" t="s">
        <v>32</v>
      </c>
      <c r="D747" s="7" t="s">
        <v>358</v>
      </c>
      <c r="E747" s="20" t="s">
        <v>506</v>
      </c>
      <c r="F747" s="20" t="s">
        <v>29</v>
      </c>
      <c r="G747" s="25"/>
      <c r="H747" s="25"/>
      <c r="I747" s="25"/>
      <c r="J747" s="26">
        <v>20</v>
      </c>
      <c r="K747" s="26"/>
      <c r="L747" s="25"/>
      <c r="M747" s="21"/>
      <c r="N747" s="8"/>
      <c r="O747" s="8"/>
      <c r="P747" s="7" t="s">
        <v>90</v>
      </c>
      <c r="Q747" s="7" t="s">
        <v>358</v>
      </c>
      <c r="R747" s="7" t="s">
        <v>24</v>
      </c>
      <c r="S747" s="7" t="s">
        <v>95</v>
      </c>
      <c r="T747" s="9" t="s">
        <v>33</v>
      </c>
      <c r="U747" s="9" t="s">
        <v>76</v>
      </c>
      <c r="V747" s="7" t="s">
        <v>406</v>
      </c>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0"/>
      <c r="EX747" s="10"/>
      <c r="EY747" s="10"/>
      <c r="EZ747" s="10"/>
      <c r="FA747" s="10"/>
      <c r="FB747" s="10"/>
      <c r="FC747" s="10"/>
      <c r="FD747" s="10"/>
      <c r="FE747" s="10"/>
      <c r="FF747" s="10"/>
      <c r="FG747" s="10"/>
      <c r="FH747" s="10"/>
      <c r="FI747" s="10"/>
      <c r="FJ747" s="10"/>
      <c r="FK747" s="10"/>
      <c r="FL747" s="10"/>
      <c r="FM747" s="10"/>
      <c r="FN747" s="10"/>
      <c r="FO747" s="10"/>
      <c r="FP747" s="10"/>
      <c r="FQ747" s="10"/>
      <c r="FR747" s="10"/>
      <c r="FS747" s="10"/>
      <c r="FT747" s="10"/>
      <c r="FU747" s="10"/>
      <c r="FV747" s="10"/>
      <c r="FW747" s="10"/>
      <c r="FX747" s="10"/>
      <c r="FY747" s="10"/>
      <c r="FZ747" s="10"/>
      <c r="GA747" s="10"/>
      <c r="GB747" s="10"/>
      <c r="GC747" s="10"/>
      <c r="GD747" s="10"/>
      <c r="GE747" s="10"/>
      <c r="GF747" s="10"/>
      <c r="GG747" s="10"/>
      <c r="GH747" s="10"/>
      <c r="GI747" s="10"/>
      <c r="GJ747" s="10"/>
      <c r="GK747" s="10"/>
      <c r="GL747" s="10"/>
      <c r="GM747" s="10"/>
      <c r="GN747" s="10"/>
      <c r="GO747" s="10"/>
      <c r="GP747" s="10"/>
      <c r="GQ747" s="10"/>
      <c r="GR747" s="10"/>
      <c r="GS747" s="10"/>
      <c r="GT747" s="10"/>
      <c r="GU747" s="10"/>
      <c r="GV747" s="10"/>
      <c r="GW747" s="10"/>
      <c r="GX747" s="10"/>
      <c r="GY747" s="10"/>
      <c r="GZ747" s="10"/>
      <c r="HA747" s="10"/>
      <c r="HB747" s="10"/>
      <c r="HC747" s="10"/>
      <c r="HD747" s="10"/>
      <c r="HE747" s="10"/>
      <c r="HF747" s="10"/>
      <c r="HG747" s="10"/>
      <c r="HH747" s="10"/>
      <c r="HI747" s="10"/>
      <c r="HJ747" s="10"/>
      <c r="HK747" s="10"/>
      <c r="HL747" s="10"/>
      <c r="HM747" s="10"/>
      <c r="HN747" s="10"/>
      <c r="HO747" s="10"/>
      <c r="HP747" s="10"/>
      <c r="HQ747" s="10"/>
      <c r="HR747" s="10"/>
      <c r="HS747" s="10"/>
      <c r="HT747" s="10"/>
      <c r="HU747" s="10"/>
      <c r="HV747" s="10"/>
      <c r="HW747" s="10"/>
      <c r="HX747" s="10"/>
      <c r="HY747" s="10"/>
      <c r="HZ747" s="10"/>
      <c r="IA747" s="10"/>
      <c r="IB747" s="10"/>
      <c r="IC747" s="10"/>
      <c r="ID747" s="10"/>
      <c r="IE747" s="10"/>
      <c r="IF747" s="10"/>
      <c r="IG747" s="10"/>
      <c r="IH747" s="10"/>
      <c r="II747" s="10"/>
      <c r="IJ747" s="10"/>
      <c r="IK747" s="10"/>
      <c r="IL747" s="10"/>
      <c r="IM747" s="10"/>
      <c r="IN747" s="10"/>
      <c r="IO747" s="10"/>
      <c r="IP747" s="10"/>
      <c r="IQ747" s="10"/>
      <c r="IR747" s="10"/>
      <c r="IS747" s="10"/>
      <c r="IT747" s="10"/>
      <c r="IU747" s="10"/>
      <c r="IV747" s="10"/>
      <c r="IW747" s="10"/>
    </row>
    <row r="748" spans="1:257" s="11" customFormat="1" ht="12" customHeight="1" x14ac:dyDescent="0.2">
      <c r="A748" s="7">
        <v>747</v>
      </c>
      <c r="B748" s="7" t="s">
        <v>31</v>
      </c>
      <c r="C748" s="7" t="s">
        <v>32</v>
      </c>
      <c r="D748" s="7" t="s">
        <v>358</v>
      </c>
      <c r="E748" s="20" t="s">
        <v>262</v>
      </c>
      <c r="F748" s="20" t="s">
        <v>29</v>
      </c>
      <c r="G748" s="25"/>
      <c r="H748" s="25"/>
      <c r="I748" s="25"/>
      <c r="J748" s="26">
        <v>10</v>
      </c>
      <c r="K748" s="26"/>
      <c r="L748" s="25"/>
      <c r="M748" s="21"/>
      <c r="N748" s="8"/>
      <c r="O748" s="8"/>
      <c r="P748" s="7" t="s">
        <v>90</v>
      </c>
      <c r="Q748" s="7" t="s">
        <v>358</v>
      </c>
      <c r="R748" s="7" t="s">
        <v>24</v>
      </c>
      <c r="S748" s="7" t="s">
        <v>97</v>
      </c>
      <c r="T748" s="9" t="s">
        <v>33</v>
      </c>
      <c r="U748" s="9" t="s">
        <v>76</v>
      </c>
      <c r="V748" s="7" t="s">
        <v>406</v>
      </c>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0"/>
      <c r="EX748" s="10"/>
      <c r="EY748" s="10"/>
      <c r="EZ748" s="10"/>
      <c r="FA748" s="10"/>
      <c r="FB748" s="10"/>
      <c r="FC748" s="10"/>
      <c r="FD748" s="10"/>
      <c r="FE748" s="10"/>
      <c r="FF748" s="10"/>
      <c r="FG748" s="10"/>
      <c r="FH748" s="10"/>
      <c r="FI748" s="10"/>
      <c r="FJ748" s="10"/>
      <c r="FK748" s="10"/>
      <c r="FL748" s="10"/>
      <c r="FM748" s="10"/>
      <c r="FN748" s="10"/>
      <c r="FO748" s="10"/>
      <c r="FP748" s="10"/>
      <c r="FQ748" s="10"/>
      <c r="FR748" s="10"/>
      <c r="FS748" s="10"/>
      <c r="FT748" s="10"/>
      <c r="FU748" s="10"/>
      <c r="FV748" s="10"/>
      <c r="FW748" s="10"/>
      <c r="FX748" s="10"/>
      <c r="FY748" s="10"/>
      <c r="FZ748" s="10"/>
      <c r="GA748" s="10"/>
      <c r="GB748" s="10"/>
      <c r="GC748" s="10"/>
      <c r="GD748" s="10"/>
      <c r="GE748" s="10"/>
      <c r="GF748" s="10"/>
      <c r="GG748" s="10"/>
      <c r="GH748" s="10"/>
      <c r="GI748" s="10"/>
      <c r="GJ748" s="10"/>
      <c r="GK748" s="10"/>
      <c r="GL748" s="10"/>
      <c r="GM748" s="10"/>
      <c r="GN748" s="10"/>
      <c r="GO748" s="10"/>
      <c r="GP748" s="10"/>
      <c r="GQ748" s="10"/>
      <c r="GR748" s="10"/>
      <c r="GS748" s="10"/>
      <c r="GT748" s="10"/>
      <c r="GU748" s="10"/>
      <c r="GV748" s="10"/>
      <c r="GW748" s="10"/>
      <c r="GX748" s="10"/>
      <c r="GY748" s="10"/>
      <c r="GZ748" s="10"/>
      <c r="HA748" s="10"/>
      <c r="HB748" s="10"/>
      <c r="HC748" s="10"/>
      <c r="HD748" s="10"/>
      <c r="HE748" s="10"/>
      <c r="HF748" s="10"/>
      <c r="HG748" s="10"/>
      <c r="HH748" s="10"/>
      <c r="HI748" s="10"/>
      <c r="HJ748" s="10"/>
      <c r="HK748" s="10"/>
      <c r="HL748" s="10"/>
      <c r="HM748" s="10"/>
      <c r="HN748" s="10"/>
      <c r="HO748" s="10"/>
      <c r="HP748" s="10"/>
      <c r="HQ748" s="10"/>
      <c r="HR748" s="10"/>
      <c r="HS748" s="10"/>
      <c r="HT748" s="10"/>
      <c r="HU748" s="10"/>
      <c r="HV748" s="10"/>
      <c r="HW748" s="10"/>
      <c r="HX748" s="10"/>
      <c r="HY748" s="10"/>
      <c r="HZ748" s="10"/>
      <c r="IA748" s="10"/>
      <c r="IB748" s="10"/>
      <c r="IC748" s="10"/>
      <c r="ID748" s="10"/>
      <c r="IE748" s="10"/>
      <c r="IF748" s="10"/>
      <c r="IG748" s="10"/>
      <c r="IH748" s="10"/>
      <c r="II748" s="10"/>
      <c r="IJ748" s="10"/>
      <c r="IK748" s="10"/>
      <c r="IL748" s="10"/>
      <c r="IM748" s="10"/>
      <c r="IN748" s="10"/>
      <c r="IO748" s="10"/>
      <c r="IP748" s="10"/>
      <c r="IQ748" s="10"/>
      <c r="IR748" s="10"/>
      <c r="IS748" s="10"/>
      <c r="IT748" s="10"/>
      <c r="IU748" s="10"/>
      <c r="IV748" s="10"/>
      <c r="IW748" s="10"/>
    </row>
    <row r="749" spans="1:257" s="11" customFormat="1" ht="12" customHeight="1" x14ac:dyDescent="0.2">
      <c r="A749" s="7">
        <v>748</v>
      </c>
      <c r="B749" s="7" t="s">
        <v>31</v>
      </c>
      <c r="C749" s="7" t="s">
        <v>32</v>
      </c>
      <c r="D749" s="7" t="s">
        <v>358</v>
      </c>
      <c r="E749" s="20" t="s">
        <v>759</v>
      </c>
      <c r="F749" s="20" t="s">
        <v>29</v>
      </c>
      <c r="G749" s="25">
        <v>2.5000000000000001E-3</v>
      </c>
      <c r="H749" s="25">
        <v>5.0000000000000001E-3</v>
      </c>
      <c r="I749" s="25">
        <v>7.4999999999999989E-3</v>
      </c>
      <c r="J749" s="26">
        <v>150</v>
      </c>
      <c r="K749" s="26"/>
      <c r="L749" s="25"/>
      <c r="M749" s="21"/>
      <c r="N749" s="8"/>
      <c r="O749" s="8"/>
      <c r="P749" s="7" t="s">
        <v>90</v>
      </c>
      <c r="Q749" s="7" t="s">
        <v>358</v>
      </c>
      <c r="R749" s="7" t="s">
        <v>49</v>
      </c>
      <c r="S749" s="7" t="s">
        <v>359</v>
      </c>
      <c r="T749" s="9" t="s">
        <v>33</v>
      </c>
      <c r="U749" s="9" t="s">
        <v>76</v>
      </c>
      <c r="V749" s="7" t="s">
        <v>406</v>
      </c>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0"/>
      <c r="EX749" s="10"/>
      <c r="EY749" s="10"/>
      <c r="EZ749" s="10"/>
      <c r="FA749" s="10"/>
      <c r="FB749" s="10"/>
      <c r="FC749" s="10"/>
      <c r="FD749" s="10"/>
      <c r="FE749" s="10"/>
      <c r="FF749" s="10"/>
      <c r="FG749" s="10"/>
      <c r="FH749" s="10"/>
      <c r="FI749" s="10"/>
      <c r="FJ749" s="10"/>
      <c r="FK749" s="10"/>
      <c r="FL749" s="10"/>
      <c r="FM749" s="10"/>
      <c r="FN749" s="10"/>
      <c r="FO749" s="10"/>
      <c r="FP749" s="10"/>
      <c r="FQ749" s="10"/>
      <c r="FR749" s="10"/>
      <c r="FS749" s="10"/>
      <c r="FT749" s="10"/>
      <c r="FU749" s="10"/>
      <c r="FV749" s="10"/>
      <c r="FW749" s="10"/>
      <c r="FX749" s="10"/>
      <c r="FY749" s="10"/>
      <c r="FZ749" s="10"/>
      <c r="GA749" s="10"/>
      <c r="GB749" s="10"/>
      <c r="GC749" s="10"/>
      <c r="GD749" s="10"/>
      <c r="GE749" s="10"/>
      <c r="GF749" s="10"/>
      <c r="GG749" s="10"/>
      <c r="GH749" s="10"/>
      <c r="GI749" s="10"/>
      <c r="GJ749" s="10"/>
      <c r="GK749" s="10"/>
      <c r="GL749" s="10"/>
      <c r="GM749" s="10"/>
      <c r="GN749" s="10"/>
      <c r="GO749" s="10"/>
      <c r="GP749" s="10"/>
      <c r="GQ749" s="10"/>
      <c r="GR749" s="10"/>
      <c r="GS749" s="10"/>
      <c r="GT749" s="10"/>
      <c r="GU749" s="10"/>
      <c r="GV749" s="10"/>
      <c r="GW749" s="10"/>
      <c r="GX749" s="10"/>
      <c r="GY749" s="10"/>
      <c r="GZ749" s="10"/>
      <c r="HA749" s="10"/>
      <c r="HB749" s="10"/>
      <c r="HC749" s="10"/>
      <c r="HD749" s="10"/>
      <c r="HE749" s="10"/>
      <c r="HF749" s="10"/>
      <c r="HG749" s="10"/>
      <c r="HH749" s="10"/>
      <c r="HI749" s="10"/>
      <c r="HJ749" s="10"/>
      <c r="HK749" s="10"/>
      <c r="HL749" s="10"/>
      <c r="HM749" s="10"/>
      <c r="HN749" s="10"/>
      <c r="HO749" s="10"/>
      <c r="HP749" s="10"/>
      <c r="HQ749" s="10"/>
      <c r="HR749" s="10"/>
      <c r="HS749" s="10"/>
      <c r="HT749" s="10"/>
      <c r="HU749" s="10"/>
      <c r="HV749" s="10"/>
      <c r="HW749" s="10"/>
      <c r="HX749" s="10"/>
      <c r="HY749" s="10"/>
      <c r="HZ749" s="10"/>
      <c r="IA749" s="10"/>
      <c r="IB749" s="10"/>
      <c r="IC749" s="10"/>
      <c r="ID749" s="10"/>
      <c r="IE749" s="10"/>
      <c r="IF749" s="10"/>
      <c r="IG749" s="10"/>
      <c r="IH749" s="10"/>
      <c r="II749" s="10"/>
      <c r="IJ749" s="10"/>
      <c r="IK749" s="10"/>
      <c r="IL749" s="10"/>
      <c r="IM749" s="10"/>
      <c r="IN749" s="10"/>
      <c r="IO749" s="10"/>
      <c r="IP749" s="10"/>
      <c r="IQ749" s="10"/>
      <c r="IR749" s="10"/>
      <c r="IS749" s="10"/>
      <c r="IT749" s="10"/>
      <c r="IU749" s="10"/>
      <c r="IV749" s="10"/>
      <c r="IW749" s="10"/>
    </row>
    <row r="750" spans="1:257" s="11" customFormat="1" ht="12" customHeight="1" x14ac:dyDescent="0.2">
      <c r="A750" s="7">
        <v>749</v>
      </c>
      <c r="B750" s="7" t="s">
        <v>31</v>
      </c>
      <c r="C750" s="7" t="s">
        <v>32</v>
      </c>
      <c r="D750" s="7" t="s">
        <v>358</v>
      </c>
      <c r="E750" s="20" t="s">
        <v>506</v>
      </c>
      <c r="F750" s="20" t="s">
        <v>29</v>
      </c>
      <c r="G750" s="25"/>
      <c r="H750" s="25"/>
      <c r="I750" s="25"/>
      <c r="J750" s="26">
        <v>20</v>
      </c>
      <c r="K750" s="26"/>
      <c r="L750" s="25"/>
      <c r="M750" s="21"/>
      <c r="N750" s="8"/>
      <c r="O750" s="8"/>
      <c r="P750" s="7" t="s">
        <v>90</v>
      </c>
      <c r="Q750" s="7" t="s">
        <v>358</v>
      </c>
      <c r="R750" s="7" t="s">
        <v>24</v>
      </c>
      <c r="S750" s="7" t="s">
        <v>95</v>
      </c>
      <c r="T750" s="9" t="s">
        <v>33</v>
      </c>
      <c r="U750" s="9" t="s">
        <v>76</v>
      </c>
      <c r="V750" s="7" t="s">
        <v>406</v>
      </c>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0"/>
      <c r="EX750" s="10"/>
      <c r="EY750" s="10"/>
      <c r="EZ750" s="10"/>
      <c r="FA750" s="10"/>
      <c r="FB750" s="10"/>
      <c r="FC750" s="10"/>
      <c r="FD750" s="10"/>
      <c r="FE750" s="10"/>
      <c r="FF750" s="10"/>
      <c r="FG750" s="10"/>
      <c r="FH750" s="10"/>
      <c r="FI750" s="10"/>
      <c r="FJ750" s="10"/>
      <c r="FK750" s="10"/>
      <c r="FL750" s="10"/>
      <c r="FM750" s="10"/>
      <c r="FN750" s="10"/>
      <c r="FO750" s="10"/>
      <c r="FP750" s="10"/>
      <c r="FQ750" s="10"/>
      <c r="FR750" s="10"/>
      <c r="FS750" s="10"/>
      <c r="FT750" s="10"/>
      <c r="FU750" s="10"/>
      <c r="FV750" s="10"/>
      <c r="FW750" s="10"/>
      <c r="FX750" s="10"/>
      <c r="FY750" s="10"/>
      <c r="FZ750" s="10"/>
      <c r="GA750" s="10"/>
      <c r="GB750" s="10"/>
      <c r="GC750" s="10"/>
      <c r="GD750" s="10"/>
      <c r="GE750" s="10"/>
      <c r="GF750" s="10"/>
      <c r="GG750" s="10"/>
      <c r="GH750" s="10"/>
      <c r="GI750" s="10"/>
      <c r="GJ750" s="10"/>
      <c r="GK750" s="10"/>
      <c r="GL750" s="10"/>
      <c r="GM750" s="10"/>
      <c r="GN750" s="10"/>
      <c r="GO750" s="10"/>
      <c r="GP750" s="10"/>
      <c r="GQ750" s="10"/>
      <c r="GR750" s="10"/>
      <c r="GS750" s="10"/>
      <c r="GT750" s="10"/>
      <c r="GU750" s="10"/>
      <c r="GV750" s="10"/>
      <c r="GW750" s="10"/>
      <c r="GX750" s="10"/>
      <c r="GY750" s="10"/>
      <c r="GZ750" s="10"/>
      <c r="HA750" s="10"/>
      <c r="HB750" s="10"/>
      <c r="HC750" s="10"/>
      <c r="HD750" s="10"/>
      <c r="HE750" s="10"/>
      <c r="HF750" s="10"/>
      <c r="HG750" s="10"/>
      <c r="HH750" s="10"/>
      <c r="HI750" s="10"/>
      <c r="HJ750" s="10"/>
      <c r="HK750" s="10"/>
      <c r="HL750" s="10"/>
      <c r="HM750" s="10"/>
      <c r="HN750" s="10"/>
      <c r="HO750" s="10"/>
      <c r="HP750" s="10"/>
      <c r="HQ750" s="10"/>
      <c r="HR750" s="10"/>
      <c r="HS750" s="10"/>
      <c r="HT750" s="10"/>
      <c r="HU750" s="10"/>
      <c r="HV750" s="10"/>
      <c r="HW750" s="10"/>
      <c r="HX750" s="10"/>
      <c r="HY750" s="10"/>
      <c r="HZ750" s="10"/>
      <c r="IA750" s="10"/>
      <c r="IB750" s="10"/>
      <c r="IC750" s="10"/>
      <c r="ID750" s="10"/>
      <c r="IE750" s="10"/>
      <c r="IF750" s="10"/>
      <c r="IG750" s="10"/>
      <c r="IH750" s="10"/>
      <c r="II750" s="10"/>
      <c r="IJ750" s="10"/>
      <c r="IK750" s="10"/>
      <c r="IL750" s="10"/>
      <c r="IM750" s="10"/>
      <c r="IN750" s="10"/>
      <c r="IO750" s="10"/>
      <c r="IP750" s="10"/>
      <c r="IQ750" s="10"/>
      <c r="IR750" s="10"/>
      <c r="IS750" s="10"/>
      <c r="IT750" s="10"/>
      <c r="IU750" s="10"/>
      <c r="IV750" s="10"/>
      <c r="IW750" s="10"/>
    </row>
    <row r="751" spans="1:257" s="11" customFormat="1" ht="12" customHeight="1" x14ac:dyDescent="0.2">
      <c r="A751" s="7">
        <v>750</v>
      </c>
      <c r="B751" s="7" t="s">
        <v>31</v>
      </c>
      <c r="C751" s="7" t="s">
        <v>32</v>
      </c>
      <c r="D751" s="7" t="s">
        <v>358</v>
      </c>
      <c r="E751" s="20" t="s">
        <v>262</v>
      </c>
      <c r="F751" s="20" t="s">
        <v>29</v>
      </c>
      <c r="G751" s="25"/>
      <c r="H751" s="25"/>
      <c r="I751" s="25"/>
      <c r="J751" s="26">
        <v>10</v>
      </c>
      <c r="K751" s="26"/>
      <c r="L751" s="25"/>
      <c r="M751" s="21"/>
      <c r="N751" s="8"/>
      <c r="O751" s="8"/>
      <c r="P751" s="7" t="s">
        <v>90</v>
      </c>
      <c r="Q751" s="7" t="s">
        <v>358</v>
      </c>
      <c r="R751" s="7" t="s">
        <v>24</v>
      </c>
      <c r="S751" s="7" t="s">
        <v>97</v>
      </c>
      <c r="T751" s="9" t="s">
        <v>33</v>
      </c>
      <c r="U751" s="9" t="s">
        <v>76</v>
      </c>
      <c r="V751" s="7" t="s">
        <v>406</v>
      </c>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c r="EG751" s="10"/>
      <c r="EH751" s="10"/>
      <c r="EI751" s="10"/>
      <c r="EJ751" s="10"/>
      <c r="EK751" s="10"/>
      <c r="EL751" s="10"/>
      <c r="EM751" s="10"/>
      <c r="EN751" s="10"/>
      <c r="EO751" s="10"/>
      <c r="EP751" s="10"/>
      <c r="EQ751" s="10"/>
      <c r="ER751" s="10"/>
      <c r="ES751" s="10"/>
      <c r="ET751" s="10"/>
      <c r="EU751" s="10"/>
      <c r="EV751" s="10"/>
      <c r="EW751" s="10"/>
      <c r="EX751" s="10"/>
      <c r="EY751" s="10"/>
      <c r="EZ751" s="10"/>
      <c r="FA751" s="10"/>
      <c r="FB751" s="10"/>
      <c r="FC751" s="10"/>
      <c r="FD751" s="10"/>
      <c r="FE751" s="10"/>
      <c r="FF751" s="10"/>
      <c r="FG751" s="10"/>
      <c r="FH751" s="10"/>
      <c r="FI751" s="10"/>
      <c r="FJ751" s="10"/>
      <c r="FK751" s="10"/>
      <c r="FL751" s="10"/>
      <c r="FM751" s="10"/>
      <c r="FN751" s="10"/>
      <c r="FO751" s="10"/>
      <c r="FP751" s="10"/>
      <c r="FQ751" s="10"/>
      <c r="FR751" s="10"/>
      <c r="FS751" s="10"/>
      <c r="FT751" s="10"/>
      <c r="FU751" s="10"/>
      <c r="FV751" s="10"/>
      <c r="FW751" s="10"/>
      <c r="FX751" s="10"/>
      <c r="FY751" s="10"/>
      <c r="FZ751" s="10"/>
      <c r="GA751" s="10"/>
      <c r="GB751" s="10"/>
      <c r="GC751" s="10"/>
      <c r="GD751" s="10"/>
      <c r="GE751" s="10"/>
      <c r="GF751" s="10"/>
      <c r="GG751" s="10"/>
      <c r="GH751" s="10"/>
      <c r="GI751" s="10"/>
      <c r="GJ751" s="10"/>
      <c r="GK751" s="10"/>
      <c r="GL751" s="10"/>
      <c r="GM751" s="10"/>
      <c r="GN751" s="10"/>
      <c r="GO751" s="10"/>
      <c r="GP751" s="10"/>
      <c r="GQ751" s="10"/>
      <c r="GR751" s="10"/>
      <c r="GS751" s="10"/>
      <c r="GT751" s="10"/>
      <c r="GU751" s="10"/>
      <c r="GV751" s="10"/>
      <c r="GW751" s="10"/>
      <c r="GX751" s="10"/>
      <c r="GY751" s="10"/>
      <c r="GZ751" s="10"/>
      <c r="HA751" s="10"/>
      <c r="HB751" s="10"/>
      <c r="HC751" s="10"/>
      <c r="HD751" s="10"/>
      <c r="HE751" s="10"/>
      <c r="HF751" s="10"/>
      <c r="HG751" s="10"/>
      <c r="HH751" s="10"/>
      <c r="HI751" s="10"/>
      <c r="HJ751" s="10"/>
      <c r="HK751" s="10"/>
      <c r="HL751" s="10"/>
      <c r="HM751" s="10"/>
      <c r="HN751" s="10"/>
      <c r="HO751" s="10"/>
      <c r="HP751" s="10"/>
      <c r="HQ751" s="10"/>
      <c r="HR751" s="10"/>
      <c r="HS751" s="10"/>
      <c r="HT751" s="10"/>
      <c r="HU751" s="10"/>
      <c r="HV751" s="10"/>
      <c r="HW751" s="10"/>
      <c r="HX751" s="10"/>
      <c r="HY751" s="10"/>
      <c r="HZ751" s="10"/>
      <c r="IA751" s="10"/>
      <c r="IB751" s="10"/>
      <c r="IC751" s="10"/>
      <c r="ID751" s="10"/>
      <c r="IE751" s="10"/>
      <c r="IF751" s="10"/>
      <c r="IG751" s="10"/>
      <c r="IH751" s="10"/>
      <c r="II751" s="10"/>
      <c r="IJ751" s="10"/>
      <c r="IK751" s="10"/>
      <c r="IL751" s="10"/>
      <c r="IM751" s="10"/>
      <c r="IN751" s="10"/>
      <c r="IO751" s="10"/>
      <c r="IP751" s="10"/>
      <c r="IQ751" s="10"/>
      <c r="IR751" s="10"/>
      <c r="IS751" s="10"/>
      <c r="IT751" s="10"/>
      <c r="IU751" s="10"/>
      <c r="IV751" s="10"/>
      <c r="IW751" s="10"/>
    </row>
    <row r="752" spans="1:257" s="11" customFormat="1" ht="12" customHeight="1" x14ac:dyDescent="0.2">
      <c r="A752" s="7">
        <v>751</v>
      </c>
      <c r="B752" s="7" t="s">
        <v>35</v>
      </c>
      <c r="C752" s="7" t="s">
        <v>36</v>
      </c>
      <c r="D752" s="7" t="s">
        <v>358</v>
      </c>
      <c r="E752" s="20" t="s">
        <v>821</v>
      </c>
      <c r="F752" s="20" t="s">
        <v>22</v>
      </c>
      <c r="G752" s="25">
        <v>3.2737E-3</v>
      </c>
      <c r="H752" s="25">
        <v>6.5582000000000001E-3</v>
      </c>
      <c r="I752" s="25">
        <v>9.8534E-3</v>
      </c>
      <c r="J752" s="26">
        <v>130</v>
      </c>
      <c r="K752" s="26"/>
      <c r="L752" s="25"/>
      <c r="M752" s="21"/>
      <c r="N752" s="8"/>
      <c r="O752" s="8"/>
      <c r="P752" s="7" t="s">
        <v>23</v>
      </c>
      <c r="Q752" s="7" t="s">
        <v>358</v>
      </c>
      <c r="R752" s="7" t="s">
        <v>49</v>
      </c>
      <c r="S752" s="7" t="s">
        <v>1036</v>
      </c>
      <c r="T752" s="9" t="s">
        <v>38</v>
      </c>
      <c r="U752" s="12" t="s">
        <v>466</v>
      </c>
      <c r="V752" s="7" t="s">
        <v>39</v>
      </c>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0"/>
      <c r="EX752" s="10"/>
      <c r="EY752" s="10"/>
      <c r="EZ752" s="10"/>
      <c r="FA752" s="10"/>
      <c r="FB752" s="10"/>
      <c r="FC752" s="10"/>
      <c r="FD752" s="10"/>
      <c r="FE752" s="10"/>
      <c r="FF752" s="10"/>
      <c r="FG752" s="10"/>
      <c r="FH752" s="10"/>
      <c r="FI752" s="10"/>
      <c r="FJ752" s="10"/>
      <c r="FK752" s="10"/>
      <c r="FL752" s="10"/>
      <c r="FM752" s="10"/>
      <c r="FN752" s="10"/>
      <c r="FO752" s="10"/>
      <c r="FP752" s="10"/>
      <c r="FQ752" s="10"/>
      <c r="FR752" s="10"/>
      <c r="FS752" s="10"/>
      <c r="FT752" s="10"/>
      <c r="FU752" s="10"/>
      <c r="FV752" s="10"/>
      <c r="FW752" s="10"/>
      <c r="FX752" s="10"/>
      <c r="FY752" s="10"/>
      <c r="FZ752" s="10"/>
      <c r="GA752" s="10"/>
      <c r="GB752" s="10"/>
      <c r="GC752" s="10"/>
      <c r="GD752" s="10"/>
      <c r="GE752" s="10"/>
      <c r="GF752" s="10"/>
      <c r="GG752" s="10"/>
      <c r="GH752" s="10"/>
      <c r="GI752" s="10"/>
      <c r="GJ752" s="10"/>
      <c r="GK752" s="10"/>
      <c r="GL752" s="10"/>
      <c r="GM752" s="10"/>
      <c r="GN752" s="10"/>
      <c r="GO752" s="10"/>
      <c r="GP752" s="10"/>
      <c r="GQ752" s="10"/>
      <c r="GR752" s="10"/>
      <c r="GS752" s="10"/>
      <c r="GT752" s="10"/>
      <c r="GU752" s="10"/>
      <c r="GV752" s="10"/>
      <c r="GW752" s="10"/>
      <c r="GX752" s="10"/>
      <c r="GY752" s="10"/>
      <c r="GZ752" s="10"/>
      <c r="HA752" s="10"/>
      <c r="HB752" s="10"/>
      <c r="HC752" s="10"/>
      <c r="HD752" s="10"/>
      <c r="HE752" s="10"/>
      <c r="HF752" s="10"/>
      <c r="HG752" s="10"/>
      <c r="HH752" s="10"/>
      <c r="HI752" s="10"/>
      <c r="HJ752" s="10"/>
      <c r="HK752" s="10"/>
      <c r="HL752" s="10"/>
      <c r="HM752" s="10"/>
      <c r="HN752" s="10"/>
      <c r="HO752" s="10"/>
      <c r="HP752" s="10"/>
      <c r="HQ752" s="10"/>
      <c r="HR752" s="10"/>
      <c r="HS752" s="10"/>
      <c r="HT752" s="10"/>
      <c r="HU752" s="10"/>
      <c r="HV752" s="10"/>
      <c r="HW752" s="10"/>
      <c r="HX752" s="10"/>
      <c r="HY752" s="10"/>
      <c r="HZ752" s="10"/>
      <c r="IA752" s="10"/>
      <c r="IB752" s="10"/>
      <c r="IC752" s="10"/>
      <c r="ID752" s="10"/>
      <c r="IE752" s="10"/>
      <c r="IF752" s="10"/>
      <c r="IG752" s="10"/>
      <c r="IH752" s="10"/>
      <c r="II752" s="10"/>
      <c r="IJ752" s="10"/>
      <c r="IK752" s="10"/>
      <c r="IL752" s="10"/>
      <c r="IM752" s="10"/>
      <c r="IN752" s="10"/>
      <c r="IO752" s="10"/>
      <c r="IP752" s="10"/>
      <c r="IQ752" s="10"/>
      <c r="IR752" s="10"/>
      <c r="IS752" s="10"/>
      <c r="IT752" s="10"/>
      <c r="IU752" s="10"/>
      <c r="IV752" s="10"/>
      <c r="IW752" s="10"/>
    </row>
    <row r="753" spans="1:257" s="11" customFormat="1" ht="12" customHeight="1" x14ac:dyDescent="0.2">
      <c r="A753" s="7">
        <v>752</v>
      </c>
      <c r="B753" s="7" t="s">
        <v>35</v>
      </c>
      <c r="C753" s="7" t="s">
        <v>36</v>
      </c>
      <c r="D753" s="7" t="s">
        <v>358</v>
      </c>
      <c r="E753" s="20" t="s">
        <v>987</v>
      </c>
      <c r="F753" s="20" t="s">
        <v>22</v>
      </c>
      <c r="G753" s="25"/>
      <c r="H753" s="25"/>
      <c r="I753" s="25"/>
      <c r="J753" s="26"/>
      <c r="K753" s="26">
        <v>40</v>
      </c>
      <c r="L753" s="25"/>
      <c r="M753" s="21"/>
      <c r="N753" s="8"/>
      <c r="O753" s="8"/>
      <c r="P753" s="7" t="s">
        <v>23</v>
      </c>
      <c r="Q753" s="7" t="s">
        <v>358</v>
      </c>
      <c r="R753" s="7" t="s">
        <v>49</v>
      </c>
      <c r="S753" s="7" t="s">
        <v>183</v>
      </c>
      <c r="T753" s="9" t="s">
        <v>38</v>
      </c>
      <c r="U753" s="12" t="s">
        <v>466</v>
      </c>
      <c r="V753" s="7" t="s">
        <v>39</v>
      </c>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0"/>
      <c r="EX753" s="10"/>
      <c r="EY753" s="10"/>
      <c r="EZ753" s="10"/>
      <c r="FA753" s="10"/>
      <c r="FB753" s="10"/>
      <c r="FC753" s="10"/>
      <c r="FD753" s="10"/>
      <c r="FE753" s="10"/>
      <c r="FF753" s="10"/>
      <c r="FG753" s="10"/>
      <c r="FH753" s="10"/>
      <c r="FI753" s="10"/>
      <c r="FJ753" s="10"/>
      <c r="FK753" s="10"/>
      <c r="FL753" s="10"/>
      <c r="FM753" s="10"/>
      <c r="FN753" s="10"/>
      <c r="FO753" s="10"/>
      <c r="FP753" s="10"/>
      <c r="FQ753" s="10"/>
      <c r="FR753" s="10"/>
      <c r="FS753" s="10"/>
      <c r="FT753" s="10"/>
      <c r="FU753" s="10"/>
      <c r="FV753" s="10"/>
      <c r="FW753" s="10"/>
      <c r="FX753" s="10"/>
      <c r="FY753" s="10"/>
      <c r="FZ753" s="10"/>
      <c r="GA753" s="10"/>
      <c r="GB753" s="10"/>
      <c r="GC753" s="10"/>
      <c r="GD753" s="10"/>
      <c r="GE753" s="10"/>
      <c r="GF753" s="10"/>
      <c r="GG753" s="10"/>
      <c r="GH753" s="10"/>
      <c r="GI753" s="10"/>
      <c r="GJ753" s="10"/>
      <c r="GK753" s="10"/>
      <c r="GL753" s="10"/>
      <c r="GM753" s="10"/>
      <c r="GN753" s="10"/>
      <c r="GO753" s="10"/>
      <c r="GP753" s="10"/>
      <c r="GQ753" s="10"/>
      <c r="GR753" s="10"/>
      <c r="GS753" s="10"/>
      <c r="GT753" s="10"/>
      <c r="GU753" s="10"/>
      <c r="GV753" s="10"/>
      <c r="GW753" s="10"/>
      <c r="GX753" s="10"/>
      <c r="GY753" s="10"/>
      <c r="GZ753" s="10"/>
      <c r="HA753" s="10"/>
      <c r="HB753" s="10"/>
      <c r="HC753" s="10"/>
      <c r="HD753" s="10"/>
      <c r="HE753" s="10"/>
      <c r="HF753" s="10"/>
      <c r="HG753" s="10"/>
      <c r="HH753" s="10"/>
      <c r="HI753" s="10"/>
      <c r="HJ753" s="10"/>
      <c r="HK753" s="10"/>
      <c r="HL753" s="10"/>
      <c r="HM753" s="10"/>
      <c r="HN753" s="10"/>
      <c r="HO753" s="10"/>
      <c r="HP753" s="10"/>
      <c r="HQ753" s="10"/>
      <c r="HR753" s="10"/>
      <c r="HS753" s="10"/>
      <c r="HT753" s="10"/>
      <c r="HU753" s="10"/>
      <c r="HV753" s="10"/>
      <c r="HW753" s="10"/>
      <c r="HX753" s="10"/>
      <c r="HY753" s="10"/>
      <c r="HZ753" s="10"/>
      <c r="IA753" s="10"/>
      <c r="IB753" s="10"/>
      <c r="IC753" s="10"/>
      <c r="ID753" s="10"/>
      <c r="IE753" s="10"/>
      <c r="IF753" s="10"/>
      <c r="IG753" s="10"/>
      <c r="IH753" s="10"/>
      <c r="II753" s="10"/>
      <c r="IJ753" s="10"/>
      <c r="IK753" s="10"/>
      <c r="IL753" s="10"/>
      <c r="IM753" s="10"/>
      <c r="IN753" s="10"/>
      <c r="IO753" s="10"/>
      <c r="IP753" s="10"/>
      <c r="IQ753" s="10"/>
      <c r="IR753" s="10"/>
      <c r="IS753" s="10"/>
      <c r="IT753" s="10"/>
      <c r="IU753" s="10"/>
      <c r="IV753" s="10"/>
      <c r="IW753" s="10"/>
    </row>
    <row r="754" spans="1:257" s="11" customFormat="1" ht="12" customHeight="1" x14ac:dyDescent="0.2">
      <c r="A754" s="7">
        <v>753</v>
      </c>
      <c r="B754" s="7" t="s">
        <v>35</v>
      </c>
      <c r="C754" s="7" t="s">
        <v>36</v>
      </c>
      <c r="D754" s="7" t="s">
        <v>358</v>
      </c>
      <c r="E754" s="20" t="s">
        <v>988</v>
      </c>
      <c r="F754" s="20" t="s">
        <v>22</v>
      </c>
      <c r="G754" s="25"/>
      <c r="H754" s="25"/>
      <c r="I754" s="25"/>
      <c r="J754" s="26"/>
      <c r="K754" s="26">
        <v>11</v>
      </c>
      <c r="L754" s="25"/>
      <c r="M754" s="21"/>
      <c r="N754" s="8"/>
      <c r="O754" s="8"/>
      <c r="P754" s="7" t="s">
        <v>23</v>
      </c>
      <c r="Q754" s="7" t="s">
        <v>358</v>
      </c>
      <c r="R754" s="7" t="s">
        <v>49</v>
      </c>
      <c r="S754" s="7" t="s">
        <v>179</v>
      </c>
      <c r="T754" s="9" t="s">
        <v>38</v>
      </c>
      <c r="U754" s="12" t="s">
        <v>466</v>
      </c>
      <c r="V754" s="7" t="s">
        <v>39</v>
      </c>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0"/>
      <c r="EX754" s="10"/>
      <c r="EY754" s="10"/>
      <c r="EZ754" s="10"/>
      <c r="FA754" s="10"/>
      <c r="FB754" s="10"/>
      <c r="FC754" s="10"/>
      <c r="FD754" s="10"/>
      <c r="FE754" s="10"/>
      <c r="FF754" s="10"/>
      <c r="FG754" s="10"/>
      <c r="FH754" s="10"/>
      <c r="FI754" s="10"/>
      <c r="FJ754" s="10"/>
      <c r="FK754" s="10"/>
      <c r="FL754" s="10"/>
      <c r="FM754" s="10"/>
      <c r="FN754" s="10"/>
      <c r="FO754" s="10"/>
      <c r="FP754" s="10"/>
      <c r="FQ754" s="10"/>
      <c r="FR754" s="10"/>
      <c r="FS754" s="10"/>
      <c r="FT754" s="10"/>
      <c r="FU754" s="10"/>
      <c r="FV754" s="10"/>
      <c r="FW754" s="10"/>
      <c r="FX754" s="10"/>
      <c r="FY754" s="10"/>
      <c r="FZ754" s="10"/>
      <c r="GA754" s="10"/>
      <c r="GB754" s="10"/>
      <c r="GC754" s="10"/>
      <c r="GD754" s="10"/>
      <c r="GE754" s="10"/>
      <c r="GF754" s="10"/>
      <c r="GG754" s="10"/>
      <c r="GH754" s="10"/>
      <c r="GI754" s="10"/>
      <c r="GJ754" s="10"/>
      <c r="GK754" s="10"/>
      <c r="GL754" s="10"/>
      <c r="GM754" s="10"/>
      <c r="GN754" s="10"/>
      <c r="GO754" s="10"/>
      <c r="GP754" s="10"/>
      <c r="GQ754" s="10"/>
      <c r="GR754" s="10"/>
      <c r="GS754" s="10"/>
      <c r="GT754" s="10"/>
      <c r="GU754" s="10"/>
      <c r="GV754" s="10"/>
      <c r="GW754" s="10"/>
      <c r="GX754" s="10"/>
      <c r="GY754" s="10"/>
      <c r="GZ754" s="10"/>
      <c r="HA754" s="10"/>
      <c r="HB754" s="10"/>
      <c r="HC754" s="10"/>
      <c r="HD754" s="10"/>
      <c r="HE754" s="10"/>
      <c r="HF754" s="10"/>
      <c r="HG754" s="10"/>
      <c r="HH754" s="10"/>
      <c r="HI754" s="10"/>
      <c r="HJ754" s="10"/>
      <c r="HK754" s="10"/>
      <c r="HL754" s="10"/>
      <c r="HM754" s="10"/>
      <c r="HN754" s="10"/>
      <c r="HO754" s="10"/>
      <c r="HP754" s="10"/>
      <c r="HQ754" s="10"/>
      <c r="HR754" s="10"/>
      <c r="HS754" s="10"/>
      <c r="HT754" s="10"/>
      <c r="HU754" s="10"/>
      <c r="HV754" s="10"/>
      <c r="HW754" s="10"/>
      <c r="HX754" s="10"/>
      <c r="HY754" s="10"/>
      <c r="HZ754" s="10"/>
      <c r="IA754" s="10"/>
      <c r="IB754" s="10"/>
      <c r="IC754" s="10"/>
      <c r="ID754" s="10"/>
      <c r="IE754" s="10"/>
      <c r="IF754" s="10"/>
      <c r="IG754" s="10"/>
      <c r="IH754" s="10"/>
      <c r="II754" s="10"/>
      <c r="IJ754" s="10"/>
      <c r="IK754" s="10"/>
      <c r="IL754" s="10"/>
      <c r="IM754" s="10"/>
      <c r="IN754" s="10"/>
      <c r="IO754" s="10"/>
      <c r="IP754" s="10"/>
      <c r="IQ754" s="10"/>
      <c r="IR754" s="10"/>
      <c r="IS754" s="10"/>
      <c r="IT754" s="10"/>
      <c r="IU754" s="10"/>
      <c r="IV754" s="10"/>
      <c r="IW754" s="10"/>
    </row>
    <row r="755" spans="1:257" s="11" customFormat="1" ht="12" customHeight="1" x14ac:dyDescent="0.2">
      <c r="A755" s="7">
        <v>754</v>
      </c>
      <c r="B755" s="7" t="s">
        <v>35</v>
      </c>
      <c r="C755" s="7" t="s">
        <v>36</v>
      </c>
      <c r="D755" s="7" t="s">
        <v>358</v>
      </c>
      <c r="E755" s="20" t="s">
        <v>855</v>
      </c>
      <c r="F755" s="20" t="s">
        <v>29</v>
      </c>
      <c r="G755" s="25">
        <v>2.5000000000000001E-2</v>
      </c>
      <c r="H755" s="25">
        <v>2.5000000000000001E-2</v>
      </c>
      <c r="I755" s="25">
        <v>2.5000000000000001E-2</v>
      </c>
      <c r="J755" s="26">
        <v>50</v>
      </c>
      <c r="K755" s="26"/>
      <c r="L755" s="25"/>
      <c r="M755" s="21"/>
      <c r="N755" s="8"/>
      <c r="O755" s="8"/>
      <c r="P755" s="7" t="s">
        <v>80</v>
      </c>
      <c r="Q755" s="7" t="s">
        <v>358</v>
      </c>
      <c r="R755" s="7" t="s">
        <v>49</v>
      </c>
      <c r="S755" s="7" t="s">
        <v>361</v>
      </c>
      <c r="T755" s="9" t="s">
        <v>38</v>
      </c>
      <c r="U755" s="12" t="s">
        <v>466</v>
      </c>
      <c r="V755" s="7" t="s">
        <v>39</v>
      </c>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c r="DL755" s="10"/>
      <c r="DM755" s="10"/>
      <c r="DN755" s="10"/>
      <c r="DO755" s="10"/>
      <c r="DP755" s="10"/>
      <c r="DQ755" s="10"/>
      <c r="DR755" s="10"/>
      <c r="DS755" s="10"/>
      <c r="DT755" s="10"/>
      <c r="DU755" s="10"/>
      <c r="DV755" s="10"/>
      <c r="DW755" s="10"/>
      <c r="DX755" s="10"/>
      <c r="DY755" s="10"/>
      <c r="DZ755" s="10"/>
      <c r="EA755" s="10"/>
      <c r="EB755" s="10"/>
      <c r="EC755" s="10"/>
      <c r="ED755" s="10"/>
      <c r="EE755" s="10"/>
      <c r="EF755" s="10"/>
      <c r="EG755" s="10"/>
      <c r="EH755" s="10"/>
      <c r="EI755" s="10"/>
      <c r="EJ755" s="10"/>
      <c r="EK755" s="10"/>
      <c r="EL755" s="10"/>
      <c r="EM755" s="10"/>
      <c r="EN755" s="10"/>
      <c r="EO755" s="10"/>
      <c r="EP755" s="10"/>
      <c r="EQ755" s="10"/>
      <c r="ER755" s="10"/>
      <c r="ES755" s="10"/>
      <c r="ET755" s="10"/>
      <c r="EU755" s="10"/>
      <c r="EV755" s="10"/>
      <c r="EW755" s="10"/>
      <c r="EX755" s="10"/>
      <c r="EY755" s="10"/>
      <c r="EZ755" s="10"/>
      <c r="FA755" s="10"/>
      <c r="FB755" s="10"/>
      <c r="FC755" s="10"/>
      <c r="FD755" s="10"/>
      <c r="FE755" s="10"/>
      <c r="FF755" s="10"/>
      <c r="FG755" s="10"/>
      <c r="FH755" s="10"/>
      <c r="FI755" s="10"/>
      <c r="FJ755" s="10"/>
      <c r="FK755" s="10"/>
      <c r="FL755" s="10"/>
      <c r="FM755" s="10"/>
      <c r="FN755" s="10"/>
      <c r="FO755" s="10"/>
      <c r="FP755" s="10"/>
      <c r="FQ755" s="10"/>
      <c r="FR755" s="10"/>
      <c r="FS755" s="10"/>
      <c r="FT755" s="10"/>
      <c r="FU755" s="10"/>
      <c r="FV755" s="10"/>
      <c r="FW755" s="10"/>
      <c r="FX755" s="10"/>
      <c r="FY755" s="10"/>
      <c r="FZ755" s="10"/>
      <c r="GA755" s="10"/>
      <c r="GB755" s="10"/>
      <c r="GC755" s="10"/>
      <c r="GD755" s="10"/>
      <c r="GE755" s="10"/>
      <c r="GF755" s="10"/>
      <c r="GG755" s="10"/>
      <c r="GH755" s="10"/>
      <c r="GI755" s="10"/>
      <c r="GJ755" s="10"/>
      <c r="GK755" s="10"/>
      <c r="GL755" s="10"/>
      <c r="GM755" s="10"/>
      <c r="GN755" s="10"/>
      <c r="GO755" s="10"/>
      <c r="GP755" s="10"/>
      <c r="GQ755" s="10"/>
      <c r="GR755" s="10"/>
      <c r="GS755" s="10"/>
      <c r="GT755" s="10"/>
      <c r="GU755" s="10"/>
      <c r="GV755" s="10"/>
      <c r="GW755" s="10"/>
      <c r="GX755" s="10"/>
      <c r="GY755" s="10"/>
      <c r="GZ755" s="10"/>
      <c r="HA755" s="10"/>
      <c r="HB755" s="10"/>
      <c r="HC755" s="10"/>
      <c r="HD755" s="10"/>
      <c r="HE755" s="10"/>
      <c r="HF755" s="10"/>
      <c r="HG755" s="10"/>
      <c r="HH755" s="10"/>
      <c r="HI755" s="10"/>
      <c r="HJ755" s="10"/>
      <c r="HK755" s="10"/>
      <c r="HL755" s="10"/>
      <c r="HM755" s="10"/>
      <c r="HN755" s="10"/>
      <c r="HO755" s="10"/>
      <c r="HP755" s="10"/>
      <c r="HQ755" s="10"/>
      <c r="HR755" s="10"/>
      <c r="HS755" s="10"/>
      <c r="HT755" s="10"/>
      <c r="HU755" s="10"/>
      <c r="HV755" s="10"/>
      <c r="HW755" s="10"/>
      <c r="HX755" s="10"/>
      <c r="HY755" s="10"/>
      <c r="HZ755" s="10"/>
      <c r="IA755" s="10"/>
      <c r="IB755" s="10"/>
      <c r="IC755" s="10"/>
      <c r="ID755" s="10"/>
      <c r="IE755" s="10"/>
      <c r="IF755" s="10"/>
      <c r="IG755" s="10"/>
      <c r="IH755" s="10"/>
      <c r="II755" s="10"/>
      <c r="IJ755" s="10"/>
      <c r="IK755" s="10"/>
      <c r="IL755" s="10"/>
      <c r="IM755" s="10"/>
      <c r="IN755" s="10"/>
      <c r="IO755" s="10"/>
      <c r="IP755" s="10"/>
      <c r="IQ755" s="10"/>
      <c r="IR755" s="10"/>
      <c r="IS755" s="10"/>
      <c r="IT755" s="10"/>
      <c r="IU755" s="10"/>
      <c r="IV755" s="10"/>
      <c r="IW755" s="10"/>
    </row>
    <row r="756" spans="1:257" s="11" customFormat="1" ht="12" customHeight="1" x14ac:dyDescent="0.2">
      <c r="A756" s="7">
        <v>755</v>
      </c>
      <c r="B756" s="7" t="s">
        <v>35</v>
      </c>
      <c r="C756" s="7" t="s">
        <v>36</v>
      </c>
      <c r="D756" s="7" t="s">
        <v>358</v>
      </c>
      <c r="E756" s="20" t="s">
        <v>506</v>
      </c>
      <c r="F756" s="20" t="s">
        <v>29</v>
      </c>
      <c r="G756" s="25"/>
      <c r="H756" s="25"/>
      <c r="I756" s="25"/>
      <c r="J756" s="26"/>
      <c r="K756" s="26">
        <v>25</v>
      </c>
      <c r="L756" s="25"/>
      <c r="M756" s="21"/>
      <c r="N756" s="8"/>
      <c r="O756" s="8"/>
      <c r="P756" s="7" t="s">
        <v>23</v>
      </c>
      <c r="Q756" s="7" t="s">
        <v>358</v>
      </c>
      <c r="R756" s="7" t="s">
        <v>49</v>
      </c>
      <c r="S756" s="7" t="s">
        <v>180</v>
      </c>
      <c r="T756" s="9" t="s">
        <v>38</v>
      </c>
      <c r="U756" s="12" t="s">
        <v>466</v>
      </c>
      <c r="V756" s="7" t="s">
        <v>39</v>
      </c>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0"/>
      <c r="EX756" s="10"/>
      <c r="EY756" s="10"/>
      <c r="EZ756" s="10"/>
      <c r="FA756" s="10"/>
      <c r="FB756" s="10"/>
      <c r="FC756" s="10"/>
      <c r="FD756" s="10"/>
      <c r="FE756" s="10"/>
      <c r="FF756" s="10"/>
      <c r="FG756" s="10"/>
      <c r="FH756" s="10"/>
      <c r="FI756" s="10"/>
      <c r="FJ756" s="10"/>
      <c r="FK756" s="10"/>
      <c r="FL756" s="10"/>
      <c r="FM756" s="10"/>
      <c r="FN756" s="10"/>
      <c r="FO756" s="10"/>
      <c r="FP756" s="10"/>
      <c r="FQ756" s="10"/>
      <c r="FR756" s="10"/>
      <c r="FS756" s="10"/>
      <c r="FT756" s="10"/>
      <c r="FU756" s="10"/>
      <c r="FV756" s="10"/>
      <c r="FW756" s="10"/>
      <c r="FX756" s="10"/>
      <c r="FY756" s="10"/>
      <c r="FZ756" s="10"/>
      <c r="GA756" s="10"/>
      <c r="GB756" s="10"/>
      <c r="GC756" s="10"/>
      <c r="GD756" s="10"/>
      <c r="GE756" s="10"/>
      <c r="GF756" s="10"/>
      <c r="GG756" s="10"/>
      <c r="GH756" s="10"/>
      <c r="GI756" s="10"/>
      <c r="GJ756" s="10"/>
      <c r="GK756" s="10"/>
      <c r="GL756" s="10"/>
      <c r="GM756" s="10"/>
      <c r="GN756" s="10"/>
      <c r="GO756" s="10"/>
      <c r="GP756" s="10"/>
      <c r="GQ756" s="10"/>
      <c r="GR756" s="10"/>
      <c r="GS756" s="10"/>
      <c r="GT756" s="10"/>
      <c r="GU756" s="10"/>
      <c r="GV756" s="10"/>
      <c r="GW756" s="10"/>
      <c r="GX756" s="10"/>
      <c r="GY756" s="10"/>
      <c r="GZ756" s="10"/>
      <c r="HA756" s="10"/>
      <c r="HB756" s="10"/>
      <c r="HC756" s="10"/>
      <c r="HD756" s="10"/>
      <c r="HE756" s="10"/>
      <c r="HF756" s="10"/>
      <c r="HG756" s="10"/>
      <c r="HH756" s="10"/>
      <c r="HI756" s="10"/>
      <c r="HJ756" s="10"/>
      <c r="HK756" s="10"/>
      <c r="HL756" s="10"/>
      <c r="HM756" s="10"/>
      <c r="HN756" s="10"/>
      <c r="HO756" s="10"/>
      <c r="HP756" s="10"/>
      <c r="HQ756" s="10"/>
      <c r="HR756" s="10"/>
      <c r="HS756" s="10"/>
      <c r="HT756" s="10"/>
      <c r="HU756" s="10"/>
      <c r="HV756" s="10"/>
      <c r="HW756" s="10"/>
      <c r="HX756" s="10"/>
      <c r="HY756" s="10"/>
      <c r="HZ756" s="10"/>
      <c r="IA756" s="10"/>
      <c r="IB756" s="10"/>
      <c r="IC756" s="10"/>
      <c r="ID756" s="10"/>
      <c r="IE756" s="10"/>
      <c r="IF756" s="10"/>
      <c r="IG756" s="10"/>
      <c r="IH756" s="10"/>
      <c r="II756" s="10"/>
      <c r="IJ756" s="10"/>
      <c r="IK756" s="10"/>
      <c r="IL756" s="10"/>
      <c r="IM756" s="10"/>
      <c r="IN756" s="10"/>
      <c r="IO756" s="10"/>
      <c r="IP756" s="10"/>
      <c r="IQ756" s="10"/>
      <c r="IR756" s="10"/>
      <c r="IS756" s="10"/>
      <c r="IT756" s="10"/>
      <c r="IU756" s="10"/>
      <c r="IV756" s="10"/>
      <c r="IW756" s="10"/>
    </row>
    <row r="757" spans="1:257" s="11" customFormat="1" ht="12" customHeight="1" x14ac:dyDescent="0.2">
      <c r="A757" s="7">
        <v>756</v>
      </c>
      <c r="B757" s="7" t="s">
        <v>35</v>
      </c>
      <c r="C757" s="7" t="s">
        <v>36</v>
      </c>
      <c r="D757" s="7" t="s">
        <v>358</v>
      </c>
      <c r="E757" s="20" t="s">
        <v>988</v>
      </c>
      <c r="F757" s="20" t="s">
        <v>29</v>
      </c>
      <c r="G757" s="25"/>
      <c r="H757" s="25"/>
      <c r="I757" s="25"/>
      <c r="J757" s="26"/>
      <c r="K757" s="26">
        <v>11</v>
      </c>
      <c r="L757" s="25"/>
      <c r="M757" s="21"/>
      <c r="N757" s="8"/>
      <c r="O757" s="8"/>
      <c r="P757" s="7" t="s">
        <v>23</v>
      </c>
      <c r="Q757" s="7" t="s">
        <v>358</v>
      </c>
      <c r="R757" s="7" t="s">
        <v>49</v>
      </c>
      <c r="S757" s="7" t="s">
        <v>179</v>
      </c>
      <c r="T757" s="9" t="s">
        <v>38</v>
      </c>
      <c r="U757" s="12" t="s">
        <v>466</v>
      </c>
      <c r="V757" s="7" t="s">
        <v>39</v>
      </c>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0"/>
      <c r="EX757" s="10"/>
      <c r="EY757" s="10"/>
      <c r="EZ757" s="10"/>
      <c r="FA757" s="10"/>
      <c r="FB757" s="10"/>
      <c r="FC757" s="10"/>
      <c r="FD757" s="10"/>
      <c r="FE757" s="10"/>
      <c r="FF757" s="10"/>
      <c r="FG757" s="10"/>
      <c r="FH757" s="10"/>
      <c r="FI757" s="10"/>
      <c r="FJ757" s="10"/>
      <c r="FK757" s="10"/>
      <c r="FL757" s="10"/>
      <c r="FM757" s="10"/>
      <c r="FN757" s="10"/>
      <c r="FO757" s="10"/>
      <c r="FP757" s="10"/>
      <c r="FQ757" s="10"/>
      <c r="FR757" s="10"/>
      <c r="FS757" s="10"/>
      <c r="FT757" s="10"/>
      <c r="FU757" s="10"/>
      <c r="FV757" s="10"/>
      <c r="FW757" s="10"/>
      <c r="FX757" s="10"/>
      <c r="FY757" s="10"/>
      <c r="FZ757" s="10"/>
      <c r="GA757" s="10"/>
      <c r="GB757" s="10"/>
      <c r="GC757" s="10"/>
      <c r="GD757" s="10"/>
      <c r="GE757" s="10"/>
      <c r="GF757" s="10"/>
      <c r="GG757" s="10"/>
      <c r="GH757" s="10"/>
      <c r="GI757" s="10"/>
      <c r="GJ757" s="10"/>
      <c r="GK757" s="10"/>
      <c r="GL757" s="10"/>
      <c r="GM757" s="10"/>
      <c r="GN757" s="10"/>
      <c r="GO757" s="10"/>
      <c r="GP757" s="10"/>
      <c r="GQ757" s="10"/>
      <c r="GR757" s="10"/>
      <c r="GS757" s="10"/>
      <c r="GT757" s="10"/>
      <c r="GU757" s="10"/>
      <c r="GV757" s="10"/>
      <c r="GW757" s="10"/>
      <c r="GX757" s="10"/>
      <c r="GY757" s="10"/>
      <c r="GZ757" s="10"/>
      <c r="HA757" s="10"/>
      <c r="HB757" s="10"/>
      <c r="HC757" s="10"/>
      <c r="HD757" s="10"/>
      <c r="HE757" s="10"/>
      <c r="HF757" s="10"/>
      <c r="HG757" s="10"/>
      <c r="HH757" s="10"/>
      <c r="HI757" s="10"/>
      <c r="HJ757" s="10"/>
      <c r="HK757" s="10"/>
      <c r="HL757" s="10"/>
      <c r="HM757" s="10"/>
      <c r="HN757" s="10"/>
      <c r="HO757" s="10"/>
      <c r="HP757" s="10"/>
      <c r="HQ757" s="10"/>
      <c r="HR757" s="10"/>
      <c r="HS757" s="10"/>
      <c r="HT757" s="10"/>
      <c r="HU757" s="10"/>
      <c r="HV757" s="10"/>
      <c r="HW757" s="10"/>
      <c r="HX757" s="10"/>
      <c r="HY757" s="10"/>
      <c r="HZ757" s="10"/>
      <c r="IA757" s="10"/>
      <c r="IB757" s="10"/>
      <c r="IC757" s="10"/>
      <c r="ID757" s="10"/>
      <c r="IE757" s="10"/>
      <c r="IF757" s="10"/>
      <c r="IG757" s="10"/>
      <c r="IH757" s="10"/>
      <c r="II757" s="10"/>
      <c r="IJ757" s="10"/>
      <c r="IK757" s="10"/>
      <c r="IL757" s="10"/>
      <c r="IM757" s="10"/>
      <c r="IN757" s="10"/>
      <c r="IO757" s="10"/>
      <c r="IP757" s="10"/>
      <c r="IQ757" s="10"/>
      <c r="IR757" s="10"/>
      <c r="IS757" s="10"/>
      <c r="IT757" s="10"/>
      <c r="IU757" s="10"/>
      <c r="IV757" s="10"/>
      <c r="IW757" s="10"/>
    </row>
    <row r="758" spans="1:257" s="11" customFormat="1" ht="12" customHeight="1" x14ac:dyDescent="0.2">
      <c r="A758" s="7">
        <v>757</v>
      </c>
      <c r="B758" s="7" t="s">
        <v>35</v>
      </c>
      <c r="C758" s="7" t="s">
        <v>36</v>
      </c>
      <c r="D758" s="7" t="s">
        <v>358</v>
      </c>
      <c r="E758" s="20" t="s">
        <v>616</v>
      </c>
      <c r="F758" s="20" t="s">
        <v>29</v>
      </c>
      <c r="G758" s="25"/>
      <c r="H758" s="25"/>
      <c r="I758" s="25"/>
      <c r="J758" s="26">
        <v>60</v>
      </c>
      <c r="K758" s="26"/>
      <c r="L758" s="25"/>
      <c r="M758" s="21"/>
      <c r="N758" s="8"/>
      <c r="O758" s="8"/>
      <c r="P758" s="7" t="s">
        <v>90</v>
      </c>
      <c r="Q758" s="7" t="s">
        <v>358</v>
      </c>
      <c r="R758" s="7" t="s">
        <v>49</v>
      </c>
      <c r="S758" s="7" t="s">
        <v>362</v>
      </c>
      <c r="T758" s="9" t="s">
        <v>38</v>
      </c>
      <c r="U758" s="12" t="s">
        <v>466</v>
      </c>
      <c r="V758" s="7" t="s">
        <v>39</v>
      </c>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0"/>
      <c r="EX758" s="10"/>
      <c r="EY758" s="10"/>
      <c r="EZ758" s="10"/>
      <c r="FA758" s="10"/>
      <c r="FB758" s="10"/>
      <c r="FC758" s="10"/>
      <c r="FD758" s="10"/>
      <c r="FE758" s="10"/>
      <c r="FF758" s="10"/>
      <c r="FG758" s="10"/>
      <c r="FH758" s="10"/>
      <c r="FI758" s="10"/>
      <c r="FJ758" s="10"/>
      <c r="FK758" s="10"/>
      <c r="FL758" s="10"/>
      <c r="FM758" s="10"/>
      <c r="FN758" s="10"/>
      <c r="FO758" s="10"/>
      <c r="FP758" s="10"/>
      <c r="FQ758" s="10"/>
      <c r="FR758" s="10"/>
      <c r="FS758" s="10"/>
      <c r="FT758" s="10"/>
      <c r="FU758" s="10"/>
      <c r="FV758" s="10"/>
      <c r="FW758" s="10"/>
      <c r="FX758" s="10"/>
      <c r="FY758" s="10"/>
      <c r="FZ758" s="10"/>
      <c r="GA758" s="10"/>
      <c r="GB758" s="10"/>
      <c r="GC758" s="10"/>
      <c r="GD758" s="10"/>
      <c r="GE758" s="10"/>
      <c r="GF758" s="10"/>
      <c r="GG758" s="10"/>
      <c r="GH758" s="10"/>
      <c r="GI758" s="10"/>
      <c r="GJ758" s="10"/>
      <c r="GK758" s="10"/>
      <c r="GL758" s="10"/>
      <c r="GM758" s="10"/>
      <c r="GN758" s="10"/>
      <c r="GO758" s="10"/>
      <c r="GP758" s="10"/>
      <c r="GQ758" s="10"/>
      <c r="GR758" s="10"/>
      <c r="GS758" s="10"/>
      <c r="GT758" s="10"/>
      <c r="GU758" s="10"/>
      <c r="GV758" s="10"/>
      <c r="GW758" s="10"/>
      <c r="GX758" s="10"/>
      <c r="GY758" s="10"/>
      <c r="GZ758" s="10"/>
      <c r="HA758" s="10"/>
      <c r="HB758" s="10"/>
      <c r="HC758" s="10"/>
      <c r="HD758" s="10"/>
      <c r="HE758" s="10"/>
      <c r="HF758" s="10"/>
      <c r="HG758" s="10"/>
      <c r="HH758" s="10"/>
      <c r="HI758" s="10"/>
      <c r="HJ758" s="10"/>
      <c r="HK758" s="10"/>
      <c r="HL758" s="10"/>
      <c r="HM758" s="10"/>
      <c r="HN758" s="10"/>
      <c r="HO758" s="10"/>
      <c r="HP758" s="10"/>
      <c r="HQ758" s="10"/>
      <c r="HR758" s="10"/>
      <c r="HS758" s="10"/>
      <c r="HT758" s="10"/>
      <c r="HU758" s="10"/>
      <c r="HV758" s="10"/>
      <c r="HW758" s="10"/>
      <c r="HX758" s="10"/>
      <c r="HY758" s="10"/>
      <c r="HZ758" s="10"/>
      <c r="IA758" s="10"/>
      <c r="IB758" s="10"/>
      <c r="IC758" s="10"/>
      <c r="ID758" s="10"/>
      <c r="IE758" s="10"/>
      <c r="IF758" s="10"/>
      <c r="IG758" s="10"/>
      <c r="IH758" s="10"/>
      <c r="II758" s="10"/>
      <c r="IJ758" s="10"/>
      <c r="IK758" s="10"/>
      <c r="IL758" s="10"/>
      <c r="IM758" s="10"/>
      <c r="IN758" s="10"/>
      <c r="IO758" s="10"/>
      <c r="IP758" s="10"/>
      <c r="IQ758" s="10"/>
      <c r="IR758" s="10"/>
      <c r="IS758" s="10"/>
      <c r="IT758" s="10"/>
      <c r="IU758" s="10"/>
      <c r="IV758" s="10"/>
      <c r="IW758" s="10"/>
    </row>
    <row r="759" spans="1:257" s="11" customFormat="1" ht="12" customHeight="1" x14ac:dyDescent="0.2">
      <c r="A759" s="7">
        <v>758</v>
      </c>
      <c r="B759" s="7" t="s">
        <v>35</v>
      </c>
      <c r="C759" s="7" t="s">
        <v>36</v>
      </c>
      <c r="D759" s="7" t="s">
        <v>358</v>
      </c>
      <c r="E759" s="20" t="s">
        <v>506</v>
      </c>
      <c r="F759" s="20" t="s">
        <v>29</v>
      </c>
      <c r="G759" s="25"/>
      <c r="H759" s="25"/>
      <c r="I759" s="25"/>
      <c r="J759" s="26"/>
      <c r="K759" s="26">
        <v>25</v>
      </c>
      <c r="L759" s="25"/>
      <c r="M759" s="21"/>
      <c r="N759" s="8"/>
      <c r="O759" s="8"/>
      <c r="P759" s="7" t="s">
        <v>90</v>
      </c>
      <c r="Q759" s="7" t="s">
        <v>358</v>
      </c>
      <c r="R759" s="7" t="s">
        <v>49</v>
      </c>
      <c r="S759" s="7" t="s">
        <v>180</v>
      </c>
      <c r="T759" s="9" t="s">
        <v>38</v>
      </c>
      <c r="U759" s="12" t="s">
        <v>466</v>
      </c>
      <c r="V759" s="7" t="s">
        <v>39</v>
      </c>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0"/>
      <c r="EX759" s="10"/>
      <c r="EY759" s="10"/>
      <c r="EZ759" s="10"/>
      <c r="FA759" s="10"/>
      <c r="FB759" s="10"/>
      <c r="FC759" s="10"/>
      <c r="FD759" s="10"/>
      <c r="FE759" s="10"/>
      <c r="FF759" s="10"/>
      <c r="FG759" s="10"/>
      <c r="FH759" s="10"/>
      <c r="FI759" s="10"/>
      <c r="FJ759" s="10"/>
      <c r="FK759" s="10"/>
      <c r="FL759" s="10"/>
      <c r="FM759" s="10"/>
      <c r="FN759" s="10"/>
      <c r="FO759" s="10"/>
      <c r="FP759" s="10"/>
      <c r="FQ759" s="10"/>
      <c r="FR759" s="10"/>
      <c r="FS759" s="10"/>
      <c r="FT759" s="10"/>
      <c r="FU759" s="10"/>
      <c r="FV759" s="10"/>
      <c r="FW759" s="10"/>
      <c r="FX759" s="10"/>
      <c r="FY759" s="10"/>
      <c r="FZ759" s="10"/>
      <c r="GA759" s="10"/>
      <c r="GB759" s="10"/>
      <c r="GC759" s="10"/>
      <c r="GD759" s="10"/>
      <c r="GE759" s="10"/>
      <c r="GF759" s="10"/>
      <c r="GG759" s="10"/>
      <c r="GH759" s="10"/>
      <c r="GI759" s="10"/>
      <c r="GJ759" s="10"/>
      <c r="GK759" s="10"/>
      <c r="GL759" s="10"/>
      <c r="GM759" s="10"/>
      <c r="GN759" s="10"/>
      <c r="GO759" s="10"/>
      <c r="GP759" s="10"/>
      <c r="GQ759" s="10"/>
      <c r="GR759" s="10"/>
      <c r="GS759" s="10"/>
      <c r="GT759" s="10"/>
      <c r="GU759" s="10"/>
      <c r="GV759" s="10"/>
      <c r="GW759" s="10"/>
      <c r="GX759" s="10"/>
      <c r="GY759" s="10"/>
      <c r="GZ759" s="10"/>
      <c r="HA759" s="10"/>
      <c r="HB759" s="10"/>
      <c r="HC759" s="10"/>
      <c r="HD759" s="10"/>
      <c r="HE759" s="10"/>
      <c r="HF759" s="10"/>
      <c r="HG759" s="10"/>
      <c r="HH759" s="10"/>
      <c r="HI759" s="10"/>
      <c r="HJ759" s="10"/>
      <c r="HK759" s="10"/>
      <c r="HL759" s="10"/>
      <c r="HM759" s="10"/>
      <c r="HN759" s="10"/>
      <c r="HO759" s="10"/>
      <c r="HP759" s="10"/>
      <c r="HQ759" s="10"/>
      <c r="HR759" s="10"/>
      <c r="HS759" s="10"/>
      <c r="HT759" s="10"/>
      <c r="HU759" s="10"/>
      <c r="HV759" s="10"/>
      <c r="HW759" s="10"/>
      <c r="HX759" s="10"/>
      <c r="HY759" s="10"/>
      <c r="HZ759" s="10"/>
      <c r="IA759" s="10"/>
      <c r="IB759" s="10"/>
      <c r="IC759" s="10"/>
      <c r="ID759" s="10"/>
      <c r="IE759" s="10"/>
      <c r="IF759" s="10"/>
      <c r="IG759" s="10"/>
      <c r="IH759" s="10"/>
      <c r="II759" s="10"/>
      <c r="IJ759" s="10"/>
      <c r="IK759" s="10"/>
      <c r="IL759" s="10"/>
      <c r="IM759" s="10"/>
      <c r="IN759" s="10"/>
      <c r="IO759" s="10"/>
      <c r="IP759" s="10"/>
      <c r="IQ759" s="10"/>
      <c r="IR759" s="10"/>
      <c r="IS759" s="10"/>
      <c r="IT759" s="10"/>
      <c r="IU759" s="10"/>
      <c r="IV759" s="10"/>
      <c r="IW759" s="10"/>
    </row>
    <row r="760" spans="1:257" s="11" customFormat="1" ht="12" customHeight="1" x14ac:dyDescent="0.2">
      <c r="A760" s="7">
        <v>759</v>
      </c>
      <c r="B760" s="7" t="s">
        <v>35</v>
      </c>
      <c r="C760" s="7" t="s">
        <v>36</v>
      </c>
      <c r="D760" s="7" t="s">
        <v>358</v>
      </c>
      <c r="E760" s="20" t="s">
        <v>988</v>
      </c>
      <c r="F760" s="20" t="s">
        <v>29</v>
      </c>
      <c r="G760" s="25"/>
      <c r="H760" s="25"/>
      <c r="I760" s="25"/>
      <c r="J760" s="26"/>
      <c r="K760" s="26">
        <v>11</v>
      </c>
      <c r="L760" s="25"/>
      <c r="M760" s="21"/>
      <c r="N760" s="8"/>
      <c r="O760" s="8"/>
      <c r="P760" s="7" t="s">
        <v>90</v>
      </c>
      <c r="Q760" s="7" t="s">
        <v>358</v>
      </c>
      <c r="R760" s="7" t="s">
        <v>49</v>
      </c>
      <c r="S760" s="7" t="s">
        <v>179</v>
      </c>
      <c r="T760" s="9" t="s">
        <v>38</v>
      </c>
      <c r="U760" s="12" t="s">
        <v>466</v>
      </c>
      <c r="V760" s="7" t="s">
        <v>39</v>
      </c>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0"/>
      <c r="EX760" s="10"/>
      <c r="EY760" s="10"/>
      <c r="EZ760" s="10"/>
      <c r="FA760" s="10"/>
      <c r="FB760" s="10"/>
      <c r="FC760" s="10"/>
      <c r="FD760" s="10"/>
      <c r="FE760" s="10"/>
      <c r="FF760" s="10"/>
      <c r="FG760" s="10"/>
      <c r="FH760" s="10"/>
      <c r="FI760" s="10"/>
      <c r="FJ760" s="10"/>
      <c r="FK760" s="10"/>
      <c r="FL760" s="10"/>
      <c r="FM760" s="10"/>
      <c r="FN760" s="10"/>
      <c r="FO760" s="10"/>
      <c r="FP760" s="10"/>
      <c r="FQ760" s="10"/>
      <c r="FR760" s="10"/>
      <c r="FS760" s="10"/>
      <c r="FT760" s="10"/>
      <c r="FU760" s="10"/>
      <c r="FV760" s="10"/>
      <c r="FW760" s="10"/>
      <c r="FX760" s="10"/>
      <c r="FY760" s="10"/>
      <c r="FZ760" s="10"/>
      <c r="GA760" s="10"/>
      <c r="GB760" s="10"/>
      <c r="GC760" s="10"/>
      <c r="GD760" s="10"/>
      <c r="GE760" s="10"/>
      <c r="GF760" s="10"/>
      <c r="GG760" s="10"/>
      <c r="GH760" s="10"/>
      <c r="GI760" s="10"/>
      <c r="GJ760" s="10"/>
      <c r="GK760" s="10"/>
      <c r="GL760" s="10"/>
      <c r="GM760" s="10"/>
      <c r="GN760" s="10"/>
      <c r="GO760" s="10"/>
      <c r="GP760" s="10"/>
      <c r="GQ760" s="10"/>
      <c r="GR760" s="10"/>
      <c r="GS760" s="10"/>
      <c r="GT760" s="10"/>
      <c r="GU760" s="10"/>
      <c r="GV760" s="10"/>
      <c r="GW760" s="10"/>
      <c r="GX760" s="10"/>
      <c r="GY760" s="10"/>
      <c r="GZ760" s="10"/>
      <c r="HA760" s="10"/>
      <c r="HB760" s="10"/>
      <c r="HC760" s="10"/>
      <c r="HD760" s="10"/>
      <c r="HE760" s="10"/>
      <c r="HF760" s="10"/>
      <c r="HG760" s="10"/>
      <c r="HH760" s="10"/>
      <c r="HI760" s="10"/>
      <c r="HJ760" s="10"/>
      <c r="HK760" s="10"/>
      <c r="HL760" s="10"/>
      <c r="HM760" s="10"/>
      <c r="HN760" s="10"/>
      <c r="HO760" s="10"/>
      <c r="HP760" s="10"/>
      <c r="HQ760" s="10"/>
      <c r="HR760" s="10"/>
      <c r="HS760" s="10"/>
      <c r="HT760" s="10"/>
      <c r="HU760" s="10"/>
      <c r="HV760" s="10"/>
      <c r="HW760" s="10"/>
      <c r="HX760" s="10"/>
      <c r="HY760" s="10"/>
      <c r="HZ760" s="10"/>
      <c r="IA760" s="10"/>
      <c r="IB760" s="10"/>
      <c r="IC760" s="10"/>
      <c r="ID760" s="10"/>
      <c r="IE760" s="10"/>
      <c r="IF760" s="10"/>
      <c r="IG760" s="10"/>
      <c r="IH760" s="10"/>
      <c r="II760" s="10"/>
      <c r="IJ760" s="10"/>
      <c r="IK760" s="10"/>
      <c r="IL760" s="10"/>
      <c r="IM760" s="10"/>
      <c r="IN760" s="10"/>
      <c r="IO760" s="10"/>
      <c r="IP760" s="10"/>
      <c r="IQ760" s="10"/>
      <c r="IR760" s="10"/>
      <c r="IS760" s="10"/>
      <c r="IT760" s="10"/>
      <c r="IU760" s="10"/>
      <c r="IV760" s="10"/>
      <c r="IW760" s="10"/>
    </row>
    <row r="761" spans="1:257" s="11" customFormat="1" ht="12" customHeight="1" x14ac:dyDescent="0.2">
      <c r="A761" s="7">
        <v>760</v>
      </c>
      <c r="B761" s="7" t="s">
        <v>35</v>
      </c>
      <c r="C761" s="7" t="s">
        <v>36</v>
      </c>
      <c r="D761" s="7" t="s">
        <v>358</v>
      </c>
      <c r="E761" s="20" t="s">
        <v>830</v>
      </c>
      <c r="F761" s="20" t="s">
        <v>29</v>
      </c>
      <c r="G761" s="25"/>
      <c r="H761" s="25"/>
      <c r="I761" s="25"/>
      <c r="J761" s="26">
        <v>100</v>
      </c>
      <c r="K761" s="26"/>
      <c r="L761" s="25"/>
      <c r="M761" s="21"/>
      <c r="N761" s="8"/>
      <c r="O761" s="8"/>
      <c r="P761" s="7" t="s">
        <v>86</v>
      </c>
      <c r="Q761" s="7" t="s">
        <v>358</v>
      </c>
      <c r="R761" s="7" t="s">
        <v>49</v>
      </c>
      <c r="S761" s="7" t="s">
        <v>363</v>
      </c>
      <c r="T761" s="9" t="s">
        <v>38</v>
      </c>
      <c r="U761" s="12" t="s">
        <v>466</v>
      </c>
      <c r="V761" s="7" t="s">
        <v>39</v>
      </c>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0"/>
      <c r="EX761" s="10"/>
      <c r="EY761" s="10"/>
      <c r="EZ761" s="10"/>
      <c r="FA761" s="10"/>
      <c r="FB761" s="10"/>
      <c r="FC761" s="10"/>
      <c r="FD761" s="10"/>
      <c r="FE761" s="10"/>
      <c r="FF761" s="10"/>
      <c r="FG761" s="10"/>
      <c r="FH761" s="10"/>
      <c r="FI761" s="10"/>
      <c r="FJ761" s="10"/>
      <c r="FK761" s="10"/>
      <c r="FL761" s="10"/>
      <c r="FM761" s="10"/>
      <c r="FN761" s="10"/>
      <c r="FO761" s="10"/>
      <c r="FP761" s="10"/>
      <c r="FQ761" s="10"/>
      <c r="FR761" s="10"/>
      <c r="FS761" s="10"/>
      <c r="FT761" s="10"/>
      <c r="FU761" s="10"/>
      <c r="FV761" s="10"/>
      <c r="FW761" s="10"/>
      <c r="FX761" s="10"/>
      <c r="FY761" s="10"/>
      <c r="FZ761" s="10"/>
      <c r="GA761" s="10"/>
      <c r="GB761" s="10"/>
      <c r="GC761" s="10"/>
      <c r="GD761" s="10"/>
      <c r="GE761" s="10"/>
      <c r="GF761" s="10"/>
      <c r="GG761" s="10"/>
      <c r="GH761" s="10"/>
      <c r="GI761" s="10"/>
      <c r="GJ761" s="10"/>
      <c r="GK761" s="10"/>
      <c r="GL761" s="10"/>
      <c r="GM761" s="10"/>
      <c r="GN761" s="10"/>
      <c r="GO761" s="10"/>
      <c r="GP761" s="10"/>
      <c r="GQ761" s="10"/>
      <c r="GR761" s="10"/>
      <c r="GS761" s="10"/>
      <c r="GT761" s="10"/>
      <c r="GU761" s="10"/>
      <c r="GV761" s="10"/>
      <c r="GW761" s="10"/>
      <c r="GX761" s="10"/>
      <c r="GY761" s="10"/>
      <c r="GZ761" s="10"/>
      <c r="HA761" s="10"/>
      <c r="HB761" s="10"/>
      <c r="HC761" s="10"/>
      <c r="HD761" s="10"/>
      <c r="HE761" s="10"/>
      <c r="HF761" s="10"/>
      <c r="HG761" s="10"/>
      <c r="HH761" s="10"/>
      <c r="HI761" s="10"/>
      <c r="HJ761" s="10"/>
      <c r="HK761" s="10"/>
      <c r="HL761" s="10"/>
      <c r="HM761" s="10"/>
      <c r="HN761" s="10"/>
      <c r="HO761" s="10"/>
      <c r="HP761" s="10"/>
      <c r="HQ761" s="10"/>
      <c r="HR761" s="10"/>
      <c r="HS761" s="10"/>
      <c r="HT761" s="10"/>
      <c r="HU761" s="10"/>
      <c r="HV761" s="10"/>
      <c r="HW761" s="10"/>
      <c r="HX761" s="10"/>
      <c r="HY761" s="10"/>
      <c r="HZ761" s="10"/>
      <c r="IA761" s="10"/>
      <c r="IB761" s="10"/>
      <c r="IC761" s="10"/>
      <c r="ID761" s="10"/>
      <c r="IE761" s="10"/>
      <c r="IF761" s="10"/>
      <c r="IG761" s="10"/>
      <c r="IH761" s="10"/>
      <c r="II761" s="10"/>
      <c r="IJ761" s="10"/>
      <c r="IK761" s="10"/>
      <c r="IL761" s="10"/>
      <c r="IM761" s="10"/>
      <c r="IN761" s="10"/>
      <c r="IO761" s="10"/>
      <c r="IP761" s="10"/>
      <c r="IQ761" s="10"/>
      <c r="IR761" s="10"/>
      <c r="IS761" s="10"/>
      <c r="IT761" s="10"/>
      <c r="IU761" s="10"/>
      <c r="IV761" s="10"/>
      <c r="IW761" s="10"/>
    </row>
    <row r="762" spans="1:257" s="11" customFormat="1" ht="12" customHeight="1" x14ac:dyDescent="0.2">
      <c r="A762" s="7">
        <v>761</v>
      </c>
      <c r="B762" s="7" t="s">
        <v>35</v>
      </c>
      <c r="C762" s="7" t="s">
        <v>36</v>
      </c>
      <c r="D762" s="7" t="s">
        <v>358</v>
      </c>
      <c r="E762" s="20" t="s">
        <v>856</v>
      </c>
      <c r="F762" s="20" t="s">
        <v>29</v>
      </c>
      <c r="G762" s="25">
        <v>3.2737E-3</v>
      </c>
      <c r="H762" s="25">
        <v>6.5582000000000001E-3</v>
      </c>
      <c r="I762" s="25">
        <v>9.8534E-3</v>
      </c>
      <c r="J762" s="26">
        <v>130</v>
      </c>
      <c r="K762" s="26"/>
      <c r="L762" s="25"/>
      <c r="M762" s="21"/>
      <c r="N762" s="8"/>
      <c r="O762" s="8"/>
      <c r="P762" s="7" t="s">
        <v>90</v>
      </c>
      <c r="Q762" s="7" t="s">
        <v>358</v>
      </c>
      <c r="R762" s="7" t="s">
        <v>49</v>
      </c>
      <c r="S762" s="7" t="s">
        <v>1035</v>
      </c>
      <c r="T762" s="9" t="s">
        <v>38</v>
      </c>
      <c r="U762" s="12" t="s">
        <v>466</v>
      </c>
      <c r="V762" s="7" t="s">
        <v>39</v>
      </c>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0"/>
      <c r="EX762" s="10"/>
      <c r="EY762" s="10"/>
      <c r="EZ762" s="10"/>
      <c r="FA762" s="10"/>
      <c r="FB762" s="10"/>
      <c r="FC762" s="10"/>
      <c r="FD762" s="10"/>
      <c r="FE762" s="10"/>
      <c r="FF762" s="10"/>
      <c r="FG762" s="10"/>
      <c r="FH762" s="10"/>
      <c r="FI762" s="10"/>
      <c r="FJ762" s="10"/>
      <c r="FK762" s="10"/>
      <c r="FL762" s="10"/>
      <c r="FM762" s="10"/>
      <c r="FN762" s="10"/>
      <c r="FO762" s="10"/>
      <c r="FP762" s="10"/>
      <c r="FQ762" s="10"/>
      <c r="FR762" s="10"/>
      <c r="FS762" s="10"/>
      <c r="FT762" s="10"/>
      <c r="FU762" s="10"/>
      <c r="FV762" s="10"/>
      <c r="FW762" s="10"/>
      <c r="FX762" s="10"/>
      <c r="FY762" s="10"/>
      <c r="FZ762" s="10"/>
      <c r="GA762" s="10"/>
      <c r="GB762" s="10"/>
      <c r="GC762" s="10"/>
      <c r="GD762" s="10"/>
      <c r="GE762" s="10"/>
      <c r="GF762" s="10"/>
      <c r="GG762" s="10"/>
      <c r="GH762" s="10"/>
      <c r="GI762" s="10"/>
      <c r="GJ762" s="10"/>
      <c r="GK762" s="10"/>
      <c r="GL762" s="10"/>
      <c r="GM762" s="10"/>
      <c r="GN762" s="10"/>
      <c r="GO762" s="10"/>
      <c r="GP762" s="10"/>
      <c r="GQ762" s="10"/>
      <c r="GR762" s="10"/>
      <c r="GS762" s="10"/>
      <c r="GT762" s="10"/>
      <c r="GU762" s="10"/>
      <c r="GV762" s="10"/>
      <c r="GW762" s="10"/>
      <c r="GX762" s="10"/>
      <c r="GY762" s="10"/>
      <c r="GZ762" s="10"/>
      <c r="HA762" s="10"/>
      <c r="HB762" s="10"/>
      <c r="HC762" s="10"/>
      <c r="HD762" s="10"/>
      <c r="HE762" s="10"/>
      <c r="HF762" s="10"/>
      <c r="HG762" s="10"/>
      <c r="HH762" s="10"/>
      <c r="HI762" s="10"/>
      <c r="HJ762" s="10"/>
      <c r="HK762" s="10"/>
      <c r="HL762" s="10"/>
      <c r="HM762" s="10"/>
      <c r="HN762" s="10"/>
      <c r="HO762" s="10"/>
      <c r="HP762" s="10"/>
      <c r="HQ762" s="10"/>
      <c r="HR762" s="10"/>
      <c r="HS762" s="10"/>
      <c r="HT762" s="10"/>
      <c r="HU762" s="10"/>
      <c r="HV762" s="10"/>
      <c r="HW762" s="10"/>
      <c r="HX762" s="10"/>
      <c r="HY762" s="10"/>
      <c r="HZ762" s="10"/>
      <c r="IA762" s="10"/>
      <c r="IB762" s="10"/>
      <c r="IC762" s="10"/>
      <c r="ID762" s="10"/>
      <c r="IE762" s="10"/>
      <c r="IF762" s="10"/>
      <c r="IG762" s="10"/>
      <c r="IH762" s="10"/>
      <c r="II762" s="10"/>
      <c r="IJ762" s="10"/>
      <c r="IK762" s="10"/>
      <c r="IL762" s="10"/>
      <c r="IM762" s="10"/>
      <c r="IN762" s="10"/>
      <c r="IO762" s="10"/>
      <c r="IP762" s="10"/>
      <c r="IQ762" s="10"/>
      <c r="IR762" s="10"/>
      <c r="IS762" s="10"/>
      <c r="IT762" s="10"/>
      <c r="IU762" s="10"/>
      <c r="IV762" s="10"/>
      <c r="IW762" s="10"/>
    </row>
    <row r="763" spans="1:257" s="11" customFormat="1" ht="12" customHeight="1" x14ac:dyDescent="0.2">
      <c r="A763" s="7">
        <v>762</v>
      </c>
      <c r="B763" s="7" t="s">
        <v>35</v>
      </c>
      <c r="C763" s="7" t="s">
        <v>36</v>
      </c>
      <c r="D763" s="7" t="s">
        <v>358</v>
      </c>
      <c r="E763" s="20" t="s">
        <v>989</v>
      </c>
      <c r="F763" s="20" t="s">
        <v>29</v>
      </c>
      <c r="G763" s="25"/>
      <c r="H763" s="25"/>
      <c r="I763" s="25"/>
      <c r="J763" s="26"/>
      <c r="K763" s="26">
        <v>25</v>
      </c>
      <c r="L763" s="25"/>
      <c r="M763" s="21"/>
      <c r="N763" s="8"/>
      <c r="O763" s="8"/>
      <c r="P763" s="7" t="s">
        <v>90</v>
      </c>
      <c r="Q763" s="7" t="s">
        <v>358</v>
      </c>
      <c r="R763" s="7" t="s">
        <v>49</v>
      </c>
      <c r="S763" s="7" t="s">
        <v>180</v>
      </c>
      <c r="T763" s="9" t="s">
        <v>38</v>
      </c>
      <c r="U763" s="12" t="s">
        <v>466</v>
      </c>
      <c r="V763" s="7" t="s">
        <v>39</v>
      </c>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c r="EG763" s="10"/>
      <c r="EH763" s="10"/>
      <c r="EI763" s="10"/>
      <c r="EJ763" s="10"/>
      <c r="EK763" s="10"/>
      <c r="EL763" s="10"/>
      <c r="EM763" s="10"/>
      <c r="EN763" s="10"/>
      <c r="EO763" s="10"/>
      <c r="EP763" s="10"/>
      <c r="EQ763" s="10"/>
      <c r="ER763" s="10"/>
      <c r="ES763" s="10"/>
      <c r="ET763" s="10"/>
      <c r="EU763" s="10"/>
      <c r="EV763" s="10"/>
      <c r="EW763" s="10"/>
      <c r="EX763" s="10"/>
      <c r="EY763" s="10"/>
      <c r="EZ763" s="10"/>
      <c r="FA763" s="10"/>
      <c r="FB763" s="10"/>
      <c r="FC763" s="10"/>
      <c r="FD763" s="10"/>
      <c r="FE763" s="10"/>
      <c r="FF763" s="10"/>
      <c r="FG763" s="10"/>
      <c r="FH763" s="10"/>
      <c r="FI763" s="10"/>
      <c r="FJ763" s="10"/>
      <c r="FK763" s="10"/>
      <c r="FL763" s="10"/>
      <c r="FM763" s="10"/>
      <c r="FN763" s="10"/>
      <c r="FO763" s="10"/>
      <c r="FP763" s="10"/>
      <c r="FQ763" s="10"/>
      <c r="FR763" s="10"/>
      <c r="FS763" s="10"/>
      <c r="FT763" s="10"/>
      <c r="FU763" s="10"/>
      <c r="FV763" s="10"/>
      <c r="FW763" s="10"/>
      <c r="FX763" s="10"/>
      <c r="FY763" s="10"/>
      <c r="FZ763" s="10"/>
      <c r="GA763" s="10"/>
      <c r="GB763" s="10"/>
      <c r="GC763" s="10"/>
      <c r="GD763" s="10"/>
      <c r="GE763" s="10"/>
      <c r="GF763" s="10"/>
      <c r="GG763" s="10"/>
      <c r="GH763" s="10"/>
      <c r="GI763" s="10"/>
      <c r="GJ763" s="10"/>
      <c r="GK763" s="10"/>
      <c r="GL763" s="10"/>
      <c r="GM763" s="10"/>
      <c r="GN763" s="10"/>
      <c r="GO763" s="10"/>
      <c r="GP763" s="10"/>
      <c r="GQ763" s="10"/>
      <c r="GR763" s="10"/>
      <c r="GS763" s="10"/>
      <c r="GT763" s="10"/>
      <c r="GU763" s="10"/>
      <c r="GV763" s="10"/>
      <c r="GW763" s="10"/>
      <c r="GX763" s="10"/>
      <c r="GY763" s="10"/>
      <c r="GZ763" s="10"/>
      <c r="HA763" s="10"/>
      <c r="HB763" s="10"/>
      <c r="HC763" s="10"/>
      <c r="HD763" s="10"/>
      <c r="HE763" s="10"/>
      <c r="HF763" s="10"/>
      <c r="HG763" s="10"/>
      <c r="HH763" s="10"/>
      <c r="HI763" s="10"/>
      <c r="HJ763" s="10"/>
      <c r="HK763" s="10"/>
      <c r="HL763" s="10"/>
      <c r="HM763" s="10"/>
      <c r="HN763" s="10"/>
      <c r="HO763" s="10"/>
      <c r="HP763" s="10"/>
      <c r="HQ763" s="10"/>
      <c r="HR763" s="10"/>
      <c r="HS763" s="10"/>
      <c r="HT763" s="10"/>
      <c r="HU763" s="10"/>
      <c r="HV763" s="10"/>
      <c r="HW763" s="10"/>
      <c r="HX763" s="10"/>
      <c r="HY763" s="10"/>
      <c r="HZ763" s="10"/>
      <c r="IA763" s="10"/>
      <c r="IB763" s="10"/>
      <c r="IC763" s="10"/>
      <c r="ID763" s="10"/>
      <c r="IE763" s="10"/>
      <c r="IF763" s="10"/>
      <c r="IG763" s="10"/>
      <c r="IH763" s="10"/>
      <c r="II763" s="10"/>
      <c r="IJ763" s="10"/>
      <c r="IK763" s="10"/>
      <c r="IL763" s="10"/>
      <c r="IM763" s="10"/>
      <c r="IN763" s="10"/>
      <c r="IO763" s="10"/>
      <c r="IP763" s="10"/>
      <c r="IQ763" s="10"/>
      <c r="IR763" s="10"/>
      <c r="IS763" s="10"/>
      <c r="IT763" s="10"/>
      <c r="IU763" s="10"/>
      <c r="IV763" s="10"/>
      <c r="IW763" s="10"/>
    </row>
    <row r="764" spans="1:257" s="11" customFormat="1" ht="12" customHeight="1" x14ac:dyDescent="0.2">
      <c r="A764" s="7">
        <v>763</v>
      </c>
      <c r="B764" s="7" t="s">
        <v>35</v>
      </c>
      <c r="C764" s="7" t="s">
        <v>36</v>
      </c>
      <c r="D764" s="7" t="s">
        <v>358</v>
      </c>
      <c r="E764" s="20" t="s">
        <v>988</v>
      </c>
      <c r="F764" s="20" t="s">
        <v>29</v>
      </c>
      <c r="G764" s="25"/>
      <c r="H764" s="25"/>
      <c r="I764" s="25"/>
      <c r="J764" s="26"/>
      <c r="K764" s="26">
        <v>11</v>
      </c>
      <c r="L764" s="25"/>
      <c r="M764" s="21"/>
      <c r="N764" s="8"/>
      <c r="O764" s="8"/>
      <c r="P764" s="7" t="s">
        <v>90</v>
      </c>
      <c r="Q764" s="7" t="s">
        <v>358</v>
      </c>
      <c r="R764" s="7" t="s">
        <v>49</v>
      </c>
      <c r="S764" s="7" t="s">
        <v>179</v>
      </c>
      <c r="T764" s="9" t="s">
        <v>38</v>
      </c>
      <c r="U764" s="12" t="s">
        <v>466</v>
      </c>
      <c r="V764" s="7" t="s">
        <v>39</v>
      </c>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c r="DX764" s="10"/>
      <c r="DY764" s="10"/>
      <c r="DZ764" s="10"/>
      <c r="EA764" s="10"/>
      <c r="EB764" s="10"/>
      <c r="EC764" s="10"/>
      <c r="ED764" s="10"/>
      <c r="EE764" s="10"/>
      <c r="EF764" s="10"/>
      <c r="EG764" s="10"/>
      <c r="EH764" s="10"/>
      <c r="EI764" s="10"/>
      <c r="EJ764" s="10"/>
      <c r="EK764" s="10"/>
      <c r="EL764" s="10"/>
      <c r="EM764" s="10"/>
      <c r="EN764" s="10"/>
      <c r="EO764" s="10"/>
      <c r="EP764" s="10"/>
      <c r="EQ764" s="10"/>
      <c r="ER764" s="10"/>
      <c r="ES764" s="10"/>
      <c r="ET764" s="10"/>
      <c r="EU764" s="10"/>
      <c r="EV764" s="10"/>
      <c r="EW764" s="10"/>
      <c r="EX764" s="10"/>
      <c r="EY764" s="10"/>
      <c r="EZ764" s="10"/>
      <c r="FA764" s="10"/>
      <c r="FB764" s="10"/>
      <c r="FC764" s="10"/>
      <c r="FD764" s="10"/>
      <c r="FE764" s="10"/>
      <c r="FF764" s="10"/>
      <c r="FG764" s="10"/>
      <c r="FH764" s="10"/>
      <c r="FI764" s="10"/>
      <c r="FJ764" s="10"/>
      <c r="FK764" s="10"/>
      <c r="FL764" s="10"/>
      <c r="FM764" s="10"/>
      <c r="FN764" s="10"/>
      <c r="FO764" s="10"/>
      <c r="FP764" s="10"/>
      <c r="FQ764" s="10"/>
      <c r="FR764" s="10"/>
      <c r="FS764" s="10"/>
      <c r="FT764" s="10"/>
      <c r="FU764" s="10"/>
      <c r="FV764" s="10"/>
      <c r="FW764" s="10"/>
      <c r="FX764" s="10"/>
      <c r="FY764" s="10"/>
      <c r="FZ764" s="10"/>
      <c r="GA764" s="10"/>
      <c r="GB764" s="10"/>
      <c r="GC764" s="10"/>
      <c r="GD764" s="10"/>
      <c r="GE764" s="10"/>
      <c r="GF764" s="10"/>
      <c r="GG764" s="10"/>
      <c r="GH764" s="10"/>
      <c r="GI764" s="10"/>
      <c r="GJ764" s="10"/>
      <c r="GK764" s="10"/>
      <c r="GL764" s="10"/>
      <c r="GM764" s="10"/>
      <c r="GN764" s="10"/>
      <c r="GO764" s="10"/>
      <c r="GP764" s="10"/>
      <c r="GQ764" s="10"/>
      <c r="GR764" s="10"/>
      <c r="GS764" s="10"/>
      <c r="GT764" s="10"/>
      <c r="GU764" s="10"/>
      <c r="GV764" s="10"/>
      <c r="GW764" s="10"/>
      <c r="GX764" s="10"/>
      <c r="GY764" s="10"/>
      <c r="GZ764" s="10"/>
      <c r="HA764" s="10"/>
      <c r="HB764" s="10"/>
      <c r="HC764" s="10"/>
      <c r="HD764" s="10"/>
      <c r="HE764" s="10"/>
      <c r="HF764" s="10"/>
      <c r="HG764" s="10"/>
      <c r="HH764" s="10"/>
      <c r="HI764" s="10"/>
      <c r="HJ764" s="10"/>
      <c r="HK764" s="10"/>
      <c r="HL764" s="10"/>
      <c r="HM764" s="10"/>
      <c r="HN764" s="10"/>
      <c r="HO764" s="10"/>
      <c r="HP764" s="10"/>
      <c r="HQ764" s="10"/>
      <c r="HR764" s="10"/>
      <c r="HS764" s="10"/>
      <c r="HT764" s="10"/>
      <c r="HU764" s="10"/>
      <c r="HV764" s="10"/>
      <c r="HW764" s="10"/>
      <c r="HX764" s="10"/>
      <c r="HY764" s="10"/>
      <c r="HZ764" s="10"/>
      <c r="IA764" s="10"/>
      <c r="IB764" s="10"/>
      <c r="IC764" s="10"/>
      <c r="ID764" s="10"/>
      <c r="IE764" s="10"/>
      <c r="IF764" s="10"/>
      <c r="IG764" s="10"/>
      <c r="IH764" s="10"/>
      <c r="II764" s="10"/>
      <c r="IJ764" s="10"/>
      <c r="IK764" s="10"/>
      <c r="IL764" s="10"/>
      <c r="IM764" s="10"/>
      <c r="IN764" s="10"/>
      <c r="IO764" s="10"/>
      <c r="IP764" s="10"/>
      <c r="IQ764" s="10"/>
      <c r="IR764" s="10"/>
      <c r="IS764" s="10"/>
      <c r="IT764" s="10"/>
      <c r="IU764" s="10"/>
      <c r="IV764" s="10"/>
      <c r="IW764" s="10"/>
    </row>
    <row r="765" spans="1:257" s="11" customFormat="1" ht="12" customHeight="1" x14ac:dyDescent="0.2">
      <c r="A765" s="7">
        <v>764</v>
      </c>
      <c r="B765" s="7" t="s">
        <v>40</v>
      </c>
      <c r="C765" s="7" t="s">
        <v>41</v>
      </c>
      <c r="D765" s="7" t="s">
        <v>358</v>
      </c>
      <c r="E765" s="20" t="s">
        <v>1027</v>
      </c>
      <c r="F765" s="20" t="s">
        <v>22</v>
      </c>
      <c r="G765" s="25">
        <v>2.8709E-3</v>
      </c>
      <c r="H765" s="25">
        <v>5.7499999999999999E-3</v>
      </c>
      <c r="I765" s="25">
        <v>8.6373999999999999E-3</v>
      </c>
      <c r="J765" s="26">
        <v>150</v>
      </c>
      <c r="K765" s="26"/>
      <c r="L765" s="25"/>
      <c r="M765" s="21"/>
      <c r="N765" s="8"/>
      <c r="O765" s="8"/>
      <c r="P765" s="7" t="s">
        <v>23</v>
      </c>
      <c r="Q765" s="7" t="s">
        <v>358</v>
      </c>
      <c r="R765" s="7" t="s">
        <v>24</v>
      </c>
      <c r="S765" s="13" t="s">
        <v>1037</v>
      </c>
      <c r="T765" s="9" t="s">
        <v>109</v>
      </c>
      <c r="U765" s="12" t="s">
        <v>468</v>
      </c>
      <c r="V765" s="7" t="s">
        <v>407</v>
      </c>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c r="EJ765" s="10"/>
      <c r="EK765" s="10"/>
      <c r="EL765" s="10"/>
      <c r="EM765" s="10"/>
      <c r="EN765" s="10"/>
      <c r="EO765" s="10"/>
      <c r="EP765" s="10"/>
      <c r="EQ765" s="10"/>
      <c r="ER765" s="10"/>
      <c r="ES765" s="10"/>
      <c r="ET765" s="10"/>
      <c r="EU765" s="10"/>
      <c r="EV765" s="10"/>
      <c r="EW765" s="10"/>
      <c r="EX765" s="10"/>
      <c r="EY765" s="10"/>
      <c r="EZ765" s="10"/>
      <c r="FA765" s="10"/>
      <c r="FB765" s="10"/>
      <c r="FC765" s="10"/>
      <c r="FD765" s="10"/>
      <c r="FE765" s="10"/>
      <c r="FF765" s="10"/>
      <c r="FG765" s="10"/>
      <c r="FH765" s="10"/>
      <c r="FI765" s="10"/>
      <c r="FJ765" s="10"/>
      <c r="FK765" s="10"/>
      <c r="FL765" s="10"/>
      <c r="FM765" s="10"/>
      <c r="FN765" s="10"/>
      <c r="FO765" s="10"/>
      <c r="FP765" s="10"/>
      <c r="FQ765" s="10"/>
      <c r="FR765" s="10"/>
      <c r="FS765" s="10"/>
      <c r="FT765" s="10"/>
      <c r="FU765" s="10"/>
      <c r="FV765" s="10"/>
      <c r="FW765" s="10"/>
      <c r="FX765" s="10"/>
      <c r="FY765" s="10"/>
      <c r="FZ765" s="10"/>
      <c r="GA765" s="10"/>
      <c r="GB765" s="10"/>
      <c r="GC765" s="10"/>
      <c r="GD765" s="10"/>
      <c r="GE765" s="10"/>
      <c r="GF765" s="10"/>
      <c r="GG765" s="10"/>
      <c r="GH765" s="10"/>
      <c r="GI765" s="10"/>
      <c r="GJ765" s="10"/>
      <c r="GK765" s="10"/>
      <c r="GL765" s="10"/>
      <c r="GM765" s="10"/>
      <c r="GN765" s="10"/>
      <c r="GO765" s="10"/>
      <c r="GP765" s="10"/>
      <c r="GQ765" s="10"/>
      <c r="GR765" s="10"/>
      <c r="GS765" s="10"/>
      <c r="GT765" s="10"/>
      <c r="GU765" s="10"/>
      <c r="GV765" s="10"/>
      <c r="GW765" s="10"/>
      <c r="GX765" s="10"/>
      <c r="GY765" s="10"/>
      <c r="GZ765" s="10"/>
      <c r="HA765" s="10"/>
      <c r="HB765" s="10"/>
      <c r="HC765" s="10"/>
      <c r="HD765" s="10"/>
      <c r="HE765" s="10"/>
      <c r="HF765" s="10"/>
      <c r="HG765" s="10"/>
      <c r="HH765" s="10"/>
      <c r="HI765" s="10"/>
      <c r="HJ765" s="10"/>
      <c r="HK765" s="10"/>
      <c r="HL765" s="10"/>
      <c r="HM765" s="10"/>
      <c r="HN765" s="10"/>
      <c r="HO765" s="10"/>
      <c r="HP765" s="10"/>
      <c r="HQ765" s="10"/>
      <c r="HR765" s="10"/>
      <c r="HS765" s="10"/>
      <c r="HT765" s="10"/>
      <c r="HU765" s="10"/>
      <c r="HV765" s="10"/>
      <c r="HW765" s="10"/>
      <c r="HX765" s="10"/>
      <c r="HY765" s="10"/>
      <c r="HZ765" s="10"/>
      <c r="IA765" s="10"/>
      <c r="IB765" s="10"/>
      <c r="IC765" s="10"/>
      <c r="ID765" s="10"/>
      <c r="IE765" s="10"/>
      <c r="IF765" s="10"/>
      <c r="IG765" s="10"/>
      <c r="IH765" s="10"/>
      <c r="II765" s="10"/>
      <c r="IJ765" s="10"/>
      <c r="IK765" s="10"/>
      <c r="IL765" s="10"/>
      <c r="IM765" s="10"/>
      <c r="IN765" s="10"/>
      <c r="IO765" s="10"/>
      <c r="IP765" s="10"/>
      <c r="IQ765" s="10"/>
      <c r="IR765" s="10"/>
      <c r="IS765" s="10"/>
      <c r="IT765" s="10"/>
      <c r="IU765" s="10"/>
      <c r="IV765" s="10"/>
      <c r="IW765" s="10"/>
    </row>
    <row r="766" spans="1:257" s="11" customFormat="1" ht="12" customHeight="1" x14ac:dyDescent="0.2">
      <c r="A766" s="7">
        <v>765</v>
      </c>
      <c r="B766" s="7" t="s">
        <v>40</v>
      </c>
      <c r="C766" s="7" t="s">
        <v>41</v>
      </c>
      <c r="D766" s="7" t="s">
        <v>358</v>
      </c>
      <c r="E766" s="20" t="s">
        <v>506</v>
      </c>
      <c r="F766" s="20" t="s">
        <v>22</v>
      </c>
      <c r="G766" s="25"/>
      <c r="H766" s="25"/>
      <c r="I766" s="25"/>
      <c r="J766" s="26">
        <v>20</v>
      </c>
      <c r="K766" s="26"/>
      <c r="L766" s="25"/>
      <c r="M766" s="21"/>
      <c r="N766" s="8"/>
      <c r="O766" s="8"/>
      <c r="P766" s="7" t="s">
        <v>23</v>
      </c>
      <c r="Q766" s="7" t="s">
        <v>358</v>
      </c>
      <c r="R766" s="7" t="s">
        <v>24</v>
      </c>
      <c r="S766" s="7" t="s">
        <v>108</v>
      </c>
      <c r="T766" s="9" t="s">
        <v>109</v>
      </c>
      <c r="U766" s="12" t="s">
        <v>468</v>
      </c>
      <c r="V766" s="7" t="s">
        <v>407</v>
      </c>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c r="EJ766" s="10"/>
      <c r="EK766" s="10"/>
      <c r="EL766" s="10"/>
      <c r="EM766" s="10"/>
      <c r="EN766" s="10"/>
      <c r="EO766" s="10"/>
      <c r="EP766" s="10"/>
      <c r="EQ766" s="10"/>
      <c r="ER766" s="10"/>
      <c r="ES766" s="10"/>
      <c r="ET766" s="10"/>
      <c r="EU766" s="10"/>
      <c r="EV766" s="10"/>
      <c r="EW766" s="10"/>
      <c r="EX766" s="10"/>
      <c r="EY766" s="10"/>
      <c r="EZ766" s="10"/>
      <c r="FA766" s="10"/>
      <c r="FB766" s="10"/>
      <c r="FC766" s="10"/>
      <c r="FD766" s="10"/>
      <c r="FE766" s="10"/>
      <c r="FF766" s="10"/>
      <c r="FG766" s="10"/>
      <c r="FH766" s="10"/>
      <c r="FI766" s="10"/>
      <c r="FJ766" s="10"/>
      <c r="FK766" s="10"/>
      <c r="FL766" s="10"/>
      <c r="FM766" s="10"/>
      <c r="FN766" s="10"/>
      <c r="FO766" s="10"/>
      <c r="FP766" s="10"/>
      <c r="FQ766" s="10"/>
      <c r="FR766" s="10"/>
      <c r="FS766" s="10"/>
      <c r="FT766" s="10"/>
      <c r="FU766" s="10"/>
      <c r="FV766" s="10"/>
      <c r="FW766" s="10"/>
      <c r="FX766" s="10"/>
      <c r="FY766" s="10"/>
      <c r="FZ766" s="10"/>
      <c r="GA766" s="10"/>
      <c r="GB766" s="10"/>
      <c r="GC766" s="10"/>
      <c r="GD766" s="10"/>
      <c r="GE766" s="10"/>
      <c r="GF766" s="10"/>
      <c r="GG766" s="10"/>
      <c r="GH766" s="10"/>
      <c r="GI766" s="10"/>
      <c r="GJ766" s="10"/>
      <c r="GK766" s="10"/>
      <c r="GL766" s="10"/>
      <c r="GM766" s="10"/>
      <c r="GN766" s="10"/>
      <c r="GO766" s="10"/>
      <c r="GP766" s="10"/>
      <c r="GQ766" s="10"/>
      <c r="GR766" s="10"/>
      <c r="GS766" s="10"/>
      <c r="GT766" s="10"/>
      <c r="GU766" s="10"/>
      <c r="GV766" s="10"/>
      <c r="GW766" s="10"/>
      <c r="GX766" s="10"/>
      <c r="GY766" s="10"/>
      <c r="GZ766" s="10"/>
      <c r="HA766" s="10"/>
      <c r="HB766" s="10"/>
      <c r="HC766" s="10"/>
      <c r="HD766" s="10"/>
      <c r="HE766" s="10"/>
      <c r="HF766" s="10"/>
      <c r="HG766" s="10"/>
      <c r="HH766" s="10"/>
      <c r="HI766" s="10"/>
      <c r="HJ766" s="10"/>
      <c r="HK766" s="10"/>
      <c r="HL766" s="10"/>
      <c r="HM766" s="10"/>
      <c r="HN766" s="10"/>
      <c r="HO766" s="10"/>
      <c r="HP766" s="10"/>
      <c r="HQ766" s="10"/>
      <c r="HR766" s="10"/>
      <c r="HS766" s="10"/>
      <c r="HT766" s="10"/>
      <c r="HU766" s="10"/>
      <c r="HV766" s="10"/>
      <c r="HW766" s="10"/>
      <c r="HX766" s="10"/>
      <c r="HY766" s="10"/>
      <c r="HZ766" s="10"/>
      <c r="IA766" s="10"/>
      <c r="IB766" s="10"/>
      <c r="IC766" s="10"/>
      <c r="ID766" s="10"/>
      <c r="IE766" s="10"/>
      <c r="IF766" s="10"/>
      <c r="IG766" s="10"/>
      <c r="IH766" s="10"/>
      <c r="II766" s="10"/>
      <c r="IJ766" s="10"/>
      <c r="IK766" s="10"/>
      <c r="IL766" s="10"/>
      <c r="IM766" s="10"/>
      <c r="IN766" s="10"/>
      <c r="IO766" s="10"/>
      <c r="IP766" s="10"/>
      <c r="IQ766" s="10"/>
      <c r="IR766" s="10"/>
      <c r="IS766" s="10"/>
      <c r="IT766" s="10"/>
      <c r="IU766" s="10"/>
      <c r="IV766" s="10"/>
      <c r="IW766" s="10"/>
    </row>
    <row r="767" spans="1:257" s="11" customFormat="1" ht="12" customHeight="1" x14ac:dyDescent="0.2">
      <c r="A767" s="7">
        <v>766</v>
      </c>
      <c r="B767" s="7" t="s">
        <v>40</v>
      </c>
      <c r="C767" s="7" t="s">
        <v>41</v>
      </c>
      <c r="D767" s="7" t="s">
        <v>358</v>
      </c>
      <c r="E767" s="20" t="s">
        <v>262</v>
      </c>
      <c r="F767" s="20" t="s">
        <v>22</v>
      </c>
      <c r="G767" s="25"/>
      <c r="H767" s="25"/>
      <c r="I767" s="25"/>
      <c r="J767" s="26">
        <v>11</v>
      </c>
      <c r="K767" s="26"/>
      <c r="L767" s="25"/>
      <c r="M767" s="21"/>
      <c r="N767" s="8"/>
      <c r="O767" s="8"/>
      <c r="P767" s="7" t="s">
        <v>23</v>
      </c>
      <c r="Q767" s="7" t="s">
        <v>358</v>
      </c>
      <c r="R767" s="7" t="s">
        <v>24</v>
      </c>
      <c r="S767" s="7" t="s">
        <v>108</v>
      </c>
      <c r="T767" s="9" t="s">
        <v>109</v>
      </c>
      <c r="U767" s="12" t="s">
        <v>468</v>
      </c>
      <c r="V767" s="7" t="s">
        <v>407</v>
      </c>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c r="EG767" s="10"/>
      <c r="EH767" s="10"/>
      <c r="EI767" s="10"/>
      <c r="EJ767" s="10"/>
      <c r="EK767" s="10"/>
      <c r="EL767" s="10"/>
      <c r="EM767" s="10"/>
      <c r="EN767" s="10"/>
      <c r="EO767" s="10"/>
      <c r="EP767" s="10"/>
      <c r="EQ767" s="10"/>
      <c r="ER767" s="10"/>
      <c r="ES767" s="10"/>
      <c r="ET767" s="10"/>
      <c r="EU767" s="10"/>
      <c r="EV767" s="10"/>
      <c r="EW767" s="10"/>
      <c r="EX767" s="10"/>
      <c r="EY767" s="10"/>
      <c r="EZ767" s="10"/>
      <c r="FA767" s="10"/>
      <c r="FB767" s="10"/>
      <c r="FC767" s="10"/>
      <c r="FD767" s="10"/>
      <c r="FE767" s="10"/>
      <c r="FF767" s="10"/>
      <c r="FG767" s="10"/>
      <c r="FH767" s="10"/>
      <c r="FI767" s="10"/>
      <c r="FJ767" s="10"/>
      <c r="FK767" s="10"/>
      <c r="FL767" s="10"/>
      <c r="FM767" s="10"/>
      <c r="FN767" s="10"/>
      <c r="FO767" s="10"/>
      <c r="FP767" s="10"/>
      <c r="FQ767" s="10"/>
      <c r="FR767" s="10"/>
      <c r="FS767" s="10"/>
      <c r="FT767" s="10"/>
      <c r="FU767" s="10"/>
      <c r="FV767" s="10"/>
      <c r="FW767" s="10"/>
      <c r="FX767" s="10"/>
      <c r="FY767" s="10"/>
      <c r="FZ767" s="10"/>
      <c r="GA767" s="10"/>
      <c r="GB767" s="10"/>
      <c r="GC767" s="10"/>
      <c r="GD767" s="10"/>
      <c r="GE767" s="10"/>
      <c r="GF767" s="10"/>
      <c r="GG767" s="10"/>
      <c r="GH767" s="10"/>
      <c r="GI767" s="10"/>
      <c r="GJ767" s="10"/>
      <c r="GK767" s="10"/>
      <c r="GL767" s="10"/>
      <c r="GM767" s="10"/>
      <c r="GN767" s="10"/>
      <c r="GO767" s="10"/>
      <c r="GP767" s="10"/>
      <c r="GQ767" s="10"/>
      <c r="GR767" s="10"/>
      <c r="GS767" s="10"/>
      <c r="GT767" s="10"/>
      <c r="GU767" s="10"/>
      <c r="GV767" s="10"/>
      <c r="GW767" s="10"/>
      <c r="GX767" s="10"/>
      <c r="GY767" s="10"/>
      <c r="GZ767" s="10"/>
      <c r="HA767" s="10"/>
      <c r="HB767" s="10"/>
      <c r="HC767" s="10"/>
      <c r="HD767" s="10"/>
      <c r="HE767" s="10"/>
      <c r="HF767" s="10"/>
      <c r="HG767" s="10"/>
      <c r="HH767" s="10"/>
      <c r="HI767" s="10"/>
      <c r="HJ767" s="10"/>
      <c r="HK767" s="10"/>
      <c r="HL767" s="10"/>
      <c r="HM767" s="10"/>
      <c r="HN767" s="10"/>
      <c r="HO767" s="10"/>
      <c r="HP767" s="10"/>
      <c r="HQ767" s="10"/>
      <c r="HR767" s="10"/>
      <c r="HS767" s="10"/>
      <c r="HT767" s="10"/>
      <c r="HU767" s="10"/>
      <c r="HV767" s="10"/>
      <c r="HW767" s="10"/>
      <c r="HX767" s="10"/>
      <c r="HY767" s="10"/>
      <c r="HZ767" s="10"/>
      <c r="IA767" s="10"/>
      <c r="IB767" s="10"/>
      <c r="IC767" s="10"/>
      <c r="ID767" s="10"/>
      <c r="IE767" s="10"/>
      <c r="IF767" s="10"/>
      <c r="IG767" s="10"/>
      <c r="IH767" s="10"/>
      <c r="II767" s="10"/>
      <c r="IJ767" s="10"/>
      <c r="IK767" s="10"/>
      <c r="IL767" s="10"/>
      <c r="IM767" s="10"/>
      <c r="IN767" s="10"/>
      <c r="IO767" s="10"/>
      <c r="IP767" s="10"/>
      <c r="IQ767" s="10"/>
      <c r="IR767" s="10"/>
      <c r="IS767" s="10"/>
      <c r="IT767" s="10"/>
      <c r="IU767" s="10"/>
      <c r="IV767" s="10"/>
      <c r="IW767" s="10"/>
    </row>
    <row r="768" spans="1:257" s="11" customFormat="1" ht="12" customHeight="1" x14ac:dyDescent="0.2">
      <c r="A768" s="7">
        <v>767</v>
      </c>
      <c r="B768" s="7" t="s">
        <v>40</v>
      </c>
      <c r="C768" s="7" t="s">
        <v>41</v>
      </c>
      <c r="D768" s="7" t="s">
        <v>358</v>
      </c>
      <c r="E768" s="20" t="s">
        <v>1028</v>
      </c>
      <c r="F768" s="20" t="s">
        <v>29</v>
      </c>
      <c r="G768" s="25">
        <v>8.7500000000000008E-3</v>
      </c>
      <c r="H768" s="25">
        <v>8.7500000000000008E-3</v>
      </c>
      <c r="I768" s="25">
        <v>8.7500000000000008E-3</v>
      </c>
      <c r="J768" s="26">
        <v>150</v>
      </c>
      <c r="K768" s="26"/>
      <c r="L768" s="25"/>
      <c r="M768" s="21"/>
      <c r="N768" s="8"/>
      <c r="O768" s="8"/>
      <c r="P768" s="7" t="s">
        <v>23</v>
      </c>
      <c r="Q768" s="7" t="s">
        <v>358</v>
      </c>
      <c r="R768" s="7" t="s">
        <v>98</v>
      </c>
      <c r="S768" s="13" t="s">
        <v>364</v>
      </c>
      <c r="T768" s="9" t="s">
        <v>109</v>
      </c>
      <c r="U768" s="12" t="s">
        <v>468</v>
      </c>
      <c r="V768" s="7" t="s">
        <v>407</v>
      </c>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c r="DX768" s="10"/>
      <c r="DY768" s="10"/>
      <c r="DZ768" s="10"/>
      <c r="EA768" s="10"/>
      <c r="EB768" s="10"/>
      <c r="EC768" s="10"/>
      <c r="ED768" s="10"/>
      <c r="EE768" s="10"/>
      <c r="EF768" s="10"/>
      <c r="EG768" s="10"/>
      <c r="EH768" s="10"/>
      <c r="EI768" s="10"/>
      <c r="EJ768" s="10"/>
      <c r="EK768" s="10"/>
      <c r="EL768" s="10"/>
      <c r="EM768" s="10"/>
      <c r="EN768" s="10"/>
      <c r="EO768" s="10"/>
      <c r="EP768" s="10"/>
      <c r="EQ768" s="10"/>
      <c r="ER768" s="10"/>
      <c r="ES768" s="10"/>
      <c r="ET768" s="10"/>
      <c r="EU768" s="10"/>
      <c r="EV768" s="10"/>
      <c r="EW768" s="10"/>
      <c r="EX768" s="10"/>
      <c r="EY768" s="10"/>
      <c r="EZ768" s="10"/>
      <c r="FA768" s="10"/>
      <c r="FB768" s="10"/>
      <c r="FC768" s="10"/>
      <c r="FD768" s="10"/>
      <c r="FE768" s="10"/>
      <c r="FF768" s="10"/>
      <c r="FG768" s="10"/>
      <c r="FH768" s="10"/>
      <c r="FI768" s="10"/>
      <c r="FJ768" s="10"/>
      <c r="FK768" s="10"/>
      <c r="FL768" s="10"/>
      <c r="FM768" s="10"/>
      <c r="FN768" s="10"/>
      <c r="FO768" s="10"/>
      <c r="FP768" s="10"/>
      <c r="FQ768" s="10"/>
      <c r="FR768" s="10"/>
      <c r="FS768" s="10"/>
      <c r="FT768" s="10"/>
      <c r="FU768" s="10"/>
      <c r="FV768" s="10"/>
      <c r="FW768" s="10"/>
      <c r="FX768" s="10"/>
      <c r="FY768" s="10"/>
      <c r="FZ768" s="10"/>
      <c r="GA768" s="10"/>
      <c r="GB768" s="10"/>
      <c r="GC768" s="10"/>
      <c r="GD768" s="10"/>
      <c r="GE768" s="10"/>
      <c r="GF768" s="10"/>
      <c r="GG768" s="10"/>
      <c r="GH768" s="10"/>
      <c r="GI768" s="10"/>
      <c r="GJ768" s="10"/>
      <c r="GK768" s="10"/>
      <c r="GL768" s="10"/>
      <c r="GM768" s="10"/>
      <c r="GN768" s="10"/>
      <c r="GO768" s="10"/>
      <c r="GP768" s="10"/>
      <c r="GQ768" s="10"/>
      <c r="GR768" s="10"/>
      <c r="GS768" s="10"/>
      <c r="GT768" s="10"/>
      <c r="GU768" s="10"/>
      <c r="GV768" s="10"/>
      <c r="GW768" s="10"/>
      <c r="GX768" s="10"/>
      <c r="GY768" s="10"/>
      <c r="GZ768" s="10"/>
      <c r="HA768" s="10"/>
      <c r="HB768" s="10"/>
      <c r="HC768" s="10"/>
      <c r="HD768" s="10"/>
      <c r="HE768" s="10"/>
      <c r="HF768" s="10"/>
      <c r="HG768" s="10"/>
      <c r="HH768" s="10"/>
      <c r="HI768" s="10"/>
      <c r="HJ768" s="10"/>
      <c r="HK768" s="10"/>
      <c r="HL768" s="10"/>
      <c r="HM768" s="10"/>
      <c r="HN768" s="10"/>
      <c r="HO768" s="10"/>
      <c r="HP768" s="10"/>
      <c r="HQ768" s="10"/>
      <c r="HR768" s="10"/>
      <c r="HS768" s="10"/>
      <c r="HT768" s="10"/>
      <c r="HU768" s="10"/>
      <c r="HV768" s="10"/>
      <c r="HW768" s="10"/>
      <c r="HX768" s="10"/>
      <c r="HY768" s="10"/>
      <c r="HZ768" s="10"/>
      <c r="IA768" s="10"/>
      <c r="IB768" s="10"/>
      <c r="IC768" s="10"/>
      <c r="ID768" s="10"/>
      <c r="IE768" s="10"/>
      <c r="IF768" s="10"/>
      <c r="IG768" s="10"/>
      <c r="IH768" s="10"/>
      <c r="II768" s="10"/>
      <c r="IJ768" s="10"/>
      <c r="IK768" s="10"/>
      <c r="IL768" s="10"/>
      <c r="IM768" s="10"/>
      <c r="IN768" s="10"/>
      <c r="IO768" s="10"/>
      <c r="IP768" s="10"/>
      <c r="IQ768" s="10"/>
      <c r="IR768" s="10"/>
      <c r="IS768" s="10"/>
      <c r="IT768" s="10"/>
      <c r="IU768" s="10"/>
      <c r="IV768" s="10"/>
      <c r="IW768" s="10"/>
    </row>
    <row r="769" spans="1:257" s="11" customFormat="1" ht="12" customHeight="1" x14ac:dyDescent="0.2">
      <c r="A769" s="7">
        <v>768</v>
      </c>
      <c r="B769" s="7" t="s">
        <v>40</v>
      </c>
      <c r="C769" s="7" t="s">
        <v>41</v>
      </c>
      <c r="D769" s="7" t="s">
        <v>358</v>
      </c>
      <c r="E769" s="20" t="s">
        <v>506</v>
      </c>
      <c r="F769" s="20" t="s">
        <v>29</v>
      </c>
      <c r="G769" s="25"/>
      <c r="H769" s="25"/>
      <c r="I769" s="25"/>
      <c r="J769" s="26">
        <v>20</v>
      </c>
      <c r="K769" s="26"/>
      <c r="L769" s="25"/>
      <c r="M769" s="21"/>
      <c r="N769" s="8"/>
      <c r="O769" s="8"/>
      <c r="P769" s="7" t="s">
        <v>23</v>
      </c>
      <c r="Q769" s="7" t="s">
        <v>358</v>
      </c>
      <c r="R769" s="7" t="s">
        <v>24</v>
      </c>
      <c r="S769" s="7" t="s">
        <v>108</v>
      </c>
      <c r="T769" s="9" t="s">
        <v>109</v>
      </c>
      <c r="U769" s="12" t="s">
        <v>468</v>
      </c>
      <c r="V769" s="7" t="s">
        <v>407</v>
      </c>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0"/>
      <c r="EX769" s="10"/>
      <c r="EY769" s="10"/>
      <c r="EZ769" s="10"/>
      <c r="FA769" s="10"/>
      <c r="FB769" s="10"/>
      <c r="FC769" s="10"/>
      <c r="FD769" s="10"/>
      <c r="FE769" s="10"/>
      <c r="FF769" s="10"/>
      <c r="FG769" s="10"/>
      <c r="FH769" s="10"/>
      <c r="FI769" s="10"/>
      <c r="FJ769" s="10"/>
      <c r="FK769" s="10"/>
      <c r="FL769" s="10"/>
      <c r="FM769" s="10"/>
      <c r="FN769" s="10"/>
      <c r="FO769" s="10"/>
      <c r="FP769" s="10"/>
      <c r="FQ769" s="10"/>
      <c r="FR769" s="10"/>
      <c r="FS769" s="10"/>
      <c r="FT769" s="10"/>
      <c r="FU769" s="10"/>
      <c r="FV769" s="10"/>
      <c r="FW769" s="10"/>
      <c r="FX769" s="10"/>
      <c r="FY769" s="10"/>
      <c r="FZ769" s="10"/>
      <c r="GA769" s="10"/>
      <c r="GB769" s="10"/>
      <c r="GC769" s="10"/>
      <c r="GD769" s="10"/>
      <c r="GE769" s="10"/>
      <c r="GF769" s="10"/>
      <c r="GG769" s="10"/>
      <c r="GH769" s="10"/>
      <c r="GI769" s="10"/>
      <c r="GJ769" s="10"/>
      <c r="GK769" s="10"/>
      <c r="GL769" s="10"/>
      <c r="GM769" s="10"/>
      <c r="GN769" s="10"/>
      <c r="GO769" s="10"/>
      <c r="GP769" s="10"/>
      <c r="GQ769" s="10"/>
      <c r="GR769" s="10"/>
      <c r="GS769" s="10"/>
      <c r="GT769" s="10"/>
      <c r="GU769" s="10"/>
      <c r="GV769" s="10"/>
      <c r="GW769" s="10"/>
      <c r="GX769" s="10"/>
      <c r="GY769" s="10"/>
      <c r="GZ769" s="10"/>
      <c r="HA769" s="10"/>
      <c r="HB769" s="10"/>
      <c r="HC769" s="10"/>
      <c r="HD769" s="10"/>
      <c r="HE769" s="10"/>
      <c r="HF769" s="10"/>
      <c r="HG769" s="10"/>
      <c r="HH769" s="10"/>
      <c r="HI769" s="10"/>
      <c r="HJ769" s="10"/>
      <c r="HK769" s="10"/>
      <c r="HL769" s="10"/>
      <c r="HM769" s="10"/>
      <c r="HN769" s="10"/>
      <c r="HO769" s="10"/>
      <c r="HP769" s="10"/>
      <c r="HQ769" s="10"/>
      <c r="HR769" s="10"/>
      <c r="HS769" s="10"/>
      <c r="HT769" s="10"/>
      <c r="HU769" s="10"/>
      <c r="HV769" s="10"/>
      <c r="HW769" s="10"/>
      <c r="HX769" s="10"/>
      <c r="HY769" s="10"/>
      <c r="HZ769" s="10"/>
      <c r="IA769" s="10"/>
      <c r="IB769" s="10"/>
      <c r="IC769" s="10"/>
      <c r="ID769" s="10"/>
      <c r="IE769" s="10"/>
      <c r="IF769" s="10"/>
      <c r="IG769" s="10"/>
      <c r="IH769" s="10"/>
      <c r="II769" s="10"/>
      <c r="IJ769" s="10"/>
      <c r="IK769" s="10"/>
      <c r="IL769" s="10"/>
      <c r="IM769" s="10"/>
      <c r="IN769" s="10"/>
      <c r="IO769" s="10"/>
      <c r="IP769" s="10"/>
      <c r="IQ769" s="10"/>
      <c r="IR769" s="10"/>
      <c r="IS769" s="10"/>
      <c r="IT769" s="10"/>
      <c r="IU769" s="10"/>
      <c r="IV769" s="10"/>
      <c r="IW769" s="10"/>
    </row>
    <row r="770" spans="1:257" s="11" customFormat="1" ht="12" customHeight="1" x14ac:dyDescent="0.2">
      <c r="A770" s="7">
        <v>769</v>
      </c>
      <c r="B770" s="7" t="s">
        <v>40</v>
      </c>
      <c r="C770" s="7" t="s">
        <v>41</v>
      </c>
      <c r="D770" s="7" t="s">
        <v>358</v>
      </c>
      <c r="E770" s="20" t="s">
        <v>262</v>
      </c>
      <c r="F770" s="20" t="s">
        <v>29</v>
      </c>
      <c r="G770" s="25"/>
      <c r="H770" s="25"/>
      <c r="I770" s="25"/>
      <c r="J770" s="26">
        <v>11</v>
      </c>
      <c r="K770" s="26"/>
      <c r="L770" s="25"/>
      <c r="M770" s="21"/>
      <c r="N770" s="8"/>
      <c r="O770" s="8"/>
      <c r="P770" s="7" t="s">
        <v>23</v>
      </c>
      <c r="Q770" s="7" t="s">
        <v>358</v>
      </c>
      <c r="R770" s="7" t="s">
        <v>24</v>
      </c>
      <c r="S770" s="7" t="s">
        <v>108</v>
      </c>
      <c r="T770" s="9" t="s">
        <v>109</v>
      </c>
      <c r="U770" s="12" t="s">
        <v>468</v>
      </c>
      <c r="V770" s="7" t="s">
        <v>407</v>
      </c>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0"/>
      <c r="EX770" s="10"/>
      <c r="EY770" s="10"/>
      <c r="EZ770" s="10"/>
      <c r="FA770" s="10"/>
      <c r="FB770" s="10"/>
      <c r="FC770" s="10"/>
      <c r="FD770" s="10"/>
      <c r="FE770" s="10"/>
      <c r="FF770" s="10"/>
      <c r="FG770" s="10"/>
      <c r="FH770" s="10"/>
      <c r="FI770" s="10"/>
      <c r="FJ770" s="10"/>
      <c r="FK770" s="10"/>
      <c r="FL770" s="10"/>
      <c r="FM770" s="10"/>
      <c r="FN770" s="10"/>
      <c r="FO770" s="10"/>
      <c r="FP770" s="10"/>
      <c r="FQ770" s="10"/>
      <c r="FR770" s="10"/>
      <c r="FS770" s="10"/>
      <c r="FT770" s="10"/>
      <c r="FU770" s="10"/>
      <c r="FV770" s="10"/>
      <c r="FW770" s="10"/>
      <c r="FX770" s="10"/>
      <c r="FY770" s="10"/>
      <c r="FZ770" s="10"/>
      <c r="GA770" s="10"/>
      <c r="GB770" s="10"/>
      <c r="GC770" s="10"/>
      <c r="GD770" s="10"/>
      <c r="GE770" s="10"/>
      <c r="GF770" s="10"/>
      <c r="GG770" s="10"/>
      <c r="GH770" s="10"/>
      <c r="GI770" s="10"/>
      <c r="GJ770" s="10"/>
      <c r="GK770" s="10"/>
      <c r="GL770" s="10"/>
      <c r="GM770" s="10"/>
      <c r="GN770" s="10"/>
      <c r="GO770" s="10"/>
      <c r="GP770" s="10"/>
      <c r="GQ770" s="10"/>
      <c r="GR770" s="10"/>
      <c r="GS770" s="10"/>
      <c r="GT770" s="10"/>
      <c r="GU770" s="10"/>
      <c r="GV770" s="10"/>
      <c r="GW770" s="10"/>
      <c r="GX770" s="10"/>
      <c r="GY770" s="10"/>
      <c r="GZ770" s="10"/>
      <c r="HA770" s="10"/>
      <c r="HB770" s="10"/>
      <c r="HC770" s="10"/>
      <c r="HD770" s="10"/>
      <c r="HE770" s="10"/>
      <c r="HF770" s="10"/>
      <c r="HG770" s="10"/>
      <c r="HH770" s="10"/>
      <c r="HI770" s="10"/>
      <c r="HJ770" s="10"/>
      <c r="HK770" s="10"/>
      <c r="HL770" s="10"/>
      <c r="HM770" s="10"/>
      <c r="HN770" s="10"/>
      <c r="HO770" s="10"/>
      <c r="HP770" s="10"/>
      <c r="HQ770" s="10"/>
      <c r="HR770" s="10"/>
      <c r="HS770" s="10"/>
      <c r="HT770" s="10"/>
      <c r="HU770" s="10"/>
      <c r="HV770" s="10"/>
      <c r="HW770" s="10"/>
      <c r="HX770" s="10"/>
      <c r="HY770" s="10"/>
      <c r="HZ770" s="10"/>
      <c r="IA770" s="10"/>
      <c r="IB770" s="10"/>
      <c r="IC770" s="10"/>
      <c r="ID770" s="10"/>
      <c r="IE770" s="10"/>
      <c r="IF770" s="10"/>
      <c r="IG770" s="10"/>
      <c r="IH770" s="10"/>
      <c r="II770" s="10"/>
      <c r="IJ770" s="10"/>
      <c r="IK770" s="10"/>
      <c r="IL770" s="10"/>
      <c r="IM770" s="10"/>
      <c r="IN770" s="10"/>
      <c r="IO770" s="10"/>
      <c r="IP770" s="10"/>
      <c r="IQ770" s="10"/>
      <c r="IR770" s="10"/>
      <c r="IS770" s="10"/>
      <c r="IT770" s="10"/>
      <c r="IU770" s="10"/>
      <c r="IV770" s="10"/>
      <c r="IW770" s="10"/>
    </row>
    <row r="771" spans="1:257" s="11" customFormat="1" ht="12" customHeight="1" x14ac:dyDescent="0.2">
      <c r="A771" s="7">
        <v>770</v>
      </c>
      <c r="B771" s="7" t="s">
        <v>40</v>
      </c>
      <c r="C771" s="7" t="s">
        <v>41</v>
      </c>
      <c r="D771" s="7" t="s">
        <v>358</v>
      </c>
      <c r="E771" s="20" t="s">
        <v>1029</v>
      </c>
      <c r="F771" s="20" t="s">
        <v>29</v>
      </c>
      <c r="G771" s="25">
        <v>2.8709E-3</v>
      </c>
      <c r="H771" s="25">
        <v>5.7499999999999999E-3</v>
      </c>
      <c r="I771" s="25">
        <v>8.6373999999999999E-3</v>
      </c>
      <c r="J771" s="26">
        <v>150</v>
      </c>
      <c r="K771" s="26"/>
      <c r="L771" s="25"/>
      <c r="M771" s="21"/>
      <c r="N771" s="8"/>
      <c r="O771" s="8"/>
      <c r="P771" s="7" t="s">
        <v>23</v>
      </c>
      <c r="Q771" s="7" t="s">
        <v>358</v>
      </c>
      <c r="R771" s="7" t="s">
        <v>159</v>
      </c>
      <c r="S771" s="13" t="s">
        <v>1038</v>
      </c>
      <c r="T771" s="9" t="s">
        <v>109</v>
      </c>
      <c r="U771" s="12" t="s">
        <v>468</v>
      </c>
      <c r="V771" s="7" t="s">
        <v>407</v>
      </c>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0"/>
      <c r="EU771" s="10"/>
      <c r="EV771" s="10"/>
      <c r="EW771" s="10"/>
      <c r="EX771" s="10"/>
      <c r="EY771" s="10"/>
      <c r="EZ771" s="10"/>
      <c r="FA771" s="10"/>
      <c r="FB771" s="10"/>
      <c r="FC771" s="10"/>
      <c r="FD771" s="10"/>
      <c r="FE771" s="10"/>
      <c r="FF771" s="10"/>
      <c r="FG771" s="10"/>
      <c r="FH771" s="10"/>
      <c r="FI771" s="10"/>
      <c r="FJ771" s="10"/>
      <c r="FK771" s="10"/>
      <c r="FL771" s="10"/>
      <c r="FM771" s="10"/>
      <c r="FN771" s="10"/>
      <c r="FO771" s="10"/>
      <c r="FP771" s="10"/>
      <c r="FQ771" s="10"/>
      <c r="FR771" s="10"/>
      <c r="FS771" s="10"/>
      <c r="FT771" s="10"/>
      <c r="FU771" s="10"/>
      <c r="FV771" s="10"/>
      <c r="FW771" s="10"/>
      <c r="FX771" s="10"/>
      <c r="FY771" s="10"/>
      <c r="FZ771" s="10"/>
      <c r="GA771" s="10"/>
      <c r="GB771" s="10"/>
      <c r="GC771" s="10"/>
      <c r="GD771" s="10"/>
      <c r="GE771" s="10"/>
      <c r="GF771" s="10"/>
      <c r="GG771" s="10"/>
      <c r="GH771" s="10"/>
      <c r="GI771" s="10"/>
      <c r="GJ771" s="10"/>
      <c r="GK771" s="10"/>
      <c r="GL771" s="10"/>
      <c r="GM771" s="10"/>
      <c r="GN771" s="10"/>
      <c r="GO771" s="10"/>
      <c r="GP771" s="10"/>
      <c r="GQ771" s="10"/>
      <c r="GR771" s="10"/>
      <c r="GS771" s="10"/>
      <c r="GT771" s="10"/>
      <c r="GU771" s="10"/>
      <c r="GV771" s="10"/>
      <c r="GW771" s="10"/>
      <c r="GX771" s="10"/>
      <c r="GY771" s="10"/>
      <c r="GZ771" s="10"/>
      <c r="HA771" s="10"/>
      <c r="HB771" s="10"/>
      <c r="HC771" s="10"/>
      <c r="HD771" s="10"/>
      <c r="HE771" s="10"/>
      <c r="HF771" s="10"/>
      <c r="HG771" s="10"/>
      <c r="HH771" s="10"/>
      <c r="HI771" s="10"/>
      <c r="HJ771" s="10"/>
      <c r="HK771" s="10"/>
      <c r="HL771" s="10"/>
      <c r="HM771" s="10"/>
      <c r="HN771" s="10"/>
      <c r="HO771" s="10"/>
      <c r="HP771" s="10"/>
      <c r="HQ771" s="10"/>
      <c r="HR771" s="10"/>
      <c r="HS771" s="10"/>
      <c r="HT771" s="10"/>
      <c r="HU771" s="10"/>
      <c r="HV771" s="10"/>
      <c r="HW771" s="10"/>
      <c r="HX771" s="10"/>
      <c r="HY771" s="10"/>
      <c r="HZ771" s="10"/>
      <c r="IA771" s="10"/>
      <c r="IB771" s="10"/>
      <c r="IC771" s="10"/>
      <c r="ID771" s="10"/>
      <c r="IE771" s="10"/>
      <c r="IF771" s="10"/>
      <c r="IG771" s="10"/>
      <c r="IH771" s="10"/>
      <c r="II771" s="10"/>
      <c r="IJ771" s="10"/>
      <c r="IK771" s="10"/>
      <c r="IL771" s="10"/>
      <c r="IM771" s="10"/>
      <c r="IN771" s="10"/>
      <c r="IO771" s="10"/>
      <c r="IP771" s="10"/>
      <c r="IQ771" s="10"/>
      <c r="IR771" s="10"/>
      <c r="IS771" s="10"/>
      <c r="IT771" s="10"/>
      <c r="IU771" s="10"/>
      <c r="IV771" s="10"/>
      <c r="IW771" s="10"/>
    </row>
    <row r="772" spans="1:257" s="11" customFormat="1" ht="12" customHeight="1" x14ac:dyDescent="0.2">
      <c r="A772" s="7">
        <v>771</v>
      </c>
      <c r="B772" s="7" t="s">
        <v>40</v>
      </c>
      <c r="C772" s="7" t="s">
        <v>41</v>
      </c>
      <c r="D772" s="7" t="s">
        <v>358</v>
      </c>
      <c r="E772" s="20" t="s">
        <v>506</v>
      </c>
      <c r="F772" s="20" t="s">
        <v>29</v>
      </c>
      <c r="G772" s="25"/>
      <c r="H772" s="25"/>
      <c r="I772" s="25"/>
      <c r="J772" s="26">
        <v>20</v>
      </c>
      <c r="K772" s="26"/>
      <c r="L772" s="25"/>
      <c r="M772" s="21"/>
      <c r="N772" s="8"/>
      <c r="O772" s="8"/>
      <c r="P772" s="7" t="s">
        <v>23</v>
      </c>
      <c r="Q772" s="7" t="s">
        <v>358</v>
      </c>
      <c r="R772" s="7" t="s">
        <v>24</v>
      </c>
      <c r="S772" s="7" t="s">
        <v>108</v>
      </c>
      <c r="T772" s="9" t="s">
        <v>109</v>
      </c>
      <c r="U772" s="12" t="s">
        <v>468</v>
      </c>
      <c r="V772" s="7" t="s">
        <v>407</v>
      </c>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0"/>
      <c r="EX772" s="10"/>
      <c r="EY772" s="10"/>
      <c r="EZ772" s="10"/>
      <c r="FA772" s="10"/>
      <c r="FB772" s="10"/>
      <c r="FC772" s="10"/>
      <c r="FD772" s="10"/>
      <c r="FE772" s="10"/>
      <c r="FF772" s="10"/>
      <c r="FG772" s="10"/>
      <c r="FH772" s="10"/>
      <c r="FI772" s="10"/>
      <c r="FJ772" s="10"/>
      <c r="FK772" s="10"/>
      <c r="FL772" s="10"/>
      <c r="FM772" s="10"/>
      <c r="FN772" s="10"/>
      <c r="FO772" s="10"/>
      <c r="FP772" s="10"/>
      <c r="FQ772" s="10"/>
      <c r="FR772" s="10"/>
      <c r="FS772" s="10"/>
      <c r="FT772" s="10"/>
      <c r="FU772" s="10"/>
      <c r="FV772" s="10"/>
      <c r="FW772" s="10"/>
      <c r="FX772" s="10"/>
      <c r="FY772" s="10"/>
      <c r="FZ772" s="10"/>
      <c r="GA772" s="10"/>
      <c r="GB772" s="10"/>
      <c r="GC772" s="10"/>
      <c r="GD772" s="10"/>
      <c r="GE772" s="10"/>
      <c r="GF772" s="10"/>
      <c r="GG772" s="10"/>
      <c r="GH772" s="10"/>
      <c r="GI772" s="10"/>
      <c r="GJ772" s="10"/>
      <c r="GK772" s="10"/>
      <c r="GL772" s="10"/>
      <c r="GM772" s="10"/>
      <c r="GN772" s="10"/>
      <c r="GO772" s="10"/>
      <c r="GP772" s="10"/>
      <c r="GQ772" s="10"/>
      <c r="GR772" s="10"/>
      <c r="GS772" s="10"/>
      <c r="GT772" s="10"/>
      <c r="GU772" s="10"/>
      <c r="GV772" s="10"/>
      <c r="GW772" s="10"/>
      <c r="GX772" s="10"/>
      <c r="GY772" s="10"/>
      <c r="GZ772" s="10"/>
      <c r="HA772" s="10"/>
      <c r="HB772" s="10"/>
      <c r="HC772" s="10"/>
      <c r="HD772" s="10"/>
      <c r="HE772" s="10"/>
      <c r="HF772" s="10"/>
      <c r="HG772" s="10"/>
      <c r="HH772" s="10"/>
      <c r="HI772" s="10"/>
      <c r="HJ772" s="10"/>
      <c r="HK772" s="10"/>
      <c r="HL772" s="10"/>
      <c r="HM772" s="10"/>
      <c r="HN772" s="10"/>
      <c r="HO772" s="10"/>
      <c r="HP772" s="10"/>
      <c r="HQ772" s="10"/>
      <c r="HR772" s="10"/>
      <c r="HS772" s="10"/>
      <c r="HT772" s="10"/>
      <c r="HU772" s="10"/>
      <c r="HV772" s="10"/>
      <c r="HW772" s="10"/>
      <c r="HX772" s="10"/>
      <c r="HY772" s="10"/>
      <c r="HZ772" s="10"/>
      <c r="IA772" s="10"/>
      <c r="IB772" s="10"/>
      <c r="IC772" s="10"/>
      <c r="ID772" s="10"/>
      <c r="IE772" s="10"/>
      <c r="IF772" s="10"/>
      <c r="IG772" s="10"/>
      <c r="IH772" s="10"/>
      <c r="II772" s="10"/>
      <c r="IJ772" s="10"/>
      <c r="IK772" s="10"/>
      <c r="IL772" s="10"/>
      <c r="IM772" s="10"/>
      <c r="IN772" s="10"/>
      <c r="IO772" s="10"/>
      <c r="IP772" s="10"/>
      <c r="IQ772" s="10"/>
      <c r="IR772" s="10"/>
      <c r="IS772" s="10"/>
      <c r="IT772" s="10"/>
      <c r="IU772" s="10"/>
      <c r="IV772" s="10"/>
      <c r="IW772" s="10"/>
    </row>
    <row r="773" spans="1:257" s="11" customFormat="1" ht="12" customHeight="1" x14ac:dyDescent="0.2">
      <c r="A773" s="7">
        <v>772</v>
      </c>
      <c r="B773" s="7" t="s">
        <v>40</v>
      </c>
      <c r="C773" s="7" t="s">
        <v>41</v>
      </c>
      <c r="D773" s="7" t="s">
        <v>358</v>
      </c>
      <c r="E773" s="20" t="s">
        <v>262</v>
      </c>
      <c r="F773" s="20" t="s">
        <v>29</v>
      </c>
      <c r="G773" s="25"/>
      <c r="H773" s="25"/>
      <c r="I773" s="25"/>
      <c r="J773" s="26">
        <v>11</v>
      </c>
      <c r="K773" s="26"/>
      <c r="L773" s="25"/>
      <c r="M773" s="21"/>
      <c r="N773" s="8"/>
      <c r="O773" s="8"/>
      <c r="P773" s="7" t="s">
        <v>23</v>
      </c>
      <c r="Q773" s="7" t="s">
        <v>358</v>
      </c>
      <c r="R773" s="7" t="s">
        <v>24</v>
      </c>
      <c r="S773" s="7" t="s">
        <v>108</v>
      </c>
      <c r="T773" s="9" t="s">
        <v>109</v>
      </c>
      <c r="U773" s="12" t="s">
        <v>468</v>
      </c>
      <c r="V773" s="7" t="s">
        <v>407</v>
      </c>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0"/>
      <c r="EX773" s="10"/>
      <c r="EY773" s="10"/>
      <c r="EZ773" s="10"/>
      <c r="FA773" s="10"/>
      <c r="FB773" s="10"/>
      <c r="FC773" s="10"/>
      <c r="FD773" s="10"/>
      <c r="FE773" s="10"/>
      <c r="FF773" s="10"/>
      <c r="FG773" s="10"/>
      <c r="FH773" s="10"/>
      <c r="FI773" s="10"/>
      <c r="FJ773" s="10"/>
      <c r="FK773" s="10"/>
      <c r="FL773" s="10"/>
      <c r="FM773" s="10"/>
      <c r="FN773" s="10"/>
      <c r="FO773" s="10"/>
      <c r="FP773" s="10"/>
      <c r="FQ773" s="10"/>
      <c r="FR773" s="10"/>
      <c r="FS773" s="10"/>
      <c r="FT773" s="10"/>
      <c r="FU773" s="10"/>
      <c r="FV773" s="10"/>
      <c r="FW773" s="10"/>
      <c r="FX773" s="10"/>
      <c r="FY773" s="10"/>
      <c r="FZ773" s="10"/>
      <c r="GA773" s="10"/>
      <c r="GB773" s="10"/>
      <c r="GC773" s="10"/>
      <c r="GD773" s="10"/>
      <c r="GE773" s="10"/>
      <c r="GF773" s="10"/>
      <c r="GG773" s="10"/>
      <c r="GH773" s="10"/>
      <c r="GI773" s="10"/>
      <c r="GJ773" s="10"/>
      <c r="GK773" s="10"/>
      <c r="GL773" s="10"/>
      <c r="GM773" s="10"/>
      <c r="GN773" s="10"/>
      <c r="GO773" s="10"/>
      <c r="GP773" s="10"/>
      <c r="GQ773" s="10"/>
      <c r="GR773" s="10"/>
      <c r="GS773" s="10"/>
      <c r="GT773" s="10"/>
      <c r="GU773" s="10"/>
      <c r="GV773" s="10"/>
      <c r="GW773" s="10"/>
      <c r="GX773" s="10"/>
      <c r="GY773" s="10"/>
      <c r="GZ773" s="10"/>
      <c r="HA773" s="10"/>
      <c r="HB773" s="10"/>
      <c r="HC773" s="10"/>
      <c r="HD773" s="10"/>
      <c r="HE773" s="10"/>
      <c r="HF773" s="10"/>
      <c r="HG773" s="10"/>
      <c r="HH773" s="10"/>
      <c r="HI773" s="10"/>
      <c r="HJ773" s="10"/>
      <c r="HK773" s="10"/>
      <c r="HL773" s="10"/>
      <c r="HM773" s="10"/>
      <c r="HN773" s="10"/>
      <c r="HO773" s="10"/>
      <c r="HP773" s="10"/>
      <c r="HQ773" s="10"/>
      <c r="HR773" s="10"/>
      <c r="HS773" s="10"/>
      <c r="HT773" s="10"/>
      <c r="HU773" s="10"/>
      <c r="HV773" s="10"/>
      <c r="HW773" s="10"/>
      <c r="HX773" s="10"/>
      <c r="HY773" s="10"/>
      <c r="HZ773" s="10"/>
      <c r="IA773" s="10"/>
      <c r="IB773" s="10"/>
      <c r="IC773" s="10"/>
      <c r="ID773" s="10"/>
      <c r="IE773" s="10"/>
      <c r="IF773" s="10"/>
      <c r="IG773" s="10"/>
      <c r="IH773" s="10"/>
      <c r="II773" s="10"/>
      <c r="IJ773" s="10"/>
      <c r="IK773" s="10"/>
      <c r="IL773" s="10"/>
      <c r="IM773" s="10"/>
      <c r="IN773" s="10"/>
      <c r="IO773" s="10"/>
      <c r="IP773" s="10"/>
      <c r="IQ773" s="10"/>
      <c r="IR773" s="10"/>
      <c r="IS773" s="10"/>
      <c r="IT773" s="10"/>
      <c r="IU773" s="10"/>
      <c r="IV773" s="10"/>
      <c r="IW773" s="10"/>
    </row>
    <row r="774" spans="1:257" s="11" customFormat="1" ht="12" customHeight="1" x14ac:dyDescent="0.2">
      <c r="A774" s="7">
        <v>773</v>
      </c>
      <c r="B774" s="7" t="s">
        <v>40</v>
      </c>
      <c r="C774" s="7" t="s">
        <v>41</v>
      </c>
      <c r="D774" s="7" t="s">
        <v>358</v>
      </c>
      <c r="E774" s="20" t="s">
        <v>842</v>
      </c>
      <c r="F774" s="20" t="s">
        <v>29</v>
      </c>
      <c r="G774" s="25"/>
      <c r="H774" s="25"/>
      <c r="I774" s="25"/>
      <c r="J774" s="26"/>
      <c r="K774" s="26">
        <v>60</v>
      </c>
      <c r="L774" s="25"/>
      <c r="M774" s="21"/>
      <c r="N774" s="8"/>
      <c r="O774" s="8"/>
      <c r="P774" s="7" t="s">
        <v>90</v>
      </c>
      <c r="Q774" s="7" t="s">
        <v>358</v>
      </c>
      <c r="R774" s="7" t="s">
        <v>30</v>
      </c>
      <c r="S774" s="13" t="s">
        <v>27</v>
      </c>
      <c r="T774" s="9" t="s">
        <v>109</v>
      </c>
      <c r="U774" s="12" t="s">
        <v>468</v>
      </c>
      <c r="V774" s="7" t="s">
        <v>407</v>
      </c>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0"/>
      <c r="EX774" s="10"/>
      <c r="EY774" s="10"/>
      <c r="EZ774" s="10"/>
      <c r="FA774" s="10"/>
      <c r="FB774" s="10"/>
      <c r="FC774" s="10"/>
      <c r="FD774" s="10"/>
      <c r="FE774" s="10"/>
      <c r="FF774" s="10"/>
      <c r="FG774" s="10"/>
      <c r="FH774" s="10"/>
      <c r="FI774" s="10"/>
      <c r="FJ774" s="10"/>
      <c r="FK774" s="10"/>
      <c r="FL774" s="10"/>
      <c r="FM774" s="10"/>
      <c r="FN774" s="10"/>
      <c r="FO774" s="10"/>
      <c r="FP774" s="10"/>
      <c r="FQ774" s="10"/>
      <c r="FR774" s="10"/>
      <c r="FS774" s="10"/>
      <c r="FT774" s="10"/>
      <c r="FU774" s="10"/>
      <c r="FV774" s="10"/>
      <c r="FW774" s="10"/>
      <c r="FX774" s="10"/>
      <c r="FY774" s="10"/>
      <c r="FZ774" s="10"/>
      <c r="GA774" s="10"/>
      <c r="GB774" s="10"/>
      <c r="GC774" s="10"/>
      <c r="GD774" s="10"/>
      <c r="GE774" s="10"/>
      <c r="GF774" s="10"/>
      <c r="GG774" s="10"/>
      <c r="GH774" s="10"/>
      <c r="GI774" s="10"/>
      <c r="GJ774" s="10"/>
      <c r="GK774" s="10"/>
      <c r="GL774" s="10"/>
      <c r="GM774" s="10"/>
      <c r="GN774" s="10"/>
      <c r="GO774" s="10"/>
      <c r="GP774" s="10"/>
      <c r="GQ774" s="10"/>
      <c r="GR774" s="10"/>
      <c r="GS774" s="10"/>
      <c r="GT774" s="10"/>
      <c r="GU774" s="10"/>
      <c r="GV774" s="10"/>
      <c r="GW774" s="10"/>
      <c r="GX774" s="10"/>
      <c r="GY774" s="10"/>
      <c r="GZ774" s="10"/>
      <c r="HA774" s="10"/>
      <c r="HB774" s="10"/>
      <c r="HC774" s="10"/>
      <c r="HD774" s="10"/>
      <c r="HE774" s="10"/>
      <c r="HF774" s="10"/>
      <c r="HG774" s="10"/>
      <c r="HH774" s="10"/>
      <c r="HI774" s="10"/>
      <c r="HJ774" s="10"/>
      <c r="HK774" s="10"/>
      <c r="HL774" s="10"/>
      <c r="HM774" s="10"/>
      <c r="HN774" s="10"/>
      <c r="HO774" s="10"/>
      <c r="HP774" s="10"/>
      <c r="HQ774" s="10"/>
      <c r="HR774" s="10"/>
      <c r="HS774" s="10"/>
      <c r="HT774" s="10"/>
      <c r="HU774" s="10"/>
      <c r="HV774" s="10"/>
      <c r="HW774" s="10"/>
      <c r="HX774" s="10"/>
      <c r="HY774" s="10"/>
      <c r="HZ774" s="10"/>
      <c r="IA774" s="10"/>
      <c r="IB774" s="10"/>
      <c r="IC774" s="10"/>
      <c r="ID774" s="10"/>
      <c r="IE774" s="10"/>
      <c r="IF774" s="10"/>
      <c r="IG774" s="10"/>
      <c r="IH774" s="10"/>
      <c r="II774" s="10"/>
      <c r="IJ774" s="10"/>
      <c r="IK774" s="10"/>
      <c r="IL774" s="10"/>
      <c r="IM774" s="10"/>
      <c r="IN774" s="10"/>
      <c r="IO774" s="10"/>
      <c r="IP774" s="10"/>
      <c r="IQ774" s="10"/>
      <c r="IR774" s="10"/>
      <c r="IS774" s="10"/>
      <c r="IT774" s="10"/>
      <c r="IU774" s="10"/>
      <c r="IV774" s="10"/>
      <c r="IW774" s="10"/>
    </row>
    <row r="775" spans="1:257" s="11" customFormat="1" ht="12" customHeight="1" x14ac:dyDescent="0.2">
      <c r="A775" s="7">
        <v>774</v>
      </c>
      <c r="B775" s="7" t="s">
        <v>40</v>
      </c>
      <c r="C775" s="7" t="s">
        <v>41</v>
      </c>
      <c r="D775" s="7" t="s">
        <v>358</v>
      </c>
      <c r="E775" s="20" t="s">
        <v>506</v>
      </c>
      <c r="F775" s="20" t="s">
        <v>29</v>
      </c>
      <c r="G775" s="25"/>
      <c r="H775" s="25"/>
      <c r="I775" s="25"/>
      <c r="J775" s="26">
        <v>20</v>
      </c>
      <c r="K775" s="26"/>
      <c r="L775" s="25"/>
      <c r="M775" s="21"/>
      <c r="N775" s="8"/>
      <c r="O775" s="8"/>
      <c r="P775" s="7" t="s">
        <v>23</v>
      </c>
      <c r="Q775" s="7" t="s">
        <v>358</v>
      </c>
      <c r="R775" s="7" t="s">
        <v>24</v>
      </c>
      <c r="S775" s="7" t="s">
        <v>108</v>
      </c>
      <c r="T775" s="9" t="s">
        <v>109</v>
      </c>
      <c r="U775" s="12" t="s">
        <v>468</v>
      </c>
      <c r="V775" s="7" t="s">
        <v>407</v>
      </c>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0"/>
      <c r="EX775" s="10"/>
      <c r="EY775" s="10"/>
      <c r="EZ775" s="10"/>
      <c r="FA775" s="10"/>
      <c r="FB775" s="10"/>
      <c r="FC775" s="10"/>
      <c r="FD775" s="10"/>
      <c r="FE775" s="10"/>
      <c r="FF775" s="10"/>
      <c r="FG775" s="10"/>
      <c r="FH775" s="10"/>
      <c r="FI775" s="10"/>
      <c r="FJ775" s="10"/>
      <c r="FK775" s="10"/>
      <c r="FL775" s="10"/>
      <c r="FM775" s="10"/>
      <c r="FN775" s="10"/>
      <c r="FO775" s="10"/>
      <c r="FP775" s="10"/>
      <c r="FQ775" s="10"/>
      <c r="FR775" s="10"/>
      <c r="FS775" s="10"/>
      <c r="FT775" s="10"/>
      <c r="FU775" s="10"/>
      <c r="FV775" s="10"/>
      <c r="FW775" s="10"/>
      <c r="FX775" s="10"/>
      <c r="FY775" s="10"/>
      <c r="FZ775" s="10"/>
      <c r="GA775" s="10"/>
      <c r="GB775" s="10"/>
      <c r="GC775" s="10"/>
      <c r="GD775" s="10"/>
      <c r="GE775" s="10"/>
      <c r="GF775" s="10"/>
      <c r="GG775" s="10"/>
      <c r="GH775" s="10"/>
      <c r="GI775" s="10"/>
      <c r="GJ775" s="10"/>
      <c r="GK775" s="10"/>
      <c r="GL775" s="10"/>
      <c r="GM775" s="10"/>
      <c r="GN775" s="10"/>
      <c r="GO775" s="10"/>
      <c r="GP775" s="10"/>
      <c r="GQ775" s="10"/>
      <c r="GR775" s="10"/>
      <c r="GS775" s="10"/>
      <c r="GT775" s="10"/>
      <c r="GU775" s="10"/>
      <c r="GV775" s="10"/>
      <c r="GW775" s="10"/>
      <c r="GX775" s="10"/>
      <c r="GY775" s="10"/>
      <c r="GZ775" s="10"/>
      <c r="HA775" s="10"/>
      <c r="HB775" s="10"/>
      <c r="HC775" s="10"/>
      <c r="HD775" s="10"/>
      <c r="HE775" s="10"/>
      <c r="HF775" s="10"/>
      <c r="HG775" s="10"/>
      <c r="HH775" s="10"/>
      <c r="HI775" s="10"/>
      <c r="HJ775" s="10"/>
      <c r="HK775" s="10"/>
      <c r="HL775" s="10"/>
      <c r="HM775" s="10"/>
      <c r="HN775" s="10"/>
      <c r="HO775" s="10"/>
      <c r="HP775" s="10"/>
      <c r="HQ775" s="10"/>
      <c r="HR775" s="10"/>
      <c r="HS775" s="10"/>
      <c r="HT775" s="10"/>
      <c r="HU775" s="10"/>
      <c r="HV775" s="10"/>
      <c r="HW775" s="10"/>
      <c r="HX775" s="10"/>
      <c r="HY775" s="10"/>
      <c r="HZ775" s="10"/>
      <c r="IA775" s="10"/>
      <c r="IB775" s="10"/>
      <c r="IC775" s="10"/>
      <c r="ID775" s="10"/>
      <c r="IE775" s="10"/>
      <c r="IF775" s="10"/>
      <c r="IG775" s="10"/>
      <c r="IH775" s="10"/>
      <c r="II775" s="10"/>
      <c r="IJ775" s="10"/>
      <c r="IK775" s="10"/>
      <c r="IL775" s="10"/>
      <c r="IM775" s="10"/>
      <c r="IN775" s="10"/>
      <c r="IO775" s="10"/>
      <c r="IP775" s="10"/>
      <c r="IQ775" s="10"/>
      <c r="IR775" s="10"/>
      <c r="IS775" s="10"/>
      <c r="IT775" s="10"/>
      <c r="IU775" s="10"/>
      <c r="IV775" s="10"/>
      <c r="IW775" s="10"/>
    </row>
    <row r="776" spans="1:257" s="11" customFormat="1" ht="12" customHeight="1" x14ac:dyDescent="0.2">
      <c r="A776" s="7">
        <v>775</v>
      </c>
      <c r="B776" s="7" t="s">
        <v>40</v>
      </c>
      <c r="C776" s="7" t="s">
        <v>41</v>
      </c>
      <c r="D776" s="7" t="s">
        <v>358</v>
      </c>
      <c r="E776" s="20" t="s">
        <v>262</v>
      </c>
      <c r="F776" s="20" t="s">
        <v>29</v>
      </c>
      <c r="G776" s="25"/>
      <c r="H776" s="25"/>
      <c r="I776" s="25"/>
      <c r="J776" s="26">
        <v>11</v>
      </c>
      <c r="K776" s="26"/>
      <c r="L776" s="25"/>
      <c r="M776" s="21"/>
      <c r="N776" s="8"/>
      <c r="O776" s="8"/>
      <c r="P776" s="7" t="s">
        <v>23</v>
      </c>
      <c r="Q776" s="7" t="s">
        <v>358</v>
      </c>
      <c r="R776" s="7" t="s">
        <v>24</v>
      </c>
      <c r="S776" s="7" t="s">
        <v>108</v>
      </c>
      <c r="T776" s="9" t="s">
        <v>109</v>
      </c>
      <c r="U776" s="12" t="s">
        <v>468</v>
      </c>
      <c r="V776" s="7" t="s">
        <v>407</v>
      </c>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0"/>
      <c r="EX776" s="10"/>
      <c r="EY776" s="10"/>
      <c r="EZ776" s="10"/>
      <c r="FA776" s="10"/>
      <c r="FB776" s="10"/>
      <c r="FC776" s="10"/>
      <c r="FD776" s="10"/>
      <c r="FE776" s="10"/>
      <c r="FF776" s="10"/>
      <c r="FG776" s="10"/>
      <c r="FH776" s="10"/>
      <c r="FI776" s="10"/>
      <c r="FJ776" s="10"/>
      <c r="FK776" s="10"/>
      <c r="FL776" s="10"/>
      <c r="FM776" s="10"/>
      <c r="FN776" s="10"/>
      <c r="FO776" s="10"/>
      <c r="FP776" s="10"/>
      <c r="FQ776" s="10"/>
      <c r="FR776" s="10"/>
      <c r="FS776" s="10"/>
      <c r="FT776" s="10"/>
      <c r="FU776" s="10"/>
      <c r="FV776" s="10"/>
      <c r="FW776" s="10"/>
      <c r="FX776" s="10"/>
      <c r="FY776" s="10"/>
      <c r="FZ776" s="10"/>
      <c r="GA776" s="10"/>
      <c r="GB776" s="10"/>
      <c r="GC776" s="10"/>
      <c r="GD776" s="10"/>
      <c r="GE776" s="10"/>
      <c r="GF776" s="10"/>
      <c r="GG776" s="10"/>
      <c r="GH776" s="10"/>
      <c r="GI776" s="10"/>
      <c r="GJ776" s="10"/>
      <c r="GK776" s="10"/>
      <c r="GL776" s="10"/>
      <c r="GM776" s="10"/>
      <c r="GN776" s="10"/>
      <c r="GO776" s="10"/>
      <c r="GP776" s="10"/>
      <c r="GQ776" s="10"/>
      <c r="GR776" s="10"/>
      <c r="GS776" s="10"/>
      <c r="GT776" s="10"/>
      <c r="GU776" s="10"/>
      <c r="GV776" s="10"/>
      <c r="GW776" s="10"/>
      <c r="GX776" s="10"/>
      <c r="GY776" s="10"/>
      <c r="GZ776" s="10"/>
      <c r="HA776" s="10"/>
      <c r="HB776" s="10"/>
      <c r="HC776" s="10"/>
      <c r="HD776" s="10"/>
      <c r="HE776" s="10"/>
      <c r="HF776" s="10"/>
      <c r="HG776" s="10"/>
      <c r="HH776" s="10"/>
      <c r="HI776" s="10"/>
      <c r="HJ776" s="10"/>
      <c r="HK776" s="10"/>
      <c r="HL776" s="10"/>
      <c r="HM776" s="10"/>
      <c r="HN776" s="10"/>
      <c r="HO776" s="10"/>
      <c r="HP776" s="10"/>
      <c r="HQ776" s="10"/>
      <c r="HR776" s="10"/>
      <c r="HS776" s="10"/>
      <c r="HT776" s="10"/>
      <c r="HU776" s="10"/>
      <c r="HV776" s="10"/>
      <c r="HW776" s="10"/>
      <c r="HX776" s="10"/>
      <c r="HY776" s="10"/>
      <c r="HZ776" s="10"/>
      <c r="IA776" s="10"/>
      <c r="IB776" s="10"/>
      <c r="IC776" s="10"/>
      <c r="ID776" s="10"/>
      <c r="IE776" s="10"/>
      <c r="IF776" s="10"/>
      <c r="IG776" s="10"/>
      <c r="IH776" s="10"/>
      <c r="II776" s="10"/>
      <c r="IJ776" s="10"/>
      <c r="IK776" s="10"/>
      <c r="IL776" s="10"/>
      <c r="IM776" s="10"/>
      <c r="IN776" s="10"/>
      <c r="IO776" s="10"/>
      <c r="IP776" s="10"/>
      <c r="IQ776" s="10"/>
      <c r="IR776" s="10"/>
      <c r="IS776" s="10"/>
      <c r="IT776" s="10"/>
      <c r="IU776" s="10"/>
      <c r="IV776" s="10"/>
      <c r="IW776" s="10"/>
    </row>
    <row r="777" spans="1:257" s="11" customFormat="1" ht="12" customHeight="1" x14ac:dyDescent="0.2">
      <c r="A777" s="7">
        <v>776</v>
      </c>
      <c r="B777" s="7" t="s">
        <v>40</v>
      </c>
      <c r="C777" s="7" t="s">
        <v>41</v>
      </c>
      <c r="D777" s="7" t="s">
        <v>358</v>
      </c>
      <c r="E777" s="20" t="s">
        <v>843</v>
      </c>
      <c r="F777" s="20" t="s">
        <v>29</v>
      </c>
      <c r="G777" s="25">
        <v>5.0000000000000001E-3</v>
      </c>
      <c r="H777" s="25">
        <v>5.0000000000000001E-3</v>
      </c>
      <c r="I777" s="25">
        <v>5.0000000000000001E-3</v>
      </c>
      <c r="J777" s="26">
        <v>120</v>
      </c>
      <c r="K777" s="26"/>
      <c r="L777" s="25"/>
      <c r="M777" s="21"/>
      <c r="N777" s="8"/>
      <c r="O777" s="8"/>
      <c r="P777" s="7" t="s">
        <v>80</v>
      </c>
      <c r="Q777" s="7" t="s">
        <v>358</v>
      </c>
      <c r="R777" s="7" t="s">
        <v>24</v>
      </c>
      <c r="S777" s="13" t="s">
        <v>365</v>
      </c>
      <c r="T777" s="9" t="s">
        <v>109</v>
      </c>
      <c r="U777" s="12" t="s">
        <v>468</v>
      </c>
      <c r="V777" s="7" t="s">
        <v>407</v>
      </c>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0"/>
      <c r="EX777" s="10"/>
      <c r="EY777" s="10"/>
      <c r="EZ777" s="10"/>
      <c r="FA777" s="10"/>
      <c r="FB777" s="10"/>
      <c r="FC777" s="10"/>
      <c r="FD777" s="10"/>
      <c r="FE777" s="10"/>
      <c r="FF777" s="10"/>
      <c r="FG777" s="10"/>
      <c r="FH777" s="10"/>
      <c r="FI777" s="10"/>
      <c r="FJ777" s="10"/>
      <c r="FK777" s="10"/>
      <c r="FL777" s="10"/>
      <c r="FM777" s="10"/>
      <c r="FN777" s="10"/>
      <c r="FO777" s="10"/>
      <c r="FP777" s="10"/>
      <c r="FQ777" s="10"/>
      <c r="FR777" s="10"/>
      <c r="FS777" s="10"/>
      <c r="FT777" s="10"/>
      <c r="FU777" s="10"/>
      <c r="FV777" s="10"/>
      <c r="FW777" s="10"/>
      <c r="FX777" s="10"/>
      <c r="FY777" s="10"/>
      <c r="FZ777" s="10"/>
      <c r="GA777" s="10"/>
      <c r="GB777" s="10"/>
      <c r="GC777" s="10"/>
      <c r="GD777" s="10"/>
      <c r="GE777" s="10"/>
      <c r="GF777" s="10"/>
      <c r="GG777" s="10"/>
      <c r="GH777" s="10"/>
      <c r="GI777" s="10"/>
      <c r="GJ777" s="10"/>
      <c r="GK777" s="10"/>
      <c r="GL777" s="10"/>
      <c r="GM777" s="10"/>
      <c r="GN777" s="10"/>
      <c r="GO777" s="10"/>
      <c r="GP777" s="10"/>
      <c r="GQ777" s="10"/>
      <c r="GR777" s="10"/>
      <c r="GS777" s="10"/>
      <c r="GT777" s="10"/>
      <c r="GU777" s="10"/>
      <c r="GV777" s="10"/>
      <c r="GW777" s="10"/>
      <c r="GX777" s="10"/>
      <c r="GY777" s="10"/>
      <c r="GZ777" s="10"/>
      <c r="HA777" s="10"/>
      <c r="HB777" s="10"/>
      <c r="HC777" s="10"/>
      <c r="HD777" s="10"/>
      <c r="HE777" s="10"/>
      <c r="HF777" s="10"/>
      <c r="HG777" s="10"/>
      <c r="HH777" s="10"/>
      <c r="HI777" s="10"/>
      <c r="HJ777" s="10"/>
      <c r="HK777" s="10"/>
      <c r="HL777" s="10"/>
      <c r="HM777" s="10"/>
      <c r="HN777" s="10"/>
      <c r="HO777" s="10"/>
      <c r="HP777" s="10"/>
      <c r="HQ777" s="10"/>
      <c r="HR777" s="10"/>
      <c r="HS777" s="10"/>
      <c r="HT777" s="10"/>
      <c r="HU777" s="10"/>
      <c r="HV777" s="10"/>
      <c r="HW777" s="10"/>
      <c r="HX777" s="10"/>
      <c r="HY777" s="10"/>
      <c r="HZ777" s="10"/>
      <c r="IA777" s="10"/>
      <c r="IB777" s="10"/>
      <c r="IC777" s="10"/>
      <c r="ID777" s="10"/>
      <c r="IE777" s="10"/>
      <c r="IF777" s="10"/>
      <c r="IG777" s="10"/>
      <c r="IH777" s="10"/>
      <c r="II777" s="10"/>
      <c r="IJ777" s="10"/>
      <c r="IK777" s="10"/>
      <c r="IL777" s="10"/>
      <c r="IM777" s="10"/>
      <c r="IN777" s="10"/>
      <c r="IO777" s="10"/>
      <c r="IP777" s="10"/>
      <c r="IQ777" s="10"/>
      <c r="IR777" s="10"/>
      <c r="IS777" s="10"/>
      <c r="IT777" s="10"/>
      <c r="IU777" s="10"/>
      <c r="IV777" s="10"/>
      <c r="IW777" s="10"/>
    </row>
    <row r="778" spans="1:257" s="11" customFormat="1" ht="12" customHeight="1" x14ac:dyDescent="0.2">
      <c r="A778" s="7">
        <v>777</v>
      </c>
      <c r="B778" s="7" t="s">
        <v>40</v>
      </c>
      <c r="C778" s="7" t="s">
        <v>41</v>
      </c>
      <c r="D778" s="7" t="s">
        <v>358</v>
      </c>
      <c r="E778" s="20" t="s">
        <v>506</v>
      </c>
      <c r="F778" s="20" t="s">
        <v>29</v>
      </c>
      <c r="G778" s="25"/>
      <c r="H778" s="25"/>
      <c r="I778" s="25"/>
      <c r="J778" s="26">
        <v>20</v>
      </c>
      <c r="K778" s="26"/>
      <c r="L778" s="25"/>
      <c r="M778" s="21"/>
      <c r="N778" s="8"/>
      <c r="O778" s="8"/>
      <c r="P778" s="7" t="s">
        <v>80</v>
      </c>
      <c r="Q778" s="7" t="s">
        <v>358</v>
      </c>
      <c r="R778" s="7" t="s">
        <v>24</v>
      </c>
      <c r="S778" s="7" t="s">
        <v>108</v>
      </c>
      <c r="T778" s="9" t="s">
        <v>109</v>
      </c>
      <c r="U778" s="12" t="s">
        <v>468</v>
      </c>
      <c r="V778" s="7" t="s">
        <v>407</v>
      </c>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c r="ED778" s="10"/>
      <c r="EE778" s="10"/>
      <c r="EF778" s="10"/>
      <c r="EG778" s="10"/>
      <c r="EH778" s="10"/>
      <c r="EI778" s="10"/>
      <c r="EJ778" s="10"/>
      <c r="EK778" s="10"/>
      <c r="EL778" s="10"/>
      <c r="EM778" s="10"/>
      <c r="EN778" s="10"/>
      <c r="EO778" s="10"/>
      <c r="EP778" s="10"/>
      <c r="EQ778" s="10"/>
      <c r="ER778" s="10"/>
      <c r="ES778" s="10"/>
      <c r="ET778" s="10"/>
      <c r="EU778" s="10"/>
      <c r="EV778" s="10"/>
      <c r="EW778" s="10"/>
      <c r="EX778" s="10"/>
      <c r="EY778" s="10"/>
      <c r="EZ778" s="10"/>
      <c r="FA778" s="10"/>
      <c r="FB778" s="10"/>
      <c r="FC778" s="10"/>
      <c r="FD778" s="10"/>
      <c r="FE778" s="10"/>
      <c r="FF778" s="10"/>
      <c r="FG778" s="10"/>
      <c r="FH778" s="10"/>
      <c r="FI778" s="10"/>
      <c r="FJ778" s="10"/>
      <c r="FK778" s="10"/>
      <c r="FL778" s="10"/>
      <c r="FM778" s="10"/>
      <c r="FN778" s="10"/>
      <c r="FO778" s="10"/>
      <c r="FP778" s="10"/>
      <c r="FQ778" s="10"/>
      <c r="FR778" s="10"/>
      <c r="FS778" s="10"/>
      <c r="FT778" s="10"/>
      <c r="FU778" s="10"/>
      <c r="FV778" s="10"/>
      <c r="FW778" s="10"/>
      <c r="FX778" s="10"/>
      <c r="FY778" s="10"/>
      <c r="FZ778" s="10"/>
      <c r="GA778" s="10"/>
      <c r="GB778" s="10"/>
      <c r="GC778" s="10"/>
      <c r="GD778" s="10"/>
      <c r="GE778" s="10"/>
      <c r="GF778" s="10"/>
      <c r="GG778" s="10"/>
      <c r="GH778" s="10"/>
      <c r="GI778" s="10"/>
      <c r="GJ778" s="10"/>
      <c r="GK778" s="10"/>
      <c r="GL778" s="10"/>
      <c r="GM778" s="10"/>
      <c r="GN778" s="10"/>
      <c r="GO778" s="10"/>
      <c r="GP778" s="10"/>
      <c r="GQ778" s="10"/>
      <c r="GR778" s="10"/>
      <c r="GS778" s="10"/>
      <c r="GT778" s="10"/>
      <c r="GU778" s="10"/>
      <c r="GV778" s="10"/>
      <c r="GW778" s="10"/>
      <c r="GX778" s="10"/>
      <c r="GY778" s="10"/>
      <c r="GZ778" s="10"/>
      <c r="HA778" s="10"/>
      <c r="HB778" s="10"/>
      <c r="HC778" s="10"/>
      <c r="HD778" s="10"/>
      <c r="HE778" s="10"/>
      <c r="HF778" s="10"/>
      <c r="HG778" s="10"/>
      <c r="HH778" s="10"/>
      <c r="HI778" s="10"/>
      <c r="HJ778" s="10"/>
      <c r="HK778" s="10"/>
      <c r="HL778" s="10"/>
      <c r="HM778" s="10"/>
      <c r="HN778" s="10"/>
      <c r="HO778" s="10"/>
      <c r="HP778" s="10"/>
      <c r="HQ778" s="10"/>
      <c r="HR778" s="10"/>
      <c r="HS778" s="10"/>
      <c r="HT778" s="10"/>
      <c r="HU778" s="10"/>
      <c r="HV778" s="10"/>
      <c r="HW778" s="10"/>
      <c r="HX778" s="10"/>
      <c r="HY778" s="10"/>
      <c r="HZ778" s="10"/>
      <c r="IA778" s="10"/>
      <c r="IB778" s="10"/>
      <c r="IC778" s="10"/>
      <c r="ID778" s="10"/>
      <c r="IE778" s="10"/>
      <c r="IF778" s="10"/>
      <c r="IG778" s="10"/>
      <c r="IH778" s="10"/>
      <c r="II778" s="10"/>
      <c r="IJ778" s="10"/>
      <c r="IK778" s="10"/>
      <c r="IL778" s="10"/>
      <c r="IM778" s="10"/>
      <c r="IN778" s="10"/>
      <c r="IO778" s="10"/>
      <c r="IP778" s="10"/>
      <c r="IQ778" s="10"/>
      <c r="IR778" s="10"/>
      <c r="IS778" s="10"/>
      <c r="IT778" s="10"/>
      <c r="IU778" s="10"/>
      <c r="IV778" s="10"/>
      <c r="IW778" s="10"/>
    </row>
    <row r="779" spans="1:257" s="11" customFormat="1" ht="12" customHeight="1" x14ac:dyDescent="0.2">
      <c r="A779" s="7">
        <v>778</v>
      </c>
      <c r="B779" s="7" t="s">
        <v>40</v>
      </c>
      <c r="C779" s="7" t="s">
        <v>41</v>
      </c>
      <c r="D779" s="7" t="s">
        <v>358</v>
      </c>
      <c r="E779" s="20" t="s">
        <v>262</v>
      </c>
      <c r="F779" s="20" t="s">
        <v>29</v>
      </c>
      <c r="G779" s="25"/>
      <c r="H779" s="25"/>
      <c r="I779" s="25"/>
      <c r="J779" s="26">
        <v>11</v>
      </c>
      <c r="K779" s="26"/>
      <c r="L779" s="25"/>
      <c r="M779" s="21"/>
      <c r="N779" s="8"/>
      <c r="O779" s="8"/>
      <c r="P779" s="7" t="s">
        <v>80</v>
      </c>
      <c r="Q779" s="7" t="s">
        <v>358</v>
      </c>
      <c r="R779" s="7" t="s">
        <v>24</v>
      </c>
      <c r="S779" s="7" t="s">
        <v>108</v>
      </c>
      <c r="T779" s="9" t="s">
        <v>109</v>
      </c>
      <c r="U779" s="12" t="s">
        <v>468</v>
      </c>
      <c r="V779" s="7" t="s">
        <v>407</v>
      </c>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c r="DG779" s="10"/>
      <c r="DH779" s="10"/>
      <c r="DI779" s="10"/>
      <c r="DJ779" s="10"/>
      <c r="DK779" s="10"/>
      <c r="DL779" s="10"/>
      <c r="DM779" s="10"/>
      <c r="DN779" s="10"/>
      <c r="DO779" s="10"/>
      <c r="DP779" s="10"/>
      <c r="DQ779" s="10"/>
      <c r="DR779" s="10"/>
      <c r="DS779" s="10"/>
      <c r="DT779" s="10"/>
      <c r="DU779" s="10"/>
      <c r="DV779" s="10"/>
      <c r="DW779" s="10"/>
      <c r="DX779" s="10"/>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0"/>
      <c r="EU779" s="10"/>
      <c r="EV779" s="10"/>
      <c r="EW779" s="10"/>
      <c r="EX779" s="10"/>
      <c r="EY779" s="10"/>
      <c r="EZ779" s="10"/>
      <c r="FA779" s="10"/>
      <c r="FB779" s="10"/>
      <c r="FC779" s="10"/>
      <c r="FD779" s="10"/>
      <c r="FE779" s="10"/>
      <c r="FF779" s="10"/>
      <c r="FG779" s="10"/>
      <c r="FH779" s="10"/>
      <c r="FI779" s="10"/>
      <c r="FJ779" s="10"/>
      <c r="FK779" s="10"/>
      <c r="FL779" s="10"/>
      <c r="FM779" s="10"/>
      <c r="FN779" s="10"/>
      <c r="FO779" s="10"/>
      <c r="FP779" s="10"/>
      <c r="FQ779" s="10"/>
      <c r="FR779" s="10"/>
      <c r="FS779" s="10"/>
      <c r="FT779" s="10"/>
      <c r="FU779" s="10"/>
      <c r="FV779" s="10"/>
      <c r="FW779" s="10"/>
      <c r="FX779" s="10"/>
      <c r="FY779" s="10"/>
      <c r="FZ779" s="10"/>
      <c r="GA779" s="10"/>
      <c r="GB779" s="10"/>
      <c r="GC779" s="10"/>
      <c r="GD779" s="10"/>
      <c r="GE779" s="10"/>
      <c r="GF779" s="10"/>
      <c r="GG779" s="10"/>
      <c r="GH779" s="10"/>
      <c r="GI779" s="10"/>
      <c r="GJ779" s="10"/>
      <c r="GK779" s="10"/>
      <c r="GL779" s="10"/>
      <c r="GM779" s="10"/>
      <c r="GN779" s="10"/>
      <c r="GO779" s="10"/>
      <c r="GP779" s="10"/>
      <c r="GQ779" s="10"/>
      <c r="GR779" s="10"/>
      <c r="GS779" s="10"/>
      <c r="GT779" s="10"/>
      <c r="GU779" s="10"/>
      <c r="GV779" s="10"/>
      <c r="GW779" s="10"/>
      <c r="GX779" s="10"/>
      <c r="GY779" s="10"/>
      <c r="GZ779" s="10"/>
      <c r="HA779" s="10"/>
      <c r="HB779" s="10"/>
      <c r="HC779" s="10"/>
      <c r="HD779" s="10"/>
      <c r="HE779" s="10"/>
      <c r="HF779" s="10"/>
      <c r="HG779" s="10"/>
      <c r="HH779" s="10"/>
      <c r="HI779" s="10"/>
      <c r="HJ779" s="10"/>
      <c r="HK779" s="10"/>
      <c r="HL779" s="10"/>
      <c r="HM779" s="10"/>
      <c r="HN779" s="10"/>
      <c r="HO779" s="10"/>
      <c r="HP779" s="10"/>
      <c r="HQ779" s="10"/>
      <c r="HR779" s="10"/>
      <c r="HS779" s="10"/>
      <c r="HT779" s="10"/>
      <c r="HU779" s="10"/>
      <c r="HV779" s="10"/>
      <c r="HW779" s="10"/>
      <c r="HX779" s="10"/>
      <c r="HY779" s="10"/>
      <c r="HZ779" s="10"/>
      <c r="IA779" s="10"/>
      <c r="IB779" s="10"/>
      <c r="IC779" s="10"/>
      <c r="ID779" s="10"/>
      <c r="IE779" s="10"/>
      <c r="IF779" s="10"/>
      <c r="IG779" s="10"/>
      <c r="IH779" s="10"/>
      <c r="II779" s="10"/>
      <c r="IJ779" s="10"/>
      <c r="IK779" s="10"/>
      <c r="IL779" s="10"/>
      <c r="IM779" s="10"/>
      <c r="IN779" s="10"/>
      <c r="IO779" s="10"/>
      <c r="IP779" s="10"/>
      <c r="IQ779" s="10"/>
      <c r="IR779" s="10"/>
      <c r="IS779" s="10"/>
      <c r="IT779" s="10"/>
      <c r="IU779" s="10"/>
      <c r="IV779" s="10"/>
      <c r="IW779" s="10"/>
    </row>
    <row r="780" spans="1:257" s="11" customFormat="1" ht="12" customHeight="1" x14ac:dyDescent="0.2">
      <c r="A780" s="7">
        <v>779</v>
      </c>
      <c r="B780" s="7" t="s">
        <v>40</v>
      </c>
      <c r="C780" s="7" t="s">
        <v>41</v>
      </c>
      <c r="D780" s="7" t="s">
        <v>358</v>
      </c>
      <c r="E780" s="20" t="s">
        <v>605</v>
      </c>
      <c r="F780" s="20" t="s">
        <v>29</v>
      </c>
      <c r="G780" s="25"/>
      <c r="H780" s="25"/>
      <c r="I780" s="25"/>
      <c r="J780" s="26"/>
      <c r="K780" s="26">
        <v>15</v>
      </c>
      <c r="L780" s="25"/>
      <c r="M780" s="21"/>
      <c r="N780" s="8"/>
      <c r="O780" s="8"/>
      <c r="P780" s="7" t="s">
        <v>23</v>
      </c>
      <c r="Q780" s="7" t="s">
        <v>358</v>
      </c>
      <c r="R780" s="7" t="s">
        <v>24</v>
      </c>
      <c r="S780" s="7" t="s">
        <v>116</v>
      </c>
      <c r="T780" s="9" t="s">
        <v>109</v>
      </c>
      <c r="U780" s="12" t="s">
        <v>468</v>
      </c>
      <c r="V780" s="7" t="s">
        <v>407</v>
      </c>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10"/>
      <c r="DM780" s="10"/>
      <c r="DN780" s="10"/>
      <c r="DO780" s="10"/>
      <c r="DP780" s="10"/>
      <c r="DQ780" s="10"/>
      <c r="DR780" s="10"/>
      <c r="DS780" s="10"/>
      <c r="DT780" s="10"/>
      <c r="DU780" s="10"/>
      <c r="DV780" s="10"/>
      <c r="DW780" s="10"/>
      <c r="DX780" s="10"/>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0"/>
      <c r="EX780" s="10"/>
      <c r="EY780" s="10"/>
      <c r="EZ780" s="10"/>
      <c r="FA780" s="10"/>
      <c r="FB780" s="10"/>
      <c r="FC780" s="10"/>
      <c r="FD780" s="10"/>
      <c r="FE780" s="10"/>
      <c r="FF780" s="10"/>
      <c r="FG780" s="10"/>
      <c r="FH780" s="10"/>
      <c r="FI780" s="10"/>
      <c r="FJ780" s="10"/>
      <c r="FK780" s="10"/>
      <c r="FL780" s="10"/>
      <c r="FM780" s="10"/>
      <c r="FN780" s="10"/>
      <c r="FO780" s="10"/>
      <c r="FP780" s="10"/>
      <c r="FQ780" s="10"/>
      <c r="FR780" s="10"/>
      <c r="FS780" s="10"/>
      <c r="FT780" s="10"/>
      <c r="FU780" s="10"/>
      <c r="FV780" s="10"/>
      <c r="FW780" s="10"/>
      <c r="FX780" s="10"/>
      <c r="FY780" s="10"/>
      <c r="FZ780" s="10"/>
      <c r="GA780" s="10"/>
      <c r="GB780" s="10"/>
      <c r="GC780" s="10"/>
      <c r="GD780" s="10"/>
      <c r="GE780" s="10"/>
      <c r="GF780" s="10"/>
      <c r="GG780" s="10"/>
      <c r="GH780" s="10"/>
      <c r="GI780" s="10"/>
      <c r="GJ780" s="10"/>
      <c r="GK780" s="10"/>
      <c r="GL780" s="10"/>
      <c r="GM780" s="10"/>
      <c r="GN780" s="10"/>
      <c r="GO780" s="10"/>
      <c r="GP780" s="10"/>
      <c r="GQ780" s="10"/>
      <c r="GR780" s="10"/>
      <c r="GS780" s="10"/>
      <c r="GT780" s="10"/>
      <c r="GU780" s="10"/>
      <c r="GV780" s="10"/>
      <c r="GW780" s="10"/>
      <c r="GX780" s="10"/>
      <c r="GY780" s="10"/>
      <c r="GZ780" s="10"/>
      <c r="HA780" s="10"/>
      <c r="HB780" s="10"/>
      <c r="HC780" s="10"/>
      <c r="HD780" s="10"/>
      <c r="HE780" s="10"/>
      <c r="HF780" s="10"/>
      <c r="HG780" s="10"/>
      <c r="HH780" s="10"/>
      <c r="HI780" s="10"/>
      <c r="HJ780" s="10"/>
      <c r="HK780" s="10"/>
      <c r="HL780" s="10"/>
      <c r="HM780" s="10"/>
      <c r="HN780" s="10"/>
      <c r="HO780" s="10"/>
      <c r="HP780" s="10"/>
      <c r="HQ780" s="10"/>
      <c r="HR780" s="10"/>
      <c r="HS780" s="10"/>
      <c r="HT780" s="10"/>
      <c r="HU780" s="10"/>
      <c r="HV780" s="10"/>
      <c r="HW780" s="10"/>
      <c r="HX780" s="10"/>
      <c r="HY780" s="10"/>
      <c r="HZ780" s="10"/>
      <c r="IA780" s="10"/>
      <c r="IB780" s="10"/>
      <c r="IC780" s="10"/>
      <c r="ID780" s="10"/>
      <c r="IE780" s="10"/>
      <c r="IF780" s="10"/>
      <c r="IG780" s="10"/>
      <c r="IH780" s="10"/>
      <c r="II780" s="10"/>
      <c r="IJ780" s="10"/>
      <c r="IK780" s="10"/>
      <c r="IL780" s="10"/>
      <c r="IM780" s="10"/>
      <c r="IN780" s="10"/>
      <c r="IO780" s="10"/>
      <c r="IP780" s="10"/>
      <c r="IQ780" s="10"/>
      <c r="IR780" s="10"/>
      <c r="IS780" s="10"/>
      <c r="IT780" s="10"/>
      <c r="IU780" s="10"/>
      <c r="IV780" s="10"/>
      <c r="IW780" s="10"/>
    </row>
    <row r="781" spans="1:257" s="11" customFormat="1" ht="12" customHeight="1" x14ac:dyDescent="0.2">
      <c r="A781" s="7">
        <v>780</v>
      </c>
      <c r="B781" s="7" t="s">
        <v>45</v>
      </c>
      <c r="C781" s="7" t="s">
        <v>46</v>
      </c>
      <c r="D781" s="7" t="s">
        <v>358</v>
      </c>
      <c r="E781" s="20" t="s">
        <v>857</v>
      </c>
      <c r="F781" s="20" t="s">
        <v>22</v>
      </c>
      <c r="G781" s="25">
        <v>0.03</v>
      </c>
      <c r="H781" s="25">
        <v>0.03</v>
      </c>
      <c r="I781" s="25">
        <v>0.03</v>
      </c>
      <c r="J781" s="26">
        <v>180</v>
      </c>
      <c r="K781" s="26"/>
      <c r="L781" s="25"/>
      <c r="M781" s="21"/>
      <c r="N781" s="8"/>
      <c r="O781" s="8"/>
      <c r="P781" s="7" t="s">
        <v>23</v>
      </c>
      <c r="Q781" s="7" t="s">
        <v>358</v>
      </c>
      <c r="R781" s="7" t="s">
        <v>24</v>
      </c>
      <c r="S781" s="7" t="s">
        <v>366</v>
      </c>
      <c r="T781" s="9" t="s">
        <v>51</v>
      </c>
      <c r="U781" s="9" t="s">
        <v>367</v>
      </c>
      <c r="V781" s="7" t="s">
        <v>408</v>
      </c>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0"/>
      <c r="EX781" s="10"/>
      <c r="EY781" s="10"/>
      <c r="EZ781" s="10"/>
      <c r="FA781" s="10"/>
      <c r="FB781" s="10"/>
      <c r="FC781" s="10"/>
      <c r="FD781" s="10"/>
      <c r="FE781" s="10"/>
      <c r="FF781" s="10"/>
      <c r="FG781" s="10"/>
      <c r="FH781" s="10"/>
      <c r="FI781" s="10"/>
      <c r="FJ781" s="10"/>
      <c r="FK781" s="10"/>
      <c r="FL781" s="10"/>
      <c r="FM781" s="10"/>
      <c r="FN781" s="10"/>
      <c r="FO781" s="10"/>
      <c r="FP781" s="10"/>
      <c r="FQ781" s="10"/>
      <c r="FR781" s="10"/>
      <c r="FS781" s="10"/>
      <c r="FT781" s="10"/>
      <c r="FU781" s="10"/>
      <c r="FV781" s="10"/>
      <c r="FW781" s="10"/>
      <c r="FX781" s="10"/>
      <c r="FY781" s="10"/>
      <c r="FZ781" s="10"/>
      <c r="GA781" s="10"/>
      <c r="GB781" s="10"/>
      <c r="GC781" s="10"/>
      <c r="GD781" s="10"/>
      <c r="GE781" s="10"/>
      <c r="GF781" s="10"/>
      <c r="GG781" s="10"/>
      <c r="GH781" s="10"/>
      <c r="GI781" s="10"/>
      <c r="GJ781" s="10"/>
      <c r="GK781" s="10"/>
      <c r="GL781" s="10"/>
      <c r="GM781" s="10"/>
      <c r="GN781" s="10"/>
      <c r="GO781" s="10"/>
      <c r="GP781" s="10"/>
      <c r="GQ781" s="10"/>
      <c r="GR781" s="10"/>
      <c r="GS781" s="10"/>
      <c r="GT781" s="10"/>
      <c r="GU781" s="10"/>
      <c r="GV781" s="10"/>
      <c r="GW781" s="10"/>
      <c r="GX781" s="10"/>
      <c r="GY781" s="10"/>
      <c r="GZ781" s="10"/>
      <c r="HA781" s="10"/>
      <c r="HB781" s="10"/>
      <c r="HC781" s="10"/>
      <c r="HD781" s="10"/>
      <c r="HE781" s="10"/>
      <c r="HF781" s="10"/>
      <c r="HG781" s="10"/>
      <c r="HH781" s="10"/>
      <c r="HI781" s="10"/>
      <c r="HJ781" s="10"/>
      <c r="HK781" s="10"/>
      <c r="HL781" s="10"/>
      <c r="HM781" s="10"/>
      <c r="HN781" s="10"/>
      <c r="HO781" s="10"/>
      <c r="HP781" s="10"/>
      <c r="HQ781" s="10"/>
      <c r="HR781" s="10"/>
      <c r="HS781" s="10"/>
      <c r="HT781" s="10"/>
      <c r="HU781" s="10"/>
      <c r="HV781" s="10"/>
      <c r="HW781" s="10"/>
      <c r="HX781" s="10"/>
      <c r="HY781" s="10"/>
      <c r="HZ781" s="10"/>
      <c r="IA781" s="10"/>
      <c r="IB781" s="10"/>
      <c r="IC781" s="10"/>
      <c r="ID781" s="10"/>
      <c r="IE781" s="10"/>
      <c r="IF781" s="10"/>
      <c r="IG781" s="10"/>
      <c r="IH781" s="10"/>
      <c r="II781" s="10"/>
      <c r="IJ781" s="10"/>
      <c r="IK781" s="10"/>
      <c r="IL781" s="10"/>
      <c r="IM781" s="10"/>
      <c r="IN781" s="10"/>
      <c r="IO781" s="10"/>
      <c r="IP781" s="10"/>
      <c r="IQ781" s="10"/>
      <c r="IR781" s="10"/>
      <c r="IS781" s="10"/>
      <c r="IT781" s="10"/>
      <c r="IU781" s="10"/>
      <c r="IV781" s="10"/>
      <c r="IW781" s="10"/>
    </row>
    <row r="782" spans="1:257" s="11" customFormat="1" ht="12" customHeight="1" x14ac:dyDescent="0.2">
      <c r="A782" s="7">
        <v>781</v>
      </c>
      <c r="B782" s="7" t="s">
        <v>45</v>
      </c>
      <c r="C782" s="7" t="s">
        <v>46</v>
      </c>
      <c r="D782" s="7" t="s">
        <v>358</v>
      </c>
      <c r="E782" s="20" t="s">
        <v>506</v>
      </c>
      <c r="F782" s="20" t="s">
        <v>22</v>
      </c>
      <c r="G782" s="25"/>
      <c r="H782" s="25"/>
      <c r="I782" s="25"/>
      <c r="J782" s="26"/>
      <c r="K782" s="26">
        <v>50</v>
      </c>
      <c r="L782" s="25"/>
      <c r="M782" s="21"/>
      <c r="N782" s="8"/>
      <c r="O782" s="8"/>
      <c r="P782" s="7" t="s">
        <v>23</v>
      </c>
      <c r="Q782" s="7" t="s">
        <v>358</v>
      </c>
      <c r="R782" s="7" t="s">
        <v>24</v>
      </c>
      <c r="S782" s="7" t="s">
        <v>27</v>
      </c>
      <c r="T782" s="9" t="s">
        <v>51</v>
      </c>
      <c r="U782" s="9" t="s">
        <v>367</v>
      </c>
      <c r="V782" s="7" t="s">
        <v>408</v>
      </c>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0"/>
      <c r="EU782" s="10"/>
      <c r="EV782" s="10"/>
      <c r="EW782" s="10"/>
      <c r="EX782" s="10"/>
      <c r="EY782" s="10"/>
      <c r="EZ782" s="10"/>
      <c r="FA782" s="10"/>
      <c r="FB782" s="10"/>
      <c r="FC782" s="10"/>
      <c r="FD782" s="10"/>
      <c r="FE782" s="10"/>
      <c r="FF782" s="10"/>
      <c r="FG782" s="10"/>
      <c r="FH782" s="10"/>
      <c r="FI782" s="10"/>
      <c r="FJ782" s="10"/>
      <c r="FK782" s="10"/>
      <c r="FL782" s="10"/>
      <c r="FM782" s="10"/>
      <c r="FN782" s="10"/>
      <c r="FO782" s="10"/>
      <c r="FP782" s="10"/>
      <c r="FQ782" s="10"/>
      <c r="FR782" s="10"/>
      <c r="FS782" s="10"/>
      <c r="FT782" s="10"/>
      <c r="FU782" s="10"/>
      <c r="FV782" s="10"/>
      <c r="FW782" s="10"/>
      <c r="FX782" s="10"/>
      <c r="FY782" s="10"/>
      <c r="FZ782" s="10"/>
      <c r="GA782" s="10"/>
      <c r="GB782" s="10"/>
      <c r="GC782" s="10"/>
      <c r="GD782" s="10"/>
      <c r="GE782" s="10"/>
      <c r="GF782" s="10"/>
      <c r="GG782" s="10"/>
      <c r="GH782" s="10"/>
      <c r="GI782" s="10"/>
      <c r="GJ782" s="10"/>
      <c r="GK782" s="10"/>
      <c r="GL782" s="10"/>
      <c r="GM782" s="10"/>
      <c r="GN782" s="10"/>
      <c r="GO782" s="10"/>
      <c r="GP782" s="10"/>
      <c r="GQ782" s="10"/>
      <c r="GR782" s="10"/>
      <c r="GS782" s="10"/>
      <c r="GT782" s="10"/>
      <c r="GU782" s="10"/>
      <c r="GV782" s="10"/>
      <c r="GW782" s="10"/>
      <c r="GX782" s="10"/>
      <c r="GY782" s="10"/>
      <c r="GZ782" s="10"/>
      <c r="HA782" s="10"/>
      <c r="HB782" s="10"/>
      <c r="HC782" s="10"/>
      <c r="HD782" s="10"/>
      <c r="HE782" s="10"/>
      <c r="HF782" s="10"/>
      <c r="HG782" s="10"/>
      <c r="HH782" s="10"/>
      <c r="HI782" s="10"/>
      <c r="HJ782" s="10"/>
      <c r="HK782" s="10"/>
      <c r="HL782" s="10"/>
      <c r="HM782" s="10"/>
      <c r="HN782" s="10"/>
      <c r="HO782" s="10"/>
      <c r="HP782" s="10"/>
      <c r="HQ782" s="10"/>
      <c r="HR782" s="10"/>
      <c r="HS782" s="10"/>
      <c r="HT782" s="10"/>
      <c r="HU782" s="10"/>
      <c r="HV782" s="10"/>
      <c r="HW782" s="10"/>
      <c r="HX782" s="10"/>
      <c r="HY782" s="10"/>
      <c r="HZ782" s="10"/>
      <c r="IA782" s="10"/>
      <c r="IB782" s="10"/>
      <c r="IC782" s="10"/>
      <c r="ID782" s="10"/>
      <c r="IE782" s="10"/>
      <c r="IF782" s="10"/>
      <c r="IG782" s="10"/>
      <c r="IH782" s="10"/>
      <c r="II782" s="10"/>
      <c r="IJ782" s="10"/>
      <c r="IK782" s="10"/>
      <c r="IL782" s="10"/>
      <c r="IM782" s="10"/>
      <c r="IN782" s="10"/>
      <c r="IO782" s="10"/>
      <c r="IP782" s="10"/>
      <c r="IQ782" s="10"/>
      <c r="IR782" s="10"/>
      <c r="IS782" s="10"/>
      <c r="IT782" s="10"/>
      <c r="IU782" s="10"/>
      <c r="IV782" s="10"/>
      <c r="IW782" s="10"/>
    </row>
    <row r="783" spans="1:257" s="11" customFormat="1" ht="12" customHeight="1" x14ac:dyDescent="0.2">
      <c r="A783" s="7">
        <v>782</v>
      </c>
      <c r="B783" s="7" t="s">
        <v>45</v>
      </c>
      <c r="C783" s="7" t="s">
        <v>46</v>
      </c>
      <c r="D783" s="7" t="s">
        <v>358</v>
      </c>
      <c r="E783" s="20" t="s">
        <v>845</v>
      </c>
      <c r="F783" s="20" t="s">
        <v>29</v>
      </c>
      <c r="G783" s="25">
        <v>0.03</v>
      </c>
      <c r="H783" s="25">
        <v>0.03</v>
      </c>
      <c r="I783" s="25">
        <v>0.03</v>
      </c>
      <c r="J783" s="26">
        <v>180</v>
      </c>
      <c r="K783" s="26"/>
      <c r="L783" s="25"/>
      <c r="M783" s="21"/>
      <c r="N783" s="8"/>
      <c r="O783" s="8"/>
      <c r="P783" s="7" t="s">
        <v>23</v>
      </c>
      <c r="Q783" s="7" t="s">
        <v>358</v>
      </c>
      <c r="R783" s="7" t="s">
        <v>24</v>
      </c>
      <c r="S783" s="7" t="s">
        <v>366</v>
      </c>
      <c r="T783" s="9" t="s">
        <v>51</v>
      </c>
      <c r="U783" s="9" t="s">
        <v>367</v>
      </c>
      <c r="V783" s="7" t="s">
        <v>408</v>
      </c>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c r="EJ783" s="10"/>
      <c r="EK783" s="10"/>
      <c r="EL783" s="10"/>
      <c r="EM783" s="10"/>
      <c r="EN783" s="10"/>
      <c r="EO783" s="10"/>
      <c r="EP783" s="10"/>
      <c r="EQ783" s="10"/>
      <c r="ER783" s="10"/>
      <c r="ES783" s="10"/>
      <c r="ET783" s="10"/>
      <c r="EU783" s="10"/>
      <c r="EV783" s="10"/>
      <c r="EW783" s="10"/>
      <c r="EX783" s="10"/>
      <c r="EY783" s="10"/>
      <c r="EZ783" s="10"/>
      <c r="FA783" s="10"/>
      <c r="FB783" s="10"/>
      <c r="FC783" s="10"/>
      <c r="FD783" s="10"/>
      <c r="FE783" s="10"/>
      <c r="FF783" s="10"/>
      <c r="FG783" s="10"/>
      <c r="FH783" s="10"/>
      <c r="FI783" s="10"/>
      <c r="FJ783" s="10"/>
      <c r="FK783" s="10"/>
      <c r="FL783" s="10"/>
      <c r="FM783" s="10"/>
      <c r="FN783" s="10"/>
      <c r="FO783" s="10"/>
      <c r="FP783" s="10"/>
      <c r="FQ783" s="10"/>
      <c r="FR783" s="10"/>
      <c r="FS783" s="10"/>
      <c r="FT783" s="10"/>
      <c r="FU783" s="10"/>
      <c r="FV783" s="10"/>
      <c r="FW783" s="10"/>
      <c r="FX783" s="10"/>
      <c r="FY783" s="10"/>
      <c r="FZ783" s="10"/>
      <c r="GA783" s="10"/>
      <c r="GB783" s="10"/>
      <c r="GC783" s="10"/>
      <c r="GD783" s="10"/>
      <c r="GE783" s="10"/>
      <c r="GF783" s="10"/>
      <c r="GG783" s="10"/>
      <c r="GH783" s="10"/>
      <c r="GI783" s="10"/>
      <c r="GJ783" s="10"/>
      <c r="GK783" s="10"/>
      <c r="GL783" s="10"/>
      <c r="GM783" s="10"/>
      <c r="GN783" s="10"/>
      <c r="GO783" s="10"/>
      <c r="GP783" s="10"/>
      <c r="GQ783" s="10"/>
      <c r="GR783" s="10"/>
      <c r="GS783" s="10"/>
      <c r="GT783" s="10"/>
      <c r="GU783" s="10"/>
      <c r="GV783" s="10"/>
      <c r="GW783" s="10"/>
      <c r="GX783" s="10"/>
      <c r="GY783" s="10"/>
      <c r="GZ783" s="10"/>
      <c r="HA783" s="10"/>
      <c r="HB783" s="10"/>
      <c r="HC783" s="10"/>
      <c r="HD783" s="10"/>
      <c r="HE783" s="10"/>
      <c r="HF783" s="10"/>
      <c r="HG783" s="10"/>
      <c r="HH783" s="10"/>
      <c r="HI783" s="10"/>
      <c r="HJ783" s="10"/>
      <c r="HK783" s="10"/>
      <c r="HL783" s="10"/>
      <c r="HM783" s="10"/>
      <c r="HN783" s="10"/>
      <c r="HO783" s="10"/>
      <c r="HP783" s="10"/>
      <c r="HQ783" s="10"/>
      <c r="HR783" s="10"/>
      <c r="HS783" s="10"/>
      <c r="HT783" s="10"/>
      <c r="HU783" s="10"/>
      <c r="HV783" s="10"/>
      <c r="HW783" s="10"/>
      <c r="HX783" s="10"/>
      <c r="HY783" s="10"/>
      <c r="HZ783" s="10"/>
      <c r="IA783" s="10"/>
      <c r="IB783" s="10"/>
      <c r="IC783" s="10"/>
      <c r="ID783" s="10"/>
      <c r="IE783" s="10"/>
      <c r="IF783" s="10"/>
      <c r="IG783" s="10"/>
      <c r="IH783" s="10"/>
      <c r="II783" s="10"/>
      <c r="IJ783" s="10"/>
      <c r="IK783" s="10"/>
      <c r="IL783" s="10"/>
      <c r="IM783" s="10"/>
      <c r="IN783" s="10"/>
      <c r="IO783" s="10"/>
      <c r="IP783" s="10"/>
      <c r="IQ783" s="10"/>
      <c r="IR783" s="10"/>
      <c r="IS783" s="10"/>
      <c r="IT783" s="10"/>
      <c r="IU783" s="10"/>
      <c r="IV783" s="10"/>
      <c r="IW783" s="10"/>
    </row>
    <row r="784" spans="1:257" s="11" customFormat="1" ht="12" customHeight="1" x14ac:dyDescent="0.2">
      <c r="A784" s="7">
        <v>783</v>
      </c>
      <c r="B784" s="7" t="s">
        <v>45</v>
      </c>
      <c r="C784" s="7" t="s">
        <v>46</v>
      </c>
      <c r="D784" s="7" t="s">
        <v>358</v>
      </c>
      <c r="E784" s="20" t="s">
        <v>846</v>
      </c>
      <c r="F784" s="20" t="s">
        <v>29</v>
      </c>
      <c r="G784" s="25">
        <v>0.03</v>
      </c>
      <c r="H784" s="25">
        <v>0.03</v>
      </c>
      <c r="I784" s="25">
        <v>0.03</v>
      </c>
      <c r="J784" s="26">
        <v>180</v>
      </c>
      <c r="K784" s="26"/>
      <c r="L784" s="25"/>
      <c r="M784" s="21"/>
      <c r="N784" s="8"/>
      <c r="O784" s="8"/>
      <c r="P784" s="7" t="s">
        <v>23</v>
      </c>
      <c r="Q784" s="7" t="s">
        <v>358</v>
      </c>
      <c r="R784" s="7" t="s">
        <v>24</v>
      </c>
      <c r="S784" s="7" t="s">
        <v>366</v>
      </c>
      <c r="T784" s="9" t="s">
        <v>51</v>
      </c>
      <c r="U784" s="9" t="s">
        <v>367</v>
      </c>
      <c r="V784" s="7" t="s">
        <v>408</v>
      </c>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c r="EJ784" s="10"/>
      <c r="EK784" s="10"/>
      <c r="EL784" s="10"/>
      <c r="EM784" s="10"/>
      <c r="EN784" s="10"/>
      <c r="EO784" s="10"/>
      <c r="EP784" s="10"/>
      <c r="EQ784" s="10"/>
      <c r="ER784" s="10"/>
      <c r="ES784" s="10"/>
      <c r="ET784" s="10"/>
      <c r="EU784" s="10"/>
      <c r="EV784" s="10"/>
      <c r="EW784" s="10"/>
      <c r="EX784" s="10"/>
      <c r="EY784" s="10"/>
      <c r="EZ784" s="10"/>
      <c r="FA784" s="10"/>
      <c r="FB784" s="10"/>
      <c r="FC784" s="10"/>
      <c r="FD784" s="10"/>
      <c r="FE784" s="10"/>
      <c r="FF784" s="10"/>
      <c r="FG784" s="10"/>
      <c r="FH784" s="10"/>
      <c r="FI784" s="10"/>
      <c r="FJ784" s="10"/>
      <c r="FK784" s="10"/>
      <c r="FL784" s="10"/>
      <c r="FM784" s="10"/>
      <c r="FN784" s="10"/>
      <c r="FO784" s="10"/>
      <c r="FP784" s="10"/>
      <c r="FQ784" s="10"/>
      <c r="FR784" s="10"/>
      <c r="FS784" s="10"/>
      <c r="FT784" s="10"/>
      <c r="FU784" s="10"/>
      <c r="FV784" s="10"/>
      <c r="FW784" s="10"/>
      <c r="FX784" s="10"/>
      <c r="FY784" s="10"/>
      <c r="FZ784" s="10"/>
      <c r="GA784" s="10"/>
      <c r="GB784" s="10"/>
      <c r="GC784" s="10"/>
      <c r="GD784" s="10"/>
      <c r="GE784" s="10"/>
      <c r="GF784" s="10"/>
      <c r="GG784" s="10"/>
      <c r="GH784" s="10"/>
      <c r="GI784" s="10"/>
      <c r="GJ784" s="10"/>
      <c r="GK784" s="10"/>
      <c r="GL784" s="10"/>
      <c r="GM784" s="10"/>
      <c r="GN784" s="10"/>
      <c r="GO784" s="10"/>
      <c r="GP784" s="10"/>
      <c r="GQ784" s="10"/>
      <c r="GR784" s="10"/>
      <c r="GS784" s="10"/>
      <c r="GT784" s="10"/>
      <c r="GU784" s="10"/>
      <c r="GV784" s="10"/>
      <c r="GW784" s="10"/>
      <c r="GX784" s="10"/>
      <c r="GY784" s="10"/>
      <c r="GZ784" s="10"/>
      <c r="HA784" s="10"/>
      <c r="HB784" s="10"/>
      <c r="HC784" s="10"/>
      <c r="HD784" s="10"/>
      <c r="HE784" s="10"/>
      <c r="HF784" s="10"/>
      <c r="HG784" s="10"/>
      <c r="HH784" s="10"/>
      <c r="HI784" s="10"/>
      <c r="HJ784" s="10"/>
      <c r="HK784" s="10"/>
      <c r="HL784" s="10"/>
      <c r="HM784" s="10"/>
      <c r="HN784" s="10"/>
      <c r="HO784" s="10"/>
      <c r="HP784" s="10"/>
      <c r="HQ784" s="10"/>
      <c r="HR784" s="10"/>
      <c r="HS784" s="10"/>
      <c r="HT784" s="10"/>
      <c r="HU784" s="10"/>
      <c r="HV784" s="10"/>
      <c r="HW784" s="10"/>
      <c r="HX784" s="10"/>
      <c r="HY784" s="10"/>
      <c r="HZ784" s="10"/>
      <c r="IA784" s="10"/>
      <c r="IB784" s="10"/>
      <c r="IC784" s="10"/>
      <c r="ID784" s="10"/>
      <c r="IE784" s="10"/>
      <c r="IF784" s="10"/>
      <c r="IG784" s="10"/>
      <c r="IH784" s="10"/>
      <c r="II784" s="10"/>
      <c r="IJ784" s="10"/>
      <c r="IK784" s="10"/>
      <c r="IL784" s="10"/>
      <c r="IM784" s="10"/>
      <c r="IN784" s="10"/>
      <c r="IO784" s="10"/>
      <c r="IP784" s="10"/>
      <c r="IQ784" s="10"/>
      <c r="IR784" s="10"/>
      <c r="IS784" s="10"/>
      <c r="IT784" s="10"/>
      <c r="IU784" s="10"/>
      <c r="IV784" s="10"/>
      <c r="IW784" s="10"/>
    </row>
    <row r="785" spans="1:257" s="11" customFormat="1" ht="12" customHeight="1" x14ac:dyDescent="0.2">
      <c r="A785" s="7">
        <v>784</v>
      </c>
      <c r="B785" s="7" t="s">
        <v>45</v>
      </c>
      <c r="C785" s="7" t="s">
        <v>46</v>
      </c>
      <c r="D785" s="7" t="s">
        <v>358</v>
      </c>
      <c r="E785" s="20" t="s">
        <v>262</v>
      </c>
      <c r="F785" s="20" t="s">
        <v>29</v>
      </c>
      <c r="G785" s="25"/>
      <c r="H785" s="25"/>
      <c r="I785" s="25"/>
      <c r="J785" s="26"/>
      <c r="K785" s="26">
        <v>12</v>
      </c>
      <c r="L785" s="25"/>
      <c r="M785" s="21"/>
      <c r="N785" s="8"/>
      <c r="O785" s="8"/>
      <c r="P785" s="7" t="s">
        <v>23</v>
      </c>
      <c r="Q785" s="7" t="s">
        <v>358</v>
      </c>
      <c r="R785" s="7" t="s">
        <v>24</v>
      </c>
      <c r="S785" s="7" t="s">
        <v>27</v>
      </c>
      <c r="T785" s="17"/>
      <c r="U785" s="9" t="s">
        <v>367</v>
      </c>
      <c r="V785" s="7" t="s">
        <v>408</v>
      </c>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c r="EJ785" s="10"/>
      <c r="EK785" s="10"/>
      <c r="EL785" s="10"/>
      <c r="EM785" s="10"/>
      <c r="EN785" s="10"/>
      <c r="EO785" s="10"/>
      <c r="EP785" s="10"/>
      <c r="EQ785" s="10"/>
      <c r="ER785" s="10"/>
      <c r="ES785" s="10"/>
      <c r="ET785" s="10"/>
      <c r="EU785" s="10"/>
      <c r="EV785" s="10"/>
      <c r="EW785" s="10"/>
      <c r="EX785" s="10"/>
      <c r="EY785" s="10"/>
      <c r="EZ785" s="10"/>
      <c r="FA785" s="10"/>
      <c r="FB785" s="10"/>
      <c r="FC785" s="10"/>
      <c r="FD785" s="10"/>
      <c r="FE785" s="10"/>
      <c r="FF785" s="10"/>
      <c r="FG785" s="10"/>
      <c r="FH785" s="10"/>
      <c r="FI785" s="10"/>
      <c r="FJ785" s="10"/>
      <c r="FK785" s="10"/>
      <c r="FL785" s="10"/>
      <c r="FM785" s="10"/>
      <c r="FN785" s="10"/>
      <c r="FO785" s="10"/>
      <c r="FP785" s="10"/>
      <c r="FQ785" s="10"/>
      <c r="FR785" s="10"/>
      <c r="FS785" s="10"/>
      <c r="FT785" s="10"/>
      <c r="FU785" s="10"/>
      <c r="FV785" s="10"/>
      <c r="FW785" s="10"/>
      <c r="FX785" s="10"/>
      <c r="FY785" s="10"/>
      <c r="FZ785" s="10"/>
      <c r="GA785" s="10"/>
      <c r="GB785" s="10"/>
      <c r="GC785" s="10"/>
      <c r="GD785" s="10"/>
      <c r="GE785" s="10"/>
      <c r="GF785" s="10"/>
      <c r="GG785" s="10"/>
      <c r="GH785" s="10"/>
      <c r="GI785" s="10"/>
      <c r="GJ785" s="10"/>
      <c r="GK785" s="10"/>
      <c r="GL785" s="10"/>
      <c r="GM785" s="10"/>
      <c r="GN785" s="10"/>
      <c r="GO785" s="10"/>
      <c r="GP785" s="10"/>
      <c r="GQ785" s="10"/>
      <c r="GR785" s="10"/>
      <c r="GS785" s="10"/>
      <c r="GT785" s="10"/>
      <c r="GU785" s="10"/>
      <c r="GV785" s="10"/>
      <c r="GW785" s="10"/>
      <c r="GX785" s="10"/>
      <c r="GY785" s="10"/>
      <c r="GZ785" s="10"/>
      <c r="HA785" s="10"/>
      <c r="HB785" s="10"/>
      <c r="HC785" s="10"/>
      <c r="HD785" s="10"/>
      <c r="HE785" s="10"/>
      <c r="HF785" s="10"/>
      <c r="HG785" s="10"/>
      <c r="HH785" s="10"/>
      <c r="HI785" s="10"/>
      <c r="HJ785" s="10"/>
      <c r="HK785" s="10"/>
      <c r="HL785" s="10"/>
      <c r="HM785" s="10"/>
      <c r="HN785" s="10"/>
      <c r="HO785" s="10"/>
      <c r="HP785" s="10"/>
      <c r="HQ785" s="10"/>
      <c r="HR785" s="10"/>
      <c r="HS785" s="10"/>
      <c r="HT785" s="10"/>
      <c r="HU785" s="10"/>
      <c r="HV785" s="10"/>
      <c r="HW785" s="10"/>
      <c r="HX785" s="10"/>
      <c r="HY785" s="10"/>
      <c r="HZ785" s="10"/>
      <c r="IA785" s="10"/>
      <c r="IB785" s="10"/>
      <c r="IC785" s="10"/>
      <c r="ID785" s="10"/>
      <c r="IE785" s="10"/>
      <c r="IF785" s="10"/>
      <c r="IG785" s="10"/>
      <c r="IH785" s="10"/>
      <c r="II785" s="10"/>
      <c r="IJ785" s="10"/>
      <c r="IK785" s="10"/>
      <c r="IL785" s="10"/>
      <c r="IM785" s="10"/>
      <c r="IN785" s="10"/>
      <c r="IO785" s="10"/>
      <c r="IP785" s="10"/>
      <c r="IQ785" s="10"/>
      <c r="IR785" s="10"/>
      <c r="IS785" s="10"/>
      <c r="IT785" s="10"/>
      <c r="IU785" s="10"/>
      <c r="IV785" s="10"/>
      <c r="IW785" s="10"/>
    </row>
    <row r="786" spans="1:257" s="11" customFormat="1" ht="12" customHeight="1" x14ac:dyDescent="0.2">
      <c r="A786" s="7">
        <v>785</v>
      </c>
      <c r="B786" s="7" t="s">
        <v>45</v>
      </c>
      <c r="C786" s="7" t="s">
        <v>46</v>
      </c>
      <c r="D786" s="7" t="s">
        <v>358</v>
      </c>
      <c r="E786" s="20" t="s">
        <v>506</v>
      </c>
      <c r="F786" s="20" t="s">
        <v>29</v>
      </c>
      <c r="G786" s="25"/>
      <c r="H786" s="25"/>
      <c r="I786" s="25"/>
      <c r="J786" s="26"/>
      <c r="K786" s="26">
        <v>30</v>
      </c>
      <c r="L786" s="25"/>
      <c r="M786" s="21"/>
      <c r="N786" s="8"/>
      <c r="O786" s="8"/>
      <c r="P786" s="7" t="s">
        <v>23</v>
      </c>
      <c r="Q786" s="7" t="s">
        <v>358</v>
      </c>
      <c r="R786" s="7" t="s">
        <v>24</v>
      </c>
      <c r="S786" s="7" t="s">
        <v>27</v>
      </c>
      <c r="T786" s="17"/>
      <c r="U786" s="9" t="s">
        <v>367</v>
      </c>
      <c r="V786" s="7" t="s">
        <v>408</v>
      </c>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0"/>
      <c r="EX786" s="10"/>
      <c r="EY786" s="10"/>
      <c r="EZ786" s="10"/>
      <c r="FA786" s="10"/>
      <c r="FB786" s="10"/>
      <c r="FC786" s="10"/>
      <c r="FD786" s="10"/>
      <c r="FE786" s="10"/>
      <c r="FF786" s="10"/>
      <c r="FG786" s="10"/>
      <c r="FH786" s="10"/>
      <c r="FI786" s="10"/>
      <c r="FJ786" s="10"/>
      <c r="FK786" s="10"/>
      <c r="FL786" s="10"/>
      <c r="FM786" s="10"/>
      <c r="FN786" s="10"/>
      <c r="FO786" s="10"/>
      <c r="FP786" s="10"/>
      <c r="FQ786" s="10"/>
      <c r="FR786" s="10"/>
      <c r="FS786" s="10"/>
      <c r="FT786" s="10"/>
      <c r="FU786" s="10"/>
      <c r="FV786" s="10"/>
      <c r="FW786" s="10"/>
      <c r="FX786" s="10"/>
      <c r="FY786" s="10"/>
      <c r="FZ786" s="10"/>
      <c r="GA786" s="10"/>
      <c r="GB786" s="10"/>
      <c r="GC786" s="10"/>
      <c r="GD786" s="10"/>
      <c r="GE786" s="10"/>
      <c r="GF786" s="10"/>
      <c r="GG786" s="10"/>
      <c r="GH786" s="10"/>
      <c r="GI786" s="10"/>
      <c r="GJ786" s="10"/>
      <c r="GK786" s="10"/>
      <c r="GL786" s="10"/>
      <c r="GM786" s="10"/>
      <c r="GN786" s="10"/>
      <c r="GO786" s="10"/>
      <c r="GP786" s="10"/>
      <c r="GQ786" s="10"/>
      <c r="GR786" s="10"/>
      <c r="GS786" s="10"/>
      <c r="GT786" s="10"/>
      <c r="GU786" s="10"/>
      <c r="GV786" s="10"/>
      <c r="GW786" s="10"/>
      <c r="GX786" s="10"/>
      <c r="GY786" s="10"/>
      <c r="GZ786" s="10"/>
      <c r="HA786" s="10"/>
      <c r="HB786" s="10"/>
      <c r="HC786" s="10"/>
      <c r="HD786" s="10"/>
      <c r="HE786" s="10"/>
      <c r="HF786" s="10"/>
      <c r="HG786" s="10"/>
      <c r="HH786" s="10"/>
      <c r="HI786" s="10"/>
      <c r="HJ786" s="10"/>
      <c r="HK786" s="10"/>
      <c r="HL786" s="10"/>
      <c r="HM786" s="10"/>
      <c r="HN786" s="10"/>
      <c r="HO786" s="10"/>
      <c r="HP786" s="10"/>
      <c r="HQ786" s="10"/>
      <c r="HR786" s="10"/>
      <c r="HS786" s="10"/>
      <c r="HT786" s="10"/>
      <c r="HU786" s="10"/>
      <c r="HV786" s="10"/>
      <c r="HW786" s="10"/>
      <c r="HX786" s="10"/>
      <c r="HY786" s="10"/>
      <c r="HZ786" s="10"/>
      <c r="IA786" s="10"/>
      <c r="IB786" s="10"/>
      <c r="IC786" s="10"/>
      <c r="ID786" s="10"/>
      <c r="IE786" s="10"/>
      <c r="IF786" s="10"/>
      <c r="IG786" s="10"/>
      <c r="IH786" s="10"/>
      <c r="II786" s="10"/>
      <c r="IJ786" s="10"/>
      <c r="IK786" s="10"/>
      <c r="IL786" s="10"/>
      <c r="IM786" s="10"/>
      <c r="IN786" s="10"/>
      <c r="IO786" s="10"/>
      <c r="IP786" s="10"/>
      <c r="IQ786" s="10"/>
      <c r="IR786" s="10"/>
      <c r="IS786" s="10"/>
      <c r="IT786" s="10"/>
      <c r="IU786" s="10"/>
      <c r="IV786" s="10"/>
      <c r="IW786" s="10"/>
    </row>
    <row r="787" spans="1:257" s="11" customFormat="1" ht="12" customHeight="1" x14ac:dyDescent="0.2">
      <c r="A787" s="7">
        <v>786</v>
      </c>
      <c r="B787" s="7" t="s">
        <v>45</v>
      </c>
      <c r="C787" s="7" t="s">
        <v>46</v>
      </c>
      <c r="D787" s="7" t="s">
        <v>358</v>
      </c>
      <c r="E787" s="20" t="s">
        <v>618</v>
      </c>
      <c r="F787" s="20" t="s">
        <v>29</v>
      </c>
      <c r="G787" s="25"/>
      <c r="H787" s="25"/>
      <c r="I787" s="25"/>
      <c r="J787" s="26"/>
      <c r="K787" s="26">
        <v>60</v>
      </c>
      <c r="L787" s="25"/>
      <c r="M787" s="21"/>
      <c r="N787" s="8"/>
      <c r="O787" s="8"/>
      <c r="P787" s="7" t="s">
        <v>23</v>
      </c>
      <c r="Q787" s="7" t="s">
        <v>358</v>
      </c>
      <c r="R787" s="7" t="s">
        <v>24</v>
      </c>
      <c r="S787" s="7" t="s">
        <v>27</v>
      </c>
      <c r="T787" s="9" t="s">
        <v>51</v>
      </c>
      <c r="U787" s="9" t="s">
        <v>367</v>
      </c>
      <c r="V787" s="7" t="s">
        <v>408</v>
      </c>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0"/>
      <c r="EX787" s="10"/>
      <c r="EY787" s="10"/>
      <c r="EZ787" s="10"/>
      <c r="FA787" s="10"/>
      <c r="FB787" s="10"/>
      <c r="FC787" s="10"/>
      <c r="FD787" s="10"/>
      <c r="FE787" s="10"/>
      <c r="FF787" s="10"/>
      <c r="FG787" s="10"/>
      <c r="FH787" s="10"/>
      <c r="FI787" s="10"/>
      <c r="FJ787" s="10"/>
      <c r="FK787" s="10"/>
      <c r="FL787" s="10"/>
      <c r="FM787" s="10"/>
      <c r="FN787" s="10"/>
      <c r="FO787" s="10"/>
      <c r="FP787" s="10"/>
      <c r="FQ787" s="10"/>
      <c r="FR787" s="10"/>
      <c r="FS787" s="10"/>
      <c r="FT787" s="10"/>
      <c r="FU787" s="10"/>
      <c r="FV787" s="10"/>
      <c r="FW787" s="10"/>
      <c r="FX787" s="10"/>
      <c r="FY787" s="10"/>
      <c r="FZ787" s="10"/>
      <c r="GA787" s="10"/>
      <c r="GB787" s="10"/>
      <c r="GC787" s="10"/>
      <c r="GD787" s="10"/>
      <c r="GE787" s="10"/>
      <c r="GF787" s="10"/>
      <c r="GG787" s="10"/>
      <c r="GH787" s="10"/>
      <c r="GI787" s="10"/>
      <c r="GJ787" s="10"/>
      <c r="GK787" s="10"/>
      <c r="GL787" s="10"/>
      <c r="GM787" s="10"/>
      <c r="GN787" s="10"/>
      <c r="GO787" s="10"/>
      <c r="GP787" s="10"/>
      <c r="GQ787" s="10"/>
      <c r="GR787" s="10"/>
      <c r="GS787" s="10"/>
      <c r="GT787" s="10"/>
      <c r="GU787" s="10"/>
      <c r="GV787" s="10"/>
      <c r="GW787" s="10"/>
      <c r="GX787" s="10"/>
      <c r="GY787" s="10"/>
      <c r="GZ787" s="10"/>
      <c r="HA787" s="10"/>
      <c r="HB787" s="10"/>
      <c r="HC787" s="10"/>
      <c r="HD787" s="10"/>
      <c r="HE787" s="10"/>
      <c r="HF787" s="10"/>
      <c r="HG787" s="10"/>
      <c r="HH787" s="10"/>
      <c r="HI787" s="10"/>
      <c r="HJ787" s="10"/>
      <c r="HK787" s="10"/>
      <c r="HL787" s="10"/>
      <c r="HM787" s="10"/>
      <c r="HN787" s="10"/>
      <c r="HO787" s="10"/>
      <c r="HP787" s="10"/>
      <c r="HQ787" s="10"/>
      <c r="HR787" s="10"/>
      <c r="HS787" s="10"/>
      <c r="HT787" s="10"/>
      <c r="HU787" s="10"/>
      <c r="HV787" s="10"/>
      <c r="HW787" s="10"/>
      <c r="HX787" s="10"/>
      <c r="HY787" s="10"/>
      <c r="HZ787" s="10"/>
      <c r="IA787" s="10"/>
      <c r="IB787" s="10"/>
      <c r="IC787" s="10"/>
      <c r="ID787" s="10"/>
      <c r="IE787" s="10"/>
      <c r="IF787" s="10"/>
      <c r="IG787" s="10"/>
      <c r="IH787" s="10"/>
      <c r="II787" s="10"/>
      <c r="IJ787" s="10"/>
      <c r="IK787" s="10"/>
      <c r="IL787" s="10"/>
      <c r="IM787" s="10"/>
      <c r="IN787" s="10"/>
      <c r="IO787" s="10"/>
      <c r="IP787" s="10"/>
      <c r="IQ787" s="10"/>
      <c r="IR787" s="10"/>
      <c r="IS787" s="10"/>
      <c r="IT787" s="10"/>
      <c r="IU787" s="10"/>
      <c r="IV787" s="10"/>
      <c r="IW787" s="10"/>
    </row>
    <row r="788" spans="1:257" s="11" customFormat="1" ht="12" customHeight="1" x14ac:dyDescent="0.2">
      <c r="A788" s="7">
        <v>787</v>
      </c>
      <c r="B788" s="7" t="s">
        <v>45</v>
      </c>
      <c r="C788" s="7" t="s">
        <v>46</v>
      </c>
      <c r="D788" s="7" t="s">
        <v>358</v>
      </c>
      <c r="E788" s="20" t="s">
        <v>262</v>
      </c>
      <c r="F788" s="20" t="s">
        <v>29</v>
      </c>
      <c r="G788" s="25"/>
      <c r="H788" s="25"/>
      <c r="I788" s="25"/>
      <c r="J788" s="26"/>
      <c r="K788" s="26">
        <v>12</v>
      </c>
      <c r="L788" s="25"/>
      <c r="M788" s="21"/>
      <c r="N788" s="8"/>
      <c r="O788" s="8"/>
      <c r="P788" s="7" t="s">
        <v>23</v>
      </c>
      <c r="Q788" s="7" t="s">
        <v>358</v>
      </c>
      <c r="R788" s="7" t="s">
        <v>24</v>
      </c>
      <c r="S788" s="7" t="s">
        <v>27</v>
      </c>
      <c r="T788" s="17"/>
      <c r="U788" s="9" t="s">
        <v>367</v>
      </c>
      <c r="V788" s="7" t="s">
        <v>408</v>
      </c>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0"/>
      <c r="EU788" s="10"/>
      <c r="EV788" s="10"/>
      <c r="EW788" s="10"/>
      <c r="EX788" s="10"/>
      <c r="EY788" s="10"/>
      <c r="EZ788" s="10"/>
      <c r="FA788" s="10"/>
      <c r="FB788" s="10"/>
      <c r="FC788" s="10"/>
      <c r="FD788" s="10"/>
      <c r="FE788" s="10"/>
      <c r="FF788" s="10"/>
      <c r="FG788" s="10"/>
      <c r="FH788" s="10"/>
      <c r="FI788" s="10"/>
      <c r="FJ788" s="10"/>
      <c r="FK788" s="10"/>
      <c r="FL788" s="10"/>
      <c r="FM788" s="10"/>
      <c r="FN788" s="10"/>
      <c r="FO788" s="10"/>
      <c r="FP788" s="10"/>
      <c r="FQ788" s="10"/>
      <c r="FR788" s="10"/>
      <c r="FS788" s="10"/>
      <c r="FT788" s="10"/>
      <c r="FU788" s="10"/>
      <c r="FV788" s="10"/>
      <c r="FW788" s="10"/>
      <c r="FX788" s="10"/>
      <c r="FY788" s="10"/>
      <c r="FZ788" s="10"/>
      <c r="GA788" s="10"/>
      <c r="GB788" s="10"/>
      <c r="GC788" s="10"/>
      <c r="GD788" s="10"/>
      <c r="GE788" s="10"/>
      <c r="GF788" s="10"/>
      <c r="GG788" s="10"/>
      <c r="GH788" s="10"/>
      <c r="GI788" s="10"/>
      <c r="GJ788" s="10"/>
      <c r="GK788" s="10"/>
      <c r="GL788" s="10"/>
      <c r="GM788" s="10"/>
      <c r="GN788" s="10"/>
      <c r="GO788" s="10"/>
      <c r="GP788" s="10"/>
      <c r="GQ788" s="10"/>
      <c r="GR788" s="10"/>
      <c r="GS788" s="10"/>
      <c r="GT788" s="10"/>
      <c r="GU788" s="10"/>
      <c r="GV788" s="10"/>
      <c r="GW788" s="10"/>
      <c r="GX788" s="10"/>
      <c r="GY788" s="10"/>
      <c r="GZ788" s="10"/>
      <c r="HA788" s="10"/>
      <c r="HB788" s="10"/>
      <c r="HC788" s="10"/>
      <c r="HD788" s="10"/>
      <c r="HE788" s="10"/>
      <c r="HF788" s="10"/>
      <c r="HG788" s="10"/>
      <c r="HH788" s="10"/>
      <c r="HI788" s="10"/>
      <c r="HJ788" s="10"/>
      <c r="HK788" s="10"/>
      <c r="HL788" s="10"/>
      <c r="HM788" s="10"/>
      <c r="HN788" s="10"/>
      <c r="HO788" s="10"/>
      <c r="HP788" s="10"/>
      <c r="HQ788" s="10"/>
      <c r="HR788" s="10"/>
      <c r="HS788" s="10"/>
      <c r="HT788" s="10"/>
      <c r="HU788" s="10"/>
      <c r="HV788" s="10"/>
      <c r="HW788" s="10"/>
      <c r="HX788" s="10"/>
      <c r="HY788" s="10"/>
      <c r="HZ788" s="10"/>
      <c r="IA788" s="10"/>
      <c r="IB788" s="10"/>
      <c r="IC788" s="10"/>
      <c r="ID788" s="10"/>
      <c r="IE788" s="10"/>
      <c r="IF788" s="10"/>
      <c r="IG788" s="10"/>
      <c r="IH788" s="10"/>
      <c r="II788" s="10"/>
      <c r="IJ788" s="10"/>
      <c r="IK788" s="10"/>
      <c r="IL788" s="10"/>
      <c r="IM788" s="10"/>
      <c r="IN788" s="10"/>
      <c r="IO788" s="10"/>
      <c r="IP788" s="10"/>
      <c r="IQ788" s="10"/>
      <c r="IR788" s="10"/>
      <c r="IS788" s="10"/>
      <c r="IT788" s="10"/>
      <c r="IU788" s="10"/>
      <c r="IV788" s="10"/>
      <c r="IW788" s="10"/>
    </row>
    <row r="789" spans="1:257" s="11" customFormat="1" ht="12" customHeight="1" x14ac:dyDescent="0.2">
      <c r="A789" s="7">
        <v>788</v>
      </c>
      <c r="B789" s="7" t="s">
        <v>45</v>
      </c>
      <c r="C789" s="7" t="s">
        <v>46</v>
      </c>
      <c r="D789" s="7" t="s">
        <v>358</v>
      </c>
      <c r="E789" s="20" t="s">
        <v>506</v>
      </c>
      <c r="F789" s="20" t="s">
        <v>29</v>
      </c>
      <c r="G789" s="25"/>
      <c r="H789" s="25"/>
      <c r="I789" s="25"/>
      <c r="J789" s="26"/>
      <c r="K789" s="26">
        <v>30</v>
      </c>
      <c r="L789" s="25"/>
      <c r="M789" s="21"/>
      <c r="N789" s="8"/>
      <c r="O789" s="8"/>
      <c r="P789" s="7" t="s">
        <v>23</v>
      </c>
      <c r="Q789" s="7" t="s">
        <v>358</v>
      </c>
      <c r="R789" s="7" t="s">
        <v>24</v>
      </c>
      <c r="S789" s="7" t="s">
        <v>27</v>
      </c>
      <c r="T789" s="17"/>
      <c r="U789" s="9" t="s">
        <v>367</v>
      </c>
      <c r="V789" s="7" t="s">
        <v>408</v>
      </c>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c r="EJ789" s="10"/>
      <c r="EK789" s="10"/>
      <c r="EL789" s="10"/>
      <c r="EM789" s="10"/>
      <c r="EN789" s="10"/>
      <c r="EO789" s="10"/>
      <c r="EP789" s="10"/>
      <c r="EQ789" s="10"/>
      <c r="ER789" s="10"/>
      <c r="ES789" s="10"/>
      <c r="ET789" s="10"/>
      <c r="EU789" s="10"/>
      <c r="EV789" s="10"/>
      <c r="EW789" s="10"/>
      <c r="EX789" s="10"/>
      <c r="EY789" s="10"/>
      <c r="EZ789" s="10"/>
      <c r="FA789" s="10"/>
      <c r="FB789" s="10"/>
      <c r="FC789" s="10"/>
      <c r="FD789" s="10"/>
      <c r="FE789" s="10"/>
      <c r="FF789" s="10"/>
      <c r="FG789" s="10"/>
      <c r="FH789" s="10"/>
      <c r="FI789" s="10"/>
      <c r="FJ789" s="10"/>
      <c r="FK789" s="10"/>
      <c r="FL789" s="10"/>
      <c r="FM789" s="10"/>
      <c r="FN789" s="10"/>
      <c r="FO789" s="10"/>
      <c r="FP789" s="10"/>
      <c r="FQ789" s="10"/>
      <c r="FR789" s="10"/>
      <c r="FS789" s="10"/>
      <c r="FT789" s="10"/>
      <c r="FU789" s="10"/>
      <c r="FV789" s="10"/>
      <c r="FW789" s="10"/>
      <c r="FX789" s="10"/>
      <c r="FY789" s="10"/>
      <c r="FZ789" s="10"/>
      <c r="GA789" s="10"/>
      <c r="GB789" s="10"/>
      <c r="GC789" s="10"/>
      <c r="GD789" s="10"/>
      <c r="GE789" s="10"/>
      <c r="GF789" s="10"/>
      <c r="GG789" s="10"/>
      <c r="GH789" s="10"/>
      <c r="GI789" s="10"/>
      <c r="GJ789" s="10"/>
      <c r="GK789" s="10"/>
      <c r="GL789" s="10"/>
      <c r="GM789" s="10"/>
      <c r="GN789" s="10"/>
      <c r="GO789" s="10"/>
      <c r="GP789" s="10"/>
      <c r="GQ789" s="10"/>
      <c r="GR789" s="10"/>
      <c r="GS789" s="10"/>
      <c r="GT789" s="10"/>
      <c r="GU789" s="10"/>
      <c r="GV789" s="10"/>
      <c r="GW789" s="10"/>
      <c r="GX789" s="10"/>
      <c r="GY789" s="10"/>
      <c r="GZ789" s="10"/>
      <c r="HA789" s="10"/>
      <c r="HB789" s="10"/>
      <c r="HC789" s="10"/>
      <c r="HD789" s="10"/>
      <c r="HE789" s="10"/>
      <c r="HF789" s="10"/>
      <c r="HG789" s="10"/>
      <c r="HH789" s="10"/>
      <c r="HI789" s="10"/>
      <c r="HJ789" s="10"/>
      <c r="HK789" s="10"/>
      <c r="HL789" s="10"/>
      <c r="HM789" s="10"/>
      <c r="HN789" s="10"/>
      <c r="HO789" s="10"/>
      <c r="HP789" s="10"/>
      <c r="HQ789" s="10"/>
      <c r="HR789" s="10"/>
      <c r="HS789" s="10"/>
      <c r="HT789" s="10"/>
      <c r="HU789" s="10"/>
      <c r="HV789" s="10"/>
      <c r="HW789" s="10"/>
      <c r="HX789" s="10"/>
      <c r="HY789" s="10"/>
      <c r="HZ789" s="10"/>
      <c r="IA789" s="10"/>
      <c r="IB789" s="10"/>
      <c r="IC789" s="10"/>
      <c r="ID789" s="10"/>
      <c r="IE789" s="10"/>
      <c r="IF789" s="10"/>
      <c r="IG789" s="10"/>
      <c r="IH789" s="10"/>
      <c r="II789" s="10"/>
      <c r="IJ789" s="10"/>
      <c r="IK789" s="10"/>
      <c r="IL789" s="10"/>
      <c r="IM789" s="10"/>
      <c r="IN789" s="10"/>
      <c r="IO789" s="10"/>
      <c r="IP789" s="10"/>
      <c r="IQ789" s="10"/>
      <c r="IR789" s="10"/>
      <c r="IS789" s="10"/>
      <c r="IT789" s="10"/>
      <c r="IU789" s="10"/>
      <c r="IV789" s="10"/>
      <c r="IW789" s="10"/>
    </row>
    <row r="790" spans="1:257" s="11" customFormat="1" ht="12" customHeight="1" x14ac:dyDescent="0.2">
      <c r="A790" s="7">
        <v>789</v>
      </c>
      <c r="B790" s="7" t="s">
        <v>45</v>
      </c>
      <c r="C790" s="7" t="s">
        <v>46</v>
      </c>
      <c r="D790" s="7" t="s">
        <v>358</v>
      </c>
      <c r="E790" s="20" t="s">
        <v>539</v>
      </c>
      <c r="F790" s="20" t="s">
        <v>29</v>
      </c>
      <c r="G790" s="25"/>
      <c r="H790" s="25"/>
      <c r="I790" s="25"/>
      <c r="J790" s="26"/>
      <c r="K790" s="26">
        <v>35</v>
      </c>
      <c r="L790" s="25"/>
      <c r="M790" s="21"/>
      <c r="N790" s="8"/>
      <c r="O790" s="8"/>
      <c r="P790" s="7" t="s">
        <v>23</v>
      </c>
      <c r="Q790" s="7" t="s">
        <v>358</v>
      </c>
      <c r="R790" s="7" t="s">
        <v>24</v>
      </c>
      <c r="S790" s="7" t="s">
        <v>27</v>
      </c>
      <c r="T790" s="9" t="s">
        <v>51</v>
      </c>
      <c r="U790" s="9" t="s">
        <v>367</v>
      </c>
      <c r="V790" s="7" t="s">
        <v>408</v>
      </c>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c r="EG790" s="10"/>
      <c r="EH790" s="10"/>
      <c r="EI790" s="10"/>
      <c r="EJ790" s="10"/>
      <c r="EK790" s="10"/>
      <c r="EL790" s="10"/>
      <c r="EM790" s="10"/>
      <c r="EN790" s="10"/>
      <c r="EO790" s="10"/>
      <c r="EP790" s="10"/>
      <c r="EQ790" s="10"/>
      <c r="ER790" s="10"/>
      <c r="ES790" s="10"/>
      <c r="ET790" s="10"/>
      <c r="EU790" s="10"/>
      <c r="EV790" s="10"/>
      <c r="EW790" s="10"/>
      <c r="EX790" s="10"/>
      <c r="EY790" s="10"/>
      <c r="EZ790" s="10"/>
      <c r="FA790" s="10"/>
      <c r="FB790" s="10"/>
      <c r="FC790" s="10"/>
      <c r="FD790" s="10"/>
      <c r="FE790" s="10"/>
      <c r="FF790" s="10"/>
      <c r="FG790" s="10"/>
      <c r="FH790" s="10"/>
      <c r="FI790" s="10"/>
      <c r="FJ790" s="10"/>
      <c r="FK790" s="10"/>
      <c r="FL790" s="10"/>
      <c r="FM790" s="10"/>
      <c r="FN790" s="10"/>
      <c r="FO790" s="10"/>
      <c r="FP790" s="10"/>
      <c r="FQ790" s="10"/>
      <c r="FR790" s="10"/>
      <c r="FS790" s="10"/>
      <c r="FT790" s="10"/>
      <c r="FU790" s="10"/>
      <c r="FV790" s="10"/>
      <c r="FW790" s="10"/>
      <c r="FX790" s="10"/>
      <c r="FY790" s="10"/>
      <c r="FZ790" s="10"/>
      <c r="GA790" s="10"/>
      <c r="GB790" s="10"/>
      <c r="GC790" s="10"/>
      <c r="GD790" s="10"/>
      <c r="GE790" s="10"/>
      <c r="GF790" s="10"/>
      <c r="GG790" s="10"/>
      <c r="GH790" s="10"/>
      <c r="GI790" s="10"/>
      <c r="GJ790" s="10"/>
      <c r="GK790" s="10"/>
      <c r="GL790" s="10"/>
      <c r="GM790" s="10"/>
      <c r="GN790" s="10"/>
      <c r="GO790" s="10"/>
      <c r="GP790" s="10"/>
      <c r="GQ790" s="10"/>
      <c r="GR790" s="10"/>
      <c r="GS790" s="10"/>
      <c r="GT790" s="10"/>
      <c r="GU790" s="10"/>
      <c r="GV790" s="10"/>
      <c r="GW790" s="10"/>
      <c r="GX790" s="10"/>
      <c r="GY790" s="10"/>
      <c r="GZ790" s="10"/>
      <c r="HA790" s="10"/>
      <c r="HB790" s="10"/>
      <c r="HC790" s="10"/>
      <c r="HD790" s="10"/>
      <c r="HE790" s="10"/>
      <c r="HF790" s="10"/>
      <c r="HG790" s="10"/>
      <c r="HH790" s="10"/>
      <c r="HI790" s="10"/>
      <c r="HJ790" s="10"/>
      <c r="HK790" s="10"/>
      <c r="HL790" s="10"/>
      <c r="HM790" s="10"/>
      <c r="HN790" s="10"/>
      <c r="HO790" s="10"/>
      <c r="HP790" s="10"/>
      <c r="HQ790" s="10"/>
      <c r="HR790" s="10"/>
      <c r="HS790" s="10"/>
      <c r="HT790" s="10"/>
      <c r="HU790" s="10"/>
      <c r="HV790" s="10"/>
      <c r="HW790" s="10"/>
      <c r="HX790" s="10"/>
      <c r="HY790" s="10"/>
      <c r="HZ790" s="10"/>
      <c r="IA790" s="10"/>
      <c r="IB790" s="10"/>
      <c r="IC790" s="10"/>
      <c r="ID790" s="10"/>
      <c r="IE790" s="10"/>
      <c r="IF790" s="10"/>
      <c r="IG790" s="10"/>
      <c r="IH790" s="10"/>
      <c r="II790" s="10"/>
      <c r="IJ790" s="10"/>
      <c r="IK790" s="10"/>
      <c r="IL790" s="10"/>
      <c r="IM790" s="10"/>
      <c r="IN790" s="10"/>
      <c r="IO790" s="10"/>
      <c r="IP790" s="10"/>
      <c r="IQ790" s="10"/>
      <c r="IR790" s="10"/>
      <c r="IS790" s="10"/>
      <c r="IT790" s="10"/>
      <c r="IU790" s="10"/>
      <c r="IV790" s="10"/>
      <c r="IW790" s="10"/>
    </row>
    <row r="791" spans="1:257" s="11" customFormat="1" ht="12" customHeight="1" x14ac:dyDescent="0.2">
      <c r="A791" s="7">
        <v>790</v>
      </c>
      <c r="B791" s="7" t="s">
        <v>45</v>
      </c>
      <c r="C791" s="7" t="s">
        <v>46</v>
      </c>
      <c r="D791" s="7" t="s">
        <v>358</v>
      </c>
      <c r="E791" s="20" t="s">
        <v>262</v>
      </c>
      <c r="F791" s="20" t="s">
        <v>29</v>
      </c>
      <c r="G791" s="25"/>
      <c r="H791" s="25"/>
      <c r="I791" s="25"/>
      <c r="J791" s="26"/>
      <c r="K791" s="26">
        <v>12</v>
      </c>
      <c r="L791" s="25"/>
      <c r="M791" s="21"/>
      <c r="N791" s="8"/>
      <c r="O791" s="8"/>
      <c r="P791" s="7" t="s">
        <v>23</v>
      </c>
      <c r="Q791" s="7" t="s">
        <v>358</v>
      </c>
      <c r="R791" s="7" t="s">
        <v>24</v>
      </c>
      <c r="S791" s="7" t="s">
        <v>27</v>
      </c>
      <c r="T791" s="17"/>
      <c r="U791" s="9" t="s">
        <v>367</v>
      </c>
      <c r="V791" s="7" t="s">
        <v>408</v>
      </c>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c r="CY791" s="10"/>
      <c r="CZ791" s="10"/>
      <c r="DA791" s="10"/>
      <c r="DB791" s="10"/>
      <c r="DC791" s="10"/>
      <c r="DD791" s="10"/>
      <c r="DE791" s="10"/>
      <c r="DF791" s="10"/>
      <c r="DG791" s="10"/>
      <c r="DH791" s="10"/>
      <c r="DI791" s="10"/>
      <c r="DJ791" s="10"/>
      <c r="DK791" s="10"/>
      <c r="DL791" s="10"/>
      <c r="DM791" s="10"/>
      <c r="DN791" s="10"/>
      <c r="DO791" s="10"/>
      <c r="DP791" s="10"/>
      <c r="DQ791" s="10"/>
      <c r="DR791" s="10"/>
      <c r="DS791" s="10"/>
      <c r="DT791" s="10"/>
      <c r="DU791" s="10"/>
      <c r="DV791" s="10"/>
      <c r="DW791" s="10"/>
      <c r="DX791" s="10"/>
      <c r="DY791" s="10"/>
      <c r="DZ791" s="10"/>
      <c r="EA791" s="10"/>
      <c r="EB791" s="10"/>
      <c r="EC791" s="10"/>
      <c r="ED791" s="10"/>
      <c r="EE791" s="10"/>
      <c r="EF791" s="10"/>
      <c r="EG791" s="10"/>
      <c r="EH791" s="10"/>
      <c r="EI791" s="10"/>
      <c r="EJ791" s="10"/>
      <c r="EK791" s="10"/>
      <c r="EL791" s="10"/>
      <c r="EM791" s="10"/>
      <c r="EN791" s="10"/>
      <c r="EO791" s="10"/>
      <c r="EP791" s="10"/>
      <c r="EQ791" s="10"/>
      <c r="ER791" s="10"/>
      <c r="ES791" s="10"/>
      <c r="ET791" s="10"/>
      <c r="EU791" s="10"/>
      <c r="EV791" s="10"/>
      <c r="EW791" s="10"/>
      <c r="EX791" s="10"/>
      <c r="EY791" s="10"/>
      <c r="EZ791" s="10"/>
      <c r="FA791" s="10"/>
      <c r="FB791" s="10"/>
      <c r="FC791" s="10"/>
      <c r="FD791" s="10"/>
      <c r="FE791" s="10"/>
      <c r="FF791" s="10"/>
      <c r="FG791" s="10"/>
      <c r="FH791" s="10"/>
      <c r="FI791" s="10"/>
      <c r="FJ791" s="10"/>
      <c r="FK791" s="10"/>
      <c r="FL791" s="10"/>
      <c r="FM791" s="10"/>
      <c r="FN791" s="10"/>
      <c r="FO791" s="10"/>
      <c r="FP791" s="10"/>
      <c r="FQ791" s="10"/>
      <c r="FR791" s="10"/>
      <c r="FS791" s="10"/>
      <c r="FT791" s="10"/>
      <c r="FU791" s="10"/>
      <c r="FV791" s="10"/>
      <c r="FW791" s="10"/>
      <c r="FX791" s="10"/>
      <c r="FY791" s="10"/>
      <c r="FZ791" s="10"/>
      <c r="GA791" s="10"/>
      <c r="GB791" s="10"/>
      <c r="GC791" s="10"/>
      <c r="GD791" s="10"/>
      <c r="GE791" s="10"/>
      <c r="GF791" s="10"/>
      <c r="GG791" s="10"/>
      <c r="GH791" s="10"/>
      <c r="GI791" s="10"/>
      <c r="GJ791" s="10"/>
      <c r="GK791" s="10"/>
      <c r="GL791" s="10"/>
      <c r="GM791" s="10"/>
      <c r="GN791" s="10"/>
      <c r="GO791" s="10"/>
      <c r="GP791" s="10"/>
      <c r="GQ791" s="10"/>
      <c r="GR791" s="10"/>
      <c r="GS791" s="10"/>
      <c r="GT791" s="10"/>
      <c r="GU791" s="10"/>
      <c r="GV791" s="10"/>
      <c r="GW791" s="10"/>
      <c r="GX791" s="10"/>
      <c r="GY791" s="10"/>
      <c r="GZ791" s="10"/>
      <c r="HA791" s="10"/>
      <c r="HB791" s="10"/>
      <c r="HC791" s="10"/>
      <c r="HD791" s="10"/>
      <c r="HE791" s="10"/>
      <c r="HF791" s="10"/>
      <c r="HG791" s="10"/>
      <c r="HH791" s="10"/>
      <c r="HI791" s="10"/>
      <c r="HJ791" s="10"/>
      <c r="HK791" s="10"/>
      <c r="HL791" s="10"/>
      <c r="HM791" s="10"/>
      <c r="HN791" s="10"/>
      <c r="HO791" s="10"/>
      <c r="HP791" s="10"/>
      <c r="HQ791" s="10"/>
      <c r="HR791" s="10"/>
      <c r="HS791" s="10"/>
      <c r="HT791" s="10"/>
      <c r="HU791" s="10"/>
      <c r="HV791" s="10"/>
      <c r="HW791" s="10"/>
      <c r="HX791" s="10"/>
      <c r="HY791" s="10"/>
      <c r="HZ791" s="10"/>
      <c r="IA791" s="10"/>
      <c r="IB791" s="10"/>
      <c r="IC791" s="10"/>
      <c r="ID791" s="10"/>
      <c r="IE791" s="10"/>
      <c r="IF791" s="10"/>
      <c r="IG791" s="10"/>
      <c r="IH791" s="10"/>
      <c r="II791" s="10"/>
      <c r="IJ791" s="10"/>
      <c r="IK791" s="10"/>
      <c r="IL791" s="10"/>
      <c r="IM791" s="10"/>
      <c r="IN791" s="10"/>
      <c r="IO791" s="10"/>
      <c r="IP791" s="10"/>
      <c r="IQ791" s="10"/>
      <c r="IR791" s="10"/>
      <c r="IS791" s="10"/>
      <c r="IT791" s="10"/>
      <c r="IU791" s="10"/>
      <c r="IV791" s="10"/>
      <c r="IW791" s="10"/>
    </row>
    <row r="792" spans="1:257" s="11" customFormat="1" ht="12" customHeight="1" x14ac:dyDescent="0.2">
      <c r="A792" s="7">
        <v>791</v>
      </c>
      <c r="B792" s="7" t="s">
        <v>45</v>
      </c>
      <c r="C792" s="7" t="s">
        <v>46</v>
      </c>
      <c r="D792" s="7" t="s">
        <v>358</v>
      </c>
      <c r="E792" s="20" t="s">
        <v>506</v>
      </c>
      <c r="F792" s="20" t="s">
        <v>29</v>
      </c>
      <c r="G792" s="25"/>
      <c r="H792" s="25"/>
      <c r="I792" s="25"/>
      <c r="J792" s="26"/>
      <c r="K792" s="26">
        <v>30</v>
      </c>
      <c r="L792" s="25"/>
      <c r="M792" s="21"/>
      <c r="N792" s="8"/>
      <c r="O792" s="8"/>
      <c r="P792" s="7" t="s">
        <v>23</v>
      </c>
      <c r="Q792" s="7" t="s">
        <v>358</v>
      </c>
      <c r="R792" s="7" t="s">
        <v>24</v>
      </c>
      <c r="S792" s="7" t="s">
        <v>27</v>
      </c>
      <c r="T792" s="17"/>
      <c r="U792" s="9" t="s">
        <v>367</v>
      </c>
      <c r="V792" s="7" t="s">
        <v>408</v>
      </c>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c r="DY792" s="10"/>
      <c r="DZ792" s="10"/>
      <c r="EA792" s="10"/>
      <c r="EB792" s="10"/>
      <c r="EC792" s="10"/>
      <c r="ED792" s="10"/>
      <c r="EE792" s="10"/>
      <c r="EF792" s="10"/>
      <c r="EG792" s="10"/>
      <c r="EH792" s="10"/>
      <c r="EI792" s="10"/>
      <c r="EJ792" s="10"/>
      <c r="EK792" s="10"/>
      <c r="EL792" s="10"/>
      <c r="EM792" s="10"/>
      <c r="EN792" s="10"/>
      <c r="EO792" s="10"/>
      <c r="EP792" s="10"/>
      <c r="EQ792" s="10"/>
      <c r="ER792" s="10"/>
      <c r="ES792" s="10"/>
      <c r="ET792" s="10"/>
      <c r="EU792" s="10"/>
      <c r="EV792" s="10"/>
      <c r="EW792" s="10"/>
      <c r="EX792" s="10"/>
      <c r="EY792" s="10"/>
      <c r="EZ792" s="10"/>
      <c r="FA792" s="10"/>
      <c r="FB792" s="10"/>
      <c r="FC792" s="10"/>
      <c r="FD792" s="10"/>
      <c r="FE792" s="10"/>
      <c r="FF792" s="10"/>
      <c r="FG792" s="10"/>
      <c r="FH792" s="10"/>
      <c r="FI792" s="10"/>
      <c r="FJ792" s="10"/>
      <c r="FK792" s="10"/>
      <c r="FL792" s="10"/>
      <c r="FM792" s="10"/>
      <c r="FN792" s="10"/>
      <c r="FO792" s="10"/>
      <c r="FP792" s="10"/>
      <c r="FQ792" s="10"/>
      <c r="FR792" s="10"/>
      <c r="FS792" s="10"/>
      <c r="FT792" s="10"/>
      <c r="FU792" s="10"/>
      <c r="FV792" s="10"/>
      <c r="FW792" s="10"/>
      <c r="FX792" s="10"/>
      <c r="FY792" s="10"/>
      <c r="FZ792" s="10"/>
      <c r="GA792" s="10"/>
      <c r="GB792" s="10"/>
      <c r="GC792" s="10"/>
      <c r="GD792" s="10"/>
      <c r="GE792" s="10"/>
      <c r="GF792" s="10"/>
      <c r="GG792" s="10"/>
      <c r="GH792" s="10"/>
      <c r="GI792" s="10"/>
      <c r="GJ792" s="10"/>
      <c r="GK792" s="10"/>
      <c r="GL792" s="10"/>
      <c r="GM792" s="10"/>
      <c r="GN792" s="10"/>
      <c r="GO792" s="10"/>
      <c r="GP792" s="10"/>
      <c r="GQ792" s="10"/>
      <c r="GR792" s="10"/>
      <c r="GS792" s="10"/>
      <c r="GT792" s="10"/>
      <c r="GU792" s="10"/>
      <c r="GV792" s="10"/>
      <c r="GW792" s="10"/>
      <c r="GX792" s="10"/>
      <c r="GY792" s="10"/>
      <c r="GZ792" s="10"/>
      <c r="HA792" s="10"/>
      <c r="HB792" s="10"/>
      <c r="HC792" s="10"/>
      <c r="HD792" s="10"/>
      <c r="HE792" s="10"/>
      <c r="HF792" s="10"/>
      <c r="HG792" s="10"/>
      <c r="HH792" s="10"/>
      <c r="HI792" s="10"/>
      <c r="HJ792" s="10"/>
      <c r="HK792" s="10"/>
      <c r="HL792" s="10"/>
      <c r="HM792" s="10"/>
      <c r="HN792" s="10"/>
      <c r="HO792" s="10"/>
      <c r="HP792" s="10"/>
      <c r="HQ792" s="10"/>
      <c r="HR792" s="10"/>
      <c r="HS792" s="10"/>
      <c r="HT792" s="10"/>
      <c r="HU792" s="10"/>
      <c r="HV792" s="10"/>
      <c r="HW792" s="10"/>
      <c r="HX792" s="10"/>
      <c r="HY792" s="10"/>
      <c r="HZ792" s="10"/>
      <c r="IA792" s="10"/>
      <c r="IB792" s="10"/>
      <c r="IC792" s="10"/>
      <c r="ID792" s="10"/>
      <c r="IE792" s="10"/>
      <c r="IF792" s="10"/>
      <c r="IG792" s="10"/>
      <c r="IH792" s="10"/>
      <c r="II792" s="10"/>
      <c r="IJ792" s="10"/>
      <c r="IK792" s="10"/>
      <c r="IL792" s="10"/>
      <c r="IM792" s="10"/>
      <c r="IN792" s="10"/>
      <c r="IO792" s="10"/>
      <c r="IP792" s="10"/>
      <c r="IQ792" s="10"/>
      <c r="IR792" s="10"/>
      <c r="IS792" s="10"/>
      <c r="IT792" s="10"/>
      <c r="IU792" s="10"/>
      <c r="IV792" s="10"/>
      <c r="IW792" s="10"/>
    </row>
    <row r="793" spans="1:257" s="11" customFormat="1" ht="12" customHeight="1" x14ac:dyDescent="0.2">
      <c r="A793" s="7">
        <v>792</v>
      </c>
      <c r="B793" s="7" t="s">
        <v>45</v>
      </c>
      <c r="C793" s="7" t="s">
        <v>46</v>
      </c>
      <c r="D793" s="7" t="s">
        <v>358</v>
      </c>
      <c r="E793" s="20" t="s">
        <v>853</v>
      </c>
      <c r="F793" s="20" t="s">
        <v>29</v>
      </c>
      <c r="G793" s="25">
        <v>1.25E-3</v>
      </c>
      <c r="H793" s="25">
        <v>1.25E-3</v>
      </c>
      <c r="I793" s="25">
        <v>1.25E-3</v>
      </c>
      <c r="J793" s="26">
        <v>120</v>
      </c>
      <c r="K793" s="26"/>
      <c r="L793" s="25"/>
      <c r="M793" s="21"/>
      <c r="N793" s="8"/>
      <c r="O793" s="8"/>
      <c r="P793" s="7" t="s">
        <v>23</v>
      </c>
      <c r="Q793" s="7" t="s">
        <v>358</v>
      </c>
      <c r="R793" s="7" t="s">
        <v>24</v>
      </c>
      <c r="S793" s="7" t="s">
        <v>366</v>
      </c>
      <c r="T793" s="9" t="s">
        <v>51</v>
      </c>
      <c r="U793" s="9" t="s">
        <v>367</v>
      </c>
      <c r="V793" s="7" t="s">
        <v>408</v>
      </c>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c r="DG793" s="10"/>
      <c r="DH793" s="10"/>
      <c r="DI793" s="10"/>
      <c r="DJ793" s="10"/>
      <c r="DK793" s="10"/>
      <c r="DL793" s="10"/>
      <c r="DM793" s="10"/>
      <c r="DN793" s="10"/>
      <c r="DO793" s="10"/>
      <c r="DP793" s="10"/>
      <c r="DQ793" s="10"/>
      <c r="DR793" s="10"/>
      <c r="DS793" s="10"/>
      <c r="DT793" s="10"/>
      <c r="DU793" s="10"/>
      <c r="DV793" s="10"/>
      <c r="DW793" s="10"/>
      <c r="DX793" s="10"/>
      <c r="DY793" s="10"/>
      <c r="DZ793" s="10"/>
      <c r="EA793" s="10"/>
      <c r="EB793" s="10"/>
      <c r="EC793" s="10"/>
      <c r="ED793" s="10"/>
      <c r="EE793" s="10"/>
      <c r="EF793" s="10"/>
      <c r="EG793" s="10"/>
      <c r="EH793" s="10"/>
      <c r="EI793" s="10"/>
      <c r="EJ793" s="10"/>
      <c r="EK793" s="10"/>
      <c r="EL793" s="10"/>
      <c r="EM793" s="10"/>
      <c r="EN793" s="10"/>
      <c r="EO793" s="10"/>
      <c r="EP793" s="10"/>
      <c r="EQ793" s="10"/>
      <c r="ER793" s="10"/>
      <c r="ES793" s="10"/>
      <c r="ET793" s="10"/>
      <c r="EU793" s="10"/>
      <c r="EV793" s="10"/>
      <c r="EW793" s="10"/>
      <c r="EX793" s="10"/>
      <c r="EY793" s="10"/>
      <c r="EZ793" s="10"/>
      <c r="FA793" s="10"/>
      <c r="FB793" s="10"/>
      <c r="FC793" s="10"/>
      <c r="FD793" s="10"/>
      <c r="FE793" s="10"/>
      <c r="FF793" s="10"/>
      <c r="FG793" s="10"/>
      <c r="FH793" s="10"/>
      <c r="FI793" s="10"/>
      <c r="FJ793" s="10"/>
      <c r="FK793" s="10"/>
      <c r="FL793" s="10"/>
      <c r="FM793" s="10"/>
      <c r="FN793" s="10"/>
      <c r="FO793" s="10"/>
      <c r="FP793" s="10"/>
      <c r="FQ793" s="10"/>
      <c r="FR793" s="10"/>
      <c r="FS793" s="10"/>
      <c r="FT793" s="10"/>
      <c r="FU793" s="10"/>
      <c r="FV793" s="10"/>
      <c r="FW793" s="10"/>
      <c r="FX793" s="10"/>
      <c r="FY793" s="10"/>
      <c r="FZ793" s="10"/>
      <c r="GA793" s="10"/>
      <c r="GB793" s="10"/>
      <c r="GC793" s="10"/>
      <c r="GD793" s="10"/>
      <c r="GE793" s="10"/>
      <c r="GF793" s="10"/>
      <c r="GG793" s="10"/>
      <c r="GH793" s="10"/>
      <c r="GI793" s="10"/>
      <c r="GJ793" s="10"/>
      <c r="GK793" s="10"/>
      <c r="GL793" s="10"/>
      <c r="GM793" s="10"/>
      <c r="GN793" s="10"/>
      <c r="GO793" s="10"/>
      <c r="GP793" s="10"/>
      <c r="GQ793" s="10"/>
      <c r="GR793" s="10"/>
      <c r="GS793" s="10"/>
      <c r="GT793" s="10"/>
      <c r="GU793" s="10"/>
      <c r="GV793" s="10"/>
      <c r="GW793" s="10"/>
      <c r="GX793" s="10"/>
      <c r="GY793" s="10"/>
      <c r="GZ793" s="10"/>
      <c r="HA793" s="10"/>
      <c r="HB793" s="10"/>
      <c r="HC793" s="10"/>
      <c r="HD793" s="10"/>
      <c r="HE793" s="10"/>
      <c r="HF793" s="10"/>
      <c r="HG793" s="10"/>
      <c r="HH793" s="10"/>
      <c r="HI793" s="10"/>
      <c r="HJ793" s="10"/>
      <c r="HK793" s="10"/>
      <c r="HL793" s="10"/>
      <c r="HM793" s="10"/>
      <c r="HN793" s="10"/>
      <c r="HO793" s="10"/>
      <c r="HP793" s="10"/>
      <c r="HQ793" s="10"/>
      <c r="HR793" s="10"/>
      <c r="HS793" s="10"/>
      <c r="HT793" s="10"/>
      <c r="HU793" s="10"/>
      <c r="HV793" s="10"/>
      <c r="HW793" s="10"/>
      <c r="HX793" s="10"/>
      <c r="HY793" s="10"/>
      <c r="HZ793" s="10"/>
      <c r="IA793" s="10"/>
      <c r="IB793" s="10"/>
      <c r="IC793" s="10"/>
      <c r="ID793" s="10"/>
      <c r="IE793" s="10"/>
      <c r="IF793" s="10"/>
      <c r="IG793" s="10"/>
      <c r="IH793" s="10"/>
      <c r="II793" s="10"/>
      <c r="IJ793" s="10"/>
      <c r="IK793" s="10"/>
      <c r="IL793" s="10"/>
      <c r="IM793" s="10"/>
      <c r="IN793" s="10"/>
      <c r="IO793" s="10"/>
      <c r="IP793" s="10"/>
      <c r="IQ793" s="10"/>
      <c r="IR793" s="10"/>
      <c r="IS793" s="10"/>
      <c r="IT793" s="10"/>
      <c r="IU793" s="10"/>
      <c r="IV793" s="10"/>
      <c r="IW793" s="10"/>
    </row>
    <row r="794" spans="1:257" s="11" customFormat="1" ht="12" customHeight="1" x14ac:dyDescent="0.2">
      <c r="A794" s="7">
        <v>793</v>
      </c>
      <c r="B794" s="7" t="s">
        <v>45</v>
      </c>
      <c r="C794" s="7" t="s">
        <v>46</v>
      </c>
      <c r="D794" s="7" t="s">
        <v>358</v>
      </c>
      <c r="E794" s="20" t="s">
        <v>858</v>
      </c>
      <c r="F794" s="20" t="s">
        <v>29</v>
      </c>
      <c r="G794" s="25">
        <v>1.25E-3</v>
      </c>
      <c r="H794" s="25">
        <v>1.25E-3</v>
      </c>
      <c r="I794" s="25">
        <v>1.25E-3</v>
      </c>
      <c r="J794" s="26">
        <v>60</v>
      </c>
      <c r="K794" s="26">
        <v>300</v>
      </c>
      <c r="L794" s="25"/>
      <c r="M794" s="21"/>
      <c r="N794" s="8"/>
      <c r="O794" s="8"/>
      <c r="P794" s="7" t="s">
        <v>23</v>
      </c>
      <c r="Q794" s="7" t="s">
        <v>358</v>
      </c>
      <c r="R794" s="7" t="s">
        <v>24</v>
      </c>
      <c r="S794" s="7" t="s">
        <v>366</v>
      </c>
      <c r="T794" s="9" t="s">
        <v>51</v>
      </c>
      <c r="U794" s="9" t="s">
        <v>367</v>
      </c>
      <c r="V794" s="7" t="s">
        <v>408</v>
      </c>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c r="DG794" s="10"/>
      <c r="DH794" s="10"/>
      <c r="DI794" s="10"/>
      <c r="DJ794" s="10"/>
      <c r="DK794" s="10"/>
      <c r="DL794" s="10"/>
      <c r="DM794" s="10"/>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c r="EJ794" s="10"/>
      <c r="EK794" s="10"/>
      <c r="EL794" s="10"/>
      <c r="EM794" s="10"/>
      <c r="EN794" s="10"/>
      <c r="EO794" s="10"/>
      <c r="EP794" s="10"/>
      <c r="EQ794" s="10"/>
      <c r="ER794" s="10"/>
      <c r="ES794" s="10"/>
      <c r="ET794" s="10"/>
      <c r="EU794" s="10"/>
      <c r="EV794" s="10"/>
      <c r="EW794" s="10"/>
      <c r="EX794" s="10"/>
      <c r="EY794" s="10"/>
      <c r="EZ794" s="10"/>
      <c r="FA794" s="10"/>
      <c r="FB794" s="10"/>
      <c r="FC794" s="10"/>
      <c r="FD794" s="10"/>
      <c r="FE794" s="10"/>
      <c r="FF794" s="10"/>
      <c r="FG794" s="10"/>
      <c r="FH794" s="10"/>
      <c r="FI794" s="10"/>
      <c r="FJ794" s="10"/>
      <c r="FK794" s="10"/>
      <c r="FL794" s="10"/>
      <c r="FM794" s="10"/>
      <c r="FN794" s="10"/>
      <c r="FO794" s="10"/>
      <c r="FP794" s="10"/>
      <c r="FQ794" s="10"/>
      <c r="FR794" s="10"/>
      <c r="FS794" s="10"/>
      <c r="FT794" s="10"/>
      <c r="FU794" s="10"/>
      <c r="FV794" s="10"/>
      <c r="FW794" s="10"/>
      <c r="FX794" s="10"/>
      <c r="FY794" s="10"/>
      <c r="FZ794" s="10"/>
      <c r="GA794" s="10"/>
      <c r="GB794" s="10"/>
      <c r="GC794" s="10"/>
      <c r="GD794" s="10"/>
      <c r="GE794" s="10"/>
      <c r="GF794" s="10"/>
      <c r="GG794" s="10"/>
      <c r="GH794" s="10"/>
      <c r="GI794" s="10"/>
      <c r="GJ794" s="10"/>
      <c r="GK794" s="10"/>
      <c r="GL794" s="10"/>
      <c r="GM794" s="10"/>
      <c r="GN794" s="10"/>
      <c r="GO794" s="10"/>
      <c r="GP794" s="10"/>
      <c r="GQ794" s="10"/>
      <c r="GR794" s="10"/>
      <c r="GS794" s="10"/>
      <c r="GT794" s="10"/>
      <c r="GU794" s="10"/>
      <c r="GV794" s="10"/>
      <c r="GW794" s="10"/>
      <c r="GX794" s="10"/>
      <c r="GY794" s="10"/>
      <c r="GZ794" s="10"/>
      <c r="HA794" s="10"/>
      <c r="HB794" s="10"/>
      <c r="HC794" s="10"/>
      <c r="HD794" s="10"/>
      <c r="HE794" s="10"/>
      <c r="HF794" s="10"/>
      <c r="HG794" s="10"/>
      <c r="HH794" s="10"/>
      <c r="HI794" s="10"/>
      <c r="HJ794" s="10"/>
      <c r="HK794" s="10"/>
      <c r="HL794" s="10"/>
      <c r="HM794" s="10"/>
      <c r="HN794" s="10"/>
      <c r="HO794" s="10"/>
      <c r="HP794" s="10"/>
      <c r="HQ794" s="10"/>
      <c r="HR794" s="10"/>
      <c r="HS794" s="10"/>
      <c r="HT794" s="10"/>
      <c r="HU794" s="10"/>
      <c r="HV794" s="10"/>
      <c r="HW794" s="10"/>
      <c r="HX794" s="10"/>
      <c r="HY794" s="10"/>
      <c r="HZ794" s="10"/>
      <c r="IA794" s="10"/>
      <c r="IB794" s="10"/>
      <c r="IC794" s="10"/>
      <c r="ID794" s="10"/>
      <c r="IE794" s="10"/>
      <c r="IF794" s="10"/>
      <c r="IG794" s="10"/>
      <c r="IH794" s="10"/>
      <c r="II794" s="10"/>
      <c r="IJ794" s="10"/>
      <c r="IK794" s="10"/>
      <c r="IL794" s="10"/>
      <c r="IM794" s="10"/>
      <c r="IN794" s="10"/>
      <c r="IO794" s="10"/>
      <c r="IP794" s="10"/>
      <c r="IQ794" s="10"/>
      <c r="IR794" s="10"/>
      <c r="IS794" s="10"/>
      <c r="IT794" s="10"/>
      <c r="IU794" s="10"/>
      <c r="IV794" s="10"/>
      <c r="IW794" s="10"/>
    </row>
    <row r="795" spans="1:257" s="11" customFormat="1" ht="12" customHeight="1" x14ac:dyDescent="0.2">
      <c r="A795" s="7">
        <v>794</v>
      </c>
      <c r="B795" s="7" t="s">
        <v>45</v>
      </c>
      <c r="C795" s="7" t="s">
        <v>46</v>
      </c>
      <c r="D795" s="7" t="s">
        <v>358</v>
      </c>
      <c r="E795" s="20" t="s">
        <v>262</v>
      </c>
      <c r="F795" s="20" t="s">
        <v>29</v>
      </c>
      <c r="G795" s="25"/>
      <c r="H795" s="25"/>
      <c r="I795" s="25"/>
      <c r="J795" s="26"/>
      <c r="K795" s="26">
        <v>12</v>
      </c>
      <c r="L795" s="25"/>
      <c r="M795" s="21"/>
      <c r="N795" s="8"/>
      <c r="O795" s="8"/>
      <c r="P795" s="7" t="s">
        <v>23</v>
      </c>
      <c r="Q795" s="7" t="s">
        <v>358</v>
      </c>
      <c r="R795" s="7" t="s">
        <v>24</v>
      </c>
      <c r="S795" s="7" t="s">
        <v>27</v>
      </c>
      <c r="T795" s="17"/>
      <c r="U795" s="9" t="s">
        <v>367</v>
      </c>
      <c r="V795" s="7" t="s">
        <v>408</v>
      </c>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c r="DC795" s="10"/>
      <c r="DD795" s="10"/>
      <c r="DE795" s="10"/>
      <c r="DF795" s="10"/>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c r="EJ795" s="10"/>
      <c r="EK795" s="10"/>
      <c r="EL795" s="10"/>
      <c r="EM795" s="10"/>
      <c r="EN795" s="10"/>
      <c r="EO795" s="10"/>
      <c r="EP795" s="10"/>
      <c r="EQ795" s="10"/>
      <c r="ER795" s="10"/>
      <c r="ES795" s="10"/>
      <c r="ET795" s="10"/>
      <c r="EU795" s="10"/>
      <c r="EV795" s="10"/>
      <c r="EW795" s="10"/>
      <c r="EX795" s="10"/>
      <c r="EY795" s="10"/>
      <c r="EZ795" s="10"/>
      <c r="FA795" s="10"/>
      <c r="FB795" s="10"/>
      <c r="FC795" s="10"/>
      <c r="FD795" s="10"/>
      <c r="FE795" s="10"/>
      <c r="FF795" s="10"/>
      <c r="FG795" s="10"/>
      <c r="FH795" s="10"/>
      <c r="FI795" s="10"/>
      <c r="FJ795" s="10"/>
      <c r="FK795" s="10"/>
      <c r="FL795" s="10"/>
      <c r="FM795" s="10"/>
      <c r="FN795" s="10"/>
      <c r="FO795" s="10"/>
      <c r="FP795" s="10"/>
      <c r="FQ795" s="10"/>
      <c r="FR795" s="10"/>
      <c r="FS795" s="10"/>
      <c r="FT795" s="10"/>
      <c r="FU795" s="10"/>
      <c r="FV795" s="10"/>
      <c r="FW795" s="10"/>
      <c r="FX795" s="10"/>
      <c r="FY795" s="10"/>
      <c r="FZ795" s="10"/>
      <c r="GA795" s="10"/>
      <c r="GB795" s="10"/>
      <c r="GC795" s="10"/>
      <c r="GD795" s="10"/>
      <c r="GE795" s="10"/>
      <c r="GF795" s="10"/>
      <c r="GG795" s="10"/>
      <c r="GH795" s="10"/>
      <c r="GI795" s="10"/>
      <c r="GJ795" s="10"/>
      <c r="GK795" s="10"/>
      <c r="GL795" s="10"/>
      <c r="GM795" s="10"/>
      <c r="GN795" s="10"/>
      <c r="GO795" s="10"/>
      <c r="GP795" s="10"/>
      <c r="GQ795" s="10"/>
      <c r="GR795" s="10"/>
      <c r="GS795" s="10"/>
      <c r="GT795" s="10"/>
      <c r="GU795" s="10"/>
      <c r="GV795" s="10"/>
      <c r="GW795" s="10"/>
      <c r="GX795" s="10"/>
      <c r="GY795" s="10"/>
      <c r="GZ795" s="10"/>
      <c r="HA795" s="10"/>
      <c r="HB795" s="10"/>
      <c r="HC795" s="10"/>
      <c r="HD795" s="10"/>
      <c r="HE795" s="10"/>
      <c r="HF795" s="10"/>
      <c r="HG795" s="10"/>
      <c r="HH795" s="10"/>
      <c r="HI795" s="10"/>
      <c r="HJ795" s="10"/>
      <c r="HK795" s="10"/>
      <c r="HL795" s="10"/>
      <c r="HM795" s="10"/>
      <c r="HN795" s="10"/>
      <c r="HO795" s="10"/>
      <c r="HP795" s="10"/>
      <c r="HQ795" s="10"/>
      <c r="HR795" s="10"/>
      <c r="HS795" s="10"/>
      <c r="HT795" s="10"/>
      <c r="HU795" s="10"/>
      <c r="HV795" s="10"/>
      <c r="HW795" s="10"/>
      <c r="HX795" s="10"/>
      <c r="HY795" s="10"/>
      <c r="HZ795" s="10"/>
      <c r="IA795" s="10"/>
      <c r="IB795" s="10"/>
      <c r="IC795" s="10"/>
      <c r="ID795" s="10"/>
      <c r="IE795" s="10"/>
      <c r="IF795" s="10"/>
      <c r="IG795" s="10"/>
      <c r="IH795" s="10"/>
      <c r="II795" s="10"/>
      <c r="IJ795" s="10"/>
      <c r="IK795" s="10"/>
      <c r="IL795" s="10"/>
      <c r="IM795" s="10"/>
      <c r="IN795" s="10"/>
      <c r="IO795" s="10"/>
      <c r="IP795" s="10"/>
      <c r="IQ795" s="10"/>
      <c r="IR795" s="10"/>
      <c r="IS795" s="10"/>
      <c r="IT795" s="10"/>
      <c r="IU795" s="10"/>
      <c r="IV795" s="10"/>
      <c r="IW795" s="10"/>
    </row>
    <row r="796" spans="1:257" s="11" customFormat="1" ht="12" customHeight="1" x14ac:dyDescent="0.2">
      <c r="A796" s="7">
        <v>795</v>
      </c>
      <c r="B796" s="7" t="s">
        <v>45</v>
      </c>
      <c r="C796" s="7" t="s">
        <v>46</v>
      </c>
      <c r="D796" s="7" t="s">
        <v>358</v>
      </c>
      <c r="E796" s="20" t="s">
        <v>506</v>
      </c>
      <c r="F796" s="20" t="s">
        <v>29</v>
      </c>
      <c r="G796" s="25"/>
      <c r="H796" s="25"/>
      <c r="I796" s="25"/>
      <c r="J796" s="26"/>
      <c r="K796" s="26">
        <v>30</v>
      </c>
      <c r="L796" s="25"/>
      <c r="M796" s="21"/>
      <c r="N796" s="8"/>
      <c r="O796" s="8"/>
      <c r="P796" s="7" t="s">
        <v>23</v>
      </c>
      <c r="Q796" s="7" t="s">
        <v>358</v>
      </c>
      <c r="R796" s="7" t="s">
        <v>24</v>
      </c>
      <c r="S796" s="7" t="s">
        <v>27</v>
      </c>
      <c r="T796" s="17"/>
      <c r="U796" s="9" t="s">
        <v>367</v>
      </c>
      <c r="V796" s="7" t="s">
        <v>408</v>
      </c>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0"/>
      <c r="EX796" s="10"/>
      <c r="EY796" s="10"/>
      <c r="EZ796" s="10"/>
      <c r="FA796" s="10"/>
      <c r="FB796" s="10"/>
      <c r="FC796" s="10"/>
      <c r="FD796" s="10"/>
      <c r="FE796" s="10"/>
      <c r="FF796" s="10"/>
      <c r="FG796" s="10"/>
      <c r="FH796" s="10"/>
      <c r="FI796" s="10"/>
      <c r="FJ796" s="10"/>
      <c r="FK796" s="10"/>
      <c r="FL796" s="10"/>
      <c r="FM796" s="10"/>
      <c r="FN796" s="10"/>
      <c r="FO796" s="10"/>
      <c r="FP796" s="10"/>
      <c r="FQ796" s="10"/>
      <c r="FR796" s="10"/>
      <c r="FS796" s="10"/>
      <c r="FT796" s="10"/>
      <c r="FU796" s="10"/>
      <c r="FV796" s="10"/>
      <c r="FW796" s="10"/>
      <c r="FX796" s="10"/>
      <c r="FY796" s="10"/>
      <c r="FZ796" s="10"/>
      <c r="GA796" s="10"/>
      <c r="GB796" s="10"/>
      <c r="GC796" s="10"/>
      <c r="GD796" s="10"/>
      <c r="GE796" s="10"/>
      <c r="GF796" s="10"/>
      <c r="GG796" s="10"/>
      <c r="GH796" s="10"/>
      <c r="GI796" s="10"/>
      <c r="GJ796" s="10"/>
      <c r="GK796" s="10"/>
      <c r="GL796" s="10"/>
      <c r="GM796" s="10"/>
      <c r="GN796" s="10"/>
      <c r="GO796" s="10"/>
      <c r="GP796" s="10"/>
      <c r="GQ796" s="10"/>
      <c r="GR796" s="10"/>
      <c r="GS796" s="10"/>
      <c r="GT796" s="10"/>
      <c r="GU796" s="10"/>
      <c r="GV796" s="10"/>
      <c r="GW796" s="10"/>
      <c r="GX796" s="10"/>
      <c r="GY796" s="10"/>
      <c r="GZ796" s="10"/>
      <c r="HA796" s="10"/>
      <c r="HB796" s="10"/>
      <c r="HC796" s="10"/>
      <c r="HD796" s="10"/>
      <c r="HE796" s="10"/>
      <c r="HF796" s="10"/>
      <c r="HG796" s="10"/>
      <c r="HH796" s="10"/>
      <c r="HI796" s="10"/>
      <c r="HJ796" s="10"/>
      <c r="HK796" s="10"/>
      <c r="HL796" s="10"/>
      <c r="HM796" s="10"/>
      <c r="HN796" s="10"/>
      <c r="HO796" s="10"/>
      <c r="HP796" s="10"/>
      <c r="HQ796" s="10"/>
      <c r="HR796" s="10"/>
      <c r="HS796" s="10"/>
      <c r="HT796" s="10"/>
      <c r="HU796" s="10"/>
      <c r="HV796" s="10"/>
      <c r="HW796" s="10"/>
      <c r="HX796" s="10"/>
      <c r="HY796" s="10"/>
      <c r="HZ796" s="10"/>
      <c r="IA796" s="10"/>
      <c r="IB796" s="10"/>
      <c r="IC796" s="10"/>
      <c r="ID796" s="10"/>
      <c r="IE796" s="10"/>
      <c r="IF796" s="10"/>
      <c r="IG796" s="10"/>
      <c r="IH796" s="10"/>
      <c r="II796" s="10"/>
      <c r="IJ796" s="10"/>
      <c r="IK796" s="10"/>
      <c r="IL796" s="10"/>
      <c r="IM796" s="10"/>
      <c r="IN796" s="10"/>
      <c r="IO796" s="10"/>
      <c r="IP796" s="10"/>
      <c r="IQ796" s="10"/>
      <c r="IR796" s="10"/>
      <c r="IS796" s="10"/>
      <c r="IT796" s="10"/>
      <c r="IU796" s="10"/>
      <c r="IV796" s="10"/>
      <c r="IW796" s="10"/>
    </row>
    <row r="797" spans="1:257" s="11" customFormat="1" ht="12" customHeight="1" x14ac:dyDescent="0.2">
      <c r="A797" s="7">
        <v>796</v>
      </c>
      <c r="B797" s="7" t="s">
        <v>45</v>
      </c>
      <c r="C797" s="7" t="s">
        <v>46</v>
      </c>
      <c r="D797" s="7" t="s">
        <v>358</v>
      </c>
      <c r="E797" s="20" t="s">
        <v>859</v>
      </c>
      <c r="F797" s="20" t="s">
        <v>29</v>
      </c>
      <c r="G797" s="25"/>
      <c r="H797" s="25"/>
      <c r="I797" s="25"/>
      <c r="J797" s="26"/>
      <c r="K797" s="26">
        <v>60</v>
      </c>
      <c r="L797" s="25"/>
      <c r="M797" s="21"/>
      <c r="N797" s="8"/>
      <c r="O797" s="8"/>
      <c r="P797" s="7" t="s">
        <v>23</v>
      </c>
      <c r="Q797" s="7" t="s">
        <v>358</v>
      </c>
      <c r="R797" s="7" t="s">
        <v>24</v>
      </c>
      <c r="S797" s="7" t="s">
        <v>368</v>
      </c>
      <c r="T797" s="9" t="s">
        <v>51</v>
      </c>
      <c r="U797" s="9" t="s">
        <v>367</v>
      </c>
      <c r="V797" s="7" t="s">
        <v>408</v>
      </c>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c r="EJ797" s="10"/>
      <c r="EK797" s="10"/>
      <c r="EL797" s="10"/>
      <c r="EM797" s="10"/>
      <c r="EN797" s="10"/>
      <c r="EO797" s="10"/>
      <c r="EP797" s="10"/>
      <c r="EQ797" s="10"/>
      <c r="ER797" s="10"/>
      <c r="ES797" s="10"/>
      <c r="ET797" s="10"/>
      <c r="EU797" s="10"/>
      <c r="EV797" s="10"/>
      <c r="EW797" s="10"/>
      <c r="EX797" s="10"/>
      <c r="EY797" s="10"/>
      <c r="EZ797" s="10"/>
      <c r="FA797" s="10"/>
      <c r="FB797" s="10"/>
      <c r="FC797" s="10"/>
      <c r="FD797" s="10"/>
      <c r="FE797" s="10"/>
      <c r="FF797" s="10"/>
      <c r="FG797" s="10"/>
      <c r="FH797" s="10"/>
      <c r="FI797" s="10"/>
      <c r="FJ797" s="10"/>
      <c r="FK797" s="10"/>
      <c r="FL797" s="10"/>
      <c r="FM797" s="10"/>
      <c r="FN797" s="10"/>
      <c r="FO797" s="10"/>
      <c r="FP797" s="10"/>
      <c r="FQ797" s="10"/>
      <c r="FR797" s="10"/>
      <c r="FS797" s="10"/>
      <c r="FT797" s="10"/>
      <c r="FU797" s="10"/>
      <c r="FV797" s="10"/>
      <c r="FW797" s="10"/>
      <c r="FX797" s="10"/>
      <c r="FY797" s="10"/>
      <c r="FZ797" s="10"/>
      <c r="GA797" s="10"/>
      <c r="GB797" s="10"/>
      <c r="GC797" s="10"/>
      <c r="GD797" s="10"/>
      <c r="GE797" s="10"/>
      <c r="GF797" s="10"/>
      <c r="GG797" s="10"/>
      <c r="GH797" s="10"/>
      <c r="GI797" s="10"/>
      <c r="GJ797" s="10"/>
      <c r="GK797" s="10"/>
      <c r="GL797" s="10"/>
      <c r="GM797" s="10"/>
      <c r="GN797" s="10"/>
      <c r="GO797" s="10"/>
      <c r="GP797" s="10"/>
      <c r="GQ797" s="10"/>
      <c r="GR797" s="10"/>
      <c r="GS797" s="10"/>
      <c r="GT797" s="10"/>
      <c r="GU797" s="10"/>
      <c r="GV797" s="10"/>
      <c r="GW797" s="10"/>
      <c r="GX797" s="10"/>
      <c r="GY797" s="10"/>
      <c r="GZ797" s="10"/>
      <c r="HA797" s="10"/>
      <c r="HB797" s="10"/>
      <c r="HC797" s="10"/>
      <c r="HD797" s="10"/>
      <c r="HE797" s="10"/>
      <c r="HF797" s="10"/>
      <c r="HG797" s="10"/>
      <c r="HH797" s="10"/>
      <c r="HI797" s="10"/>
      <c r="HJ797" s="10"/>
      <c r="HK797" s="10"/>
      <c r="HL797" s="10"/>
      <c r="HM797" s="10"/>
      <c r="HN797" s="10"/>
      <c r="HO797" s="10"/>
      <c r="HP797" s="10"/>
      <c r="HQ797" s="10"/>
      <c r="HR797" s="10"/>
      <c r="HS797" s="10"/>
      <c r="HT797" s="10"/>
      <c r="HU797" s="10"/>
      <c r="HV797" s="10"/>
      <c r="HW797" s="10"/>
      <c r="HX797" s="10"/>
      <c r="HY797" s="10"/>
      <c r="HZ797" s="10"/>
      <c r="IA797" s="10"/>
      <c r="IB797" s="10"/>
      <c r="IC797" s="10"/>
      <c r="ID797" s="10"/>
      <c r="IE797" s="10"/>
      <c r="IF797" s="10"/>
      <c r="IG797" s="10"/>
      <c r="IH797" s="10"/>
      <c r="II797" s="10"/>
      <c r="IJ797" s="10"/>
      <c r="IK797" s="10"/>
      <c r="IL797" s="10"/>
      <c r="IM797" s="10"/>
      <c r="IN797" s="10"/>
      <c r="IO797" s="10"/>
      <c r="IP797" s="10"/>
      <c r="IQ797" s="10"/>
      <c r="IR797" s="10"/>
      <c r="IS797" s="10"/>
      <c r="IT797" s="10"/>
      <c r="IU797" s="10"/>
      <c r="IV797" s="10"/>
      <c r="IW797" s="10"/>
    </row>
    <row r="798" spans="1:257" s="11" customFormat="1" ht="12" customHeight="1" x14ac:dyDescent="0.2">
      <c r="A798" s="7">
        <v>797</v>
      </c>
      <c r="B798" s="7" t="s">
        <v>53</v>
      </c>
      <c r="C798" s="7" t="s">
        <v>54</v>
      </c>
      <c r="D798" s="7" t="s">
        <v>358</v>
      </c>
      <c r="E798" s="20" t="s">
        <v>821</v>
      </c>
      <c r="F798" s="20" t="s">
        <v>22</v>
      </c>
      <c r="G798" s="25">
        <v>2.4662999999999998E-3</v>
      </c>
      <c r="H798" s="25">
        <v>4.9385999999999996E-3</v>
      </c>
      <c r="I798" s="25">
        <v>7.4171000000000003E-3</v>
      </c>
      <c r="J798" s="26">
        <v>50</v>
      </c>
      <c r="K798" s="26"/>
      <c r="L798" s="25"/>
      <c r="M798" s="21"/>
      <c r="N798" s="8"/>
      <c r="O798" s="8"/>
      <c r="P798" s="7" t="s">
        <v>23</v>
      </c>
      <c r="Q798" s="7" t="s">
        <v>358</v>
      </c>
      <c r="R798" s="7" t="s">
        <v>24</v>
      </c>
      <c r="S798" s="7" t="s">
        <v>27</v>
      </c>
      <c r="T798" s="9" t="s">
        <v>55</v>
      </c>
      <c r="U798" s="9" t="s">
        <v>56</v>
      </c>
      <c r="V798" s="7" t="s">
        <v>953</v>
      </c>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c r="EJ798" s="10"/>
      <c r="EK798" s="10"/>
      <c r="EL798" s="10"/>
      <c r="EM798" s="10"/>
      <c r="EN798" s="10"/>
      <c r="EO798" s="10"/>
      <c r="EP798" s="10"/>
      <c r="EQ798" s="10"/>
      <c r="ER798" s="10"/>
      <c r="ES798" s="10"/>
      <c r="ET798" s="10"/>
      <c r="EU798" s="10"/>
      <c r="EV798" s="10"/>
      <c r="EW798" s="10"/>
      <c r="EX798" s="10"/>
      <c r="EY798" s="10"/>
      <c r="EZ798" s="10"/>
      <c r="FA798" s="10"/>
      <c r="FB798" s="10"/>
      <c r="FC798" s="10"/>
      <c r="FD798" s="10"/>
      <c r="FE798" s="10"/>
      <c r="FF798" s="10"/>
      <c r="FG798" s="10"/>
      <c r="FH798" s="10"/>
      <c r="FI798" s="10"/>
      <c r="FJ798" s="10"/>
      <c r="FK798" s="10"/>
      <c r="FL798" s="10"/>
      <c r="FM798" s="10"/>
      <c r="FN798" s="10"/>
      <c r="FO798" s="10"/>
      <c r="FP798" s="10"/>
      <c r="FQ798" s="10"/>
      <c r="FR798" s="10"/>
      <c r="FS798" s="10"/>
      <c r="FT798" s="10"/>
      <c r="FU798" s="10"/>
      <c r="FV798" s="10"/>
      <c r="FW798" s="10"/>
      <c r="FX798" s="10"/>
      <c r="FY798" s="10"/>
      <c r="FZ798" s="10"/>
      <c r="GA798" s="10"/>
      <c r="GB798" s="10"/>
      <c r="GC798" s="10"/>
      <c r="GD798" s="10"/>
      <c r="GE798" s="10"/>
      <c r="GF798" s="10"/>
      <c r="GG798" s="10"/>
      <c r="GH798" s="10"/>
      <c r="GI798" s="10"/>
      <c r="GJ798" s="10"/>
      <c r="GK798" s="10"/>
      <c r="GL798" s="10"/>
      <c r="GM798" s="10"/>
      <c r="GN798" s="10"/>
      <c r="GO798" s="10"/>
      <c r="GP798" s="10"/>
      <c r="GQ798" s="10"/>
      <c r="GR798" s="10"/>
      <c r="GS798" s="10"/>
      <c r="GT798" s="10"/>
      <c r="GU798" s="10"/>
      <c r="GV798" s="10"/>
      <c r="GW798" s="10"/>
      <c r="GX798" s="10"/>
      <c r="GY798" s="10"/>
      <c r="GZ798" s="10"/>
      <c r="HA798" s="10"/>
      <c r="HB798" s="10"/>
      <c r="HC798" s="10"/>
      <c r="HD798" s="10"/>
      <c r="HE798" s="10"/>
      <c r="HF798" s="10"/>
      <c r="HG798" s="10"/>
      <c r="HH798" s="10"/>
      <c r="HI798" s="10"/>
      <c r="HJ798" s="10"/>
      <c r="HK798" s="10"/>
      <c r="HL798" s="10"/>
      <c r="HM798" s="10"/>
      <c r="HN798" s="10"/>
      <c r="HO798" s="10"/>
      <c r="HP798" s="10"/>
      <c r="HQ798" s="10"/>
      <c r="HR798" s="10"/>
      <c r="HS798" s="10"/>
      <c r="HT798" s="10"/>
      <c r="HU798" s="10"/>
      <c r="HV798" s="10"/>
      <c r="HW798" s="10"/>
      <c r="HX798" s="10"/>
      <c r="HY798" s="10"/>
      <c r="HZ798" s="10"/>
      <c r="IA798" s="10"/>
      <c r="IB798" s="10"/>
      <c r="IC798" s="10"/>
      <c r="ID798" s="10"/>
      <c r="IE798" s="10"/>
      <c r="IF798" s="10"/>
      <c r="IG798" s="10"/>
      <c r="IH798" s="10"/>
      <c r="II798" s="10"/>
      <c r="IJ798" s="10"/>
      <c r="IK798" s="10"/>
      <c r="IL798" s="10"/>
      <c r="IM798" s="10"/>
      <c r="IN798" s="10"/>
      <c r="IO798" s="10"/>
      <c r="IP798" s="10"/>
      <c r="IQ798" s="10"/>
      <c r="IR798" s="10"/>
      <c r="IS798" s="10"/>
      <c r="IT798" s="10"/>
      <c r="IU798" s="10"/>
      <c r="IV798" s="10"/>
      <c r="IW798" s="10"/>
    </row>
    <row r="799" spans="1:257" s="11" customFormat="1" ht="12" customHeight="1" x14ac:dyDescent="0.2">
      <c r="A799" s="7">
        <v>798</v>
      </c>
      <c r="B799" s="7" t="s">
        <v>53</v>
      </c>
      <c r="C799" s="7" t="s">
        <v>54</v>
      </c>
      <c r="D799" s="7" t="s">
        <v>358</v>
      </c>
      <c r="E799" s="20" t="s">
        <v>830</v>
      </c>
      <c r="F799" s="20" t="s">
        <v>29</v>
      </c>
      <c r="G799" s="25"/>
      <c r="H799" s="25"/>
      <c r="I799" s="25"/>
      <c r="J799" s="26">
        <v>20</v>
      </c>
      <c r="K799" s="26"/>
      <c r="L799" s="25"/>
      <c r="M799" s="21"/>
      <c r="N799" s="8"/>
      <c r="O799" s="8"/>
      <c r="P799" s="7" t="s">
        <v>23</v>
      </c>
      <c r="Q799" s="7" t="s">
        <v>358</v>
      </c>
      <c r="R799" s="7" t="s">
        <v>30</v>
      </c>
      <c r="S799" s="7" t="s">
        <v>27</v>
      </c>
      <c r="T799" s="9" t="s">
        <v>55</v>
      </c>
      <c r="U799" s="9" t="s">
        <v>56</v>
      </c>
      <c r="V799" s="7" t="s">
        <v>953</v>
      </c>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c r="EV799" s="10"/>
      <c r="EW799" s="10"/>
      <c r="EX799" s="10"/>
      <c r="EY799" s="10"/>
      <c r="EZ799" s="10"/>
      <c r="FA799" s="10"/>
      <c r="FB799" s="10"/>
      <c r="FC799" s="10"/>
      <c r="FD799" s="10"/>
      <c r="FE799" s="10"/>
      <c r="FF799" s="10"/>
      <c r="FG799" s="10"/>
      <c r="FH799" s="10"/>
      <c r="FI799" s="10"/>
      <c r="FJ799" s="10"/>
      <c r="FK799" s="10"/>
      <c r="FL799" s="10"/>
      <c r="FM799" s="10"/>
      <c r="FN799" s="10"/>
      <c r="FO799" s="10"/>
      <c r="FP799" s="10"/>
      <c r="FQ799" s="10"/>
      <c r="FR799" s="10"/>
      <c r="FS799" s="10"/>
      <c r="FT799" s="10"/>
      <c r="FU799" s="10"/>
      <c r="FV799" s="10"/>
      <c r="FW799" s="10"/>
      <c r="FX799" s="10"/>
      <c r="FY799" s="10"/>
      <c r="FZ799" s="10"/>
      <c r="GA799" s="10"/>
      <c r="GB799" s="10"/>
      <c r="GC799" s="10"/>
      <c r="GD799" s="10"/>
      <c r="GE799" s="10"/>
      <c r="GF799" s="10"/>
      <c r="GG799" s="10"/>
      <c r="GH799" s="10"/>
      <c r="GI799" s="10"/>
      <c r="GJ799" s="10"/>
      <c r="GK799" s="10"/>
      <c r="GL799" s="10"/>
      <c r="GM799" s="10"/>
      <c r="GN799" s="10"/>
      <c r="GO799" s="10"/>
      <c r="GP799" s="10"/>
      <c r="GQ799" s="10"/>
      <c r="GR799" s="10"/>
      <c r="GS799" s="10"/>
      <c r="GT799" s="10"/>
      <c r="GU799" s="10"/>
      <c r="GV799" s="10"/>
      <c r="GW799" s="10"/>
      <c r="GX799" s="10"/>
      <c r="GY799" s="10"/>
      <c r="GZ799" s="10"/>
      <c r="HA799" s="10"/>
      <c r="HB799" s="10"/>
      <c r="HC799" s="10"/>
      <c r="HD799" s="10"/>
      <c r="HE799" s="10"/>
      <c r="HF799" s="10"/>
      <c r="HG799" s="10"/>
      <c r="HH799" s="10"/>
      <c r="HI799" s="10"/>
      <c r="HJ799" s="10"/>
      <c r="HK799" s="10"/>
      <c r="HL799" s="10"/>
      <c r="HM799" s="10"/>
      <c r="HN799" s="10"/>
      <c r="HO799" s="10"/>
      <c r="HP799" s="10"/>
      <c r="HQ799" s="10"/>
      <c r="HR799" s="10"/>
      <c r="HS799" s="10"/>
      <c r="HT799" s="10"/>
      <c r="HU799" s="10"/>
      <c r="HV799" s="10"/>
      <c r="HW799" s="10"/>
      <c r="HX799" s="10"/>
      <c r="HY799" s="10"/>
      <c r="HZ799" s="10"/>
      <c r="IA799" s="10"/>
      <c r="IB799" s="10"/>
      <c r="IC799" s="10"/>
      <c r="ID799" s="10"/>
      <c r="IE799" s="10"/>
      <c r="IF799" s="10"/>
      <c r="IG799" s="10"/>
      <c r="IH799" s="10"/>
      <c r="II799" s="10"/>
      <c r="IJ799" s="10"/>
      <c r="IK799" s="10"/>
      <c r="IL799" s="10"/>
      <c r="IM799" s="10"/>
      <c r="IN799" s="10"/>
      <c r="IO799" s="10"/>
      <c r="IP799" s="10"/>
      <c r="IQ799" s="10"/>
      <c r="IR799" s="10"/>
      <c r="IS799" s="10"/>
      <c r="IT799" s="10"/>
      <c r="IU799" s="10"/>
      <c r="IV799" s="10"/>
      <c r="IW799" s="10"/>
    </row>
    <row r="800" spans="1:257" s="11" customFormat="1" ht="12" customHeight="1" x14ac:dyDescent="0.2">
      <c r="A800" s="7">
        <v>799</v>
      </c>
      <c r="B800" s="7" t="s">
        <v>53</v>
      </c>
      <c r="C800" s="7" t="s">
        <v>54</v>
      </c>
      <c r="D800" s="7" t="s">
        <v>358</v>
      </c>
      <c r="E800" s="20" t="s">
        <v>616</v>
      </c>
      <c r="F800" s="20" t="s">
        <v>29</v>
      </c>
      <c r="G800" s="25"/>
      <c r="H800" s="25"/>
      <c r="I800" s="25"/>
      <c r="J800" s="26">
        <v>35</v>
      </c>
      <c r="K800" s="26"/>
      <c r="L800" s="25"/>
      <c r="M800" s="21"/>
      <c r="N800" s="8"/>
      <c r="O800" s="8"/>
      <c r="P800" s="7" t="s">
        <v>23</v>
      </c>
      <c r="Q800" s="7" t="s">
        <v>358</v>
      </c>
      <c r="R800" s="7" t="s">
        <v>98</v>
      </c>
      <c r="S800" s="7" t="s">
        <v>27</v>
      </c>
      <c r="T800" s="9" t="s">
        <v>55</v>
      </c>
      <c r="U800" s="9" t="s">
        <v>56</v>
      </c>
      <c r="V800" s="7" t="s">
        <v>953</v>
      </c>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0"/>
      <c r="EX800" s="10"/>
      <c r="EY800" s="10"/>
      <c r="EZ800" s="10"/>
      <c r="FA800" s="10"/>
      <c r="FB800" s="10"/>
      <c r="FC800" s="10"/>
      <c r="FD800" s="10"/>
      <c r="FE800" s="10"/>
      <c r="FF800" s="10"/>
      <c r="FG800" s="10"/>
      <c r="FH800" s="10"/>
      <c r="FI800" s="10"/>
      <c r="FJ800" s="10"/>
      <c r="FK800" s="10"/>
      <c r="FL800" s="10"/>
      <c r="FM800" s="10"/>
      <c r="FN800" s="10"/>
      <c r="FO800" s="10"/>
      <c r="FP800" s="10"/>
      <c r="FQ800" s="10"/>
      <c r="FR800" s="10"/>
      <c r="FS800" s="10"/>
      <c r="FT800" s="10"/>
      <c r="FU800" s="10"/>
      <c r="FV800" s="10"/>
      <c r="FW800" s="10"/>
      <c r="FX800" s="10"/>
      <c r="FY800" s="10"/>
      <c r="FZ800" s="10"/>
      <c r="GA800" s="10"/>
      <c r="GB800" s="10"/>
      <c r="GC800" s="10"/>
      <c r="GD800" s="10"/>
      <c r="GE800" s="10"/>
      <c r="GF800" s="10"/>
      <c r="GG800" s="10"/>
      <c r="GH800" s="10"/>
      <c r="GI800" s="10"/>
      <c r="GJ800" s="10"/>
      <c r="GK800" s="10"/>
      <c r="GL800" s="10"/>
      <c r="GM800" s="10"/>
      <c r="GN800" s="10"/>
      <c r="GO800" s="10"/>
      <c r="GP800" s="10"/>
      <c r="GQ800" s="10"/>
      <c r="GR800" s="10"/>
      <c r="GS800" s="10"/>
      <c r="GT800" s="10"/>
      <c r="GU800" s="10"/>
      <c r="GV800" s="10"/>
      <c r="GW800" s="10"/>
      <c r="GX800" s="10"/>
      <c r="GY800" s="10"/>
      <c r="GZ800" s="10"/>
      <c r="HA800" s="10"/>
      <c r="HB800" s="10"/>
      <c r="HC800" s="10"/>
      <c r="HD800" s="10"/>
      <c r="HE800" s="10"/>
      <c r="HF800" s="10"/>
      <c r="HG800" s="10"/>
      <c r="HH800" s="10"/>
      <c r="HI800" s="10"/>
      <c r="HJ800" s="10"/>
      <c r="HK800" s="10"/>
      <c r="HL800" s="10"/>
      <c r="HM800" s="10"/>
      <c r="HN800" s="10"/>
      <c r="HO800" s="10"/>
      <c r="HP800" s="10"/>
      <c r="HQ800" s="10"/>
      <c r="HR800" s="10"/>
      <c r="HS800" s="10"/>
      <c r="HT800" s="10"/>
      <c r="HU800" s="10"/>
      <c r="HV800" s="10"/>
      <c r="HW800" s="10"/>
      <c r="HX800" s="10"/>
      <c r="HY800" s="10"/>
      <c r="HZ800" s="10"/>
      <c r="IA800" s="10"/>
      <c r="IB800" s="10"/>
      <c r="IC800" s="10"/>
      <c r="ID800" s="10"/>
      <c r="IE800" s="10"/>
      <c r="IF800" s="10"/>
      <c r="IG800" s="10"/>
      <c r="IH800" s="10"/>
      <c r="II800" s="10"/>
      <c r="IJ800" s="10"/>
      <c r="IK800" s="10"/>
      <c r="IL800" s="10"/>
      <c r="IM800" s="10"/>
      <c r="IN800" s="10"/>
      <c r="IO800" s="10"/>
      <c r="IP800" s="10"/>
      <c r="IQ800" s="10"/>
      <c r="IR800" s="10"/>
      <c r="IS800" s="10"/>
      <c r="IT800" s="10"/>
      <c r="IU800" s="10"/>
      <c r="IV800" s="10"/>
      <c r="IW800" s="10"/>
    </row>
    <row r="801" spans="1:257" s="11" customFormat="1" ht="12" customHeight="1" x14ac:dyDescent="0.2">
      <c r="A801" s="7">
        <v>800</v>
      </c>
      <c r="B801" s="7" t="s">
        <v>53</v>
      </c>
      <c r="C801" s="7" t="s">
        <v>54</v>
      </c>
      <c r="D801" s="7" t="s">
        <v>358</v>
      </c>
      <c r="E801" s="20" t="s">
        <v>860</v>
      </c>
      <c r="F801" s="20" t="s">
        <v>29</v>
      </c>
      <c r="G801" s="25">
        <v>2.4662999999999998E-3</v>
      </c>
      <c r="H801" s="25">
        <v>4.9385999999999996E-3</v>
      </c>
      <c r="I801" s="25">
        <v>7.4171000000000003E-3</v>
      </c>
      <c r="J801" s="26">
        <v>150</v>
      </c>
      <c r="K801" s="26"/>
      <c r="L801" s="25"/>
      <c r="M801" s="21"/>
      <c r="N801" s="8"/>
      <c r="O801" s="8"/>
      <c r="P801" s="7" t="s">
        <v>80</v>
      </c>
      <c r="Q801" s="7" t="s">
        <v>358</v>
      </c>
      <c r="R801" s="7" t="s">
        <v>98</v>
      </c>
      <c r="S801" s="7" t="s">
        <v>27</v>
      </c>
      <c r="T801" s="9" t="s">
        <v>55</v>
      </c>
      <c r="U801" s="9" t="s">
        <v>56</v>
      </c>
      <c r="V801" s="7" t="s">
        <v>953</v>
      </c>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0"/>
      <c r="EX801" s="10"/>
      <c r="EY801" s="10"/>
      <c r="EZ801" s="10"/>
      <c r="FA801" s="10"/>
      <c r="FB801" s="10"/>
      <c r="FC801" s="10"/>
      <c r="FD801" s="10"/>
      <c r="FE801" s="10"/>
      <c r="FF801" s="10"/>
      <c r="FG801" s="10"/>
      <c r="FH801" s="10"/>
      <c r="FI801" s="10"/>
      <c r="FJ801" s="10"/>
      <c r="FK801" s="10"/>
      <c r="FL801" s="10"/>
      <c r="FM801" s="10"/>
      <c r="FN801" s="10"/>
      <c r="FO801" s="10"/>
      <c r="FP801" s="10"/>
      <c r="FQ801" s="10"/>
      <c r="FR801" s="10"/>
      <c r="FS801" s="10"/>
      <c r="FT801" s="10"/>
      <c r="FU801" s="10"/>
      <c r="FV801" s="10"/>
      <c r="FW801" s="10"/>
      <c r="FX801" s="10"/>
      <c r="FY801" s="10"/>
      <c r="FZ801" s="10"/>
      <c r="GA801" s="10"/>
      <c r="GB801" s="10"/>
      <c r="GC801" s="10"/>
      <c r="GD801" s="10"/>
      <c r="GE801" s="10"/>
      <c r="GF801" s="10"/>
      <c r="GG801" s="10"/>
      <c r="GH801" s="10"/>
      <c r="GI801" s="10"/>
      <c r="GJ801" s="10"/>
      <c r="GK801" s="10"/>
      <c r="GL801" s="10"/>
      <c r="GM801" s="10"/>
      <c r="GN801" s="10"/>
      <c r="GO801" s="10"/>
      <c r="GP801" s="10"/>
      <c r="GQ801" s="10"/>
      <c r="GR801" s="10"/>
      <c r="GS801" s="10"/>
      <c r="GT801" s="10"/>
      <c r="GU801" s="10"/>
      <c r="GV801" s="10"/>
      <c r="GW801" s="10"/>
      <c r="GX801" s="10"/>
      <c r="GY801" s="10"/>
      <c r="GZ801" s="10"/>
      <c r="HA801" s="10"/>
      <c r="HB801" s="10"/>
      <c r="HC801" s="10"/>
      <c r="HD801" s="10"/>
      <c r="HE801" s="10"/>
      <c r="HF801" s="10"/>
      <c r="HG801" s="10"/>
      <c r="HH801" s="10"/>
      <c r="HI801" s="10"/>
      <c r="HJ801" s="10"/>
      <c r="HK801" s="10"/>
      <c r="HL801" s="10"/>
      <c r="HM801" s="10"/>
      <c r="HN801" s="10"/>
      <c r="HO801" s="10"/>
      <c r="HP801" s="10"/>
      <c r="HQ801" s="10"/>
      <c r="HR801" s="10"/>
      <c r="HS801" s="10"/>
      <c r="HT801" s="10"/>
      <c r="HU801" s="10"/>
      <c r="HV801" s="10"/>
      <c r="HW801" s="10"/>
      <c r="HX801" s="10"/>
      <c r="HY801" s="10"/>
      <c r="HZ801" s="10"/>
      <c r="IA801" s="10"/>
      <c r="IB801" s="10"/>
      <c r="IC801" s="10"/>
      <c r="ID801" s="10"/>
      <c r="IE801" s="10"/>
      <c r="IF801" s="10"/>
      <c r="IG801" s="10"/>
      <c r="IH801" s="10"/>
      <c r="II801" s="10"/>
      <c r="IJ801" s="10"/>
      <c r="IK801" s="10"/>
      <c r="IL801" s="10"/>
      <c r="IM801" s="10"/>
      <c r="IN801" s="10"/>
      <c r="IO801" s="10"/>
      <c r="IP801" s="10"/>
      <c r="IQ801" s="10"/>
      <c r="IR801" s="10"/>
      <c r="IS801" s="10"/>
      <c r="IT801" s="10"/>
      <c r="IU801" s="10"/>
      <c r="IV801" s="10"/>
      <c r="IW801" s="10"/>
    </row>
    <row r="802" spans="1:257" s="11" customFormat="1" ht="12" customHeight="1" x14ac:dyDescent="0.2">
      <c r="A802" s="7">
        <v>801</v>
      </c>
      <c r="B802" s="7" t="s">
        <v>57</v>
      </c>
      <c r="C802" s="7" t="s">
        <v>58</v>
      </c>
      <c r="D802" s="7" t="s">
        <v>358</v>
      </c>
      <c r="E802" s="20" t="s">
        <v>861</v>
      </c>
      <c r="F802" s="20" t="s">
        <v>22</v>
      </c>
      <c r="G802" s="19">
        <v>3.6748094004368514E-3</v>
      </c>
      <c r="H802" s="19">
        <v>7.3631230250030821E-3</v>
      </c>
      <c r="I802" s="19">
        <v>1.1064990499148664E-2</v>
      </c>
      <c r="J802" s="26">
        <v>240</v>
      </c>
      <c r="K802" s="26"/>
      <c r="L802" s="25"/>
      <c r="M802" s="21"/>
      <c r="N802" s="8"/>
      <c r="O802" s="8"/>
      <c r="P802" s="7" t="s">
        <v>23</v>
      </c>
      <c r="Q802" s="7" t="s">
        <v>358</v>
      </c>
      <c r="R802" s="7" t="s">
        <v>24</v>
      </c>
      <c r="S802" s="7" t="s">
        <v>1039</v>
      </c>
      <c r="T802" s="9" t="s">
        <v>59</v>
      </c>
      <c r="U802" s="12" t="s">
        <v>369</v>
      </c>
      <c r="V802" s="7" t="s">
        <v>61</v>
      </c>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0"/>
      <c r="EX802" s="10"/>
      <c r="EY802" s="10"/>
      <c r="EZ802" s="10"/>
      <c r="FA802" s="10"/>
      <c r="FB802" s="10"/>
      <c r="FC802" s="10"/>
      <c r="FD802" s="10"/>
      <c r="FE802" s="10"/>
      <c r="FF802" s="10"/>
      <c r="FG802" s="10"/>
      <c r="FH802" s="10"/>
      <c r="FI802" s="10"/>
      <c r="FJ802" s="10"/>
      <c r="FK802" s="10"/>
      <c r="FL802" s="10"/>
      <c r="FM802" s="10"/>
      <c r="FN802" s="10"/>
      <c r="FO802" s="10"/>
      <c r="FP802" s="10"/>
      <c r="FQ802" s="10"/>
      <c r="FR802" s="10"/>
      <c r="FS802" s="10"/>
      <c r="FT802" s="10"/>
      <c r="FU802" s="10"/>
      <c r="FV802" s="10"/>
      <c r="FW802" s="10"/>
      <c r="FX802" s="10"/>
      <c r="FY802" s="10"/>
      <c r="FZ802" s="10"/>
      <c r="GA802" s="10"/>
      <c r="GB802" s="10"/>
      <c r="GC802" s="10"/>
      <c r="GD802" s="10"/>
      <c r="GE802" s="10"/>
      <c r="GF802" s="10"/>
      <c r="GG802" s="10"/>
      <c r="GH802" s="10"/>
      <c r="GI802" s="10"/>
      <c r="GJ802" s="10"/>
      <c r="GK802" s="10"/>
      <c r="GL802" s="10"/>
      <c r="GM802" s="10"/>
      <c r="GN802" s="10"/>
      <c r="GO802" s="10"/>
      <c r="GP802" s="10"/>
      <c r="GQ802" s="10"/>
      <c r="GR802" s="10"/>
      <c r="GS802" s="10"/>
      <c r="GT802" s="10"/>
      <c r="GU802" s="10"/>
      <c r="GV802" s="10"/>
      <c r="GW802" s="10"/>
      <c r="GX802" s="10"/>
      <c r="GY802" s="10"/>
      <c r="GZ802" s="10"/>
      <c r="HA802" s="10"/>
      <c r="HB802" s="10"/>
      <c r="HC802" s="10"/>
      <c r="HD802" s="10"/>
      <c r="HE802" s="10"/>
      <c r="HF802" s="10"/>
      <c r="HG802" s="10"/>
      <c r="HH802" s="10"/>
      <c r="HI802" s="10"/>
      <c r="HJ802" s="10"/>
      <c r="HK802" s="10"/>
      <c r="HL802" s="10"/>
      <c r="HM802" s="10"/>
      <c r="HN802" s="10"/>
      <c r="HO802" s="10"/>
      <c r="HP802" s="10"/>
      <c r="HQ802" s="10"/>
      <c r="HR802" s="10"/>
      <c r="HS802" s="10"/>
      <c r="HT802" s="10"/>
      <c r="HU802" s="10"/>
      <c r="HV802" s="10"/>
      <c r="HW802" s="10"/>
      <c r="HX802" s="10"/>
      <c r="HY802" s="10"/>
      <c r="HZ802" s="10"/>
      <c r="IA802" s="10"/>
      <c r="IB802" s="10"/>
      <c r="IC802" s="10"/>
      <c r="ID802" s="10"/>
      <c r="IE802" s="10"/>
      <c r="IF802" s="10"/>
      <c r="IG802" s="10"/>
      <c r="IH802" s="10"/>
      <c r="II802" s="10"/>
      <c r="IJ802" s="10"/>
      <c r="IK802" s="10"/>
      <c r="IL802" s="10"/>
      <c r="IM802" s="10"/>
      <c r="IN802" s="10"/>
      <c r="IO802" s="10"/>
      <c r="IP802" s="10"/>
      <c r="IQ802" s="10"/>
      <c r="IR802" s="10"/>
      <c r="IS802" s="10"/>
      <c r="IT802" s="10"/>
      <c r="IU802" s="10"/>
      <c r="IV802" s="10"/>
      <c r="IW802" s="10"/>
    </row>
    <row r="803" spans="1:257" s="11" customFormat="1" ht="12" customHeight="1" x14ac:dyDescent="0.2">
      <c r="A803" s="7">
        <v>802</v>
      </c>
      <c r="B803" s="7" t="s">
        <v>57</v>
      </c>
      <c r="C803" s="7" t="s">
        <v>58</v>
      </c>
      <c r="D803" s="7" t="s">
        <v>358</v>
      </c>
      <c r="E803" s="20" t="s">
        <v>711</v>
      </c>
      <c r="F803" s="20" t="s">
        <v>22</v>
      </c>
      <c r="G803" s="25"/>
      <c r="H803" s="25"/>
      <c r="I803" s="25"/>
      <c r="J803" s="26"/>
      <c r="K803" s="26">
        <v>34</v>
      </c>
      <c r="L803" s="25"/>
      <c r="M803" s="21"/>
      <c r="N803" s="8"/>
      <c r="O803" s="8"/>
      <c r="P803" s="7" t="s">
        <v>23</v>
      </c>
      <c r="Q803" s="7" t="s">
        <v>358</v>
      </c>
      <c r="R803" s="7" t="s">
        <v>24</v>
      </c>
      <c r="S803" s="7" t="s">
        <v>943</v>
      </c>
      <c r="T803" s="9" t="s">
        <v>59</v>
      </c>
      <c r="U803" s="9" t="s">
        <v>369</v>
      </c>
      <c r="V803" s="7" t="s">
        <v>61</v>
      </c>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0"/>
      <c r="EX803" s="10"/>
      <c r="EY803" s="10"/>
      <c r="EZ803" s="10"/>
      <c r="FA803" s="10"/>
      <c r="FB803" s="10"/>
      <c r="FC803" s="10"/>
      <c r="FD803" s="10"/>
      <c r="FE803" s="10"/>
      <c r="FF803" s="10"/>
      <c r="FG803" s="10"/>
      <c r="FH803" s="10"/>
      <c r="FI803" s="10"/>
      <c r="FJ803" s="10"/>
      <c r="FK803" s="10"/>
      <c r="FL803" s="10"/>
      <c r="FM803" s="10"/>
      <c r="FN803" s="10"/>
      <c r="FO803" s="10"/>
      <c r="FP803" s="10"/>
      <c r="FQ803" s="10"/>
      <c r="FR803" s="10"/>
      <c r="FS803" s="10"/>
      <c r="FT803" s="10"/>
      <c r="FU803" s="10"/>
      <c r="FV803" s="10"/>
      <c r="FW803" s="10"/>
      <c r="FX803" s="10"/>
      <c r="FY803" s="10"/>
      <c r="FZ803" s="10"/>
      <c r="GA803" s="10"/>
      <c r="GB803" s="10"/>
      <c r="GC803" s="10"/>
      <c r="GD803" s="10"/>
      <c r="GE803" s="10"/>
      <c r="GF803" s="10"/>
      <c r="GG803" s="10"/>
      <c r="GH803" s="10"/>
      <c r="GI803" s="10"/>
      <c r="GJ803" s="10"/>
      <c r="GK803" s="10"/>
      <c r="GL803" s="10"/>
      <c r="GM803" s="10"/>
      <c r="GN803" s="10"/>
      <c r="GO803" s="10"/>
      <c r="GP803" s="10"/>
      <c r="GQ803" s="10"/>
      <c r="GR803" s="10"/>
      <c r="GS803" s="10"/>
      <c r="GT803" s="10"/>
      <c r="GU803" s="10"/>
      <c r="GV803" s="10"/>
      <c r="GW803" s="10"/>
      <c r="GX803" s="10"/>
      <c r="GY803" s="10"/>
      <c r="GZ803" s="10"/>
      <c r="HA803" s="10"/>
      <c r="HB803" s="10"/>
      <c r="HC803" s="10"/>
      <c r="HD803" s="10"/>
      <c r="HE803" s="10"/>
      <c r="HF803" s="10"/>
      <c r="HG803" s="10"/>
      <c r="HH803" s="10"/>
      <c r="HI803" s="10"/>
      <c r="HJ803" s="10"/>
      <c r="HK803" s="10"/>
      <c r="HL803" s="10"/>
      <c r="HM803" s="10"/>
      <c r="HN803" s="10"/>
      <c r="HO803" s="10"/>
      <c r="HP803" s="10"/>
      <c r="HQ803" s="10"/>
      <c r="HR803" s="10"/>
      <c r="HS803" s="10"/>
      <c r="HT803" s="10"/>
      <c r="HU803" s="10"/>
      <c r="HV803" s="10"/>
      <c r="HW803" s="10"/>
      <c r="HX803" s="10"/>
      <c r="HY803" s="10"/>
      <c r="HZ803" s="10"/>
      <c r="IA803" s="10"/>
      <c r="IB803" s="10"/>
      <c r="IC803" s="10"/>
      <c r="ID803" s="10"/>
      <c r="IE803" s="10"/>
      <c r="IF803" s="10"/>
      <c r="IG803" s="10"/>
      <c r="IH803" s="10"/>
      <c r="II803" s="10"/>
      <c r="IJ803" s="10"/>
      <c r="IK803" s="10"/>
      <c r="IL803" s="10"/>
      <c r="IM803" s="10"/>
      <c r="IN803" s="10"/>
      <c r="IO803" s="10"/>
      <c r="IP803" s="10"/>
      <c r="IQ803" s="10"/>
      <c r="IR803" s="10"/>
      <c r="IS803" s="10"/>
      <c r="IT803" s="10"/>
      <c r="IU803" s="10"/>
      <c r="IV803" s="10"/>
      <c r="IW803" s="10"/>
    </row>
    <row r="804" spans="1:257" s="11" customFormat="1" ht="12" customHeight="1" x14ac:dyDescent="0.2">
      <c r="A804" s="7">
        <v>803</v>
      </c>
      <c r="B804" s="7" t="s">
        <v>57</v>
      </c>
      <c r="C804" s="7" t="s">
        <v>58</v>
      </c>
      <c r="D804" s="7" t="s">
        <v>358</v>
      </c>
      <c r="E804" s="20" t="s">
        <v>618</v>
      </c>
      <c r="F804" s="20" t="s">
        <v>29</v>
      </c>
      <c r="G804" s="25"/>
      <c r="H804" s="25"/>
      <c r="I804" s="25"/>
      <c r="J804" s="26"/>
      <c r="K804" s="26">
        <v>184</v>
      </c>
      <c r="L804" s="25"/>
      <c r="M804" s="21"/>
      <c r="N804" s="8"/>
      <c r="O804" s="8"/>
      <c r="P804" s="7" t="s">
        <v>90</v>
      </c>
      <c r="Q804" s="7" t="s">
        <v>358</v>
      </c>
      <c r="R804" s="7" t="s">
        <v>98</v>
      </c>
      <c r="S804" s="7" t="s">
        <v>944</v>
      </c>
      <c r="T804" s="9" t="s">
        <v>59</v>
      </c>
      <c r="U804" s="9" t="s">
        <v>369</v>
      </c>
      <c r="V804" s="7" t="s">
        <v>61</v>
      </c>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0"/>
      <c r="EX804" s="10"/>
      <c r="EY804" s="10"/>
      <c r="EZ804" s="10"/>
      <c r="FA804" s="10"/>
      <c r="FB804" s="10"/>
      <c r="FC804" s="10"/>
      <c r="FD804" s="10"/>
      <c r="FE804" s="10"/>
      <c r="FF804" s="10"/>
      <c r="FG804" s="10"/>
      <c r="FH804" s="10"/>
      <c r="FI804" s="10"/>
      <c r="FJ804" s="10"/>
      <c r="FK804" s="10"/>
      <c r="FL804" s="10"/>
      <c r="FM804" s="10"/>
      <c r="FN804" s="10"/>
      <c r="FO804" s="10"/>
      <c r="FP804" s="10"/>
      <c r="FQ804" s="10"/>
      <c r="FR804" s="10"/>
      <c r="FS804" s="10"/>
      <c r="FT804" s="10"/>
      <c r="FU804" s="10"/>
      <c r="FV804" s="10"/>
      <c r="FW804" s="10"/>
      <c r="FX804" s="10"/>
      <c r="FY804" s="10"/>
      <c r="FZ804" s="10"/>
      <c r="GA804" s="10"/>
      <c r="GB804" s="10"/>
      <c r="GC804" s="10"/>
      <c r="GD804" s="10"/>
      <c r="GE804" s="10"/>
      <c r="GF804" s="10"/>
      <c r="GG804" s="10"/>
      <c r="GH804" s="10"/>
      <c r="GI804" s="10"/>
      <c r="GJ804" s="10"/>
      <c r="GK804" s="10"/>
      <c r="GL804" s="10"/>
      <c r="GM804" s="10"/>
      <c r="GN804" s="10"/>
      <c r="GO804" s="10"/>
      <c r="GP804" s="10"/>
      <c r="GQ804" s="10"/>
      <c r="GR804" s="10"/>
      <c r="GS804" s="10"/>
      <c r="GT804" s="10"/>
      <c r="GU804" s="10"/>
      <c r="GV804" s="10"/>
      <c r="GW804" s="10"/>
      <c r="GX804" s="10"/>
      <c r="GY804" s="10"/>
      <c r="GZ804" s="10"/>
      <c r="HA804" s="10"/>
      <c r="HB804" s="10"/>
      <c r="HC804" s="10"/>
      <c r="HD804" s="10"/>
      <c r="HE804" s="10"/>
      <c r="HF804" s="10"/>
      <c r="HG804" s="10"/>
      <c r="HH804" s="10"/>
      <c r="HI804" s="10"/>
      <c r="HJ804" s="10"/>
      <c r="HK804" s="10"/>
      <c r="HL804" s="10"/>
      <c r="HM804" s="10"/>
      <c r="HN804" s="10"/>
      <c r="HO804" s="10"/>
      <c r="HP804" s="10"/>
      <c r="HQ804" s="10"/>
      <c r="HR804" s="10"/>
      <c r="HS804" s="10"/>
      <c r="HT804" s="10"/>
      <c r="HU804" s="10"/>
      <c r="HV804" s="10"/>
      <c r="HW804" s="10"/>
      <c r="HX804" s="10"/>
      <c r="HY804" s="10"/>
      <c r="HZ804" s="10"/>
      <c r="IA804" s="10"/>
      <c r="IB804" s="10"/>
      <c r="IC804" s="10"/>
      <c r="ID804" s="10"/>
      <c r="IE804" s="10"/>
      <c r="IF804" s="10"/>
      <c r="IG804" s="10"/>
      <c r="IH804" s="10"/>
      <c r="II804" s="10"/>
      <c r="IJ804" s="10"/>
      <c r="IK804" s="10"/>
      <c r="IL804" s="10"/>
      <c r="IM804" s="10"/>
      <c r="IN804" s="10"/>
      <c r="IO804" s="10"/>
      <c r="IP804" s="10"/>
      <c r="IQ804" s="10"/>
      <c r="IR804" s="10"/>
      <c r="IS804" s="10"/>
      <c r="IT804" s="10"/>
      <c r="IU804" s="10"/>
      <c r="IV804" s="10"/>
      <c r="IW804" s="10"/>
    </row>
    <row r="805" spans="1:257" s="11" customFormat="1" ht="12" customHeight="1" x14ac:dyDescent="0.2">
      <c r="A805" s="7">
        <v>804</v>
      </c>
      <c r="B805" s="7" t="s">
        <v>57</v>
      </c>
      <c r="C805" s="7" t="s">
        <v>58</v>
      </c>
      <c r="D805" s="7" t="s">
        <v>358</v>
      </c>
      <c r="E805" s="20" t="s">
        <v>836</v>
      </c>
      <c r="F805" s="20" t="s">
        <v>29</v>
      </c>
      <c r="G805" s="19">
        <v>3.6748094004368514E-3</v>
      </c>
      <c r="H805" s="19">
        <v>7.3631230250030821E-3</v>
      </c>
      <c r="I805" s="19">
        <v>1.1064990499148664E-2</v>
      </c>
      <c r="J805" s="26"/>
      <c r="K805" s="26"/>
      <c r="L805" s="25"/>
      <c r="M805" s="21"/>
      <c r="N805" s="8"/>
      <c r="O805" s="8"/>
      <c r="P805" s="7" t="s">
        <v>90</v>
      </c>
      <c r="Q805" s="7" t="s">
        <v>358</v>
      </c>
      <c r="R805" s="7" t="s">
        <v>98</v>
      </c>
      <c r="S805" s="7" t="s">
        <v>945</v>
      </c>
      <c r="T805" s="9" t="s">
        <v>59</v>
      </c>
      <c r="U805" s="9" t="s">
        <v>369</v>
      </c>
      <c r="V805" s="7" t="s">
        <v>61</v>
      </c>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c r="ER805" s="10"/>
      <c r="ES805" s="10"/>
      <c r="ET805" s="10"/>
      <c r="EU805" s="10"/>
      <c r="EV805" s="10"/>
      <c r="EW805" s="10"/>
      <c r="EX805" s="10"/>
      <c r="EY805" s="10"/>
      <c r="EZ805" s="10"/>
      <c r="FA805" s="10"/>
      <c r="FB805" s="10"/>
      <c r="FC805" s="10"/>
      <c r="FD805" s="10"/>
      <c r="FE805" s="10"/>
      <c r="FF805" s="10"/>
      <c r="FG805" s="10"/>
      <c r="FH805" s="10"/>
      <c r="FI805" s="10"/>
      <c r="FJ805" s="10"/>
      <c r="FK805" s="10"/>
      <c r="FL805" s="10"/>
      <c r="FM805" s="10"/>
      <c r="FN805" s="10"/>
      <c r="FO805" s="10"/>
      <c r="FP805" s="10"/>
      <c r="FQ805" s="10"/>
      <c r="FR805" s="10"/>
      <c r="FS805" s="10"/>
      <c r="FT805" s="10"/>
      <c r="FU805" s="10"/>
      <c r="FV805" s="10"/>
      <c r="FW805" s="10"/>
      <c r="FX805" s="10"/>
      <c r="FY805" s="10"/>
      <c r="FZ805" s="10"/>
      <c r="GA805" s="10"/>
      <c r="GB805" s="10"/>
      <c r="GC805" s="10"/>
      <c r="GD805" s="10"/>
      <c r="GE805" s="10"/>
      <c r="GF805" s="10"/>
      <c r="GG805" s="10"/>
      <c r="GH805" s="10"/>
      <c r="GI805" s="10"/>
      <c r="GJ805" s="10"/>
      <c r="GK805" s="10"/>
      <c r="GL805" s="10"/>
      <c r="GM805" s="10"/>
      <c r="GN805" s="10"/>
      <c r="GO805" s="10"/>
      <c r="GP805" s="10"/>
      <c r="GQ805" s="10"/>
      <c r="GR805" s="10"/>
      <c r="GS805" s="10"/>
      <c r="GT805" s="10"/>
      <c r="GU805" s="10"/>
      <c r="GV805" s="10"/>
      <c r="GW805" s="10"/>
      <c r="GX805" s="10"/>
      <c r="GY805" s="10"/>
      <c r="GZ805" s="10"/>
      <c r="HA805" s="10"/>
      <c r="HB805" s="10"/>
      <c r="HC805" s="10"/>
      <c r="HD805" s="10"/>
      <c r="HE805" s="10"/>
      <c r="HF805" s="10"/>
      <c r="HG805" s="10"/>
      <c r="HH805" s="10"/>
      <c r="HI805" s="10"/>
      <c r="HJ805" s="10"/>
      <c r="HK805" s="10"/>
      <c r="HL805" s="10"/>
      <c r="HM805" s="10"/>
      <c r="HN805" s="10"/>
      <c r="HO805" s="10"/>
      <c r="HP805" s="10"/>
      <c r="HQ805" s="10"/>
      <c r="HR805" s="10"/>
      <c r="HS805" s="10"/>
      <c r="HT805" s="10"/>
      <c r="HU805" s="10"/>
      <c r="HV805" s="10"/>
      <c r="HW805" s="10"/>
      <c r="HX805" s="10"/>
      <c r="HY805" s="10"/>
      <c r="HZ805" s="10"/>
      <c r="IA805" s="10"/>
      <c r="IB805" s="10"/>
      <c r="IC805" s="10"/>
      <c r="ID805" s="10"/>
      <c r="IE805" s="10"/>
      <c r="IF805" s="10"/>
      <c r="IG805" s="10"/>
      <c r="IH805" s="10"/>
      <c r="II805" s="10"/>
      <c r="IJ805" s="10"/>
      <c r="IK805" s="10"/>
      <c r="IL805" s="10"/>
      <c r="IM805" s="10"/>
      <c r="IN805" s="10"/>
      <c r="IO805" s="10"/>
      <c r="IP805" s="10"/>
      <c r="IQ805" s="10"/>
      <c r="IR805" s="10"/>
      <c r="IS805" s="10"/>
      <c r="IT805" s="10"/>
      <c r="IU805" s="10"/>
      <c r="IV805" s="10"/>
      <c r="IW805" s="10"/>
    </row>
    <row r="806" spans="1:257" s="11" customFormat="1" ht="12" customHeight="1" x14ac:dyDescent="0.2">
      <c r="A806" s="7">
        <v>805</v>
      </c>
      <c r="B806" s="7" t="s">
        <v>57</v>
      </c>
      <c r="C806" s="7" t="s">
        <v>58</v>
      </c>
      <c r="D806" s="7" t="s">
        <v>358</v>
      </c>
      <c r="E806" s="20" t="s">
        <v>863</v>
      </c>
      <c r="F806" s="20" t="s">
        <v>22</v>
      </c>
      <c r="G806" s="25">
        <v>5.0000000000000001E-3</v>
      </c>
      <c r="H806" s="25">
        <v>5.0000000000000001E-3</v>
      </c>
      <c r="I806" s="25">
        <v>5.0000000000000001E-3</v>
      </c>
      <c r="J806" s="26">
        <v>240</v>
      </c>
      <c r="K806" s="26">
        <v>500</v>
      </c>
      <c r="L806" s="25"/>
      <c r="M806" s="21"/>
      <c r="N806" s="8"/>
      <c r="O806" s="8"/>
      <c r="P806" s="7" t="s">
        <v>80</v>
      </c>
      <c r="Q806" s="7" t="s">
        <v>358</v>
      </c>
      <c r="R806" s="7" t="s">
        <v>24</v>
      </c>
      <c r="S806" s="7" t="s">
        <v>27</v>
      </c>
      <c r="T806" s="9" t="s">
        <v>59</v>
      </c>
      <c r="U806" s="9" t="s">
        <v>369</v>
      </c>
      <c r="V806" s="7" t="s">
        <v>61</v>
      </c>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c r="EU806" s="10"/>
      <c r="EV806" s="10"/>
      <c r="EW806" s="10"/>
      <c r="EX806" s="10"/>
      <c r="EY806" s="10"/>
      <c r="EZ806" s="10"/>
      <c r="FA806" s="10"/>
      <c r="FB806" s="10"/>
      <c r="FC806" s="10"/>
      <c r="FD806" s="10"/>
      <c r="FE806" s="10"/>
      <c r="FF806" s="10"/>
      <c r="FG806" s="10"/>
      <c r="FH806" s="10"/>
      <c r="FI806" s="10"/>
      <c r="FJ806" s="10"/>
      <c r="FK806" s="10"/>
      <c r="FL806" s="10"/>
      <c r="FM806" s="10"/>
      <c r="FN806" s="10"/>
      <c r="FO806" s="10"/>
      <c r="FP806" s="10"/>
      <c r="FQ806" s="10"/>
      <c r="FR806" s="10"/>
      <c r="FS806" s="10"/>
      <c r="FT806" s="10"/>
      <c r="FU806" s="10"/>
      <c r="FV806" s="10"/>
      <c r="FW806" s="10"/>
      <c r="FX806" s="10"/>
      <c r="FY806" s="10"/>
      <c r="FZ806" s="10"/>
      <c r="GA806" s="10"/>
      <c r="GB806" s="10"/>
      <c r="GC806" s="10"/>
      <c r="GD806" s="10"/>
      <c r="GE806" s="10"/>
      <c r="GF806" s="10"/>
      <c r="GG806" s="10"/>
      <c r="GH806" s="10"/>
      <c r="GI806" s="10"/>
      <c r="GJ806" s="10"/>
      <c r="GK806" s="10"/>
      <c r="GL806" s="10"/>
      <c r="GM806" s="10"/>
      <c r="GN806" s="10"/>
      <c r="GO806" s="10"/>
      <c r="GP806" s="10"/>
      <c r="GQ806" s="10"/>
      <c r="GR806" s="10"/>
      <c r="GS806" s="10"/>
      <c r="GT806" s="10"/>
      <c r="GU806" s="10"/>
      <c r="GV806" s="10"/>
      <c r="GW806" s="10"/>
      <c r="GX806" s="10"/>
      <c r="GY806" s="10"/>
      <c r="GZ806" s="10"/>
      <c r="HA806" s="10"/>
      <c r="HB806" s="10"/>
      <c r="HC806" s="10"/>
      <c r="HD806" s="10"/>
      <c r="HE806" s="10"/>
      <c r="HF806" s="10"/>
      <c r="HG806" s="10"/>
      <c r="HH806" s="10"/>
      <c r="HI806" s="10"/>
      <c r="HJ806" s="10"/>
      <c r="HK806" s="10"/>
      <c r="HL806" s="10"/>
      <c r="HM806" s="10"/>
      <c r="HN806" s="10"/>
      <c r="HO806" s="10"/>
      <c r="HP806" s="10"/>
      <c r="HQ806" s="10"/>
      <c r="HR806" s="10"/>
      <c r="HS806" s="10"/>
      <c r="HT806" s="10"/>
      <c r="HU806" s="10"/>
      <c r="HV806" s="10"/>
      <c r="HW806" s="10"/>
      <c r="HX806" s="10"/>
      <c r="HY806" s="10"/>
      <c r="HZ806" s="10"/>
      <c r="IA806" s="10"/>
      <c r="IB806" s="10"/>
      <c r="IC806" s="10"/>
      <c r="ID806" s="10"/>
      <c r="IE806" s="10"/>
      <c r="IF806" s="10"/>
      <c r="IG806" s="10"/>
      <c r="IH806" s="10"/>
      <c r="II806" s="10"/>
      <c r="IJ806" s="10"/>
      <c r="IK806" s="10"/>
      <c r="IL806" s="10"/>
      <c r="IM806" s="10"/>
      <c r="IN806" s="10"/>
      <c r="IO806" s="10"/>
      <c r="IP806" s="10"/>
      <c r="IQ806" s="10"/>
      <c r="IR806" s="10"/>
      <c r="IS806" s="10"/>
      <c r="IT806" s="10"/>
      <c r="IU806" s="10"/>
      <c r="IV806" s="10"/>
      <c r="IW806" s="10"/>
    </row>
    <row r="807" spans="1:257" s="11" customFormat="1" ht="12" customHeight="1" x14ac:dyDescent="0.2">
      <c r="A807" s="7">
        <v>806</v>
      </c>
      <c r="B807" s="7" t="s">
        <v>57</v>
      </c>
      <c r="C807" s="7" t="s">
        <v>58</v>
      </c>
      <c r="D807" s="7" t="s">
        <v>358</v>
      </c>
      <c r="E807" s="20" t="s">
        <v>862</v>
      </c>
      <c r="F807" s="20" t="s">
        <v>22</v>
      </c>
      <c r="G807" s="25"/>
      <c r="H807" s="25"/>
      <c r="I807" s="25"/>
      <c r="J807" s="26">
        <v>12</v>
      </c>
      <c r="K807" s="26"/>
      <c r="L807" s="25"/>
      <c r="M807" s="21"/>
      <c r="N807" s="8"/>
      <c r="O807" s="8"/>
      <c r="P807" s="7" t="s">
        <v>80</v>
      </c>
      <c r="Q807" s="7" t="s">
        <v>358</v>
      </c>
      <c r="R807" s="7" t="s">
        <v>24</v>
      </c>
      <c r="S807" s="7" t="s">
        <v>27</v>
      </c>
      <c r="T807" s="9" t="s">
        <v>59</v>
      </c>
      <c r="U807" s="9" t="s">
        <v>369</v>
      </c>
      <c r="V807" s="7" t="s">
        <v>61</v>
      </c>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0"/>
      <c r="EX807" s="10"/>
      <c r="EY807" s="10"/>
      <c r="EZ807" s="10"/>
      <c r="FA807" s="10"/>
      <c r="FB807" s="10"/>
      <c r="FC807" s="10"/>
      <c r="FD807" s="10"/>
      <c r="FE807" s="10"/>
      <c r="FF807" s="10"/>
      <c r="FG807" s="10"/>
      <c r="FH807" s="10"/>
      <c r="FI807" s="10"/>
      <c r="FJ807" s="10"/>
      <c r="FK807" s="10"/>
      <c r="FL807" s="10"/>
      <c r="FM807" s="10"/>
      <c r="FN807" s="10"/>
      <c r="FO807" s="10"/>
      <c r="FP807" s="10"/>
      <c r="FQ807" s="10"/>
      <c r="FR807" s="10"/>
      <c r="FS807" s="10"/>
      <c r="FT807" s="10"/>
      <c r="FU807" s="10"/>
      <c r="FV807" s="10"/>
      <c r="FW807" s="10"/>
      <c r="FX807" s="10"/>
      <c r="FY807" s="10"/>
      <c r="FZ807" s="10"/>
      <c r="GA807" s="10"/>
      <c r="GB807" s="10"/>
      <c r="GC807" s="10"/>
      <c r="GD807" s="10"/>
      <c r="GE807" s="10"/>
      <c r="GF807" s="10"/>
      <c r="GG807" s="10"/>
      <c r="GH807" s="10"/>
      <c r="GI807" s="10"/>
      <c r="GJ807" s="10"/>
      <c r="GK807" s="10"/>
      <c r="GL807" s="10"/>
      <c r="GM807" s="10"/>
      <c r="GN807" s="10"/>
      <c r="GO807" s="10"/>
      <c r="GP807" s="10"/>
      <c r="GQ807" s="10"/>
      <c r="GR807" s="10"/>
      <c r="GS807" s="10"/>
      <c r="GT807" s="10"/>
      <c r="GU807" s="10"/>
      <c r="GV807" s="10"/>
      <c r="GW807" s="10"/>
      <c r="GX807" s="10"/>
      <c r="GY807" s="10"/>
      <c r="GZ807" s="10"/>
      <c r="HA807" s="10"/>
      <c r="HB807" s="10"/>
      <c r="HC807" s="10"/>
      <c r="HD807" s="10"/>
      <c r="HE807" s="10"/>
      <c r="HF807" s="10"/>
      <c r="HG807" s="10"/>
      <c r="HH807" s="10"/>
      <c r="HI807" s="10"/>
      <c r="HJ807" s="10"/>
      <c r="HK807" s="10"/>
      <c r="HL807" s="10"/>
      <c r="HM807" s="10"/>
      <c r="HN807" s="10"/>
      <c r="HO807" s="10"/>
      <c r="HP807" s="10"/>
      <c r="HQ807" s="10"/>
      <c r="HR807" s="10"/>
      <c r="HS807" s="10"/>
      <c r="HT807" s="10"/>
      <c r="HU807" s="10"/>
      <c r="HV807" s="10"/>
      <c r="HW807" s="10"/>
      <c r="HX807" s="10"/>
      <c r="HY807" s="10"/>
      <c r="HZ807" s="10"/>
      <c r="IA807" s="10"/>
      <c r="IB807" s="10"/>
      <c r="IC807" s="10"/>
      <c r="ID807" s="10"/>
      <c r="IE807" s="10"/>
      <c r="IF807" s="10"/>
      <c r="IG807" s="10"/>
      <c r="IH807" s="10"/>
      <c r="II807" s="10"/>
      <c r="IJ807" s="10"/>
      <c r="IK807" s="10"/>
      <c r="IL807" s="10"/>
      <c r="IM807" s="10"/>
      <c r="IN807" s="10"/>
      <c r="IO807" s="10"/>
      <c r="IP807" s="10"/>
      <c r="IQ807" s="10"/>
      <c r="IR807" s="10"/>
      <c r="IS807" s="10"/>
      <c r="IT807" s="10"/>
      <c r="IU807" s="10"/>
      <c r="IV807" s="10"/>
      <c r="IW807" s="10"/>
    </row>
    <row r="808" spans="1:257" s="11" customFormat="1" ht="12" customHeight="1" x14ac:dyDescent="0.2">
      <c r="A808" s="7">
        <v>807</v>
      </c>
      <c r="B808" s="7" t="s">
        <v>57</v>
      </c>
      <c r="C808" s="7" t="s">
        <v>58</v>
      </c>
      <c r="D808" s="7" t="s">
        <v>358</v>
      </c>
      <c r="E808" s="20" t="s">
        <v>537</v>
      </c>
      <c r="F808" s="20" t="s">
        <v>29</v>
      </c>
      <c r="G808" s="25"/>
      <c r="H808" s="25"/>
      <c r="I808" s="25"/>
      <c r="J808" s="26">
        <v>92</v>
      </c>
      <c r="K808" s="26"/>
      <c r="L808" s="25"/>
      <c r="M808" s="21"/>
      <c r="N808" s="8"/>
      <c r="O808" s="8"/>
      <c r="P808" s="7" t="s">
        <v>80</v>
      </c>
      <c r="Q808" s="7" t="s">
        <v>358</v>
      </c>
      <c r="R808" s="7" t="s">
        <v>30</v>
      </c>
      <c r="S808" s="7" t="s">
        <v>454</v>
      </c>
      <c r="T808" s="9" t="s">
        <v>59</v>
      </c>
      <c r="U808" s="9" t="s">
        <v>369</v>
      </c>
      <c r="V808" s="7" t="s">
        <v>61</v>
      </c>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0"/>
      <c r="EX808" s="10"/>
      <c r="EY808" s="10"/>
      <c r="EZ808" s="10"/>
      <c r="FA808" s="10"/>
      <c r="FB808" s="10"/>
      <c r="FC808" s="10"/>
      <c r="FD808" s="10"/>
      <c r="FE808" s="10"/>
      <c r="FF808" s="10"/>
      <c r="FG808" s="10"/>
      <c r="FH808" s="10"/>
      <c r="FI808" s="10"/>
      <c r="FJ808" s="10"/>
      <c r="FK808" s="10"/>
      <c r="FL808" s="10"/>
      <c r="FM808" s="10"/>
      <c r="FN808" s="10"/>
      <c r="FO808" s="10"/>
      <c r="FP808" s="10"/>
      <c r="FQ808" s="10"/>
      <c r="FR808" s="10"/>
      <c r="FS808" s="10"/>
      <c r="FT808" s="10"/>
      <c r="FU808" s="10"/>
      <c r="FV808" s="10"/>
      <c r="FW808" s="10"/>
      <c r="FX808" s="10"/>
      <c r="FY808" s="10"/>
      <c r="FZ808" s="10"/>
      <c r="GA808" s="10"/>
      <c r="GB808" s="10"/>
      <c r="GC808" s="10"/>
      <c r="GD808" s="10"/>
      <c r="GE808" s="10"/>
      <c r="GF808" s="10"/>
      <c r="GG808" s="10"/>
      <c r="GH808" s="10"/>
      <c r="GI808" s="10"/>
      <c r="GJ808" s="10"/>
      <c r="GK808" s="10"/>
      <c r="GL808" s="10"/>
      <c r="GM808" s="10"/>
      <c r="GN808" s="10"/>
      <c r="GO808" s="10"/>
      <c r="GP808" s="10"/>
      <c r="GQ808" s="10"/>
      <c r="GR808" s="10"/>
      <c r="GS808" s="10"/>
      <c r="GT808" s="10"/>
      <c r="GU808" s="10"/>
      <c r="GV808" s="10"/>
      <c r="GW808" s="10"/>
      <c r="GX808" s="10"/>
      <c r="GY808" s="10"/>
      <c r="GZ808" s="10"/>
      <c r="HA808" s="10"/>
      <c r="HB808" s="10"/>
      <c r="HC808" s="10"/>
      <c r="HD808" s="10"/>
      <c r="HE808" s="10"/>
      <c r="HF808" s="10"/>
      <c r="HG808" s="10"/>
      <c r="HH808" s="10"/>
      <c r="HI808" s="10"/>
      <c r="HJ808" s="10"/>
      <c r="HK808" s="10"/>
      <c r="HL808" s="10"/>
      <c r="HM808" s="10"/>
      <c r="HN808" s="10"/>
      <c r="HO808" s="10"/>
      <c r="HP808" s="10"/>
      <c r="HQ808" s="10"/>
      <c r="HR808" s="10"/>
      <c r="HS808" s="10"/>
      <c r="HT808" s="10"/>
      <c r="HU808" s="10"/>
      <c r="HV808" s="10"/>
      <c r="HW808" s="10"/>
      <c r="HX808" s="10"/>
      <c r="HY808" s="10"/>
      <c r="HZ808" s="10"/>
      <c r="IA808" s="10"/>
      <c r="IB808" s="10"/>
      <c r="IC808" s="10"/>
      <c r="ID808" s="10"/>
      <c r="IE808" s="10"/>
      <c r="IF808" s="10"/>
      <c r="IG808" s="10"/>
      <c r="IH808" s="10"/>
      <c r="II808" s="10"/>
      <c r="IJ808" s="10"/>
      <c r="IK808" s="10"/>
      <c r="IL808" s="10"/>
      <c r="IM808" s="10"/>
      <c r="IN808" s="10"/>
      <c r="IO808" s="10"/>
      <c r="IP808" s="10"/>
      <c r="IQ808" s="10"/>
      <c r="IR808" s="10"/>
      <c r="IS808" s="10"/>
      <c r="IT808" s="10"/>
      <c r="IU808" s="10"/>
      <c r="IV808" s="10"/>
      <c r="IW808" s="10"/>
    </row>
    <row r="809" spans="1:257" s="11" customFormat="1" ht="12" customHeight="1" x14ac:dyDescent="0.2">
      <c r="A809" s="7">
        <v>808</v>
      </c>
      <c r="B809" s="7" t="s">
        <v>62</v>
      </c>
      <c r="C809" s="7" t="s">
        <v>62</v>
      </c>
      <c r="D809" s="7" t="s">
        <v>358</v>
      </c>
      <c r="E809" s="20" t="s">
        <v>821</v>
      </c>
      <c r="F809" s="20" t="s">
        <v>22</v>
      </c>
      <c r="G809" s="25">
        <v>5.0000000000000001E-3</v>
      </c>
      <c r="H809" s="25">
        <v>5.0000000000000001E-3</v>
      </c>
      <c r="I809" s="25">
        <v>5.0000000000000001E-3</v>
      </c>
      <c r="J809" s="26">
        <v>150</v>
      </c>
      <c r="K809" s="26"/>
      <c r="L809" s="25"/>
      <c r="M809" s="21"/>
      <c r="N809" s="8"/>
      <c r="O809" s="8"/>
      <c r="P809" s="7" t="s">
        <v>23</v>
      </c>
      <c r="Q809" s="7" t="s">
        <v>358</v>
      </c>
      <c r="R809" s="7" t="s">
        <v>24</v>
      </c>
      <c r="S809" s="7" t="s">
        <v>370</v>
      </c>
      <c r="T809" s="9" t="s">
        <v>64</v>
      </c>
      <c r="U809" s="9" t="s">
        <v>371</v>
      </c>
      <c r="V809" s="7" t="s">
        <v>409</v>
      </c>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0"/>
      <c r="EX809" s="10"/>
      <c r="EY809" s="10"/>
      <c r="EZ809" s="10"/>
      <c r="FA809" s="10"/>
      <c r="FB809" s="10"/>
      <c r="FC809" s="10"/>
      <c r="FD809" s="10"/>
      <c r="FE809" s="10"/>
      <c r="FF809" s="10"/>
      <c r="FG809" s="10"/>
      <c r="FH809" s="10"/>
      <c r="FI809" s="10"/>
      <c r="FJ809" s="10"/>
      <c r="FK809" s="10"/>
      <c r="FL809" s="10"/>
      <c r="FM809" s="10"/>
      <c r="FN809" s="10"/>
      <c r="FO809" s="10"/>
      <c r="FP809" s="10"/>
      <c r="FQ809" s="10"/>
      <c r="FR809" s="10"/>
      <c r="FS809" s="10"/>
      <c r="FT809" s="10"/>
      <c r="FU809" s="10"/>
      <c r="FV809" s="10"/>
      <c r="FW809" s="10"/>
      <c r="FX809" s="10"/>
      <c r="FY809" s="10"/>
      <c r="FZ809" s="10"/>
      <c r="GA809" s="10"/>
      <c r="GB809" s="10"/>
      <c r="GC809" s="10"/>
      <c r="GD809" s="10"/>
      <c r="GE809" s="10"/>
      <c r="GF809" s="10"/>
      <c r="GG809" s="10"/>
      <c r="GH809" s="10"/>
      <c r="GI809" s="10"/>
      <c r="GJ809" s="10"/>
      <c r="GK809" s="10"/>
      <c r="GL809" s="10"/>
      <c r="GM809" s="10"/>
      <c r="GN809" s="10"/>
      <c r="GO809" s="10"/>
      <c r="GP809" s="10"/>
      <c r="GQ809" s="10"/>
      <c r="GR809" s="10"/>
      <c r="GS809" s="10"/>
      <c r="GT809" s="10"/>
      <c r="GU809" s="10"/>
      <c r="GV809" s="10"/>
      <c r="GW809" s="10"/>
      <c r="GX809" s="10"/>
      <c r="GY809" s="10"/>
      <c r="GZ809" s="10"/>
      <c r="HA809" s="10"/>
      <c r="HB809" s="10"/>
      <c r="HC809" s="10"/>
      <c r="HD809" s="10"/>
      <c r="HE809" s="10"/>
      <c r="HF809" s="10"/>
      <c r="HG809" s="10"/>
      <c r="HH809" s="10"/>
      <c r="HI809" s="10"/>
      <c r="HJ809" s="10"/>
      <c r="HK809" s="10"/>
      <c r="HL809" s="10"/>
      <c r="HM809" s="10"/>
      <c r="HN809" s="10"/>
      <c r="HO809" s="10"/>
      <c r="HP809" s="10"/>
      <c r="HQ809" s="10"/>
      <c r="HR809" s="10"/>
      <c r="HS809" s="10"/>
      <c r="HT809" s="10"/>
      <c r="HU809" s="10"/>
      <c r="HV809" s="10"/>
      <c r="HW809" s="10"/>
      <c r="HX809" s="10"/>
      <c r="HY809" s="10"/>
      <c r="HZ809" s="10"/>
      <c r="IA809" s="10"/>
      <c r="IB809" s="10"/>
      <c r="IC809" s="10"/>
      <c r="ID809" s="10"/>
      <c r="IE809" s="10"/>
      <c r="IF809" s="10"/>
      <c r="IG809" s="10"/>
      <c r="IH809" s="10"/>
      <c r="II809" s="10"/>
      <c r="IJ809" s="10"/>
      <c r="IK809" s="10"/>
      <c r="IL809" s="10"/>
      <c r="IM809" s="10"/>
      <c r="IN809" s="10"/>
      <c r="IO809" s="10"/>
      <c r="IP809" s="10"/>
      <c r="IQ809" s="10"/>
      <c r="IR809" s="10"/>
      <c r="IS809" s="10"/>
      <c r="IT809" s="10"/>
      <c r="IU809" s="10"/>
      <c r="IV809" s="10"/>
      <c r="IW809" s="10"/>
    </row>
    <row r="810" spans="1:257" s="11" customFormat="1" ht="12" customHeight="1" x14ac:dyDescent="0.2">
      <c r="A810" s="7">
        <v>809</v>
      </c>
      <c r="B810" s="7" t="s">
        <v>62</v>
      </c>
      <c r="C810" s="7" t="s">
        <v>62</v>
      </c>
      <c r="D810" s="7" t="s">
        <v>358</v>
      </c>
      <c r="E810" s="20" t="s">
        <v>506</v>
      </c>
      <c r="F810" s="20" t="s">
        <v>22</v>
      </c>
      <c r="G810" s="25"/>
      <c r="H810" s="25"/>
      <c r="I810" s="25"/>
      <c r="J810" s="26">
        <v>25</v>
      </c>
      <c r="K810" s="26"/>
      <c r="L810" s="25"/>
      <c r="M810" s="21"/>
      <c r="N810" s="8"/>
      <c r="O810" s="8"/>
      <c r="P810" s="7" t="s">
        <v>23</v>
      </c>
      <c r="Q810" s="7" t="s">
        <v>358</v>
      </c>
      <c r="R810" s="7" t="s">
        <v>24</v>
      </c>
      <c r="S810" s="7" t="s">
        <v>372</v>
      </c>
      <c r="T810" s="9" t="s">
        <v>64</v>
      </c>
      <c r="U810" s="9" t="s">
        <v>371</v>
      </c>
      <c r="V810" s="7" t="s">
        <v>409</v>
      </c>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0"/>
      <c r="EX810" s="10"/>
      <c r="EY810" s="10"/>
      <c r="EZ810" s="10"/>
      <c r="FA810" s="10"/>
      <c r="FB810" s="10"/>
      <c r="FC810" s="10"/>
      <c r="FD810" s="10"/>
      <c r="FE810" s="10"/>
      <c r="FF810" s="10"/>
      <c r="FG810" s="10"/>
      <c r="FH810" s="10"/>
      <c r="FI810" s="10"/>
      <c r="FJ810" s="10"/>
      <c r="FK810" s="10"/>
      <c r="FL810" s="10"/>
      <c r="FM810" s="10"/>
      <c r="FN810" s="10"/>
      <c r="FO810" s="10"/>
      <c r="FP810" s="10"/>
      <c r="FQ810" s="10"/>
      <c r="FR810" s="10"/>
      <c r="FS810" s="10"/>
      <c r="FT810" s="10"/>
      <c r="FU810" s="10"/>
      <c r="FV810" s="10"/>
      <c r="FW810" s="10"/>
      <c r="FX810" s="10"/>
      <c r="FY810" s="10"/>
      <c r="FZ810" s="10"/>
      <c r="GA810" s="10"/>
      <c r="GB810" s="10"/>
      <c r="GC810" s="10"/>
      <c r="GD810" s="10"/>
      <c r="GE810" s="10"/>
      <c r="GF810" s="10"/>
      <c r="GG810" s="10"/>
      <c r="GH810" s="10"/>
      <c r="GI810" s="10"/>
      <c r="GJ810" s="10"/>
      <c r="GK810" s="10"/>
      <c r="GL810" s="10"/>
      <c r="GM810" s="10"/>
      <c r="GN810" s="10"/>
      <c r="GO810" s="10"/>
      <c r="GP810" s="10"/>
      <c r="GQ810" s="10"/>
      <c r="GR810" s="10"/>
      <c r="GS810" s="10"/>
      <c r="GT810" s="10"/>
      <c r="GU810" s="10"/>
      <c r="GV810" s="10"/>
      <c r="GW810" s="10"/>
      <c r="GX810" s="10"/>
      <c r="GY810" s="10"/>
      <c r="GZ810" s="10"/>
      <c r="HA810" s="10"/>
      <c r="HB810" s="10"/>
      <c r="HC810" s="10"/>
      <c r="HD810" s="10"/>
      <c r="HE810" s="10"/>
      <c r="HF810" s="10"/>
      <c r="HG810" s="10"/>
      <c r="HH810" s="10"/>
      <c r="HI810" s="10"/>
      <c r="HJ810" s="10"/>
      <c r="HK810" s="10"/>
      <c r="HL810" s="10"/>
      <c r="HM810" s="10"/>
      <c r="HN810" s="10"/>
      <c r="HO810" s="10"/>
      <c r="HP810" s="10"/>
      <c r="HQ810" s="10"/>
      <c r="HR810" s="10"/>
      <c r="HS810" s="10"/>
      <c r="HT810" s="10"/>
      <c r="HU810" s="10"/>
      <c r="HV810" s="10"/>
      <c r="HW810" s="10"/>
      <c r="HX810" s="10"/>
      <c r="HY810" s="10"/>
      <c r="HZ810" s="10"/>
      <c r="IA810" s="10"/>
      <c r="IB810" s="10"/>
      <c r="IC810" s="10"/>
      <c r="ID810" s="10"/>
      <c r="IE810" s="10"/>
      <c r="IF810" s="10"/>
      <c r="IG810" s="10"/>
      <c r="IH810" s="10"/>
      <c r="II810" s="10"/>
      <c r="IJ810" s="10"/>
      <c r="IK810" s="10"/>
      <c r="IL810" s="10"/>
      <c r="IM810" s="10"/>
      <c r="IN810" s="10"/>
      <c r="IO810" s="10"/>
      <c r="IP810" s="10"/>
      <c r="IQ810" s="10"/>
      <c r="IR810" s="10"/>
      <c r="IS810" s="10"/>
      <c r="IT810" s="10"/>
      <c r="IU810" s="10"/>
      <c r="IV810" s="10"/>
      <c r="IW810" s="10"/>
    </row>
    <row r="811" spans="1:257" s="11" customFormat="1" ht="12" customHeight="1" x14ac:dyDescent="0.2">
      <c r="A811" s="7">
        <v>810</v>
      </c>
      <c r="B811" s="7" t="s">
        <v>62</v>
      </c>
      <c r="C811" s="7" t="s">
        <v>62</v>
      </c>
      <c r="D811" s="7" t="s">
        <v>358</v>
      </c>
      <c r="E811" s="20" t="s">
        <v>623</v>
      </c>
      <c r="F811" s="20" t="s">
        <v>22</v>
      </c>
      <c r="G811" s="25"/>
      <c r="H811" s="25"/>
      <c r="I811" s="25"/>
      <c r="J811" s="26">
        <v>10</v>
      </c>
      <c r="K811" s="26"/>
      <c r="L811" s="25"/>
      <c r="M811" s="21"/>
      <c r="N811" s="8"/>
      <c r="O811" s="8"/>
      <c r="P811" s="7" t="s">
        <v>23</v>
      </c>
      <c r="Q811" s="7" t="s">
        <v>358</v>
      </c>
      <c r="R811" s="7" t="s">
        <v>24</v>
      </c>
      <c r="S811" s="7" t="s">
        <v>372</v>
      </c>
      <c r="T811" s="9" t="s">
        <v>64</v>
      </c>
      <c r="U811" s="9" t="s">
        <v>371</v>
      </c>
      <c r="V811" s="7" t="s">
        <v>409</v>
      </c>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0"/>
      <c r="EX811" s="10"/>
      <c r="EY811" s="10"/>
      <c r="EZ811" s="10"/>
      <c r="FA811" s="10"/>
      <c r="FB811" s="10"/>
      <c r="FC811" s="10"/>
      <c r="FD811" s="10"/>
      <c r="FE811" s="10"/>
      <c r="FF811" s="10"/>
      <c r="FG811" s="10"/>
      <c r="FH811" s="10"/>
      <c r="FI811" s="10"/>
      <c r="FJ811" s="10"/>
      <c r="FK811" s="10"/>
      <c r="FL811" s="10"/>
      <c r="FM811" s="10"/>
      <c r="FN811" s="10"/>
      <c r="FO811" s="10"/>
      <c r="FP811" s="10"/>
      <c r="FQ811" s="10"/>
      <c r="FR811" s="10"/>
      <c r="FS811" s="10"/>
      <c r="FT811" s="10"/>
      <c r="FU811" s="10"/>
      <c r="FV811" s="10"/>
      <c r="FW811" s="10"/>
      <c r="FX811" s="10"/>
      <c r="FY811" s="10"/>
      <c r="FZ811" s="10"/>
      <c r="GA811" s="10"/>
      <c r="GB811" s="10"/>
      <c r="GC811" s="10"/>
      <c r="GD811" s="10"/>
      <c r="GE811" s="10"/>
      <c r="GF811" s="10"/>
      <c r="GG811" s="10"/>
      <c r="GH811" s="10"/>
      <c r="GI811" s="10"/>
      <c r="GJ811" s="10"/>
      <c r="GK811" s="10"/>
      <c r="GL811" s="10"/>
      <c r="GM811" s="10"/>
      <c r="GN811" s="10"/>
      <c r="GO811" s="10"/>
      <c r="GP811" s="10"/>
      <c r="GQ811" s="10"/>
      <c r="GR811" s="10"/>
      <c r="GS811" s="10"/>
      <c r="GT811" s="10"/>
      <c r="GU811" s="10"/>
      <c r="GV811" s="10"/>
      <c r="GW811" s="10"/>
      <c r="GX811" s="10"/>
      <c r="GY811" s="10"/>
      <c r="GZ811" s="10"/>
      <c r="HA811" s="10"/>
      <c r="HB811" s="10"/>
      <c r="HC811" s="10"/>
      <c r="HD811" s="10"/>
      <c r="HE811" s="10"/>
      <c r="HF811" s="10"/>
      <c r="HG811" s="10"/>
      <c r="HH811" s="10"/>
      <c r="HI811" s="10"/>
      <c r="HJ811" s="10"/>
      <c r="HK811" s="10"/>
      <c r="HL811" s="10"/>
      <c r="HM811" s="10"/>
      <c r="HN811" s="10"/>
      <c r="HO811" s="10"/>
      <c r="HP811" s="10"/>
      <c r="HQ811" s="10"/>
      <c r="HR811" s="10"/>
      <c r="HS811" s="10"/>
      <c r="HT811" s="10"/>
      <c r="HU811" s="10"/>
      <c r="HV811" s="10"/>
      <c r="HW811" s="10"/>
      <c r="HX811" s="10"/>
      <c r="HY811" s="10"/>
      <c r="HZ811" s="10"/>
      <c r="IA811" s="10"/>
      <c r="IB811" s="10"/>
      <c r="IC811" s="10"/>
      <c r="ID811" s="10"/>
      <c r="IE811" s="10"/>
      <c r="IF811" s="10"/>
      <c r="IG811" s="10"/>
      <c r="IH811" s="10"/>
      <c r="II811" s="10"/>
      <c r="IJ811" s="10"/>
      <c r="IK811" s="10"/>
      <c r="IL811" s="10"/>
      <c r="IM811" s="10"/>
      <c r="IN811" s="10"/>
      <c r="IO811" s="10"/>
      <c r="IP811" s="10"/>
      <c r="IQ811" s="10"/>
      <c r="IR811" s="10"/>
      <c r="IS811" s="10"/>
      <c r="IT811" s="10"/>
      <c r="IU811" s="10"/>
      <c r="IV811" s="10"/>
      <c r="IW811" s="10"/>
    </row>
    <row r="812" spans="1:257" s="11" customFormat="1" ht="12" customHeight="1" x14ac:dyDescent="0.2">
      <c r="A812" s="7">
        <v>811</v>
      </c>
      <c r="B812" s="7" t="s">
        <v>62</v>
      </c>
      <c r="C812" s="7" t="s">
        <v>62</v>
      </c>
      <c r="D812" s="7" t="s">
        <v>358</v>
      </c>
      <c r="E812" s="20" t="s">
        <v>580</v>
      </c>
      <c r="F812" s="20" t="s">
        <v>22</v>
      </c>
      <c r="G812" s="25">
        <v>5.0000000000000001E-3</v>
      </c>
      <c r="H812" s="25">
        <v>5.0000000000000001E-3</v>
      </c>
      <c r="I812" s="25">
        <v>5.0000000000000001E-3</v>
      </c>
      <c r="J812" s="26">
        <v>150</v>
      </c>
      <c r="K812" s="26"/>
      <c r="L812" s="25"/>
      <c r="M812" s="21"/>
      <c r="N812" s="8"/>
      <c r="O812" s="8"/>
      <c r="P812" s="7" t="s">
        <v>80</v>
      </c>
      <c r="Q812" s="7" t="s">
        <v>358</v>
      </c>
      <c r="R812" s="7" t="s">
        <v>24</v>
      </c>
      <c r="S812" s="7" t="s">
        <v>373</v>
      </c>
      <c r="T812" s="9" t="s">
        <v>64</v>
      </c>
      <c r="U812" s="9" t="s">
        <v>371</v>
      </c>
      <c r="V812" s="7" t="s">
        <v>409</v>
      </c>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0"/>
      <c r="EU812" s="10"/>
      <c r="EV812" s="10"/>
      <c r="EW812" s="10"/>
      <c r="EX812" s="10"/>
      <c r="EY812" s="10"/>
      <c r="EZ812" s="10"/>
      <c r="FA812" s="10"/>
      <c r="FB812" s="10"/>
      <c r="FC812" s="10"/>
      <c r="FD812" s="10"/>
      <c r="FE812" s="10"/>
      <c r="FF812" s="10"/>
      <c r="FG812" s="10"/>
      <c r="FH812" s="10"/>
      <c r="FI812" s="10"/>
      <c r="FJ812" s="10"/>
      <c r="FK812" s="10"/>
      <c r="FL812" s="10"/>
      <c r="FM812" s="10"/>
      <c r="FN812" s="10"/>
      <c r="FO812" s="10"/>
      <c r="FP812" s="10"/>
      <c r="FQ812" s="10"/>
      <c r="FR812" s="10"/>
      <c r="FS812" s="10"/>
      <c r="FT812" s="10"/>
      <c r="FU812" s="10"/>
      <c r="FV812" s="10"/>
      <c r="FW812" s="10"/>
      <c r="FX812" s="10"/>
      <c r="FY812" s="10"/>
      <c r="FZ812" s="10"/>
      <c r="GA812" s="10"/>
      <c r="GB812" s="10"/>
      <c r="GC812" s="10"/>
      <c r="GD812" s="10"/>
      <c r="GE812" s="10"/>
      <c r="GF812" s="10"/>
      <c r="GG812" s="10"/>
      <c r="GH812" s="10"/>
      <c r="GI812" s="10"/>
      <c r="GJ812" s="10"/>
      <c r="GK812" s="10"/>
      <c r="GL812" s="10"/>
      <c r="GM812" s="10"/>
      <c r="GN812" s="10"/>
      <c r="GO812" s="10"/>
      <c r="GP812" s="10"/>
      <c r="GQ812" s="10"/>
      <c r="GR812" s="10"/>
      <c r="GS812" s="10"/>
      <c r="GT812" s="10"/>
      <c r="GU812" s="10"/>
      <c r="GV812" s="10"/>
      <c r="GW812" s="10"/>
      <c r="GX812" s="10"/>
      <c r="GY812" s="10"/>
      <c r="GZ812" s="10"/>
      <c r="HA812" s="10"/>
      <c r="HB812" s="10"/>
      <c r="HC812" s="10"/>
      <c r="HD812" s="10"/>
      <c r="HE812" s="10"/>
      <c r="HF812" s="10"/>
      <c r="HG812" s="10"/>
      <c r="HH812" s="10"/>
      <c r="HI812" s="10"/>
      <c r="HJ812" s="10"/>
      <c r="HK812" s="10"/>
      <c r="HL812" s="10"/>
      <c r="HM812" s="10"/>
      <c r="HN812" s="10"/>
      <c r="HO812" s="10"/>
      <c r="HP812" s="10"/>
      <c r="HQ812" s="10"/>
      <c r="HR812" s="10"/>
      <c r="HS812" s="10"/>
      <c r="HT812" s="10"/>
      <c r="HU812" s="10"/>
      <c r="HV812" s="10"/>
      <c r="HW812" s="10"/>
      <c r="HX812" s="10"/>
      <c r="HY812" s="10"/>
      <c r="HZ812" s="10"/>
      <c r="IA812" s="10"/>
      <c r="IB812" s="10"/>
      <c r="IC812" s="10"/>
      <c r="ID812" s="10"/>
      <c r="IE812" s="10"/>
      <c r="IF812" s="10"/>
      <c r="IG812" s="10"/>
      <c r="IH812" s="10"/>
      <c r="II812" s="10"/>
      <c r="IJ812" s="10"/>
      <c r="IK812" s="10"/>
      <c r="IL812" s="10"/>
      <c r="IM812" s="10"/>
      <c r="IN812" s="10"/>
      <c r="IO812" s="10"/>
      <c r="IP812" s="10"/>
      <c r="IQ812" s="10"/>
      <c r="IR812" s="10"/>
      <c r="IS812" s="10"/>
      <c r="IT812" s="10"/>
      <c r="IU812" s="10"/>
      <c r="IV812" s="10"/>
      <c r="IW812" s="10"/>
    </row>
    <row r="813" spans="1:257" s="11" customFormat="1" ht="12" customHeight="1" x14ac:dyDescent="0.2">
      <c r="A813" s="7">
        <v>812</v>
      </c>
      <c r="B813" s="7" t="s">
        <v>62</v>
      </c>
      <c r="C813" s="7" t="s">
        <v>62</v>
      </c>
      <c r="D813" s="7" t="s">
        <v>358</v>
      </c>
      <c r="E813" s="20" t="s">
        <v>506</v>
      </c>
      <c r="F813" s="20" t="s">
        <v>22</v>
      </c>
      <c r="G813" s="25"/>
      <c r="H813" s="25"/>
      <c r="I813" s="25"/>
      <c r="J813" s="26">
        <v>25</v>
      </c>
      <c r="K813" s="26"/>
      <c r="L813" s="25"/>
      <c r="M813" s="21"/>
      <c r="N813" s="8"/>
      <c r="O813" s="8"/>
      <c r="P813" s="7" t="s">
        <v>80</v>
      </c>
      <c r="Q813" s="7" t="s">
        <v>358</v>
      </c>
      <c r="R813" s="7" t="s">
        <v>24</v>
      </c>
      <c r="S813" s="7" t="s">
        <v>373</v>
      </c>
      <c r="T813" s="9" t="s">
        <v>64</v>
      </c>
      <c r="U813" s="9" t="s">
        <v>371</v>
      </c>
      <c r="V813" s="7" t="s">
        <v>409</v>
      </c>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0"/>
      <c r="EX813" s="10"/>
      <c r="EY813" s="10"/>
      <c r="EZ813" s="10"/>
      <c r="FA813" s="10"/>
      <c r="FB813" s="10"/>
      <c r="FC813" s="10"/>
      <c r="FD813" s="10"/>
      <c r="FE813" s="10"/>
      <c r="FF813" s="10"/>
      <c r="FG813" s="10"/>
      <c r="FH813" s="10"/>
      <c r="FI813" s="10"/>
      <c r="FJ813" s="10"/>
      <c r="FK813" s="10"/>
      <c r="FL813" s="10"/>
      <c r="FM813" s="10"/>
      <c r="FN813" s="10"/>
      <c r="FO813" s="10"/>
      <c r="FP813" s="10"/>
      <c r="FQ813" s="10"/>
      <c r="FR813" s="10"/>
      <c r="FS813" s="10"/>
      <c r="FT813" s="10"/>
      <c r="FU813" s="10"/>
      <c r="FV813" s="10"/>
      <c r="FW813" s="10"/>
      <c r="FX813" s="10"/>
      <c r="FY813" s="10"/>
      <c r="FZ813" s="10"/>
      <c r="GA813" s="10"/>
      <c r="GB813" s="10"/>
      <c r="GC813" s="10"/>
      <c r="GD813" s="10"/>
      <c r="GE813" s="10"/>
      <c r="GF813" s="10"/>
      <c r="GG813" s="10"/>
      <c r="GH813" s="10"/>
      <c r="GI813" s="10"/>
      <c r="GJ813" s="10"/>
      <c r="GK813" s="10"/>
      <c r="GL813" s="10"/>
      <c r="GM813" s="10"/>
      <c r="GN813" s="10"/>
      <c r="GO813" s="10"/>
      <c r="GP813" s="10"/>
      <c r="GQ813" s="10"/>
      <c r="GR813" s="10"/>
      <c r="GS813" s="10"/>
      <c r="GT813" s="10"/>
      <c r="GU813" s="10"/>
      <c r="GV813" s="10"/>
      <c r="GW813" s="10"/>
      <c r="GX813" s="10"/>
      <c r="GY813" s="10"/>
      <c r="GZ813" s="10"/>
      <c r="HA813" s="10"/>
      <c r="HB813" s="10"/>
      <c r="HC813" s="10"/>
      <c r="HD813" s="10"/>
      <c r="HE813" s="10"/>
      <c r="HF813" s="10"/>
      <c r="HG813" s="10"/>
      <c r="HH813" s="10"/>
      <c r="HI813" s="10"/>
      <c r="HJ813" s="10"/>
      <c r="HK813" s="10"/>
      <c r="HL813" s="10"/>
      <c r="HM813" s="10"/>
      <c r="HN813" s="10"/>
      <c r="HO813" s="10"/>
      <c r="HP813" s="10"/>
      <c r="HQ813" s="10"/>
      <c r="HR813" s="10"/>
      <c r="HS813" s="10"/>
      <c r="HT813" s="10"/>
      <c r="HU813" s="10"/>
      <c r="HV813" s="10"/>
      <c r="HW813" s="10"/>
      <c r="HX813" s="10"/>
      <c r="HY813" s="10"/>
      <c r="HZ813" s="10"/>
      <c r="IA813" s="10"/>
      <c r="IB813" s="10"/>
      <c r="IC813" s="10"/>
      <c r="ID813" s="10"/>
      <c r="IE813" s="10"/>
      <c r="IF813" s="10"/>
      <c r="IG813" s="10"/>
      <c r="IH813" s="10"/>
      <c r="II813" s="10"/>
      <c r="IJ813" s="10"/>
      <c r="IK813" s="10"/>
      <c r="IL813" s="10"/>
      <c r="IM813" s="10"/>
      <c r="IN813" s="10"/>
      <c r="IO813" s="10"/>
      <c r="IP813" s="10"/>
      <c r="IQ813" s="10"/>
      <c r="IR813" s="10"/>
      <c r="IS813" s="10"/>
      <c r="IT813" s="10"/>
      <c r="IU813" s="10"/>
      <c r="IV813" s="10"/>
      <c r="IW813" s="10"/>
    </row>
    <row r="814" spans="1:257" s="11" customFormat="1" ht="12" customHeight="1" x14ac:dyDescent="0.2">
      <c r="A814" s="7">
        <v>813</v>
      </c>
      <c r="B814" s="7" t="s">
        <v>62</v>
      </c>
      <c r="C814" s="7" t="s">
        <v>62</v>
      </c>
      <c r="D814" s="7" t="s">
        <v>358</v>
      </c>
      <c r="E814" s="20" t="s">
        <v>623</v>
      </c>
      <c r="F814" s="20" t="s">
        <v>22</v>
      </c>
      <c r="G814" s="25"/>
      <c r="H814" s="25"/>
      <c r="I814" s="25"/>
      <c r="J814" s="26">
        <v>10</v>
      </c>
      <c r="K814" s="26"/>
      <c r="L814" s="25"/>
      <c r="M814" s="21"/>
      <c r="N814" s="8"/>
      <c r="O814" s="8"/>
      <c r="P814" s="7" t="s">
        <v>80</v>
      </c>
      <c r="Q814" s="7" t="s">
        <v>358</v>
      </c>
      <c r="R814" s="7" t="s">
        <v>24</v>
      </c>
      <c r="S814" s="7" t="s">
        <v>373</v>
      </c>
      <c r="T814" s="9" t="s">
        <v>64</v>
      </c>
      <c r="U814" s="9" t="s">
        <v>371</v>
      </c>
      <c r="V814" s="7" t="s">
        <v>409</v>
      </c>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0"/>
      <c r="EX814" s="10"/>
      <c r="EY814" s="10"/>
      <c r="EZ814" s="10"/>
      <c r="FA814" s="10"/>
      <c r="FB814" s="10"/>
      <c r="FC814" s="10"/>
      <c r="FD814" s="10"/>
      <c r="FE814" s="10"/>
      <c r="FF814" s="10"/>
      <c r="FG814" s="10"/>
      <c r="FH814" s="10"/>
      <c r="FI814" s="10"/>
      <c r="FJ814" s="10"/>
      <c r="FK814" s="10"/>
      <c r="FL814" s="10"/>
      <c r="FM814" s="10"/>
      <c r="FN814" s="10"/>
      <c r="FO814" s="10"/>
      <c r="FP814" s="10"/>
      <c r="FQ814" s="10"/>
      <c r="FR814" s="10"/>
      <c r="FS814" s="10"/>
      <c r="FT814" s="10"/>
      <c r="FU814" s="10"/>
      <c r="FV814" s="10"/>
      <c r="FW814" s="10"/>
      <c r="FX814" s="10"/>
      <c r="FY814" s="10"/>
      <c r="FZ814" s="10"/>
      <c r="GA814" s="10"/>
      <c r="GB814" s="10"/>
      <c r="GC814" s="10"/>
      <c r="GD814" s="10"/>
      <c r="GE814" s="10"/>
      <c r="GF814" s="10"/>
      <c r="GG814" s="10"/>
      <c r="GH814" s="10"/>
      <c r="GI814" s="10"/>
      <c r="GJ814" s="10"/>
      <c r="GK814" s="10"/>
      <c r="GL814" s="10"/>
      <c r="GM814" s="10"/>
      <c r="GN814" s="10"/>
      <c r="GO814" s="10"/>
      <c r="GP814" s="10"/>
      <c r="GQ814" s="10"/>
      <c r="GR814" s="10"/>
      <c r="GS814" s="10"/>
      <c r="GT814" s="10"/>
      <c r="GU814" s="10"/>
      <c r="GV814" s="10"/>
      <c r="GW814" s="10"/>
      <c r="GX814" s="10"/>
      <c r="GY814" s="10"/>
      <c r="GZ814" s="10"/>
      <c r="HA814" s="10"/>
      <c r="HB814" s="10"/>
      <c r="HC814" s="10"/>
      <c r="HD814" s="10"/>
      <c r="HE814" s="10"/>
      <c r="HF814" s="10"/>
      <c r="HG814" s="10"/>
      <c r="HH814" s="10"/>
      <c r="HI814" s="10"/>
      <c r="HJ814" s="10"/>
      <c r="HK814" s="10"/>
      <c r="HL814" s="10"/>
      <c r="HM814" s="10"/>
      <c r="HN814" s="10"/>
      <c r="HO814" s="10"/>
      <c r="HP814" s="10"/>
      <c r="HQ814" s="10"/>
      <c r="HR814" s="10"/>
      <c r="HS814" s="10"/>
      <c r="HT814" s="10"/>
      <c r="HU814" s="10"/>
      <c r="HV814" s="10"/>
      <c r="HW814" s="10"/>
      <c r="HX814" s="10"/>
      <c r="HY814" s="10"/>
      <c r="HZ814" s="10"/>
      <c r="IA814" s="10"/>
      <c r="IB814" s="10"/>
      <c r="IC814" s="10"/>
      <c r="ID814" s="10"/>
      <c r="IE814" s="10"/>
      <c r="IF814" s="10"/>
      <c r="IG814" s="10"/>
      <c r="IH814" s="10"/>
      <c r="II814" s="10"/>
      <c r="IJ814" s="10"/>
      <c r="IK814" s="10"/>
      <c r="IL814" s="10"/>
      <c r="IM814" s="10"/>
      <c r="IN814" s="10"/>
      <c r="IO814" s="10"/>
      <c r="IP814" s="10"/>
      <c r="IQ814" s="10"/>
      <c r="IR814" s="10"/>
      <c r="IS814" s="10"/>
      <c r="IT814" s="10"/>
      <c r="IU814" s="10"/>
      <c r="IV814" s="10"/>
      <c r="IW814" s="10"/>
    </row>
    <row r="815" spans="1:257" s="11" customFormat="1" ht="12" customHeight="1" x14ac:dyDescent="0.2">
      <c r="A815" s="7">
        <v>814</v>
      </c>
      <c r="B815" s="7" t="s">
        <v>62</v>
      </c>
      <c r="C815" s="7" t="s">
        <v>62</v>
      </c>
      <c r="D815" s="7" t="s">
        <v>358</v>
      </c>
      <c r="E815" s="20" t="s">
        <v>723</v>
      </c>
      <c r="F815" s="20" t="s">
        <v>29</v>
      </c>
      <c r="G815" s="25">
        <v>5.0000000000000001E-3</v>
      </c>
      <c r="H815" s="25">
        <v>5.0000000000000001E-3</v>
      </c>
      <c r="I815" s="25">
        <v>5.0000000000000001E-3</v>
      </c>
      <c r="J815" s="26">
        <v>150</v>
      </c>
      <c r="K815" s="26"/>
      <c r="L815" s="25"/>
      <c r="M815" s="21"/>
      <c r="N815" s="8"/>
      <c r="O815" s="8"/>
      <c r="P815" s="7" t="s">
        <v>90</v>
      </c>
      <c r="Q815" s="7" t="s">
        <v>358</v>
      </c>
      <c r="R815" s="7" t="s">
        <v>98</v>
      </c>
      <c r="S815" s="7" t="s">
        <v>374</v>
      </c>
      <c r="T815" s="9" t="s">
        <v>64</v>
      </c>
      <c r="U815" s="9" t="s">
        <v>371</v>
      </c>
      <c r="V815" s="7" t="s">
        <v>409</v>
      </c>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0"/>
      <c r="EX815" s="10"/>
      <c r="EY815" s="10"/>
      <c r="EZ815" s="10"/>
      <c r="FA815" s="10"/>
      <c r="FB815" s="10"/>
      <c r="FC815" s="10"/>
      <c r="FD815" s="10"/>
      <c r="FE815" s="10"/>
      <c r="FF815" s="10"/>
      <c r="FG815" s="10"/>
      <c r="FH815" s="10"/>
      <c r="FI815" s="10"/>
      <c r="FJ815" s="10"/>
      <c r="FK815" s="10"/>
      <c r="FL815" s="10"/>
      <c r="FM815" s="10"/>
      <c r="FN815" s="10"/>
      <c r="FO815" s="10"/>
      <c r="FP815" s="10"/>
      <c r="FQ815" s="10"/>
      <c r="FR815" s="10"/>
      <c r="FS815" s="10"/>
      <c r="FT815" s="10"/>
      <c r="FU815" s="10"/>
      <c r="FV815" s="10"/>
      <c r="FW815" s="10"/>
      <c r="FX815" s="10"/>
      <c r="FY815" s="10"/>
      <c r="FZ815" s="10"/>
      <c r="GA815" s="10"/>
      <c r="GB815" s="10"/>
      <c r="GC815" s="10"/>
      <c r="GD815" s="10"/>
      <c r="GE815" s="10"/>
      <c r="GF815" s="10"/>
      <c r="GG815" s="10"/>
      <c r="GH815" s="10"/>
      <c r="GI815" s="10"/>
      <c r="GJ815" s="10"/>
      <c r="GK815" s="10"/>
      <c r="GL815" s="10"/>
      <c r="GM815" s="10"/>
      <c r="GN815" s="10"/>
      <c r="GO815" s="10"/>
      <c r="GP815" s="10"/>
      <c r="GQ815" s="10"/>
      <c r="GR815" s="10"/>
      <c r="GS815" s="10"/>
      <c r="GT815" s="10"/>
      <c r="GU815" s="10"/>
      <c r="GV815" s="10"/>
      <c r="GW815" s="10"/>
      <c r="GX815" s="10"/>
      <c r="GY815" s="10"/>
      <c r="GZ815" s="10"/>
      <c r="HA815" s="10"/>
      <c r="HB815" s="10"/>
      <c r="HC815" s="10"/>
      <c r="HD815" s="10"/>
      <c r="HE815" s="10"/>
      <c r="HF815" s="10"/>
      <c r="HG815" s="10"/>
      <c r="HH815" s="10"/>
      <c r="HI815" s="10"/>
      <c r="HJ815" s="10"/>
      <c r="HK815" s="10"/>
      <c r="HL815" s="10"/>
      <c r="HM815" s="10"/>
      <c r="HN815" s="10"/>
      <c r="HO815" s="10"/>
      <c r="HP815" s="10"/>
      <c r="HQ815" s="10"/>
      <c r="HR815" s="10"/>
      <c r="HS815" s="10"/>
      <c r="HT815" s="10"/>
      <c r="HU815" s="10"/>
      <c r="HV815" s="10"/>
      <c r="HW815" s="10"/>
      <c r="HX815" s="10"/>
      <c r="HY815" s="10"/>
      <c r="HZ815" s="10"/>
      <c r="IA815" s="10"/>
      <c r="IB815" s="10"/>
      <c r="IC815" s="10"/>
      <c r="ID815" s="10"/>
      <c r="IE815" s="10"/>
      <c r="IF815" s="10"/>
      <c r="IG815" s="10"/>
      <c r="IH815" s="10"/>
      <c r="II815" s="10"/>
      <c r="IJ815" s="10"/>
      <c r="IK815" s="10"/>
      <c r="IL815" s="10"/>
      <c r="IM815" s="10"/>
      <c r="IN815" s="10"/>
      <c r="IO815" s="10"/>
      <c r="IP815" s="10"/>
      <c r="IQ815" s="10"/>
      <c r="IR815" s="10"/>
      <c r="IS815" s="10"/>
      <c r="IT815" s="10"/>
      <c r="IU815" s="10"/>
      <c r="IV815" s="10"/>
      <c r="IW815" s="10"/>
    </row>
    <row r="816" spans="1:257" s="11" customFormat="1" ht="12" customHeight="1" x14ac:dyDescent="0.2">
      <c r="A816" s="7">
        <v>815</v>
      </c>
      <c r="B816" s="7" t="s">
        <v>62</v>
      </c>
      <c r="C816" s="7" t="s">
        <v>62</v>
      </c>
      <c r="D816" s="7" t="s">
        <v>358</v>
      </c>
      <c r="E816" s="20" t="s">
        <v>506</v>
      </c>
      <c r="F816" s="20" t="s">
        <v>29</v>
      </c>
      <c r="G816" s="25"/>
      <c r="H816" s="25"/>
      <c r="I816" s="25"/>
      <c r="J816" s="26">
        <v>25</v>
      </c>
      <c r="K816" s="26"/>
      <c r="L816" s="25"/>
      <c r="M816" s="21"/>
      <c r="N816" s="8"/>
      <c r="O816" s="8"/>
      <c r="P816" s="7" t="s">
        <v>90</v>
      </c>
      <c r="Q816" s="7" t="s">
        <v>358</v>
      </c>
      <c r="R816" s="7" t="s">
        <v>98</v>
      </c>
      <c r="S816" s="7" t="s">
        <v>375</v>
      </c>
      <c r="T816" s="9" t="s">
        <v>64</v>
      </c>
      <c r="U816" s="9" t="s">
        <v>371</v>
      </c>
      <c r="V816" s="7" t="s">
        <v>409</v>
      </c>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0"/>
      <c r="EX816" s="10"/>
      <c r="EY816" s="10"/>
      <c r="EZ816" s="10"/>
      <c r="FA816" s="10"/>
      <c r="FB816" s="10"/>
      <c r="FC816" s="10"/>
      <c r="FD816" s="10"/>
      <c r="FE816" s="10"/>
      <c r="FF816" s="10"/>
      <c r="FG816" s="10"/>
      <c r="FH816" s="10"/>
      <c r="FI816" s="10"/>
      <c r="FJ816" s="10"/>
      <c r="FK816" s="10"/>
      <c r="FL816" s="10"/>
      <c r="FM816" s="10"/>
      <c r="FN816" s="10"/>
      <c r="FO816" s="10"/>
      <c r="FP816" s="10"/>
      <c r="FQ816" s="10"/>
      <c r="FR816" s="10"/>
      <c r="FS816" s="10"/>
      <c r="FT816" s="10"/>
      <c r="FU816" s="10"/>
      <c r="FV816" s="10"/>
      <c r="FW816" s="10"/>
      <c r="FX816" s="10"/>
      <c r="FY816" s="10"/>
      <c r="FZ816" s="10"/>
      <c r="GA816" s="10"/>
      <c r="GB816" s="10"/>
      <c r="GC816" s="10"/>
      <c r="GD816" s="10"/>
      <c r="GE816" s="10"/>
      <c r="GF816" s="10"/>
      <c r="GG816" s="10"/>
      <c r="GH816" s="10"/>
      <c r="GI816" s="10"/>
      <c r="GJ816" s="10"/>
      <c r="GK816" s="10"/>
      <c r="GL816" s="10"/>
      <c r="GM816" s="10"/>
      <c r="GN816" s="10"/>
      <c r="GO816" s="10"/>
      <c r="GP816" s="10"/>
      <c r="GQ816" s="10"/>
      <c r="GR816" s="10"/>
      <c r="GS816" s="10"/>
      <c r="GT816" s="10"/>
      <c r="GU816" s="10"/>
      <c r="GV816" s="10"/>
      <c r="GW816" s="10"/>
      <c r="GX816" s="10"/>
      <c r="GY816" s="10"/>
      <c r="GZ816" s="10"/>
      <c r="HA816" s="10"/>
      <c r="HB816" s="10"/>
      <c r="HC816" s="10"/>
      <c r="HD816" s="10"/>
      <c r="HE816" s="10"/>
      <c r="HF816" s="10"/>
      <c r="HG816" s="10"/>
      <c r="HH816" s="10"/>
      <c r="HI816" s="10"/>
      <c r="HJ816" s="10"/>
      <c r="HK816" s="10"/>
      <c r="HL816" s="10"/>
      <c r="HM816" s="10"/>
      <c r="HN816" s="10"/>
      <c r="HO816" s="10"/>
      <c r="HP816" s="10"/>
      <c r="HQ816" s="10"/>
      <c r="HR816" s="10"/>
      <c r="HS816" s="10"/>
      <c r="HT816" s="10"/>
      <c r="HU816" s="10"/>
      <c r="HV816" s="10"/>
      <c r="HW816" s="10"/>
      <c r="HX816" s="10"/>
      <c r="HY816" s="10"/>
      <c r="HZ816" s="10"/>
      <c r="IA816" s="10"/>
      <c r="IB816" s="10"/>
      <c r="IC816" s="10"/>
      <c r="ID816" s="10"/>
      <c r="IE816" s="10"/>
      <c r="IF816" s="10"/>
      <c r="IG816" s="10"/>
      <c r="IH816" s="10"/>
      <c r="II816" s="10"/>
      <c r="IJ816" s="10"/>
      <c r="IK816" s="10"/>
      <c r="IL816" s="10"/>
      <c r="IM816" s="10"/>
      <c r="IN816" s="10"/>
      <c r="IO816" s="10"/>
      <c r="IP816" s="10"/>
      <c r="IQ816" s="10"/>
      <c r="IR816" s="10"/>
      <c r="IS816" s="10"/>
      <c r="IT816" s="10"/>
      <c r="IU816" s="10"/>
      <c r="IV816" s="10"/>
      <c r="IW816" s="10"/>
    </row>
    <row r="817" spans="1:257" s="11" customFormat="1" ht="12" customHeight="1" x14ac:dyDescent="0.2">
      <c r="A817" s="7">
        <v>816</v>
      </c>
      <c r="B817" s="7" t="s">
        <v>62</v>
      </c>
      <c r="C817" s="7" t="s">
        <v>62</v>
      </c>
      <c r="D817" s="7" t="s">
        <v>358</v>
      </c>
      <c r="E817" s="20" t="s">
        <v>623</v>
      </c>
      <c r="F817" s="20" t="s">
        <v>29</v>
      </c>
      <c r="G817" s="25"/>
      <c r="H817" s="25"/>
      <c r="I817" s="25"/>
      <c r="J817" s="26">
        <v>10</v>
      </c>
      <c r="K817" s="26"/>
      <c r="L817" s="25"/>
      <c r="M817" s="21"/>
      <c r="N817" s="8"/>
      <c r="O817" s="8"/>
      <c r="P817" s="7" t="s">
        <v>90</v>
      </c>
      <c r="Q817" s="7" t="s">
        <v>358</v>
      </c>
      <c r="R817" s="7" t="s">
        <v>98</v>
      </c>
      <c r="S817" s="7" t="s">
        <v>375</v>
      </c>
      <c r="T817" s="9" t="s">
        <v>64</v>
      </c>
      <c r="U817" s="9" t="s">
        <v>371</v>
      </c>
      <c r="V817" s="7" t="s">
        <v>409</v>
      </c>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0"/>
      <c r="EU817" s="10"/>
      <c r="EV817" s="10"/>
      <c r="EW817" s="10"/>
      <c r="EX817" s="10"/>
      <c r="EY817" s="10"/>
      <c r="EZ817" s="10"/>
      <c r="FA817" s="10"/>
      <c r="FB817" s="10"/>
      <c r="FC817" s="10"/>
      <c r="FD817" s="10"/>
      <c r="FE817" s="10"/>
      <c r="FF817" s="10"/>
      <c r="FG817" s="10"/>
      <c r="FH817" s="10"/>
      <c r="FI817" s="10"/>
      <c r="FJ817" s="10"/>
      <c r="FK817" s="10"/>
      <c r="FL817" s="10"/>
      <c r="FM817" s="10"/>
      <c r="FN817" s="10"/>
      <c r="FO817" s="10"/>
      <c r="FP817" s="10"/>
      <c r="FQ817" s="10"/>
      <c r="FR817" s="10"/>
      <c r="FS817" s="10"/>
      <c r="FT817" s="10"/>
      <c r="FU817" s="10"/>
      <c r="FV817" s="10"/>
      <c r="FW817" s="10"/>
      <c r="FX817" s="10"/>
      <c r="FY817" s="10"/>
      <c r="FZ817" s="10"/>
      <c r="GA817" s="10"/>
      <c r="GB817" s="10"/>
      <c r="GC817" s="10"/>
      <c r="GD817" s="10"/>
      <c r="GE817" s="10"/>
      <c r="GF817" s="10"/>
      <c r="GG817" s="10"/>
      <c r="GH817" s="10"/>
      <c r="GI817" s="10"/>
      <c r="GJ817" s="10"/>
      <c r="GK817" s="10"/>
      <c r="GL817" s="10"/>
      <c r="GM817" s="10"/>
      <c r="GN817" s="10"/>
      <c r="GO817" s="10"/>
      <c r="GP817" s="10"/>
      <c r="GQ817" s="10"/>
      <c r="GR817" s="10"/>
      <c r="GS817" s="10"/>
      <c r="GT817" s="10"/>
      <c r="GU817" s="10"/>
      <c r="GV817" s="10"/>
      <c r="GW817" s="10"/>
      <c r="GX817" s="10"/>
      <c r="GY817" s="10"/>
      <c r="GZ817" s="10"/>
      <c r="HA817" s="10"/>
      <c r="HB817" s="10"/>
      <c r="HC817" s="10"/>
      <c r="HD817" s="10"/>
      <c r="HE817" s="10"/>
      <c r="HF817" s="10"/>
      <c r="HG817" s="10"/>
      <c r="HH817" s="10"/>
      <c r="HI817" s="10"/>
      <c r="HJ817" s="10"/>
      <c r="HK817" s="10"/>
      <c r="HL817" s="10"/>
      <c r="HM817" s="10"/>
      <c r="HN817" s="10"/>
      <c r="HO817" s="10"/>
      <c r="HP817" s="10"/>
      <c r="HQ817" s="10"/>
      <c r="HR817" s="10"/>
      <c r="HS817" s="10"/>
      <c r="HT817" s="10"/>
      <c r="HU817" s="10"/>
      <c r="HV817" s="10"/>
      <c r="HW817" s="10"/>
      <c r="HX817" s="10"/>
      <c r="HY817" s="10"/>
      <c r="HZ817" s="10"/>
      <c r="IA817" s="10"/>
      <c r="IB817" s="10"/>
      <c r="IC817" s="10"/>
      <c r="ID817" s="10"/>
      <c r="IE817" s="10"/>
      <c r="IF817" s="10"/>
      <c r="IG817" s="10"/>
      <c r="IH817" s="10"/>
      <c r="II817" s="10"/>
      <c r="IJ817" s="10"/>
      <c r="IK817" s="10"/>
      <c r="IL817" s="10"/>
      <c r="IM817" s="10"/>
      <c r="IN817" s="10"/>
      <c r="IO817" s="10"/>
      <c r="IP817" s="10"/>
      <c r="IQ817" s="10"/>
      <c r="IR817" s="10"/>
      <c r="IS817" s="10"/>
      <c r="IT817" s="10"/>
      <c r="IU817" s="10"/>
      <c r="IV817" s="10"/>
      <c r="IW817" s="10"/>
    </row>
    <row r="818" spans="1:257" s="11" customFormat="1" ht="12" customHeight="1" x14ac:dyDescent="0.2">
      <c r="A818" s="7">
        <v>817</v>
      </c>
      <c r="B818" s="7" t="s">
        <v>62</v>
      </c>
      <c r="C818" s="7" t="s">
        <v>62</v>
      </c>
      <c r="D818" s="7" t="s">
        <v>358</v>
      </c>
      <c r="E818" s="20" t="s">
        <v>864</v>
      </c>
      <c r="F818" s="20" t="s">
        <v>29</v>
      </c>
      <c r="G818" s="25">
        <v>5.0000000000000001E-3</v>
      </c>
      <c r="H818" s="25">
        <v>5.0000000000000001E-3</v>
      </c>
      <c r="I818" s="25">
        <v>5.0000000000000001E-3</v>
      </c>
      <c r="J818" s="26">
        <v>250</v>
      </c>
      <c r="K818" s="26"/>
      <c r="L818" s="25"/>
      <c r="M818" s="21"/>
      <c r="N818" s="8"/>
      <c r="O818" s="8"/>
      <c r="P818" s="7" t="s">
        <v>90</v>
      </c>
      <c r="Q818" s="7" t="s">
        <v>358</v>
      </c>
      <c r="R818" s="7" t="s">
        <v>159</v>
      </c>
      <c r="S818" s="7" t="s">
        <v>376</v>
      </c>
      <c r="T818" s="9" t="s">
        <v>64</v>
      </c>
      <c r="U818" s="9" t="s">
        <v>371</v>
      </c>
      <c r="V818" s="7" t="s">
        <v>409</v>
      </c>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c r="DG818" s="10"/>
      <c r="DH818" s="10"/>
      <c r="DI818" s="10"/>
      <c r="DJ818" s="10"/>
      <c r="DK818" s="10"/>
      <c r="DL818" s="10"/>
      <c r="DM818" s="10"/>
      <c r="DN818" s="10"/>
      <c r="DO818" s="10"/>
      <c r="DP818" s="10"/>
      <c r="DQ818" s="10"/>
      <c r="DR818" s="10"/>
      <c r="DS818" s="10"/>
      <c r="DT818" s="10"/>
      <c r="DU818" s="10"/>
      <c r="DV818" s="10"/>
      <c r="DW818" s="10"/>
      <c r="DX818" s="10"/>
      <c r="DY818" s="10"/>
      <c r="DZ818" s="10"/>
      <c r="EA818" s="10"/>
      <c r="EB818" s="10"/>
      <c r="EC818" s="10"/>
      <c r="ED818" s="10"/>
      <c r="EE818" s="10"/>
      <c r="EF818" s="10"/>
      <c r="EG818" s="10"/>
      <c r="EH818" s="10"/>
      <c r="EI818" s="10"/>
      <c r="EJ818" s="10"/>
      <c r="EK818" s="10"/>
      <c r="EL818" s="10"/>
      <c r="EM818" s="10"/>
      <c r="EN818" s="10"/>
      <c r="EO818" s="10"/>
      <c r="EP818" s="10"/>
      <c r="EQ818" s="10"/>
      <c r="ER818" s="10"/>
      <c r="ES818" s="10"/>
      <c r="ET818" s="10"/>
      <c r="EU818" s="10"/>
      <c r="EV818" s="10"/>
      <c r="EW818" s="10"/>
      <c r="EX818" s="10"/>
      <c r="EY818" s="10"/>
      <c r="EZ818" s="10"/>
      <c r="FA818" s="10"/>
      <c r="FB818" s="10"/>
      <c r="FC818" s="10"/>
      <c r="FD818" s="10"/>
      <c r="FE818" s="10"/>
      <c r="FF818" s="10"/>
      <c r="FG818" s="10"/>
      <c r="FH818" s="10"/>
      <c r="FI818" s="10"/>
      <c r="FJ818" s="10"/>
      <c r="FK818" s="10"/>
      <c r="FL818" s="10"/>
      <c r="FM818" s="10"/>
      <c r="FN818" s="10"/>
      <c r="FO818" s="10"/>
      <c r="FP818" s="10"/>
      <c r="FQ818" s="10"/>
      <c r="FR818" s="10"/>
      <c r="FS818" s="10"/>
      <c r="FT818" s="10"/>
      <c r="FU818" s="10"/>
      <c r="FV818" s="10"/>
      <c r="FW818" s="10"/>
      <c r="FX818" s="10"/>
      <c r="FY818" s="10"/>
      <c r="FZ818" s="10"/>
      <c r="GA818" s="10"/>
      <c r="GB818" s="10"/>
      <c r="GC818" s="10"/>
      <c r="GD818" s="10"/>
      <c r="GE818" s="10"/>
      <c r="GF818" s="10"/>
      <c r="GG818" s="10"/>
      <c r="GH818" s="10"/>
      <c r="GI818" s="10"/>
      <c r="GJ818" s="10"/>
      <c r="GK818" s="10"/>
      <c r="GL818" s="10"/>
      <c r="GM818" s="10"/>
      <c r="GN818" s="10"/>
      <c r="GO818" s="10"/>
      <c r="GP818" s="10"/>
      <c r="GQ818" s="10"/>
      <c r="GR818" s="10"/>
      <c r="GS818" s="10"/>
      <c r="GT818" s="10"/>
      <c r="GU818" s="10"/>
      <c r="GV818" s="10"/>
      <c r="GW818" s="10"/>
      <c r="GX818" s="10"/>
      <c r="GY818" s="10"/>
      <c r="GZ818" s="10"/>
      <c r="HA818" s="10"/>
      <c r="HB818" s="10"/>
      <c r="HC818" s="10"/>
      <c r="HD818" s="10"/>
      <c r="HE818" s="10"/>
      <c r="HF818" s="10"/>
      <c r="HG818" s="10"/>
      <c r="HH818" s="10"/>
      <c r="HI818" s="10"/>
      <c r="HJ818" s="10"/>
      <c r="HK818" s="10"/>
      <c r="HL818" s="10"/>
      <c r="HM818" s="10"/>
      <c r="HN818" s="10"/>
      <c r="HO818" s="10"/>
      <c r="HP818" s="10"/>
      <c r="HQ818" s="10"/>
      <c r="HR818" s="10"/>
      <c r="HS818" s="10"/>
      <c r="HT818" s="10"/>
      <c r="HU818" s="10"/>
      <c r="HV818" s="10"/>
      <c r="HW818" s="10"/>
      <c r="HX818" s="10"/>
      <c r="HY818" s="10"/>
      <c r="HZ818" s="10"/>
      <c r="IA818" s="10"/>
      <c r="IB818" s="10"/>
      <c r="IC818" s="10"/>
      <c r="ID818" s="10"/>
      <c r="IE818" s="10"/>
      <c r="IF818" s="10"/>
      <c r="IG818" s="10"/>
      <c r="IH818" s="10"/>
      <c r="II818" s="10"/>
      <c r="IJ818" s="10"/>
      <c r="IK818" s="10"/>
      <c r="IL818" s="10"/>
      <c r="IM818" s="10"/>
      <c r="IN818" s="10"/>
      <c r="IO818" s="10"/>
      <c r="IP818" s="10"/>
      <c r="IQ818" s="10"/>
      <c r="IR818" s="10"/>
      <c r="IS818" s="10"/>
      <c r="IT818" s="10"/>
      <c r="IU818" s="10"/>
      <c r="IV818" s="10"/>
      <c r="IW818" s="10"/>
    </row>
    <row r="819" spans="1:257" s="11" customFormat="1" ht="12" customHeight="1" x14ac:dyDescent="0.2">
      <c r="A819" s="7">
        <v>818</v>
      </c>
      <c r="B819" s="7" t="s">
        <v>62</v>
      </c>
      <c r="C819" s="7" t="s">
        <v>62</v>
      </c>
      <c r="D819" s="7" t="s">
        <v>358</v>
      </c>
      <c r="E819" s="20" t="s">
        <v>506</v>
      </c>
      <c r="F819" s="20" t="s">
        <v>29</v>
      </c>
      <c r="G819" s="25"/>
      <c r="H819" s="25"/>
      <c r="I819" s="25"/>
      <c r="J819" s="26">
        <v>25</v>
      </c>
      <c r="K819" s="26"/>
      <c r="L819" s="25"/>
      <c r="M819" s="21"/>
      <c r="N819" s="8"/>
      <c r="O819" s="8"/>
      <c r="P819" s="7" t="s">
        <v>23</v>
      </c>
      <c r="Q819" s="7" t="s">
        <v>358</v>
      </c>
      <c r="R819" s="7" t="s">
        <v>159</v>
      </c>
      <c r="S819" s="7" t="s">
        <v>375</v>
      </c>
      <c r="T819" s="9" t="s">
        <v>64</v>
      </c>
      <c r="U819" s="9" t="s">
        <v>371</v>
      </c>
      <c r="V819" s="7" t="s">
        <v>409</v>
      </c>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c r="DG819" s="10"/>
      <c r="DH819" s="10"/>
      <c r="DI819" s="10"/>
      <c r="DJ819" s="10"/>
      <c r="DK819" s="10"/>
      <c r="DL819" s="10"/>
      <c r="DM819" s="10"/>
      <c r="DN819" s="10"/>
      <c r="DO819" s="10"/>
      <c r="DP819" s="10"/>
      <c r="DQ819" s="10"/>
      <c r="DR819" s="10"/>
      <c r="DS819" s="10"/>
      <c r="DT819" s="10"/>
      <c r="DU819" s="10"/>
      <c r="DV819" s="10"/>
      <c r="DW819" s="10"/>
      <c r="DX819" s="10"/>
      <c r="DY819" s="10"/>
      <c r="DZ819" s="10"/>
      <c r="EA819" s="10"/>
      <c r="EB819" s="10"/>
      <c r="EC819" s="10"/>
      <c r="ED819" s="10"/>
      <c r="EE819" s="10"/>
      <c r="EF819" s="10"/>
      <c r="EG819" s="10"/>
      <c r="EH819" s="10"/>
      <c r="EI819" s="10"/>
      <c r="EJ819" s="10"/>
      <c r="EK819" s="10"/>
      <c r="EL819" s="10"/>
      <c r="EM819" s="10"/>
      <c r="EN819" s="10"/>
      <c r="EO819" s="10"/>
      <c r="EP819" s="10"/>
      <c r="EQ819" s="10"/>
      <c r="ER819" s="10"/>
      <c r="ES819" s="10"/>
      <c r="ET819" s="10"/>
      <c r="EU819" s="10"/>
      <c r="EV819" s="10"/>
      <c r="EW819" s="10"/>
      <c r="EX819" s="10"/>
      <c r="EY819" s="10"/>
      <c r="EZ819" s="10"/>
      <c r="FA819" s="10"/>
      <c r="FB819" s="10"/>
      <c r="FC819" s="10"/>
      <c r="FD819" s="10"/>
      <c r="FE819" s="10"/>
      <c r="FF819" s="10"/>
      <c r="FG819" s="10"/>
      <c r="FH819" s="10"/>
      <c r="FI819" s="10"/>
      <c r="FJ819" s="10"/>
      <c r="FK819" s="10"/>
      <c r="FL819" s="10"/>
      <c r="FM819" s="10"/>
      <c r="FN819" s="10"/>
      <c r="FO819" s="10"/>
      <c r="FP819" s="10"/>
      <c r="FQ819" s="10"/>
      <c r="FR819" s="10"/>
      <c r="FS819" s="10"/>
      <c r="FT819" s="10"/>
      <c r="FU819" s="10"/>
      <c r="FV819" s="10"/>
      <c r="FW819" s="10"/>
      <c r="FX819" s="10"/>
      <c r="FY819" s="10"/>
      <c r="FZ819" s="10"/>
      <c r="GA819" s="10"/>
      <c r="GB819" s="10"/>
      <c r="GC819" s="10"/>
      <c r="GD819" s="10"/>
      <c r="GE819" s="10"/>
      <c r="GF819" s="10"/>
      <c r="GG819" s="10"/>
      <c r="GH819" s="10"/>
      <c r="GI819" s="10"/>
      <c r="GJ819" s="10"/>
      <c r="GK819" s="10"/>
      <c r="GL819" s="10"/>
      <c r="GM819" s="10"/>
      <c r="GN819" s="10"/>
      <c r="GO819" s="10"/>
      <c r="GP819" s="10"/>
      <c r="GQ819" s="10"/>
      <c r="GR819" s="10"/>
      <c r="GS819" s="10"/>
      <c r="GT819" s="10"/>
      <c r="GU819" s="10"/>
      <c r="GV819" s="10"/>
      <c r="GW819" s="10"/>
      <c r="GX819" s="10"/>
      <c r="GY819" s="10"/>
      <c r="GZ819" s="10"/>
      <c r="HA819" s="10"/>
      <c r="HB819" s="10"/>
      <c r="HC819" s="10"/>
      <c r="HD819" s="10"/>
      <c r="HE819" s="10"/>
      <c r="HF819" s="10"/>
      <c r="HG819" s="10"/>
      <c r="HH819" s="10"/>
      <c r="HI819" s="10"/>
      <c r="HJ819" s="10"/>
      <c r="HK819" s="10"/>
      <c r="HL819" s="10"/>
      <c r="HM819" s="10"/>
      <c r="HN819" s="10"/>
      <c r="HO819" s="10"/>
      <c r="HP819" s="10"/>
      <c r="HQ819" s="10"/>
      <c r="HR819" s="10"/>
      <c r="HS819" s="10"/>
      <c r="HT819" s="10"/>
      <c r="HU819" s="10"/>
      <c r="HV819" s="10"/>
      <c r="HW819" s="10"/>
      <c r="HX819" s="10"/>
      <c r="HY819" s="10"/>
      <c r="HZ819" s="10"/>
      <c r="IA819" s="10"/>
      <c r="IB819" s="10"/>
      <c r="IC819" s="10"/>
      <c r="ID819" s="10"/>
      <c r="IE819" s="10"/>
      <c r="IF819" s="10"/>
      <c r="IG819" s="10"/>
      <c r="IH819" s="10"/>
      <c r="II819" s="10"/>
      <c r="IJ819" s="10"/>
      <c r="IK819" s="10"/>
      <c r="IL819" s="10"/>
      <c r="IM819" s="10"/>
      <c r="IN819" s="10"/>
      <c r="IO819" s="10"/>
      <c r="IP819" s="10"/>
      <c r="IQ819" s="10"/>
      <c r="IR819" s="10"/>
      <c r="IS819" s="10"/>
      <c r="IT819" s="10"/>
      <c r="IU819" s="10"/>
      <c r="IV819" s="10"/>
      <c r="IW819" s="10"/>
    </row>
    <row r="820" spans="1:257" s="11" customFormat="1" ht="12" customHeight="1" x14ac:dyDescent="0.2">
      <c r="A820" s="7">
        <v>819</v>
      </c>
      <c r="B820" s="7" t="s">
        <v>62</v>
      </c>
      <c r="C820" s="7" t="s">
        <v>62</v>
      </c>
      <c r="D820" s="7" t="s">
        <v>358</v>
      </c>
      <c r="E820" s="20" t="s">
        <v>623</v>
      </c>
      <c r="F820" s="20" t="s">
        <v>29</v>
      </c>
      <c r="G820" s="25"/>
      <c r="H820" s="25"/>
      <c r="I820" s="25"/>
      <c r="J820" s="26">
        <v>10</v>
      </c>
      <c r="K820" s="26"/>
      <c r="L820" s="25"/>
      <c r="M820" s="21"/>
      <c r="N820" s="8"/>
      <c r="O820" s="8"/>
      <c r="P820" s="7" t="s">
        <v>23</v>
      </c>
      <c r="Q820" s="7" t="s">
        <v>358</v>
      </c>
      <c r="R820" s="7" t="s">
        <v>159</v>
      </c>
      <c r="S820" s="7" t="s">
        <v>375</v>
      </c>
      <c r="T820" s="9" t="s">
        <v>64</v>
      </c>
      <c r="U820" s="9" t="s">
        <v>371</v>
      </c>
      <c r="V820" s="7" t="s">
        <v>409</v>
      </c>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c r="DG820" s="10"/>
      <c r="DH820" s="10"/>
      <c r="DI820" s="10"/>
      <c r="DJ820" s="10"/>
      <c r="DK820" s="10"/>
      <c r="DL820" s="10"/>
      <c r="DM820" s="10"/>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0"/>
      <c r="EX820" s="10"/>
      <c r="EY820" s="10"/>
      <c r="EZ820" s="10"/>
      <c r="FA820" s="10"/>
      <c r="FB820" s="10"/>
      <c r="FC820" s="10"/>
      <c r="FD820" s="10"/>
      <c r="FE820" s="10"/>
      <c r="FF820" s="10"/>
      <c r="FG820" s="10"/>
      <c r="FH820" s="10"/>
      <c r="FI820" s="10"/>
      <c r="FJ820" s="10"/>
      <c r="FK820" s="10"/>
      <c r="FL820" s="10"/>
      <c r="FM820" s="10"/>
      <c r="FN820" s="10"/>
      <c r="FO820" s="10"/>
      <c r="FP820" s="10"/>
      <c r="FQ820" s="10"/>
      <c r="FR820" s="10"/>
      <c r="FS820" s="10"/>
      <c r="FT820" s="10"/>
      <c r="FU820" s="10"/>
      <c r="FV820" s="10"/>
      <c r="FW820" s="10"/>
      <c r="FX820" s="10"/>
      <c r="FY820" s="10"/>
      <c r="FZ820" s="10"/>
      <c r="GA820" s="10"/>
      <c r="GB820" s="10"/>
      <c r="GC820" s="10"/>
      <c r="GD820" s="10"/>
      <c r="GE820" s="10"/>
      <c r="GF820" s="10"/>
      <c r="GG820" s="10"/>
      <c r="GH820" s="10"/>
      <c r="GI820" s="10"/>
      <c r="GJ820" s="10"/>
      <c r="GK820" s="10"/>
      <c r="GL820" s="10"/>
      <c r="GM820" s="10"/>
      <c r="GN820" s="10"/>
      <c r="GO820" s="10"/>
      <c r="GP820" s="10"/>
      <c r="GQ820" s="10"/>
      <c r="GR820" s="10"/>
      <c r="GS820" s="10"/>
      <c r="GT820" s="10"/>
      <c r="GU820" s="10"/>
      <c r="GV820" s="10"/>
      <c r="GW820" s="10"/>
      <c r="GX820" s="10"/>
      <c r="GY820" s="10"/>
      <c r="GZ820" s="10"/>
      <c r="HA820" s="10"/>
      <c r="HB820" s="10"/>
      <c r="HC820" s="10"/>
      <c r="HD820" s="10"/>
      <c r="HE820" s="10"/>
      <c r="HF820" s="10"/>
      <c r="HG820" s="10"/>
      <c r="HH820" s="10"/>
      <c r="HI820" s="10"/>
      <c r="HJ820" s="10"/>
      <c r="HK820" s="10"/>
      <c r="HL820" s="10"/>
      <c r="HM820" s="10"/>
      <c r="HN820" s="10"/>
      <c r="HO820" s="10"/>
      <c r="HP820" s="10"/>
      <c r="HQ820" s="10"/>
      <c r="HR820" s="10"/>
      <c r="HS820" s="10"/>
      <c r="HT820" s="10"/>
      <c r="HU820" s="10"/>
      <c r="HV820" s="10"/>
      <c r="HW820" s="10"/>
      <c r="HX820" s="10"/>
      <c r="HY820" s="10"/>
      <c r="HZ820" s="10"/>
      <c r="IA820" s="10"/>
      <c r="IB820" s="10"/>
      <c r="IC820" s="10"/>
      <c r="ID820" s="10"/>
      <c r="IE820" s="10"/>
      <c r="IF820" s="10"/>
      <c r="IG820" s="10"/>
      <c r="IH820" s="10"/>
      <c r="II820" s="10"/>
      <c r="IJ820" s="10"/>
      <c r="IK820" s="10"/>
      <c r="IL820" s="10"/>
      <c r="IM820" s="10"/>
      <c r="IN820" s="10"/>
      <c r="IO820" s="10"/>
      <c r="IP820" s="10"/>
      <c r="IQ820" s="10"/>
      <c r="IR820" s="10"/>
      <c r="IS820" s="10"/>
      <c r="IT820" s="10"/>
      <c r="IU820" s="10"/>
      <c r="IV820" s="10"/>
      <c r="IW820" s="10"/>
    </row>
    <row r="821" spans="1:257" s="11" customFormat="1" ht="12" customHeight="1" x14ac:dyDescent="0.2">
      <c r="A821" s="7">
        <v>820</v>
      </c>
      <c r="B821" s="7" t="s">
        <v>62</v>
      </c>
      <c r="C821" s="7" t="s">
        <v>62</v>
      </c>
      <c r="D821" s="7" t="s">
        <v>358</v>
      </c>
      <c r="E821" s="20" t="s">
        <v>616</v>
      </c>
      <c r="F821" s="20" t="s">
        <v>29</v>
      </c>
      <c r="G821" s="25"/>
      <c r="H821" s="25"/>
      <c r="I821" s="25"/>
      <c r="J821" s="26">
        <v>60</v>
      </c>
      <c r="K821" s="26"/>
      <c r="L821" s="25"/>
      <c r="M821" s="21"/>
      <c r="N821" s="8"/>
      <c r="O821" s="8"/>
      <c r="P821" s="7" t="s">
        <v>90</v>
      </c>
      <c r="Q821" s="7" t="s">
        <v>358</v>
      </c>
      <c r="R821" s="7" t="s">
        <v>98</v>
      </c>
      <c r="S821" s="7" t="s">
        <v>375</v>
      </c>
      <c r="T821" s="9" t="s">
        <v>64</v>
      </c>
      <c r="U821" s="9" t="s">
        <v>371</v>
      </c>
      <c r="V821" s="7" t="s">
        <v>409</v>
      </c>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0"/>
      <c r="EX821" s="10"/>
      <c r="EY821" s="10"/>
      <c r="EZ821" s="10"/>
      <c r="FA821" s="10"/>
      <c r="FB821" s="10"/>
      <c r="FC821" s="10"/>
      <c r="FD821" s="10"/>
      <c r="FE821" s="10"/>
      <c r="FF821" s="10"/>
      <c r="FG821" s="10"/>
      <c r="FH821" s="10"/>
      <c r="FI821" s="10"/>
      <c r="FJ821" s="10"/>
      <c r="FK821" s="10"/>
      <c r="FL821" s="10"/>
      <c r="FM821" s="10"/>
      <c r="FN821" s="10"/>
      <c r="FO821" s="10"/>
      <c r="FP821" s="10"/>
      <c r="FQ821" s="10"/>
      <c r="FR821" s="10"/>
      <c r="FS821" s="10"/>
      <c r="FT821" s="10"/>
      <c r="FU821" s="10"/>
      <c r="FV821" s="10"/>
      <c r="FW821" s="10"/>
      <c r="FX821" s="10"/>
      <c r="FY821" s="10"/>
      <c r="FZ821" s="10"/>
      <c r="GA821" s="10"/>
      <c r="GB821" s="10"/>
      <c r="GC821" s="10"/>
      <c r="GD821" s="10"/>
      <c r="GE821" s="10"/>
      <c r="GF821" s="10"/>
      <c r="GG821" s="10"/>
      <c r="GH821" s="10"/>
      <c r="GI821" s="10"/>
      <c r="GJ821" s="10"/>
      <c r="GK821" s="10"/>
      <c r="GL821" s="10"/>
      <c r="GM821" s="10"/>
      <c r="GN821" s="10"/>
      <c r="GO821" s="10"/>
      <c r="GP821" s="10"/>
      <c r="GQ821" s="10"/>
      <c r="GR821" s="10"/>
      <c r="GS821" s="10"/>
      <c r="GT821" s="10"/>
      <c r="GU821" s="10"/>
      <c r="GV821" s="10"/>
      <c r="GW821" s="10"/>
      <c r="GX821" s="10"/>
      <c r="GY821" s="10"/>
      <c r="GZ821" s="10"/>
      <c r="HA821" s="10"/>
      <c r="HB821" s="10"/>
      <c r="HC821" s="10"/>
      <c r="HD821" s="10"/>
      <c r="HE821" s="10"/>
      <c r="HF821" s="10"/>
      <c r="HG821" s="10"/>
      <c r="HH821" s="10"/>
      <c r="HI821" s="10"/>
      <c r="HJ821" s="10"/>
      <c r="HK821" s="10"/>
      <c r="HL821" s="10"/>
      <c r="HM821" s="10"/>
      <c r="HN821" s="10"/>
      <c r="HO821" s="10"/>
      <c r="HP821" s="10"/>
      <c r="HQ821" s="10"/>
      <c r="HR821" s="10"/>
      <c r="HS821" s="10"/>
      <c r="HT821" s="10"/>
      <c r="HU821" s="10"/>
      <c r="HV821" s="10"/>
      <c r="HW821" s="10"/>
      <c r="HX821" s="10"/>
      <c r="HY821" s="10"/>
      <c r="HZ821" s="10"/>
      <c r="IA821" s="10"/>
      <c r="IB821" s="10"/>
      <c r="IC821" s="10"/>
      <c r="ID821" s="10"/>
      <c r="IE821" s="10"/>
      <c r="IF821" s="10"/>
      <c r="IG821" s="10"/>
      <c r="IH821" s="10"/>
      <c r="II821" s="10"/>
      <c r="IJ821" s="10"/>
      <c r="IK821" s="10"/>
      <c r="IL821" s="10"/>
      <c r="IM821" s="10"/>
      <c r="IN821" s="10"/>
      <c r="IO821" s="10"/>
      <c r="IP821" s="10"/>
      <c r="IQ821" s="10"/>
      <c r="IR821" s="10"/>
      <c r="IS821" s="10"/>
      <c r="IT821" s="10"/>
      <c r="IU821" s="10"/>
      <c r="IV821" s="10"/>
      <c r="IW821" s="10"/>
    </row>
    <row r="822" spans="1:257" s="11" customFormat="1" ht="12" customHeight="1" x14ac:dyDescent="0.2">
      <c r="A822" s="7">
        <v>821</v>
      </c>
      <c r="B822" s="7" t="s">
        <v>62</v>
      </c>
      <c r="C822" s="7" t="s">
        <v>62</v>
      </c>
      <c r="D822" s="7" t="s">
        <v>358</v>
      </c>
      <c r="E822" s="20" t="s">
        <v>506</v>
      </c>
      <c r="F822" s="20" t="s">
        <v>29</v>
      </c>
      <c r="G822" s="25"/>
      <c r="H822" s="25"/>
      <c r="I822" s="25"/>
      <c r="J822" s="26">
        <v>25</v>
      </c>
      <c r="K822" s="26"/>
      <c r="L822" s="25"/>
      <c r="M822" s="21"/>
      <c r="N822" s="8"/>
      <c r="O822" s="8"/>
      <c r="P822" s="7" t="s">
        <v>90</v>
      </c>
      <c r="Q822" s="7" t="s">
        <v>358</v>
      </c>
      <c r="R822" s="7" t="s">
        <v>98</v>
      </c>
      <c r="S822" s="7" t="s">
        <v>375</v>
      </c>
      <c r="T822" s="9" t="s">
        <v>64</v>
      </c>
      <c r="U822" s="9" t="s">
        <v>371</v>
      </c>
      <c r="V822" s="7" t="s">
        <v>409</v>
      </c>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0"/>
      <c r="EX822" s="10"/>
      <c r="EY822" s="10"/>
      <c r="EZ822" s="10"/>
      <c r="FA822" s="10"/>
      <c r="FB822" s="10"/>
      <c r="FC822" s="10"/>
      <c r="FD822" s="10"/>
      <c r="FE822" s="10"/>
      <c r="FF822" s="10"/>
      <c r="FG822" s="10"/>
      <c r="FH822" s="10"/>
      <c r="FI822" s="10"/>
      <c r="FJ822" s="10"/>
      <c r="FK822" s="10"/>
      <c r="FL822" s="10"/>
      <c r="FM822" s="10"/>
      <c r="FN822" s="10"/>
      <c r="FO822" s="10"/>
      <c r="FP822" s="10"/>
      <c r="FQ822" s="10"/>
      <c r="FR822" s="10"/>
      <c r="FS822" s="10"/>
      <c r="FT822" s="10"/>
      <c r="FU822" s="10"/>
      <c r="FV822" s="10"/>
      <c r="FW822" s="10"/>
      <c r="FX822" s="10"/>
      <c r="FY822" s="10"/>
      <c r="FZ822" s="10"/>
      <c r="GA822" s="10"/>
      <c r="GB822" s="10"/>
      <c r="GC822" s="10"/>
      <c r="GD822" s="10"/>
      <c r="GE822" s="10"/>
      <c r="GF822" s="10"/>
      <c r="GG822" s="10"/>
      <c r="GH822" s="10"/>
      <c r="GI822" s="10"/>
      <c r="GJ822" s="10"/>
      <c r="GK822" s="10"/>
      <c r="GL822" s="10"/>
      <c r="GM822" s="10"/>
      <c r="GN822" s="10"/>
      <c r="GO822" s="10"/>
      <c r="GP822" s="10"/>
      <c r="GQ822" s="10"/>
      <c r="GR822" s="10"/>
      <c r="GS822" s="10"/>
      <c r="GT822" s="10"/>
      <c r="GU822" s="10"/>
      <c r="GV822" s="10"/>
      <c r="GW822" s="10"/>
      <c r="GX822" s="10"/>
      <c r="GY822" s="10"/>
      <c r="GZ822" s="10"/>
      <c r="HA822" s="10"/>
      <c r="HB822" s="10"/>
      <c r="HC822" s="10"/>
      <c r="HD822" s="10"/>
      <c r="HE822" s="10"/>
      <c r="HF822" s="10"/>
      <c r="HG822" s="10"/>
      <c r="HH822" s="10"/>
      <c r="HI822" s="10"/>
      <c r="HJ822" s="10"/>
      <c r="HK822" s="10"/>
      <c r="HL822" s="10"/>
      <c r="HM822" s="10"/>
      <c r="HN822" s="10"/>
      <c r="HO822" s="10"/>
      <c r="HP822" s="10"/>
      <c r="HQ822" s="10"/>
      <c r="HR822" s="10"/>
      <c r="HS822" s="10"/>
      <c r="HT822" s="10"/>
      <c r="HU822" s="10"/>
      <c r="HV822" s="10"/>
      <c r="HW822" s="10"/>
      <c r="HX822" s="10"/>
      <c r="HY822" s="10"/>
      <c r="HZ822" s="10"/>
      <c r="IA822" s="10"/>
      <c r="IB822" s="10"/>
      <c r="IC822" s="10"/>
      <c r="ID822" s="10"/>
      <c r="IE822" s="10"/>
      <c r="IF822" s="10"/>
      <c r="IG822" s="10"/>
      <c r="IH822" s="10"/>
      <c r="II822" s="10"/>
      <c r="IJ822" s="10"/>
      <c r="IK822" s="10"/>
      <c r="IL822" s="10"/>
      <c r="IM822" s="10"/>
      <c r="IN822" s="10"/>
      <c r="IO822" s="10"/>
      <c r="IP822" s="10"/>
      <c r="IQ822" s="10"/>
      <c r="IR822" s="10"/>
      <c r="IS822" s="10"/>
      <c r="IT822" s="10"/>
      <c r="IU822" s="10"/>
      <c r="IV822" s="10"/>
      <c r="IW822" s="10"/>
    </row>
    <row r="823" spans="1:257" s="11" customFormat="1" ht="12" customHeight="1" x14ac:dyDescent="0.2">
      <c r="A823" s="7">
        <v>822</v>
      </c>
      <c r="B823" s="7" t="s">
        <v>62</v>
      </c>
      <c r="C823" s="7" t="s">
        <v>62</v>
      </c>
      <c r="D823" s="7" t="s">
        <v>358</v>
      </c>
      <c r="E823" s="20" t="s">
        <v>623</v>
      </c>
      <c r="F823" s="20" t="s">
        <v>29</v>
      </c>
      <c r="G823" s="25"/>
      <c r="H823" s="25"/>
      <c r="I823" s="25"/>
      <c r="J823" s="26">
        <v>10</v>
      </c>
      <c r="K823" s="26"/>
      <c r="L823" s="25"/>
      <c r="M823" s="21"/>
      <c r="N823" s="8"/>
      <c r="O823" s="8"/>
      <c r="P823" s="7" t="s">
        <v>90</v>
      </c>
      <c r="Q823" s="7" t="s">
        <v>358</v>
      </c>
      <c r="R823" s="7" t="s">
        <v>98</v>
      </c>
      <c r="S823" s="7" t="s">
        <v>375</v>
      </c>
      <c r="T823" s="9" t="s">
        <v>64</v>
      </c>
      <c r="U823" s="9" t="s">
        <v>371</v>
      </c>
      <c r="V823" s="7" t="s">
        <v>409</v>
      </c>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0"/>
      <c r="EU823" s="10"/>
      <c r="EV823" s="10"/>
      <c r="EW823" s="10"/>
      <c r="EX823" s="10"/>
      <c r="EY823" s="10"/>
      <c r="EZ823" s="10"/>
      <c r="FA823" s="10"/>
      <c r="FB823" s="10"/>
      <c r="FC823" s="10"/>
      <c r="FD823" s="10"/>
      <c r="FE823" s="10"/>
      <c r="FF823" s="10"/>
      <c r="FG823" s="10"/>
      <c r="FH823" s="10"/>
      <c r="FI823" s="10"/>
      <c r="FJ823" s="10"/>
      <c r="FK823" s="10"/>
      <c r="FL823" s="10"/>
      <c r="FM823" s="10"/>
      <c r="FN823" s="10"/>
      <c r="FO823" s="10"/>
      <c r="FP823" s="10"/>
      <c r="FQ823" s="10"/>
      <c r="FR823" s="10"/>
      <c r="FS823" s="10"/>
      <c r="FT823" s="10"/>
      <c r="FU823" s="10"/>
      <c r="FV823" s="10"/>
      <c r="FW823" s="10"/>
      <c r="FX823" s="10"/>
      <c r="FY823" s="10"/>
      <c r="FZ823" s="10"/>
      <c r="GA823" s="10"/>
      <c r="GB823" s="10"/>
      <c r="GC823" s="10"/>
      <c r="GD823" s="10"/>
      <c r="GE823" s="10"/>
      <c r="GF823" s="10"/>
      <c r="GG823" s="10"/>
      <c r="GH823" s="10"/>
      <c r="GI823" s="10"/>
      <c r="GJ823" s="10"/>
      <c r="GK823" s="10"/>
      <c r="GL823" s="10"/>
      <c r="GM823" s="10"/>
      <c r="GN823" s="10"/>
      <c r="GO823" s="10"/>
      <c r="GP823" s="10"/>
      <c r="GQ823" s="10"/>
      <c r="GR823" s="10"/>
      <c r="GS823" s="10"/>
      <c r="GT823" s="10"/>
      <c r="GU823" s="10"/>
      <c r="GV823" s="10"/>
      <c r="GW823" s="10"/>
      <c r="GX823" s="10"/>
      <c r="GY823" s="10"/>
      <c r="GZ823" s="10"/>
      <c r="HA823" s="10"/>
      <c r="HB823" s="10"/>
      <c r="HC823" s="10"/>
      <c r="HD823" s="10"/>
      <c r="HE823" s="10"/>
      <c r="HF823" s="10"/>
      <c r="HG823" s="10"/>
      <c r="HH823" s="10"/>
      <c r="HI823" s="10"/>
      <c r="HJ823" s="10"/>
      <c r="HK823" s="10"/>
      <c r="HL823" s="10"/>
      <c r="HM823" s="10"/>
      <c r="HN823" s="10"/>
      <c r="HO823" s="10"/>
      <c r="HP823" s="10"/>
      <c r="HQ823" s="10"/>
      <c r="HR823" s="10"/>
      <c r="HS823" s="10"/>
      <c r="HT823" s="10"/>
      <c r="HU823" s="10"/>
      <c r="HV823" s="10"/>
      <c r="HW823" s="10"/>
      <c r="HX823" s="10"/>
      <c r="HY823" s="10"/>
      <c r="HZ823" s="10"/>
      <c r="IA823" s="10"/>
      <c r="IB823" s="10"/>
      <c r="IC823" s="10"/>
      <c r="ID823" s="10"/>
      <c r="IE823" s="10"/>
      <c r="IF823" s="10"/>
      <c r="IG823" s="10"/>
      <c r="IH823" s="10"/>
      <c r="II823" s="10"/>
      <c r="IJ823" s="10"/>
      <c r="IK823" s="10"/>
      <c r="IL823" s="10"/>
      <c r="IM823" s="10"/>
      <c r="IN823" s="10"/>
      <c r="IO823" s="10"/>
      <c r="IP823" s="10"/>
      <c r="IQ823" s="10"/>
      <c r="IR823" s="10"/>
      <c r="IS823" s="10"/>
      <c r="IT823" s="10"/>
      <c r="IU823" s="10"/>
      <c r="IV823" s="10"/>
      <c r="IW823" s="10"/>
    </row>
    <row r="824" spans="1:257" s="11" customFormat="1" ht="12" customHeight="1" x14ac:dyDescent="0.2">
      <c r="A824" s="7">
        <v>823</v>
      </c>
      <c r="B824" s="7" t="s">
        <v>62</v>
      </c>
      <c r="C824" s="7" t="s">
        <v>62</v>
      </c>
      <c r="D824" s="7" t="s">
        <v>358</v>
      </c>
      <c r="E824" s="20" t="s">
        <v>539</v>
      </c>
      <c r="F824" s="20" t="s">
        <v>29</v>
      </c>
      <c r="G824" s="25"/>
      <c r="H824" s="25"/>
      <c r="I824" s="25"/>
      <c r="J824" s="26">
        <v>60</v>
      </c>
      <c r="K824" s="26"/>
      <c r="L824" s="25"/>
      <c r="M824" s="21"/>
      <c r="N824" s="8"/>
      <c r="O824" s="8"/>
      <c r="P824" s="7" t="s">
        <v>86</v>
      </c>
      <c r="Q824" s="7" t="s">
        <v>358</v>
      </c>
      <c r="R824" s="7" t="s">
        <v>30</v>
      </c>
      <c r="S824" s="7" t="s">
        <v>375</v>
      </c>
      <c r="T824" s="9" t="s">
        <v>64</v>
      </c>
      <c r="U824" s="9" t="s">
        <v>371</v>
      </c>
      <c r="V824" s="7" t="s">
        <v>409</v>
      </c>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0"/>
      <c r="EX824" s="10"/>
      <c r="EY824" s="10"/>
      <c r="EZ824" s="10"/>
      <c r="FA824" s="10"/>
      <c r="FB824" s="10"/>
      <c r="FC824" s="10"/>
      <c r="FD824" s="10"/>
      <c r="FE824" s="10"/>
      <c r="FF824" s="10"/>
      <c r="FG824" s="10"/>
      <c r="FH824" s="10"/>
      <c r="FI824" s="10"/>
      <c r="FJ824" s="10"/>
      <c r="FK824" s="10"/>
      <c r="FL824" s="10"/>
      <c r="FM824" s="10"/>
      <c r="FN824" s="10"/>
      <c r="FO824" s="10"/>
      <c r="FP824" s="10"/>
      <c r="FQ824" s="10"/>
      <c r="FR824" s="10"/>
      <c r="FS824" s="10"/>
      <c r="FT824" s="10"/>
      <c r="FU824" s="10"/>
      <c r="FV824" s="10"/>
      <c r="FW824" s="10"/>
      <c r="FX824" s="10"/>
      <c r="FY824" s="10"/>
      <c r="FZ824" s="10"/>
      <c r="GA824" s="10"/>
      <c r="GB824" s="10"/>
      <c r="GC824" s="10"/>
      <c r="GD824" s="10"/>
      <c r="GE824" s="10"/>
      <c r="GF824" s="10"/>
      <c r="GG824" s="10"/>
      <c r="GH824" s="10"/>
      <c r="GI824" s="10"/>
      <c r="GJ824" s="10"/>
      <c r="GK824" s="10"/>
      <c r="GL824" s="10"/>
      <c r="GM824" s="10"/>
      <c r="GN824" s="10"/>
      <c r="GO824" s="10"/>
      <c r="GP824" s="10"/>
      <c r="GQ824" s="10"/>
      <c r="GR824" s="10"/>
      <c r="GS824" s="10"/>
      <c r="GT824" s="10"/>
      <c r="GU824" s="10"/>
      <c r="GV824" s="10"/>
      <c r="GW824" s="10"/>
      <c r="GX824" s="10"/>
      <c r="GY824" s="10"/>
      <c r="GZ824" s="10"/>
      <c r="HA824" s="10"/>
      <c r="HB824" s="10"/>
      <c r="HC824" s="10"/>
      <c r="HD824" s="10"/>
      <c r="HE824" s="10"/>
      <c r="HF824" s="10"/>
      <c r="HG824" s="10"/>
      <c r="HH824" s="10"/>
      <c r="HI824" s="10"/>
      <c r="HJ824" s="10"/>
      <c r="HK824" s="10"/>
      <c r="HL824" s="10"/>
      <c r="HM824" s="10"/>
      <c r="HN824" s="10"/>
      <c r="HO824" s="10"/>
      <c r="HP824" s="10"/>
      <c r="HQ824" s="10"/>
      <c r="HR824" s="10"/>
      <c r="HS824" s="10"/>
      <c r="HT824" s="10"/>
      <c r="HU824" s="10"/>
      <c r="HV824" s="10"/>
      <c r="HW824" s="10"/>
      <c r="HX824" s="10"/>
      <c r="HY824" s="10"/>
      <c r="HZ824" s="10"/>
      <c r="IA824" s="10"/>
      <c r="IB824" s="10"/>
      <c r="IC824" s="10"/>
      <c r="ID824" s="10"/>
      <c r="IE824" s="10"/>
      <c r="IF824" s="10"/>
      <c r="IG824" s="10"/>
      <c r="IH824" s="10"/>
      <c r="II824" s="10"/>
      <c r="IJ824" s="10"/>
      <c r="IK824" s="10"/>
      <c r="IL824" s="10"/>
      <c r="IM824" s="10"/>
      <c r="IN824" s="10"/>
      <c r="IO824" s="10"/>
      <c r="IP824" s="10"/>
      <c r="IQ824" s="10"/>
      <c r="IR824" s="10"/>
      <c r="IS824" s="10"/>
      <c r="IT824" s="10"/>
      <c r="IU824" s="10"/>
      <c r="IV824" s="10"/>
      <c r="IW824" s="10"/>
    </row>
    <row r="825" spans="1:257" s="11" customFormat="1" ht="12" customHeight="1" x14ac:dyDescent="0.2">
      <c r="A825" s="7">
        <v>824</v>
      </c>
      <c r="B825" s="7" t="s">
        <v>62</v>
      </c>
      <c r="C825" s="7" t="s">
        <v>62</v>
      </c>
      <c r="D825" s="7" t="s">
        <v>358</v>
      </c>
      <c r="E825" s="20" t="s">
        <v>506</v>
      </c>
      <c r="F825" s="20" t="s">
        <v>29</v>
      </c>
      <c r="G825" s="25"/>
      <c r="H825" s="25"/>
      <c r="I825" s="25"/>
      <c r="J825" s="26">
        <v>25</v>
      </c>
      <c r="K825" s="26"/>
      <c r="L825" s="25"/>
      <c r="M825" s="21"/>
      <c r="N825" s="8"/>
      <c r="O825" s="8"/>
      <c r="P825" s="7" t="s">
        <v>86</v>
      </c>
      <c r="Q825" s="7" t="s">
        <v>358</v>
      </c>
      <c r="R825" s="7" t="s">
        <v>30</v>
      </c>
      <c r="S825" s="7" t="s">
        <v>375</v>
      </c>
      <c r="T825" s="9" t="s">
        <v>64</v>
      </c>
      <c r="U825" s="9" t="s">
        <v>371</v>
      </c>
      <c r="V825" s="7" t="s">
        <v>409</v>
      </c>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0"/>
      <c r="EX825" s="10"/>
      <c r="EY825" s="10"/>
      <c r="EZ825" s="10"/>
      <c r="FA825" s="10"/>
      <c r="FB825" s="10"/>
      <c r="FC825" s="10"/>
      <c r="FD825" s="10"/>
      <c r="FE825" s="10"/>
      <c r="FF825" s="10"/>
      <c r="FG825" s="10"/>
      <c r="FH825" s="10"/>
      <c r="FI825" s="10"/>
      <c r="FJ825" s="10"/>
      <c r="FK825" s="10"/>
      <c r="FL825" s="10"/>
      <c r="FM825" s="10"/>
      <c r="FN825" s="10"/>
      <c r="FO825" s="10"/>
      <c r="FP825" s="10"/>
      <c r="FQ825" s="10"/>
      <c r="FR825" s="10"/>
      <c r="FS825" s="10"/>
      <c r="FT825" s="10"/>
      <c r="FU825" s="10"/>
      <c r="FV825" s="10"/>
      <c r="FW825" s="10"/>
      <c r="FX825" s="10"/>
      <c r="FY825" s="10"/>
      <c r="FZ825" s="10"/>
      <c r="GA825" s="10"/>
      <c r="GB825" s="10"/>
      <c r="GC825" s="10"/>
      <c r="GD825" s="10"/>
      <c r="GE825" s="10"/>
      <c r="GF825" s="10"/>
      <c r="GG825" s="10"/>
      <c r="GH825" s="10"/>
      <c r="GI825" s="10"/>
      <c r="GJ825" s="10"/>
      <c r="GK825" s="10"/>
      <c r="GL825" s="10"/>
      <c r="GM825" s="10"/>
      <c r="GN825" s="10"/>
      <c r="GO825" s="10"/>
      <c r="GP825" s="10"/>
      <c r="GQ825" s="10"/>
      <c r="GR825" s="10"/>
      <c r="GS825" s="10"/>
      <c r="GT825" s="10"/>
      <c r="GU825" s="10"/>
      <c r="GV825" s="10"/>
      <c r="GW825" s="10"/>
      <c r="GX825" s="10"/>
      <c r="GY825" s="10"/>
      <c r="GZ825" s="10"/>
      <c r="HA825" s="10"/>
      <c r="HB825" s="10"/>
      <c r="HC825" s="10"/>
      <c r="HD825" s="10"/>
      <c r="HE825" s="10"/>
      <c r="HF825" s="10"/>
      <c r="HG825" s="10"/>
      <c r="HH825" s="10"/>
      <c r="HI825" s="10"/>
      <c r="HJ825" s="10"/>
      <c r="HK825" s="10"/>
      <c r="HL825" s="10"/>
      <c r="HM825" s="10"/>
      <c r="HN825" s="10"/>
      <c r="HO825" s="10"/>
      <c r="HP825" s="10"/>
      <c r="HQ825" s="10"/>
      <c r="HR825" s="10"/>
      <c r="HS825" s="10"/>
      <c r="HT825" s="10"/>
      <c r="HU825" s="10"/>
      <c r="HV825" s="10"/>
      <c r="HW825" s="10"/>
      <c r="HX825" s="10"/>
      <c r="HY825" s="10"/>
      <c r="HZ825" s="10"/>
      <c r="IA825" s="10"/>
      <c r="IB825" s="10"/>
      <c r="IC825" s="10"/>
      <c r="ID825" s="10"/>
      <c r="IE825" s="10"/>
      <c r="IF825" s="10"/>
      <c r="IG825" s="10"/>
      <c r="IH825" s="10"/>
      <c r="II825" s="10"/>
      <c r="IJ825" s="10"/>
      <c r="IK825" s="10"/>
      <c r="IL825" s="10"/>
      <c r="IM825" s="10"/>
      <c r="IN825" s="10"/>
      <c r="IO825" s="10"/>
      <c r="IP825" s="10"/>
      <c r="IQ825" s="10"/>
      <c r="IR825" s="10"/>
      <c r="IS825" s="10"/>
      <c r="IT825" s="10"/>
      <c r="IU825" s="10"/>
      <c r="IV825" s="10"/>
      <c r="IW825" s="10"/>
    </row>
    <row r="826" spans="1:257" s="11" customFormat="1" ht="12" customHeight="1" x14ac:dyDescent="0.2">
      <c r="A826" s="7">
        <v>825</v>
      </c>
      <c r="B826" s="7" t="s">
        <v>62</v>
      </c>
      <c r="C826" s="7" t="s">
        <v>62</v>
      </c>
      <c r="D826" s="7" t="s">
        <v>358</v>
      </c>
      <c r="E826" s="20" t="s">
        <v>623</v>
      </c>
      <c r="F826" s="20" t="s">
        <v>29</v>
      </c>
      <c r="G826" s="25"/>
      <c r="H826" s="25"/>
      <c r="I826" s="25"/>
      <c r="J826" s="26">
        <v>10</v>
      </c>
      <c r="K826" s="26"/>
      <c r="L826" s="25"/>
      <c r="M826" s="21"/>
      <c r="N826" s="8"/>
      <c r="O826" s="8"/>
      <c r="P826" s="7" t="s">
        <v>23</v>
      </c>
      <c r="Q826" s="7" t="s">
        <v>358</v>
      </c>
      <c r="R826" s="7" t="s">
        <v>24</v>
      </c>
      <c r="S826" s="7" t="s">
        <v>377</v>
      </c>
      <c r="T826" s="9" t="s">
        <v>64</v>
      </c>
      <c r="U826" s="9" t="s">
        <v>371</v>
      </c>
      <c r="V826" s="7" t="s">
        <v>409</v>
      </c>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0"/>
      <c r="EX826" s="10"/>
      <c r="EY826" s="10"/>
      <c r="EZ826" s="10"/>
      <c r="FA826" s="10"/>
      <c r="FB826" s="10"/>
      <c r="FC826" s="10"/>
      <c r="FD826" s="10"/>
      <c r="FE826" s="10"/>
      <c r="FF826" s="10"/>
      <c r="FG826" s="10"/>
      <c r="FH826" s="10"/>
      <c r="FI826" s="10"/>
      <c r="FJ826" s="10"/>
      <c r="FK826" s="10"/>
      <c r="FL826" s="10"/>
      <c r="FM826" s="10"/>
      <c r="FN826" s="10"/>
      <c r="FO826" s="10"/>
      <c r="FP826" s="10"/>
      <c r="FQ826" s="10"/>
      <c r="FR826" s="10"/>
      <c r="FS826" s="10"/>
      <c r="FT826" s="10"/>
      <c r="FU826" s="10"/>
      <c r="FV826" s="10"/>
      <c r="FW826" s="10"/>
      <c r="FX826" s="10"/>
      <c r="FY826" s="10"/>
      <c r="FZ826" s="10"/>
      <c r="GA826" s="10"/>
      <c r="GB826" s="10"/>
      <c r="GC826" s="10"/>
      <c r="GD826" s="10"/>
      <c r="GE826" s="10"/>
      <c r="GF826" s="10"/>
      <c r="GG826" s="10"/>
      <c r="GH826" s="10"/>
      <c r="GI826" s="10"/>
      <c r="GJ826" s="10"/>
      <c r="GK826" s="10"/>
      <c r="GL826" s="10"/>
      <c r="GM826" s="10"/>
      <c r="GN826" s="10"/>
      <c r="GO826" s="10"/>
      <c r="GP826" s="10"/>
      <c r="GQ826" s="10"/>
      <c r="GR826" s="10"/>
      <c r="GS826" s="10"/>
      <c r="GT826" s="10"/>
      <c r="GU826" s="10"/>
      <c r="GV826" s="10"/>
      <c r="GW826" s="10"/>
      <c r="GX826" s="10"/>
      <c r="GY826" s="10"/>
      <c r="GZ826" s="10"/>
      <c r="HA826" s="10"/>
      <c r="HB826" s="10"/>
      <c r="HC826" s="10"/>
      <c r="HD826" s="10"/>
      <c r="HE826" s="10"/>
      <c r="HF826" s="10"/>
      <c r="HG826" s="10"/>
      <c r="HH826" s="10"/>
      <c r="HI826" s="10"/>
      <c r="HJ826" s="10"/>
      <c r="HK826" s="10"/>
      <c r="HL826" s="10"/>
      <c r="HM826" s="10"/>
      <c r="HN826" s="10"/>
      <c r="HO826" s="10"/>
      <c r="HP826" s="10"/>
      <c r="HQ826" s="10"/>
      <c r="HR826" s="10"/>
      <c r="HS826" s="10"/>
      <c r="HT826" s="10"/>
      <c r="HU826" s="10"/>
      <c r="HV826" s="10"/>
      <c r="HW826" s="10"/>
      <c r="HX826" s="10"/>
      <c r="HY826" s="10"/>
      <c r="HZ826" s="10"/>
      <c r="IA826" s="10"/>
      <c r="IB826" s="10"/>
      <c r="IC826" s="10"/>
      <c r="ID826" s="10"/>
      <c r="IE826" s="10"/>
      <c r="IF826" s="10"/>
      <c r="IG826" s="10"/>
      <c r="IH826" s="10"/>
      <c r="II826" s="10"/>
      <c r="IJ826" s="10"/>
      <c r="IK826" s="10"/>
      <c r="IL826" s="10"/>
      <c r="IM826" s="10"/>
      <c r="IN826" s="10"/>
      <c r="IO826" s="10"/>
      <c r="IP826" s="10"/>
      <c r="IQ826" s="10"/>
      <c r="IR826" s="10"/>
      <c r="IS826" s="10"/>
      <c r="IT826" s="10"/>
      <c r="IU826" s="10"/>
      <c r="IV826" s="10"/>
      <c r="IW826" s="10"/>
    </row>
    <row r="827" spans="1:257" s="11" customFormat="1" ht="12" customHeight="1" x14ac:dyDescent="0.2">
      <c r="A827" s="7">
        <v>826</v>
      </c>
      <c r="B827" s="7" t="s">
        <v>68</v>
      </c>
      <c r="C827" s="7" t="s">
        <v>68</v>
      </c>
      <c r="D827" s="7" t="s">
        <v>358</v>
      </c>
      <c r="E827" s="20" t="s">
        <v>857</v>
      </c>
      <c r="F827" s="20" t="s">
        <v>22</v>
      </c>
      <c r="G827" s="25">
        <v>2.4662999999999998E-3</v>
      </c>
      <c r="H827" s="25">
        <v>4.9385999999999996E-3</v>
      </c>
      <c r="I827" s="25">
        <v>7.4171000000000003E-3</v>
      </c>
      <c r="J827" s="26">
        <v>162</v>
      </c>
      <c r="K827" s="26"/>
      <c r="L827" s="25"/>
      <c r="M827" s="21"/>
      <c r="N827" s="8"/>
      <c r="O827" s="8"/>
      <c r="P827" s="7" t="s">
        <v>23</v>
      </c>
      <c r="Q827" s="7" t="s">
        <v>358</v>
      </c>
      <c r="R827" s="7" t="s">
        <v>24</v>
      </c>
      <c r="S827" s="7" t="s">
        <v>1040</v>
      </c>
      <c r="T827" s="9" t="s">
        <v>253</v>
      </c>
      <c r="U827" s="9" t="s">
        <v>378</v>
      </c>
      <c r="V827" s="7" t="s">
        <v>961</v>
      </c>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c r="DG827" s="10"/>
      <c r="DH827" s="10"/>
      <c r="DI827" s="10"/>
      <c r="DJ827" s="10"/>
      <c r="DK827" s="10"/>
      <c r="DL827" s="10"/>
      <c r="DM827" s="10"/>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0"/>
      <c r="EU827" s="10"/>
      <c r="EV827" s="10"/>
      <c r="EW827" s="10"/>
      <c r="EX827" s="10"/>
      <c r="EY827" s="10"/>
      <c r="EZ827" s="10"/>
      <c r="FA827" s="10"/>
      <c r="FB827" s="10"/>
      <c r="FC827" s="10"/>
      <c r="FD827" s="10"/>
      <c r="FE827" s="10"/>
      <c r="FF827" s="10"/>
      <c r="FG827" s="10"/>
      <c r="FH827" s="10"/>
      <c r="FI827" s="10"/>
      <c r="FJ827" s="10"/>
      <c r="FK827" s="10"/>
      <c r="FL827" s="10"/>
      <c r="FM827" s="10"/>
      <c r="FN827" s="10"/>
      <c r="FO827" s="10"/>
      <c r="FP827" s="10"/>
      <c r="FQ827" s="10"/>
      <c r="FR827" s="10"/>
      <c r="FS827" s="10"/>
      <c r="FT827" s="10"/>
      <c r="FU827" s="10"/>
      <c r="FV827" s="10"/>
      <c r="FW827" s="10"/>
      <c r="FX827" s="10"/>
      <c r="FY827" s="10"/>
      <c r="FZ827" s="10"/>
      <c r="GA827" s="10"/>
      <c r="GB827" s="10"/>
      <c r="GC827" s="10"/>
      <c r="GD827" s="10"/>
      <c r="GE827" s="10"/>
      <c r="GF827" s="10"/>
      <c r="GG827" s="10"/>
      <c r="GH827" s="10"/>
      <c r="GI827" s="10"/>
      <c r="GJ827" s="10"/>
      <c r="GK827" s="10"/>
      <c r="GL827" s="10"/>
      <c r="GM827" s="10"/>
      <c r="GN827" s="10"/>
      <c r="GO827" s="10"/>
      <c r="GP827" s="10"/>
      <c r="GQ827" s="10"/>
      <c r="GR827" s="10"/>
      <c r="GS827" s="10"/>
      <c r="GT827" s="10"/>
      <c r="GU827" s="10"/>
      <c r="GV827" s="10"/>
      <c r="GW827" s="10"/>
      <c r="GX827" s="10"/>
      <c r="GY827" s="10"/>
      <c r="GZ827" s="10"/>
      <c r="HA827" s="10"/>
      <c r="HB827" s="10"/>
      <c r="HC827" s="10"/>
      <c r="HD827" s="10"/>
      <c r="HE827" s="10"/>
      <c r="HF827" s="10"/>
      <c r="HG827" s="10"/>
      <c r="HH827" s="10"/>
      <c r="HI827" s="10"/>
      <c r="HJ827" s="10"/>
      <c r="HK827" s="10"/>
      <c r="HL827" s="10"/>
      <c r="HM827" s="10"/>
      <c r="HN827" s="10"/>
      <c r="HO827" s="10"/>
      <c r="HP827" s="10"/>
      <c r="HQ827" s="10"/>
      <c r="HR827" s="10"/>
      <c r="HS827" s="10"/>
      <c r="HT827" s="10"/>
      <c r="HU827" s="10"/>
      <c r="HV827" s="10"/>
      <c r="HW827" s="10"/>
      <c r="HX827" s="10"/>
      <c r="HY827" s="10"/>
      <c r="HZ827" s="10"/>
      <c r="IA827" s="10"/>
      <c r="IB827" s="10"/>
      <c r="IC827" s="10"/>
      <c r="ID827" s="10"/>
      <c r="IE827" s="10"/>
      <c r="IF827" s="10"/>
      <c r="IG827" s="10"/>
      <c r="IH827" s="10"/>
      <c r="II827" s="10"/>
      <c r="IJ827" s="10"/>
      <c r="IK827" s="10"/>
      <c r="IL827" s="10"/>
      <c r="IM827" s="10"/>
      <c r="IN827" s="10"/>
      <c r="IO827" s="10"/>
      <c r="IP827" s="10"/>
      <c r="IQ827" s="10"/>
      <c r="IR827" s="10"/>
      <c r="IS827" s="10"/>
      <c r="IT827" s="10"/>
      <c r="IU827" s="10"/>
      <c r="IV827" s="10"/>
      <c r="IW827" s="10"/>
    </row>
    <row r="828" spans="1:257" s="11" customFormat="1" ht="12" customHeight="1" x14ac:dyDescent="0.2">
      <c r="A828" s="7">
        <v>827</v>
      </c>
      <c r="B828" s="7" t="s">
        <v>68</v>
      </c>
      <c r="C828" s="7" t="s">
        <v>68</v>
      </c>
      <c r="D828" s="7" t="s">
        <v>358</v>
      </c>
      <c r="E828" s="20" t="s">
        <v>640</v>
      </c>
      <c r="F828" s="20" t="s">
        <v>22</v>
      </c>
      <c r="G828" s="25"/>
      <c r="H828" s="25"/>
      <c r="I828" s="25"/>
      <c r="J828" s="26"/>
      <c r="K828" s="26">
        <v>11</v>
      </c>
      <c r="L828" s="25"/>
      <c r="M828" s="21"/>
      <c r="N828" s="8"/>
      <c r="O828" s="8"/>
      <c r="P828" s="7" t="s">
        <v>23</v>
      </c>
      <c r="Q828" s="7" t="s">
        <v>358</v>
      </c>
      <c r="R828" s="7" t="s">
        <v>24</v>
      </c>
      <c r="S828" s="7" t="s">
        <v>379</v>
      </c>
      <c r="T828" s="9" t="s">
        <v>253</v>
      </c>
      <c r="U828" s="9" t="s">
        <v>378</v>
      </c>
      <c r="V828" s="7" t="s">
        <v>961</v>
      </c>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c r="DG828" s="10"/>
      <c r="DH828" s="10"/>
      <c r="DI828" s="10"/>
      <c r="DJ828" s="10"/>
      <c r="DK828" s="10"/>
      <c r="DL828" s="10"/>
      <c r="DM828" s="10"/>
      <c r="DN828" s="10"/>
      <c r="DO828" s="10"/>
      <c r="DP828" s="10"/>
      <c r="DQ828" s="10"/>
      <c r="DR828" s="10"/>
      <c r="DS828" s="10"/>
      <c r="DT828" s="10"/>
      <c r="DU828" s="10"/>
      <c r="DV828" s="10"/>
      <c r="DW828" s="10"/>
      <c r="DX828" s="10"/>
      <c r="DY828" s="10"/>
      <c r="DZ828" s="10"/>
      <c r="EA828" s="10"/>
      <c r="EB828" s="10"/>
      <c r="EC828" s="10"/>
      <c r="ED828" s="10"/>
      <c r="EE828" s="10"/>
      <c r="EF828" s="10"/>
      <c r="EG828" s="10"/>
      <c r="EH828" s="10"/>
      <c r="EI828" s="10"/>
      <c r="EJ828" s="10"/>
      <c r="EK828" s="10"/>
      <c r="EL828" s="10"/>
      <c r="EM828" s="10"/>
      <c r="EN828" s="10"/>
      <c r="EO828" s="10"/>
      <c r="EP828" s="10"/>
      <c r="EQ828" s="10"/>
      <c r="ER828" s="10"/>
      <c r="ES828" s="10"/>
      <c r="ET828" s="10"/>
      <c r="EU828" s="10"/>
      <c r="EV828" s="10"/>
      <c r="EW828" s="10"/>
      <c r="EX828" s="10"/>
      <c r="EY828" s="10"/>
      <c r="EZ828" s="10"/>
      <c r="FA828" s="10"/>
      <c r="FB828" s="10"/>
      <c r="FC828" s="10"/>
      <c r="FD828" s="10"/>
      <c r="FE828" s="10"/>
      <c r="FF828" s="10"/>
      <c r="FG828" s="10"/>
      <c r="FH828" s="10"/>
      <c r="FI828" s="10"/>
      <c r="FJ828" s="10"/>
      <c r="FK828" s="10"/>
      <c r="FL828" s="10"/>
      <c r="FM828" s="10"/>
      <c r="FN828" s="10"/>
      <c r="FO828" s="10"/>
      <c r="FP828" s="10"/>
      <c r="FQ828" s="10"/>
      <c r="FR828" s="10"/>
      <c r="FS828" s="10"/>
      <c r="FT828" s="10"/>
      <c r="FU828" s="10"/>
      <c r="FV828" s="10"/>
      <c r="FW828" s="10"/>
      <c r="FX828" s="10"/>
      <c r="FY828" s="10"/>
      <c r="FZ828" s="10"/>
      <c r="GA828" s="10"/>
      <c r="GB828" s="10"/>
      <c r="GC828" s="10"/>
      <c r="GD828" s="10"/>
      <c r="GE828" s="10"/>
      <c r="GF828" s="10"/>
      <c r="GG828" s="10"/>
      <c r="GH828" s="10"/>
      <c r="GI828" s="10"/>
      <c r="GJ828" s="10"/>
      <c r="GK828" s="10"/>
      <c r="GL828" s="10"/>
      <c r="GM828" s="10"/>
      <c r="GN828" s="10"/>
      <c r="GO828" s="10"/>
      <c r="GP828" s="10"/>
      <c r="GQ828" s="10"/>
      <c r="GR828" s="10"/>
      <c r="GS828" s="10"/>
      <c r="GT828" s="10"/>
      <c r="GU828" s="10"/>
      <c r="GV828" s="10"/>
      <c r="GW828" s="10"/>
      <c r="GX828" s="10"/>
      <c r="GY828" s="10"/>
      <c r="GZ828" s="10"/>
      <c r="HA828" s="10"/>
      <c r="HB828" s="10"/>
      <c r="HC828" s="10"/>
      <c r="HD828" s="10"/>
      <c r="HE828" s="10"/>
      <c r="HF828" s="10"/>
      <c r="HG828" s="10"/>
      <c r="HH828" s="10"/>
      <c r="HI828" s="10"/>
      <c r="HJ828" s="10"/>
      <c r="HK828" s="10"/>
      <c r="HL828" s="10"/>
      <c r="HM828" s="10"/>
      <c r="HN828" s="10"/>
      <c r="HO828" s="10"/>
      <c r="HP828" s="10"/>
      <c r="HQ828" s="10"/>
      <c r="HR828" s="10"/>
      <c r="HS828" s="10"/>
      <c r="HT828" s="10"/>
      <c r="HU828" s="10"/>
      <c r="HV828" s="10"/>
      <c r="HW828" s="10"/>
      <c r="HX828" s="10"/>
      <c r="HY828" s="10"/>
      <c r="HZ828" s="10"/>
      <c r="IA828" s="10"/>
      <c r="IB828" s="10"/>
      <c r="IC828" s="10"/>
      <c r="ID828" s="10"/>
      <c r="IE828" s="10"/>
      <c r="IF828" s="10"/>
      <c r="IG828" s="10"/>
      <c r="IH828" s="10"/>
      <c r="II828" s="10"/>
      <c r="IJ828" s="10"/>
      <c r="IK828" s="10"/>
      <c r="IL828" s="10"/>
      <c r="IM828" s="10"/>
      <c r="IN828" s="10"/>
      <c r="IO828" s="10"/>
      <c r="IP828" s="10"/>
      <c r="IQ828" s="10"/>
      <c r="IR828" s="10"/>
      <c r="IS828" s="10"/>
      <c r="IT828" s="10"/>
      <c r="IU828" s="10"/>
      <c r="IV828" s="10"/>
      <c r="IW828" s="10"/>
    </row>
    <row r="829" spans="1:257" s="11" customFormat="1" ht="12" customHeight="1" x14ac:dyDescent="0.2">
      <c r="A829" s="7">
        <v>828</v>
      </c>
      <c r="B829" s="7" t="s">
        <v>68</v>
      </c>
      <c r="C829" s="7" t="s">
        <v>68</v>
      </c>
      <c r="D829" s="7" t="s">
        <v>358</v>
      </c>
      <c r="E829" s="20" t="s">
        <v>506</v>
      </c>
      <c r="F829" s="20" t="s">
        <v>22</v>
      </c>
      <c r="G829" s="25"/>
      <c r="H829" s="25"/>
      <c r="I829" s="25"/>
      <c r="J829" s="26"/>
      <c r="K829" s="26">
        <v>22</v>
      </c>
      <c r="L829" s="25"/>
      <c r="M829" s="21"/>
      <c r="N829" s="8"/>
      <c r="O829" s="8"/>
      <c r="P829" s="7" t="s">
        <v>23</v>
      </c>
      <c r="Q829" s="7" t="s">
        <v>358</v>
      </c>
      <c r="R829" s="7" t="s">
        <v>24</v>
      </c>
      <c r="S829" s="7" t="s">
        <v>380</v>
      </c>
      <c r="T829" s="9" t="s">
        <v>253</v>
      </c>
      <c r="U829" s="9" t="s">
        <v>378</v>
      </c>
      <c r="V829" s="7" t="s">
        <v>961</v>
      </c>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c r="EJ829" s="10"/>
      <c r="EK829" s="10"/>
      <c r="EL829" s="10"/>
      <c r="EM829" s="10"/>
      <c r="EN829" s="10"/>
      <c r="EO829" s="10"/>
      <c r="EP829" s="10"/>
      <c r="EQ829" s="10"/>
      <c r="ER829" s="10"/>
      <c r="ES829" s="10"/>
      <c r="ET829" s="10"/>
      <c r="EU829" s="10"/>
      <c r="EV829" s="10"/>
      <c r="EW829" s="10"/>
      <c r="EX829" s="10"/>
      <c r="EY829" s="10"/>
      <c r="EZ829" s="10"/>
      <c r="FA829" s="10"/>
      <c r="FB829" s="10"/>
      <c r="FC829" s="10"/>
      <c r="FD829" s="10"/>
      <c r="FE829" s="10"/>
      <c r="FF829" s="10"/>
      <c r="FG829" s="10"/>
      <c r="FH829" s="10"/>
      <c r="FI829" s="10"/>
      <c r="FJ829" s="10"/>
      <c r="FK829" s="10"/>
      <c r="FL829" s="10"/>
      <c r="FM829" s="10"/>
      <c r="FN829" s="10"/>
      <c r="FO829" s="10"/>
      <c r="FP829" s="10"/>
      <c r="FQ829" s="10"/>
      <c r="FR829" s="10"/>
      <c r="FS829" s="10"/>
      <c r="FT829" s="10"/>
      <c r="FU829" s="10"/>
      <c r="FV829" s="10"/>
      <c r="FW829" s="10"/>
      <c r="FX829" s="10"/>
      <c r="FY829" s="10"/>
      <c r="FZ829" s="10"/>
      <c r="GA829" s="10"/>
      <c r="GB829" s="10"/>
      <c r="GC829" s="10"/>
      <c r="GD829" s="10"/>
      <c r="GE829" s="10"/>
      <c r="GF829" s="10"/>
      <c r="GG829" s="10"/>
      <c r="GH829" s="10"/>
      <c r="GI829" s="10"/>
      <c r="GJ829" s="10"/>
      <c r="GK829" s="10"/>
      <c r="GL829" s="10"/>
      <c r="GM829" s="10"/>
      <c r="GN829" s="10"/>
      <c r="GO829" s="10"/>
      <c r="GP829" s="10"/>
      <c r="GQ829" s="10"/>
      <c r="GR829" s="10"/>
      <c r="GS829" s="10"/>
      <c r="GT829" s="10"/>
      <c r="GU829" s="10"/>
      <c r="GV829" s="10"/>
      <c r="GW829" s="10"/>
      <c r="GX829" s="10"/>
      <c r="GY829" s="10"/>
      <c r="GZ829" s="10"/>
      <c r="HA829" s="10"/>
      <c r="HB829" s="10"/>
      <c r="HC829" s="10"/>
      <c r="HD829" s="10"/>
      <c r="HE829" s="10"/>
      <c r="HF829" s="10"/>
      <c r="HG829" s="10"/>
      <c r="HH829" s="10"/>
      <c r="HI829" s="10"/>
      <c r="HJ829" s="10"/>
      <c r="HK829" s="10"/>
      <c r="HL829" s="10"/>
      <c r="HM829" s="10"/>
      <c r="HN829" s="10"/>
      <c r="HO829" s="10"/>
      <c r="HP829" s="10"/>
      <c r="HQ829" s="10"/>
      <c r="HR829" s="10"/>
      <c r="HS829" s="10"/>
      <c r="HT829" s="10"/>
      <c r="HU829" s="10"/>
      <c r="HV829" s="10"/>
      <c r="HW829" s="10"/>
      <c r="HX829" s="10"/>
      <c r="HY829" s="10"/>
      <c r="HZ829" s="10"/>
      <c r="IA829" s="10"/>
      <c r="IB829" s="10"/>
      <c r="IC829" s="10"/>
      <c r="ID829" s="10"/>
      <c r="IE829" s="10"/>
      <c r="IF829" s="10"/>
      <c r="IG829" s="10"/>
      <c r="IH829" s="10"/>
      <c r="II829" s="10"/>
      <c r="IJ829" s="10"/>
      <c r="IK829" s="10"/>
      <c r="IL829" s="10"/>
      <c r="IM829" s="10"/>
      <c r="IN829" s="10"/>
      <c r="IO829" s="10"/>
      <c r="IP829" s="10"/>
      <c r="IQ829" s="10"/>
      <c r="IR829" s="10"/>
      <c r="IS829" s="10"/>
      <c r="IT829" s="10"/>
      <c r="IU829" s="10"/>
      <c r="IV829" s="10"/>
      <c r="IW829" s="10"/>
    </row>
    <row r="830" spans="1:257" s="11" customFormat="1" ht="12" customHeight="1" x14ac:dyDescent="0.2">
      <c r="A830" s="7">
        <v>829</v>
      </c>
      <c r="B830" s="7" t="s">
        <v>68</v>
      </c>
      <c r="C830" s="7" t="s">
        <v>68</v>
      </c>
      <c r="D830" s="7" t="s">
        <v>358</v>
      </c>
      <c r="E830" s="20" t="s">
        <v>865</v>
      </c>
      <c r="F830" s="20" t="s">
        <v>29</v>
      </c>
      <c r="G830" s="25">
        <v>2.4662999999999998E-3</v>
      </c>
      <c r="H830" s="25">
        <v>4.9385999999999996E-3</v>
      </c>
      <c r="I830" s="25">
        <v>7.4171000000000003E-3</v>
      </c>
      <c r="J830" s="26">
        <v>162</v>
      </c>
      <c r="K830" s="26"/>
      <c r="L830" s="25"/>
      <c r="M830" s="21"/>
      <c r="N830" s="8"/>
      <c r="O830" s="8"/>
      <c r="P830" s="7" t="s">
        <v>23</v>
      </c>
      <c r="Q830" s="7" t="s">
        <v>358</v>
      </c>
      <c r="R830" s="7" t="s">
        <v>24</v>
      </c>
      <c r="S830" s="7" t="s">
        <v>1041</v>
      </c>
      <c r="T830" s="9" t="s">
        <v>253</v>
      </c>
      <c r="U830" s="9" t="s">
        <v>378</v>
      </c>
      <c r="V830" s="7" t="s">
        <v>961</v>
      </c>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c r="EG830" s="10"/>
      <c r="EH830" s="10"/>
      <c r="EI830" s="10"/>
      <c r="EJ830" s="10"/>
      <c r="EK830" s="10"/>
      <c r="EL830" s="10"/>
      <c r="EM830" s="10"/>
      <c r="EN830" s="10"/>
      <c r="EO830" s="10"/>
      <c r="EP830" s="10"/>
      <c r="EQ830" s="10"/>
      <c r="ER830" s="10"/>
      <c r="ES830" s="10"/>
      <c r="ET830" s="10"/>
      <c r="EU830" s="10"/>
      <c r="EV830" s="10"/>
      <c r="EW830" s="10"/>
      <c r="EX830" s="10"/>
      <c r="EY830" s="10"/>
      <c r="EZ830" s="10"/>
      <c r="FA830" s="10"/>
      <c r="FB830" s="10"/>
      <c r="FC830" s="10"/>
      <c r="FD830" s="10"/>
      <c r="FE830" s="10"/>
      <c r="FF830" s="10"/>
      <c r="FG830" s="10"/>
      <c r="FH830" s="10"/>
      <c r="FI830" s="10"/>
      <c r="FJ830" s="10"/>
      <c r="FK830" s="10"/>
      <c r="FL830" s="10"/>
      <c r="FM830" s="10"/>
      <c r="FN830" s="10"/>
      <c r="FO830" s="10"/>
      <c r="FP830" s="10"/>
      <c r="FQ830" s="10"/>
      <c r="FR830" s="10"/>
      <c r="FS830" s="10"/>
      <c r="FT830" s="10"/>
      <c r="FU830" s="10"/>
      <c r="FV830" s="10"/>
      <c r="FW830" s="10"/>
      <c r="FX830" s="10"/>
      <c r="FY830" s="10"/>
      <c r="FZ830" s="10"/>
      <c r="GA830" s="10"/>
      <c r="GB830" s="10"/>
      <c r="GC830" s="10"/>
      <c r="GD830" s="10"/>
      <c r="GE830" s="10"/>
      <c r="GF830" s="10"/>
      <c r="GG830" s="10"/>
      <c r="GH830" s="10"/>
      <c r="GI830" s="10"/>
      <c r="GJ830" s="10"/>
      <c r="GK830" s="10"/>
      <c r="GL830" s="10"/>
      <c r="GM830" s="10"/>
      <c r="GN830" s="10"/>
      <c r="GO830" s="10"/>
      <c r="GP830" s="10"/>
      <c r="GQ830" s="10"/>
      <c r="GR830" s="10"/>
      <c r="GS830" s="10"/>
      <c r="GT830" s="10"/>
      <c r="GU830" s="10"/>
      <c r="GV830" s="10"/>
      <c r="GW830" s="10"/>
      <c r="GX830" s="10"/>
      <c r="GY830" s="10"/>
      <c r="GZ830" s="10"/>
      <c r="HA830" s="10"/>
      <c r="HB830" s="10"/>
      <c r="HC830" s="10"/>
      <c r="HD830" s="10"/>
      <c r="HE830" s="10"/>
      <c r="HF830" s="10"/>
      <c r="HG830" s="10"/>
      <c r="HH830" s="10"/>
      <c r="HI830" s="10"/>
      <c r="HJ830" s="10"/>
      <c r="HK830" s="10"/>
      <c r="HL830" s="10"/>
      <c r="HM830" s="10"/>
      <c r="HN830" s="10"/>
      <c r="HO830" s="10"/>
      <c r="HP830" s="10"/>
      <c r="HQ830" s="10"/>
      <c r="HR830" s="10"/>
      <c r="HS830" s="10"/>
      <c r="HT830" s="10"/>
      <c r="HU830" s="10"/>
      <c r="HV830" s="10"/>
      <c r="HW830" s="10"/>
      <c r="HX830" s="10"/>
      <c r="HY830" s="10"/>
      <c r="HZ830" s="10"/>
      <c r="IA830" s="10"/>
      <c r="IB830" s="10"/>
      <c r="IC830" s="10"/>
      <c r="ID830" s="10"/>
      <c r="IE830" s="10"/>
      <c r="IF830" s="10"/>
      <c r="IG830" s="10"/>
      <c r="IH830" s="10"/>
      <c r="II830" s="10"/>
      <c r="IJ830" s="10"/>
      <c r="IK830" s="10"/>
      <c r="IL830" s="10"/>
      <c r="IM830" s="10"/>
      <c r="IN830" s="10"/>
      <c r="IO830" s="10"/>
      <c r="IP830" s="10"/>
      <c r="IQ830" s="10"/>
      <c r="IR830" s="10"/>
      <c r="IS830" s="10"/>
      <c r="IT830" s="10"/>
      <c r="IU830" s="10"/>
      <c r="IV830" s="10"/>
      <c r="IW830" s="10"/>
    </row>
    <row r="831" spans="1:257" s="11" customFormat="1" ht="12" customHeight="1" x14ac:dyDescent="0.2">
      <c r="A831" s="7">
        <v>830</v>
      </c>
      <c r="B831" s="7" t="s">
        <v>68</v>
      </c>
      <c r="C831" s="7" t="s">
        <v>68</v>
      </c>
      <c r="D831" s="7" t="s">
        <v>358</v>
      </c>
      <c r="E831" s="20" t="s">
        <v>640</v>
      </c>
      <c r="F831" s="20" t="s">
        <v>29</v>
      </c>
      <c r="G831" s="25"/>
      <c r="H831" s="25"/>
      <c r="I831" s="25"/>
      <c r="J831" s="26"/>
      <c r="K831" s="26">
        <v>11</v>
      </c>
      <c r="L831" s="25"/>
      <c r="M831" s="21"/>
      <c r="N831" s="8"/>
      <c r="O831" s="8"/>
      <c r="P831" s="7" t="s">
        <v>23</v>
      </c>
      <c r="Q831" s="7" t="s">
        <v>358</v>
      </c>
      <c r="R831" s="7" t="s">
        <v>24</v>
      </c>
      <c r="S831" s="7" t="s">
        <v>379</v>
      </c>
      <c r="T831" s="9" t="s">
        <v>253</v>
      </c>
      <c r="U831" s="9" t="s">
        <v>378</v>
      </c>
      <c r="V831" s="7" t="s">
        <v>961</v>
      </c>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c r="EJ831" s="10"/>
      <c r="EK831" s="10"/>
      <c r="EL831" s="10"/>
      <c r="EM831" s="10"/>
      <c r="EN831" s="10"/>
      <c r="EO831" s="10"/>
      <c r="EP831" s="10"/>
      <c r="EQ831" s="10"/>
      <c r="ER831" s="10"/>
      <c r="ES831" s="10"/>
      <c r="ET831" s="10"/>
      <c r="EU831" s="10"/>
      <c r="EV831" s="10"/>
      <c r="EW831" s="10"/>
      <c r="EX831" s="10"/>
      <c r="EY831" s="10"/>
      <c r="EZ831" s="10"/>
      <c r="FA831" s="10"/>
      <c r="FB831" s="10"/>
      <c r="FC831" s="10"/>
      <c r="FD831" s="10"/>
      <c r="FE831" s="10"/>
      <c r="FF831" s="10"/>
      <c r="FG831" s="10"/>
      <c r="FH831" s="10"/>
      <c r="FI831" s="10"/>
      <c r="FJ831" s="10"/>
      <c r="FK831" s="10"/>
      <c r="FL831" s="10"/>
      <c r="FM831" s="10"/>
      <c r="FN831" s="10"/>
      <c r="FO831" s="10"/>
      <c r="FP831" s="10"/>
      <c r="FQ831" s="10"/>
      <c r="FR831" s="10"/>
      <c r="FS831" s="10"/>
      <c r="FT831" s="10"/>
      <c r="FU831" s="10"/>
      <c r="FV831" s="10"/>
      <c r="FW831" s="10"/>
      <c r="FX831" s="10"/>
      <c r="FY831" s="10"/>
      <c r="FZ831" s="10"/>
      <c r="GA831" s="10"/>
      <c r="GB831" s="10"/>
      <c r="GC831" s="10"/>
      <c r="GD831" s="10"/>
      <c r="GE831" s="10"/>
      <c r="GF831" s="10"/>
      <c r="GG831" s="10"/>
      <c r="GH831" s="10"/>
      <c r="GI831" s="10"/>
      <c r="GJ831" s="10"/>
      <c r="GK831" s="10"/>
      <c r="GL831" s="10"/>
      <c r="GM831" s="10"/>
      <c r="GN831" s="10"/>
      <c r="GO831" s="10"/>
      <c r="GP831" s="10"/>
      <c r="GQ831" s="10"/>
      <c r="GR831" s="10"/>
      <c r="GS831" s="10"/>
      <c r="GT831" s="10"/>
      <c r="GU831" s="10"/>
      <c r="GV831" s="10"/>
      <c r="GW831" s="10"/>
      <c r="GX831" s="10"/>
      <c r="GY831" s="10"/>
      <c r="GZ831" s="10"/>
      <c r="HA831" s="10"/>
      <c r="HB831" s="10"/>
      <c r="HC831" s="10"/>
      <c r="HD831" s="10"/>
      <c r="HE831" s="10"/>
      <c r="HF831" s="10"/>
      <c r="HG831" s="10"/>
      <c r="HH831" s="10"/>
      <c r="HI831" s="10"/>
      <c r="HJ831" s="10"/>
      <c r="HK831" s="10"/>
      <c r="HL831" s="10"/>
      <c r="HM831" s="10"/>
      <c r="HN831" s="10"/>
      <c r="HO831" s="10"/>
      <c r="HP831" s="10"/>
      <c r="HQ831" s="10"/>
      <c r="HR831" s="10"/>
      <c r="HS831" s="10"/>
      <c r="HT831" s="10"/>
      <c r="HU831" s="10"/>
      <c r="HV831" s="10"/>
      <c r="HW831" s="10"/>
      <c r="HX831" s="10"/>
      <c r="HY831" s="10"/>
      <c r="HZ831" s="10"/>
      <c r="IA831" s="10"/>
      <c r="IB831" s="10"/>
      <c r="IC831" s="10"/>
      <c r="ID831" s="10"/>
      <c r="IE831" s="10"/>
      <c r="IF831" s="10"/>
      <c r="IG831" s="10"/>
      <c r="IH831" s="10"/>
      <c r="II831" s="10"/>
      <c r="IJ831" s="10"/>
      <c r="IK831" s="10"/>
      <c r="IL831" s="10"/>
      <c r="IM831" s="10"/>
      <c r="IN831" s="10"/>
      <c r="IO831" s="10"/>
      <c r="IP831" s="10"/>
      <c r="IQ831" s="10"/>
      <c r="IR831" s="10"/>
      <c r="IS831" s="10"/>
      <c r="IT831" s="10"/>
      <c r="IU831" s="10"/>
      <c r="IV831" s="10"/>
      <c r="IW831" s="10"/>
    </row>
    <row r="832" spans="1:257" s="11" customFormat="1" ht="12" customHeight="1" x14ac:dyDescent="0.2">
      <c r="A832" s="7">
        <v>831</v>
      </c>
      <c r="B832" s="7" t="s">
        <v>68</v>
      </c>
      <c r="C832" s="7" t="s">
        <v>68</v>
      </c>
      <c r="D832" s="7" t="s">
        <v>358</v>
      </c>
      <c r="E832" s="20" t="s">
        <v>506</v>
      </c>
      <c r="F832" s="20" t="s">
        <v>29</v>
      </c>
      <c r="G832" s="25"/>
      <c r="H832" s="25"/>
      <c r="I832" s="25"/>
      <c r="J832" s="26"/>
      <c r="K832" s="26">
        <v>22</v>
      </c>
      <c r="L832" s="25"/>
      <c r="M832" s="21"/>
      <c r="N832" s="8"/>
      <c r="O832" s="8"/>
      <c r="P832" s="7" t="s">
        <v>23</v>
      </c>
      <c r="Q832" s="7" t="s">
        <v>358</v>
      </c>
      <c r="R832" s="7" t="s">
        <v>24</v>
      </c>
      <c r="S832" s="7" t="s">
        <v>380</v>
      </c>
      <c r="T832" s="9" t="s">
        <v>253</v>
      </c>
      <c r="U832" s="9" t="s">
        <v>378</v>
      </c>
      <c r="V832" s="7" t="s">
        <v>961</v>
      </c>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0"/>
      <c r="EX832" s="10"/>
      <c r="EY832" s="10"/>
      <c r="EZ832" s="10"/>
      <c r="FA832" s="10"/>
      <c r="FB832" s="10"/>
      <c r="FC832" s="10"/>
      <c r="FD832" s="10"/>
      <c r="FE832" s="10"/>
      <c r="FF832" s="10"/>
      <c r="FG832" s="10"/>
      <c r="FH832" s="10"/>
      <c r="FI832" s="10"/>
      <c r="FJ832" s="10"/>
      <c r="FK832" s="10"/>
      <c r="FL832" s="10"/>
      <c r="FM832" s="10"/>
      <c r="FN832" s="10"/>
      <c r="FO832" s="10"/>
      <c r="FP832" s="10"/>
      <c r="FQ832" s="10"/>
      <c r="FR832" s="10"/>
      <c r="FS832" s="10"/>
      <c r="FT832" s="10"/>
      <c r="FU832" s="10"/>
      <c r="FV832" s="10"/>
      <c r="FW832" s="10"/>
      <c r="FX832" s="10"/>
      <c r="FY832" s="10"/>
      <c r="FZ832" s="10"/>
      <c r="GA832" s="10"/>
      <c r="GB832" s="10"/>
      <c r="GC832" s="10"/>
      <c r="GD832" s="10"/>
      <c r="GE832" s="10"/>
      <c r="GF832" s="10"/>
      <c r="GG832" s="10"/>
      <c r="GH832" s="10"/>
      <c r="GI832" s="10"/>
      <c r="GJ832" s="10"/>
      <c r="GK832" s="10"/>
      <c r="GL832" s="10"/>
      <c r="GM832" s="10"/>
      <c r="GN832" s="10"/>
      <c r="GO832" s="10"/>
      <c r="GP832" s="10"/>
      <c r="GQ832" s="10"/>
      <c r="GR832" s="10"/>
      <c r="GS832" s="10"/>
      <c r="GT832" s="10"/>
      <c r="GU832" s="10"/>
      <c r="GV832" s="10"/>
      <c r="GW832" s="10"/>
      <c r="GX832" s="10"/>
      <c r="GY832" s="10"/>
      <c r="GZ832" s="10"/>
      <c r="HA832" s="10"/>
      <c r="HB832" s="10"/>
      <c r="HC832" s="10"/>
      <c r="HD832" s="10"/>
      <c r="HE832" s="10"/>
      <c r="HF832" s="10"/>
      <c r="HG832" s="10"/>
      <c r="HH832" s="10"/>
      <c r="HI832" s="10"/>
      <c r="HJ832" s="10"/>
      <c r="HK832" s="10"/>
      <c r="HL832" s="10"/>
      <c r="HM832" s="10"/>
      <c r="HN832" s="10"/>
      <c r="HO832" s="10"/>
      <c r="HP832" s="10"/>
      <c r="HQ832" s="10"/>
      <c r="HR832" s="10"/>
      <c r="HS832" s="10"/>
      <c r="HT832" s="10"/>
      <c r="HU832" s="10"/>
      <c r="HV832" s="10"/>
      <c r="HW832" s="10"/>
      <c r="HX832" s="10"/>
      <c r="HY832" s="10"/>
      <c r="HZ832" s="10"/>
      <c r="IA832" s="10"/>
      <c r="IB832" s="10"/>
      <c r="IC832" s="10"/>
      <c r="ID832" s="10"/>
      <c r="IE832" s="10"/>
      <c r="IF832" s="10"/>
      <c r="IG832" s="10"/>
      <c r="IH832" s="10"/>
      <c r="II832" s="10"/>
      <c r="IJ832" s="10"/>
      <c r="IK832" s="10"/>
      <c r="IL832" s="10"/>
      <c r="IM832" s="10"/>
      <c r="IN832" s="10"/>
      <c r="IO832" s="10"/>
      <c r="IP832" s="10"/>
      <c r="IQ832" s="10"/>
      <c r="IR832" s="10"/>
      <c r="IS832" s="10"/>
      <c r="IT832" s="10"/>
      <c r="IU832" s="10"/>
      <c r="IV832" s="10"/>
      <c r="IW832" s="10"/>
    </row>
    <row r="833" spans="1:257" s="11" customFormat="1" ht="12" customHeight="1" x14ac:dyDescent="0.2">
      <c r="A833" s="7">
        <v>832</v>
      </c>
      <c r="B833" s="7" t="s">
        <v>68</v>
      </c>
      <c r="C833" s="7" t="s">
        <v>68</v>
      </c>
      <c r="D833" s="7" t="s">
        <v>358</v>
      </c>
      <c r="E833" s="20" t="s">
        <v>866</v>
      </c>
      <c r="F833" s="20" t="s">
        <v>29</v>
      </c>
      <c r="G833" s="25">
        <v>2.4662999999999998E-3</v>
      </c>
      <c r="H833" s="25">
        <v>4.9385999999999996E-3</v>
      </c>
      <c r="I833" s="25">
        <v>7.4171000000000003E-3</v>
      </c>
      <c r="J833" s="26">
        <v>162</v>
      </c>
      <c r="K833" s="26"/>
      <c r="L833" s="25"/>
      <c r="M833" s="21"/>
      <c r="N833" s="8"/>
      <c r="O833" s="8"/>
      <c r="P833" s="7" t="s">
        <v>90</v>
      </c>
      <c r="Q833" s="7" t="s">
        <v>358</v>
      </c>
      <c r="R833" s="7" t="s">
        <v>24</v>
      </c>
      <c r="S833" s="7" t="s">
        <v>1042</v>
      </c>
      <c r="T833" s="9" t="s">
        <v>253</v>
      </c>
      <c r="U833" s="9" t="s">
        <v>378</v>
      </c>
      <c r="V833" s="7" t="s">
        <v>961</v>
      </c>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c r="EJ833" s="10"/>
      <c r="EK833" s="10"/>
      <c r="EL833" s="10"/>
      <c r="EM833" s="10"/>
      <c r="EN833" s="10"/>
      <c r="EO833" s="10"/>
      <c r="EP833" s="10"/>
      <c r="EQ833" s="10"/>
      <c r="ER833" s="10"/>
      <c r="ES833" s="10"/>
      <c r="ET833" s="10"/>
      <c r="EU833" s="10"/>
      <c r="EV833" s="10"/>
      <c r="EW833" s="10"/>
      <c r="EX833" s="10"/>
      <c r="EY833" s="10"/>
      <c r="EZ833" s="10"/>
      <c r="FA833" s="10"/>
      <c r="FB833" s="10"/>
      <c r="FC833" s="10"/>
      <c r="FD833" s="10"/>
      <c r="FE833" s="10"/>
      <c r="FF833" s="10"/>
      <c r="FG833" s="10"/>
      <c r="FH833" s="10"/>
      <c r="FI833" s="10"/>
      <c r="FJ833" s="10"/>
      <c r="FK833" s="10"/>
      <c r="FL833" s="10"/>
      <c r="FM833" s="10"/>
      <c r="FN833" s="10"/>
      <c r="FO833" s="10"/>
      <c r="FP833" s="10"/>
      <c r="FQ833" s="10"/>
      <c r="FR833" s="10"/>
      <c r="FS833" s="10"/>
      <c r="FT833" s="10"/>
      <c r="FU833" s="10"/>
      <c r="FV833" s="10"/>
      <c r="FW833" s="10"/>
      <c r="FX833" s="10"/>
      <c r="FY833" s="10"/>
      <c r="FZ833" s="10"/>
      <c r="GA833" s="10"/>
      <c r="GB833" s="10"/>
      <c r="GC833" s="10"/>
      <c r="GD833" s="10"/>
      <c r="GE833" s="10"/>
      <c r="GF833" s="10"/>
      <c r="GG833" s="10"/>
      <c r="GH833" s="10"/>
      <c r="GI833" s="10"/>
      <c r="GJ833" s="10"/>
      <c r="GK833" s="10"/>
      <c r="GL833" s="10"/>
      <c r="GM833" s="10"/>
      <c r="GN833" s="10"/>
      <c r="GO833" s="10"/>
      <c r="GP833" s="10"/>
      <c r="GQ833" s="10"/>
      <c r="GR833" s="10"/>
      <c r="GS833" s="10"/>
      <c r="GT833" s="10"/>
      <c r="GU833" s="10"/>
      <c r="GV833" s="10"/>
      <c r="GW833" s="10"/>
      <c r="GX833" s="10"/>
      <c r="GY833" s="10"/>
      <c r="GZ833" s="10"/>
      <c r="HA833" s="10"/>
      <c r="HB833" s="10"/>
      <c r="HC833" s="10"/>
      <c r="HD833" s="10"/>
      <c r="HE833" s="10"/>
      <c r="HF833" s="10"/>
      <c r="HG833" s="10"/>
      <c r="HH833" s="10"/>
      <c r="HI833" s="10"/>
      <c r="HJ833" s="10"/>
      <c r="HK833" s="10"/>
      <c r="HL833" s="10"/>
      <c r="HM833" s="10"/>
      <c r="HN833" s="10"/>
      <c r="HO833" s="10"/>
      <c r="HP833" s="10"/>
      <c r="HQ833" s="10"/>
      <c r="HR833" s="10"/>
      <c r="HS833" s="10"/>
      <c r="HT833" s="10"/>
      <c r="HU833" s="10"/>
      <c r="HV833" s="10"/>
      <c r="HW833" s="10"/>
      <c r="HX833" s="10"/>
      <c r="HY833" s="10"/>
      <c r="HZ833" s="10"/>
      <c r="IA833" s="10"/>
      <c r="IB833" s="10"/>
      <c r="IC833" s="10"/>
      <c r="ID833" s="10"/>
      <c r="IE833" s="10"/>
      <c r="IF833" s="10"/>
      <c r="IG833" s="10"/>
      <c r="IH833" s="10"/>
      <c r="II833" s="10"/>
      <c r="IJ833" s="10"/>
      <c r="IK833" s="10"/>
      <c r="IL833" s="10"/>
      <c r="IM833" s="10"/>
      <c r="IN833" s="10"/>
      <c r="IO833" s="10"/>
      <c r="IP833" s="10"/>
      <c r="IQ833" s="10"/>
      <c r="IR833" s="10"/>
      <c r="IS833" s="10"/>
      <c r="IT833" s="10"/>
      <c r="IU833" s="10"/>
      <c r="IV833" s="10"/>
      <c r="IW833" s="10"/>
    </row>
    <row r="834" spans="1:257" s="11" customFormat="1" ht="12" customHeight="1" x14ac:dyDescent="0.2">
      <c r="A834" s="7">
        <v>833</v>
      </c>
      <c r="B834" s="7" t="s">
        <v>68</v>
      </c>
      <c r="C834" s="7" t="s">
        <v>68</v>
      </c>
      <c r="D834" s="7" t="s">
        <v>358</v>
      </c>
      <c r="E834" s="20" t="s">
        <v>640</v>
      </c>
      <c r="F834" s="20" t="s">
        <v>29</v>
      </c>
      <c r="G834" s="25"/>
      <c r="H834" s="25"/>
      <c r="I834" s="25"/>
      <c r="J834" s="26"/>
      <c r="K834" s="26">
        <v>11</v>
      </c>
      <c r="L834" s="25"/>
      <c r="M834" s="21"/>
      <c r="N834" s="8"/>
      <c r="O834" s="8"/>
      <c r="P834" s="7" t="s">
        <v>90</v>
      </c>
      <c r="Q834" s="7" t="s">
        <v>358</v>
      </c>
      <c r="R834" s="7" t="s">
        <v>24</v>
      </c>
      <c r="S834" s="7" t="s">
        <v>379</v>
      </c>
      <c r="T834" s="9" t="s">
        <v>253</v>
      </c>
      <c r="U834" s="9" t="s">
        <v>378</v>
      </c>
      <c r="V834" s="7" t="s">
        <v>961</v>
      </c>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c r="CO834" s="10"/>
      <c r="CP834" s="10"/>
      <c r="CQ834" s="10"/>
      <c r="CR834" s="10"/>
      <c r="CS834" s="10"/>
      <c r="CT834" s="10"/>
      <c r="CU834" s="10"/>
      <c r="CV834" s="10"/>
      <c r="CW834" s="10"/>
      <c r="CX834" s="10"/>
      <c r="CY834" s="10"/>
      <c r="CZ834" s="10"/>
      <c r="DA834" s="10"/>
      <c r="DB834" s="10"/>
      <c r="DC834" s="10"/>
      <c r="DD834" s="10"/>
      <c r="DE834" s="10"/>
      <c r="DF834" s="10"/>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0"/>
      <c r="EU834" s="10"/>
      <c r="EV834" s="10"/>
      <c r="EW834" s="10"/>
      <c r="EX834" s="10"/>
      <c r="EY834" s="10"/>
      <c r="EZ834" s="10"/>
      <c r="FA834" s="10"/>
      <c r="FB834" s="10"/>
      <c r="FC834" s="10"/>
      <c r="FD834" s="10"/>
      <c r="FE834" s="10"/>
      <c r="FF834" s="10"/>
      <c r="FG834" s="10"/>
      <c r="FH834" s="10"/>
      <c r="FI834" s="10"/>
      <c r="FJ834" s="10"/>
      <c r="FK834" s="10"/>
      <c r="FL834" s="10"/>
      <c r="FM834" s="10"/>
      <c r="FN834" s="10"/>
      <c r="FO834" s="10"/>
      <c r="FP834" s="10"/>
      <c r="FQ834" s="10"/>
      <c r="FR834" s="10"/>
      <c r="FS834" s="10"/>
      <c r="FT834" s="10"/>
      <c r="FU834" s="10"/>
      <c r="FV834" s="10"/>
      <c r="FW834" s="10"/>
      <c r="FX834" s="10"/>
      <c r="FY834" s="10"/>
      <c r="FZ834" s="10"/>
      <c r="GA834" s="10"/>
      <c r="GB834" s="10"/>
      <c r="GC834" s="10"/>
      <c r="GD834" s="10"/>
      <c r="GE834" s="10"/>
      <c r="GF834" s="10"/>
      <c r="GG834" s="10"/>
      <c r="GH834" s="10"/>
      <c r="GI834" s="10"/>
      <c r="GJ834" s="10"/>
      <c r="GK834" s="10"/>
      <c r="GL834" s="10"/>
      <c r="GM834" s="10"/>
      <c r="GN834" s="10"/>
      <c r="GO834" s="10"/>
      <c r="GP834" s="10"/>
      <c r="GQ834" s="10"/>
      <c r="GR834" s="10"/>
      <c r="GS834" s="10"/>
      <c r="GT834" s="10"/>
      <c r="GU834" s="10"/>
      <c r="GV834" s="10"/>
      <c r="GW834" s="10"/>
      <c r="GX834" s="10"/>
      <c r="GY834" s="10"/>
      <c r="GZ834" s="10"/>
      <c r="HA834" s="10"/>
      <c r="HB834" s="10"/>
      <c r="HC834" s="10"/>
      <c r="HD834" s="10"/>
      <c r="HE834" s="10"/>
      <c r="HF834" s="10"/>
      <c r="HG834" s="10"/>
      <c r="HH834" s="10"/>
      <c r="HI834" s="10"/>
      <c r="HJ834" s="10"/>
      <c r="HK834" s="10"/>
      <c r="HL834" s="10"/>
      <c r="HM834" s="10"/>
      <c r="HN834" s="10"/>
      <c r="HO834" s="10"/>
      <c r="HP834" s="10"/>
      <c r="HQ834" s="10"/>
      <c r="HR834" s="10"/>
      <c r="HS834" s="10"/>
      <c r="HT834" s="10"/>
      <c r="HU834" s="10"/>
      <c r="HV834" s="10"/>
      <c r="HW834" s="10"/>
      <c r="HX834" s="10"/>
      <c r="HY834" s="10"/>
      <c r="HZ834" s="10"/>
      <c r="IA834" s="10"/>
      <c r="IB834" s="10"/>
      <c r="IC834" s="10"/>
      <c r="ID834" s="10"/>
      <c r="IE834" s="10"/>
      <c r="IF834" s="10"/>
      <c r="IG834" s="10"/>
      <c r="IH834" s="10"/>
      <c r="II834" s="10"/>
      <c r="IJ834" s="10"/>
      <c r="IK834" s="10"/>
      <c r="IL834" s="10"/>
      <c r="IM834" s="10"/>
      <c r="IN834" s="10"/>
      <c r="IO834" s="10"/>
      <c r="IP834" s="10"/>
      <c r="IQ834" s="10"/>
      <c r="IR834" s="10"/>
      <c r="IS834" s="10"/>
      <c r="IT834" s="10"/>
      <c r="IU834" s="10"/>
      <c r="IV834" s="10"/>
      <c r="IW834" s="10"/>
    </row>
    <row r="835" spans="1:257" s="11" customFormat="1" ht="12" customHeight="1" x14ac:dyDescent="0.2">
      <c r="A835" s="7">
        <v>834</v>
      </c>
      <c r="B835" s="7" t="s">
        <v>68</v>
      </c>
      <c r="C835" s="7" t="s">
        <v>68</v>
      </c>
      <c r="D835" s="7" t="s">
        <v>358</v>
      </c>
      <c r="E835" s="20" t="s">
        <v>506</v>
      </c>
      <c r="F835" s="20" t="s">
        <v>29</v>
      </c>
      <c r="G835" s="25"/>
      <c r="H835" s="25"/>
      <c r="I835" s="25"/>
      <c r="J835" s="26"/>
      <c r="K835" s="26">
        <v>22</v>
      </c>
      <c r="L835" s="25"/>
      <c r="M835" s="21"/>
      <c r="N835" s="8"/>
      <c r="O835" s="8"/>
      <c r="P835" s="7" t="s">
        <v>90</v>
      </c>
      <c r="Q835" s="7" t="s">
        <v>358</v>
      </c>
      <c r="R835" s="7" t="s">
        <v>24</v>
      </c>
      <c r="S835" s="7" t="s">
        <v>380</v>
      </c>
      <c r="T835" s="9" t="s">
        <v>253</v>
      </c>
      <c r="U835" s="9" t="s">
        <v>378</v>
      </c>
      <c r="V835" s="7" t="s">
        <v>961</v>
      </c>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c r="EJ835" s="10"/>
      <c r="EK835" s="10"/>
      <c r="EL835" s="10"/>
      <c r="EM835" s="10"/>
      <c r="EN835" s="10"/>
      <c r="EO835" s="10"/>
      <c r="EP835" s="10"/>
      <c r="EQ835" s="10"/>
      <c r="ER835" s="10"/>
      <c r="ES835" s="10"/>
      <c r="ET835" s="10"/>
      <c r="EU835" s="10"/>
      <c r="EV835" s="10"/>
      <c r="EW835" s="10"/>
      <c r="EX835" s="10"/>
      <c r="EY835" s="10"/>
      <c r="EZ835" s="10"/>
      <c r="FA835" s="10"/>
      <c r="FB835" s="10"/>
      <c r="FC835" s="10"/>
      <c r="FD835" s="10"/>
      <c r="FE835" s="10"/>
      <c r="FF835" s="10"/>
      <c r="FG835" s="10"/>
      <c r="FH835" s="10"/>
      <c r="FI835" s="10"/>
      <c r="FJ835" s="10"/>
      <c r="FK835" s="10"/>
      <c r="FL835" s="10"/>
      <c r="FM835" s="10"/>
      <c r="FN835" s="10"/>
      <c r="FO835" s="10"/>
      <c r="FP835" s="10"/>
      <c r="FQ835" s="10"/>
      <c r="FR835" s="10"/>
      <c r="FS835" s="10"/>
      <c r="FT835" s="10"/>
      <c r="FU835" s="10"/>
      <c r="FV835" s="10"/>
      <c r="FW835" s="10"/>
      <c r="FX835" s="10"/>
      <c r="FY835" s="10"/>
      <c r="FZ835" s="10"/>
      <c r="GA835" s="10"/>
      <c r="GB835" s="10"/>
      <c r="GC835" s="10"/>
      <c r="GD835" s="10"/>
      <c r="GE835" s="10"/>
      <c r="GF835" s="10"/>
      <c r="GG835" s="10"/>
      <c r="GH835" s="10"/>
      <c r="GI835" s="10"/>
      <c r="GJ835" s="10"/>
      <c r="GK835" s="10"/>
      <c r="GL835" s="10"/>
      <c r="GM835" s="10"/>
      <c r="GN835" s="10"/>
      <c r="GO835" s="10"/>
      <c r="GP835" s="10"/>
      <c r="GQ835" s="10"/>
      <c r="GR835" s="10"/>
      <c r="GS835" s="10"/>
      <c r="GT835" s="10"/>
      <c r="GU835" s="10"/>
      <c r="GV835" s="10"/>
      <c r="GW835" s="10"/>
      <c r="GX835" s="10"/>
      <c r="GY835" s="10"/>
      <c r="GZ835" s="10"/>
      <c r="HA835" s="10"/>
      <c r="HB835" s="10"/>
      <c r="HC835" s="10"/>
      <c r="HD835" s="10"/>
      <c r="HE835" s="10"/>
      <c r="HF835" s="10"/>
      <c r="HG835" s="10"/>
      <c r="HH835" s="10"/>
      <c r="HI835" s="10"/>
      <c r="HJ835" s="10"/>
      <c r="HK835" s="10"/>
      <c r="HL835" s="10"/>
      <c r="HM835" s="10"/>
      <c r="HN835" s="10"/>
      <c r="HO835" s="10"/>
      <c r="HP835" s="10"/>
      <c r="HQ835" s="10"/>
      <c r="HR835" s="10"/>
      <c r="HS835" s="10"/>
      <c r="HT835" s="10"/>
      <c r="HU835" s="10"/>
      <c r="HV835" s="10"/>
      <c r="HW835" s="10"/>
      <c r="HX835" s="10"/>
      <c r="HY835" s="10"/>
      <c r="HZ835" s="10"/>
      <c r="IA835" s="10"/>
      <c r="IB835" s="10"/>
      <c r="IC835" s="10"/>
      <c r="ID835" s="10"/>
      <c r="IE835" s="10"/>
      <c r="IF835" s="10"/>
      <c r="IG835" s="10"/>
      <c r="IH835" s="10"/>
      <c r="II835" s="10"/>
      <c r="IJ835" s="10"/>
      <c r="IK835" s="10"/>
      <c r="IL835" s="10"/>
      <c r="IM835" s="10"/>
      <c r="IN835" s="10"/>
      <c r="IO835" s="10"/>
      <c r="IP835" s="10"/>
      <c r="IQ835" s="10"/>
      <c r="IR835" s="10"/>
      <c r="IS835" s="10"/>
      <c r="IT835" s="10"/>
      <c r="IU835" s="10"/>
      <c r="IV835" s="10"/>
      <c r="IW835" s="10"/>
    </row>
    <row r="836" spans="1:257" s="11" customFormat="1" ht="12" customHeight="1" x14ac:dyDescent="0.2">
      <c r="A836" s="7">
        <v>835</v>
      </c>
      <c r="B836" s="7" t="s">
        <v>68</v>
      </c>
      <c r="C836" s="7" t="s">
        <v>68</v>
      </c>
      <c r="D836" s="7" t="s">
        <v>358</v>
      </c>
      <c r="E836" s="20" t="s">
        <v>630</v>
      </c>
      <c r="F836" s="20" t="s">
        <v>29</v>
      </c>
      <c r="G836" s="25"/>
      <c r="H836" s="25"/>
      <c r="I836" s="25"/>
      <c r="J836" s="26"/>
      <c r="K836" s="26">
        <v>60</v>
      </c>
      <c r="L836" s="25"/>
      <c r="M836" s="21"/>
      <c r="N836" s="8"/>
      <c r="O836" s="8"/>
      <c r="P836" s="7" t="s">
        <v>90</v>
      </c>
      <c r="Q836" s="7" t="s">
        <v>358</v>
      </c>
      <c r="R836" s="7" t="s">
        <v>24</v>
      </c>
      <c r="S836" s="7" t="s">
        <v>927</v>
      </c>
      <c r="T836" s="9" t="s">
        <v>253</v>
      </c>
      <c r="U836" s="9" t="s">
        <v>378</v>
      </c>
      <c r="V836" s="7" t="s">
        <v>961</v>
      </c>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0"/>
      <c r="EX836" s="10"/>
      <c r="EY836" s="10"/>
      <c r="EZ836" s="10"/>
      <c r="FA836" s="10"/>
      <c r="FB836" s="10"/>
      <c r="FC836" s="10"/>
      <c r="FD836" s="10"/>
      <c r="FE836" s="10"/>
      <c r="FF836" s="10"/>
      <c r="FG836" s="10"/>
      <c r="FH836" s="10"/>
      <c r="FI836" s="10"/>
      <c r="FJ836" s="10"/>
      <c r="FK836" s="10"/>
      <c r="FL836" s="10"/>
      <c r="FM836" s="10"/>
      <c r="FN836" s="10"/>
      <c r="FO836" s="10"/>
      <c r="FP836" s="10"/>
      <c r="FQ836" s="10"/>
      <c r="FR836" s="10"/>
      <c r="FS836" s="10"/>
      <c r="FT836" s="10"/>
      <c r="FU836" s="10"/>
      <c r="FV836" s="10"/>
      <c r="FW836" s="10"/>
      <c r="FX836" s="10"/>
      <c r="FY836" s="10"/>
      <c r="FZ836" s="10"/>
      <c r="GA836" s="10"/>
      <c r="GB836" s="10"/>
      <c r="GC836" s="10"/>
      <c r="GD836" s="10"/>
      <c r="GE836" s="10"/>
      <c r="GF836" s="10"/>
      <c r="GG836" s="10"/>
      <c r="GH836" s="10"/>
      <c r="GI836" s="10"/>
      <c r="GJ836" s="10"/>
      <c r="GK836" s="10"/>
      <c r="GL836" s="10"/>
      <c r="GM836" s="10"/>
      <c r="GN836" s="10"/>
      <c r="GO836" s="10"/>
      <c r="GP836" s="10"/>
      <c r="GQ836" s="10"/>
      <c r="GR836" s="10"/>
      <c r="GS836" s="10"/>
      <c r="GT836" s="10"/>
      <c r="GU836" s="10"/>
      <c r="GV836" s="10"/>
      <c r="GW836" s="10"/>
      <c r="GX836" s="10"/>
      <c r="GY836" s="10"/>
      <c r="GZ836" s="10"/>
      <c r="HA836" s="10"/>
      <c r="HB836" s="10"/>
      <c r="HC836" s="10"/>
      <c r="HD836" s="10"/>
      <c r="HE836" s="10"/>
      <c r="HF836" s="10"/>
      <c r="HG836" s="10"/>
      <c r="HH836" s="10"/>
      <c r="HI836" s="10"/>
      <c r="HJ836" s="10"/>
      <c r="HK836" s="10"/>
      <c r="HL836" s="10"/>
      <c r="HM836" s="10"/>
      <c r="HN836" s="10"/>
      <c r="HO836" s="10"/>
      <c r="HP836" s="10"/>
      <c r="HQ836" s="10"/>
      <c r="HR836" s="10"/>
      <c r="HS836" s="10"/>
      <c r="HT836" s="10"/>
      <c r="HU836" s="10"/>
      <c r="HV836" s="10"/>
      <c r="HW836" s="10"/>
      <c r="HX836" s="10"/>
      <c r="HY836" s="10"/>
      <c r="HZ836" s="10"/>
      <c r="IA836" s="10"/>
      <c r="IB836" s="10"/>
      <c r="IC836" s="10"/>
      <c r="ID836" s="10"/>
      <c r="IE836" s="10"/>
      <c r="IF836" s="10"/>
      <c r="IG836" s="10"/>
      <c r="IH836" s="10"/>
      <c r="II836" s="10"/>
      <c r="IJ836" s="10"/>
      <c r="IK836" s="10"/>
      <c r="IL836" s="10"/>
      <c r="IM836" s="10"/>
      <c r="IN836" s="10"/>
      <c r="IO836" s="10"/>
      <c r="IP836" s="10"/>
      <c r="IQ836" s="10"/>
      <c r="IR836" s="10"/>
      <c r="IS836" s="10"/>
      <c r="IT836" s="10"/>
      <c r="IU836" s="10"/>
      <c r="IV836" s="10"/>
      <c r="IW836" s="10"/>
    </row>
    <row r="837" spans="1:257" s="11" customFormat="1" ht="12" customHeight="1" x14ac:dyDescent="0.2">
      <c r="A837" s="7">
        <v>836</v>
      </c>
      <c r="B837" s="7" t="s">
        <v>68</v>
      </c>
      <c r="C837" s="7" t="s">
        <v>68</v>
      </c>
      <c r="D837" s="7" t="s">
        <v>358</v>
      </c>
      <c r="E837" s="20" t="s">
        <v>867</v>
      </c>
      <c r="F837" s="20" t="s">
        <v>29</v>
      </c>
      <c r="G837" s="25">
        <v>5.4999999999999997E-3</v>
      </c>
      <c r="H837" s="25"/>
      <c r="I837" s="25"/>
      <c r="J837" s="26">
        <v>162</v>
      </c>
      <c r="K837" s="26"/>
      <c r="L837" s="25"/>
      <c r="M837" s="21"/>
      <c r="N837" s="8"/>
      <c r="O837" s="8"/>
      <c r="P837" s="7" t="s">
        <v>86</v>
      </c>
      <c r="Q837" s="7" t="s">
        <v>358</v>
      </c>
      <c r="R837" s="7" t="s">
        <v>24</v>
      </c>
      <c r="S837" s="7" t="s">
        <v>1047</v>
      </c>
      <c r="T837" s="9" t="s">
        <v>253</v>
      </c>
      <c r="U837" s="9" t="s">
        <v>378</v>
      </c>
      <c r="V837" s="7" t="s">
        <v>961</v>
      </c>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c r="EJ837" s="10"/>
      <c r="EK837" s="10"/>
      <c r="EL837" s="10"/>
      <c r="EM837" s="10"/>
      <c r="EN837" s="10"/>
      <c r="EO837" s="10"/>
      <c r="EP837" s="10"/>
      <c r="EQ837" s="10"/>
      <c r="ER837" s="10"/>
      <c r="ES837" s="10"/>
      <c r="ET837" s="10"/>
      <c r="EU837" s="10"/>
      <c r="EV837" s="10"/>
      <c r="EW837" s="10"/>
      <c r="EX837" s="10"/>
      <c r="EY837" s="10"/>
      <c r="EZ837" s="10"/>
      <c r="FA837" s="10"/>
      <c r="FB837" s="10"/>
      <c r="FC837" s="10"/>
      <c r="FD837" s="10"/>
      <c r="FE837" s="10"/>
      <c r="FF837" s="10"/>
      <c r="FG837" s="10"/>
      <c r="FH837" s="10"/>
      <c r="FI837" s="10"/>
      <c r="FJ837" s="10"/>
      <c r="FK837" s="10"/>
      <c r="FL837" s="10"/>
      <c r="FM837" s="10"/>
      <c r="FN837" s="10"/>
      <c r="FO837" s="10"/>
      <c r="FP837" s="10"/>
      <c r="FQ837" s="10"/>
      <c r="FR837" s="10"/>
      <c r="FS837" s="10"/>
      <c r="FT837" s="10"/>
      <c r="FU837" s="10"/>
      <c r="FV837" s="10"/>
      <c r="FW837" s="10"/>
      <c r="FX837" s="10"/>
      <c r="FY837" s="10"/>
      <c r="FZ837" s="10"/>
      <c r="GA837" s="10"/>
      <c r="GB837" s="10"/>
      <c r="GC837" s="10"/>
      <c r="GD837" s="10"/>
      <c r="GE837" s="10"/>
      <c r="GF837" s="10"/>
      <c r="GG837" s="10"/>
      <c r="GH837" s="10"/>
      <c r="GI837" s="10"/>
      <c r="GJ837" s="10"/>
      <c r="GK837" s="10"/>
      <c r="GL837" s="10"/>
      <c r="GM837" s="10"/>
      <c r="GN837" s="10"/>
      <c r="GO837" s="10"/>
      <c r="GP837" s="10"/>
      <c r="GQ837" s="10"/>
      <c r="GR837" s="10"/>
      <c r="GS837" s="10"/>
      <c r="GT837" s="10"/>
      <c r="GU837" s="10"/>
      <c r="GV837" s="10"/>
      <c r="GW837" s="10"/>
      <c r="GX837" s="10"/>
      <c r="GY837" s="10"/>
      <c r="GZ837" s="10"/>
      <c r="HA837" s="10"/>
      <c r="HB837" s="10"/>
      <c r="HC837" s="10"/>
      <c r="HD837" s="10"/>
      <c r="HE837" s="10"/>
      <c r="HF837" s="10"/>
      <c r="HG837" s="10"/>
      <c r="HH837" s="10"/>
      <c r="HI837" s="10"/>
      <c r="HJ837" s="10"/>
      <c r="HK837" s="10"/>
      <c r="HL837" s="10"/>
      <c r="HM837" s="10"/>
      <c r="HN837" s="10"/>
      <c r="HO837" s="10"/>
      <c r="HP837" s="10"/>
      <c r="HQ837" s="10"/>
      <c r="HR837" s="10"/>
      <c r="HS837" s="10"/>
      <c r="HT837" s="10"/>
      <c r="HU837" s="10"/>
      <c r="HV837" s="10"/>
      <c r="HW837" s="10"/>
      <c r="HX837" s="10"/>
      <c r="HY837" s="10"/>
      <c r="HZ837" s="10"/>
      <c r="IA837" s="10"/>
      <c r="IB837" s="10"/>
      <c r="IC837" s="10"/>
      <c r="ID837" s="10"/>
      <c r="IE837" s="10"/>
      <c r="IF837" s="10"/>
      <c r="IG837" s="10"/>
      <c r="IH837" s="10"/>
      <c r="II837" s="10"/>
      <c r="IJ837" s="10"/>
      <c r="IK837" s="10"/>
      <c r="IL837" s="10"/>
      <c r="IM837" s="10"/>
      <c r="IN837" s="10"/>
      <c r="IO837" s="10"/>
      <c r="IP837" s="10"/>
      <c r="IQ837" s="10"/>
      <c r="IR837" s="10"/>
      <c r="IS837" s="10"/>
      <c r="IT837" s="10"/>
      <c r="IU837" s="10"/>
      <c r="IV837" s="10"/>
      <c r="IW837" s="10"/>
    </row>
    <row r="838" spans="1:257" s="11" customFormat="1" ht="12" customHeight="1" x14ac:dyDescent="0.2">
      <c r="A838" s="7">
        <v>837</v>
      </c>
      <c r="B838" s="7" t="s">
        <v>68</v>
      </c>
      <c r="C838" s="7" t="s">
        <v>68</v>
      </c>
      <c r="D838" s="7" t="s">
        <v>358</v>
      </c>
      <c r="E838" s="20" t="s">
        <v>640</v>
      </c>
      <c r="F838" s="20" t="s">
        <v>29</v>
      </c>
      <c r="G838" s="25"/>
      <c r="H838" s="25"/>
      <c r="I838" s="25"/>
      <c r="J838" s="26"/>
      <c r="K838" s="26">
        <v>11</v>
      </c>
      <c r="L838" s="25"/>
      <c r="M838" s="21"/>
      <c r="N838" s="8"/>
      <c r="O838" s="8"/>
      <c r="P838" s="7" t="s">
        <v>86</v>
      </c>
      <c r="Q838" s="7" t="s">
        <v>358</v>
      </c>
      <c r="R838" s="7" t="s">
        <v>24</v>
      </c>
      <c r="S838" s="7" t="s">
        <v>379</v>
      </c>
      <c r="T838" s="9" t="s">
        <v>253</v>
      </c>
      <c r="U838" s="9" t="s">
        <v>378</v>
      </c>
      <c r="V838" s="7" t="s">
        <v>961</v>
      </c>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0"/>
      <c r="EU838" s="10"/>
      <c r="EV838" s="10"/>
      <c r="EW838" s="10"/>
      <c r="EX838" s="10"/>
      <c r="EY838" s="10"/>
      <c r="EZ838" s="10"/>
      <c r="FA838" s="10"/>
      <c r="FB838" s="10"/>
      <c r="FC838" s="10"/>
      <c r="FD838" s="10"/>
      <c r="FE838" s="10"/>
      <c r="FF838" s="10"/>
      <c r="FG838" s="10"/>
      <c r="FH838" s="10"/>
      <c r="FI838" s="10"/>
      <c r="FJ838" s="10"/>
      <c r="FK838" s="10"/>
      <c r="FL838" s="10"/>
      <c r="FM838" s="10"/>
      <c r="FN838" s="10"/>
      <c r="FO838" s="10"/>
      <c r="FP838" s="10"/>
      <c r="FQ838" s="10"/>
      <c r="FR838" s="10"/>
      <c r="FS838" s="10"/>
      <c r="FT838" s="10"/>
      <c r="FU838" s="10"/>
      <c r="FV838" s="10"/>
      <c r="FW838" s="10"/>
      <c r="FX838" s="10"/>
      <c r="FY838" s="10"/>
      <c r="FZ838" s="10"/>
      <c r="GA838" s="10"/>
      <c r="GB838" s="10"/>
      <c r="GC838" s="10"/>
      <c r="GD838" s="10"/>
      <c r="GE838" s="10"/>
      <c r="GF838" s="10"/>
      <c r="GG838" s="10"/>
      <c r="GH838" s="10"/>
      <c r="GI838" s="10"/>
      <c r="GJ838" s="10"/>
      <c r="GK838" s="10"/>
      <c r="GL838" s="10"/>
      <c r="GM838" s="10"/>
      <c r="GN838" s="10"/>
      <c r="GO838" s="10"/>
      <c r="GP838" s="10"/>
      <c r="GQ838" s="10"/>
      <c r="GR838" s="10"/>
      <c r="GS838" s="10"/>
      <c r="GT838" s="10"/>
      <c r="GU838" s="10"/>
      <c r="GV838" s="10"/>
      <c r="GW838" s="10"/>
      <c r="GX838" s="10"/>
      <c r="GY838" s="10"/>
      <c r="GZ838" s="10"/>
      <c r="HA838" s="10"/>
      <c r="HB838" s="10"/>
      <c r="HC838" s="10"/>
      <c r="HD838" s="10"/>
      <c r="HE838" s="10"/>
      <c r="HF838" s="10"/>
      <c r="HG838" s="10"/>
      <c r="HH838" s="10"/>
      <c r="HI838" s="10"/>
      <c r="HJ838" s="10"/>
      <c r="HK838" s="10"/>
      <c r="HL838" s="10"/>
      <c r="HM838" s="10"/>
      <c r="HN838" s="10"/>
      <c r="HO838" s="10"/>
      <c r="HP838" s="10"/>
      <c r="HQ838" s="10"/>
      <c r="HR838" s="10"/>
      <c r="HS838" s="10"/>
      <c r="HT838" s="10"/>
      <c r="HU838" s="10"/>
      <c r="HV838" s="10"/>
      <c r="HW838" s="10"/>
      <c r="HX838" s="10"/>
      <c r="HY838" s="10"/>
      <c r="HZ838" s="10"/>
      <c r="IA838" s="10"/>
      <c r="IB838" s="10"/>
      <c r="IC838" s="10"/>
      <c r="ID838" s="10"/>
      <c r="IE838" s="10"/>
      <c r="IF838" s="10"/>
      <c r="IG838" s="10"/>
      <c r="IH838" s="10"/>
      <c r="II838" s="10"/>
      <c r="IJ838" s="10"/>
      <c r="IK838" s="10"/>
      <c r="IL838" s="10"/>
      <c r="IM838" s="10"/>
      <c r="IN838" s="10"/>
      <c r="IO838" s="10"/>
      <c r="IP838" s="10"/>
      <c r="IQ838" s="10"/>
      <c r="IR838" s="10"/>
      <c r="IS838" s="10"/>
      <c r="IT838" s="10"/>
      <c r="IU838" s="10"/>
      <c r="IV838" s="10"/>
      <c r="IW838" s="10"/>
    </row>
    <row r="839" spans="1:257" s="11" customFormat="1" ht="12" customHeight="1" x14ac:dyDescent="0.2">
      <c r="A839" s="7">
        <v>838</v>
      </c>
      <c r="B839" s="7" t="s">
        <v>68</v>
      </c>
      <c r="C839" s="7" t="s">
        <v>68</v>
      </c>
      <c r="D839" s="7" t="s">
        <v>358</v>
      </c>
      <c r="E839" s="20" t="s">
        <v>506</v>
      </c>
      <c r="F839" s="20" t="s">
        <v>29</v>
      </c>
      <c r="G839" s="25"/>
      <c r="H839" s="25"/>
      <c r="I839" s="25"/>
      <c r="J839" s="26"/>
      <c r="K839" s="26">
        <v>22</v>
      </c>
      <c r="L839" s="25"/>
      <c r="M839" s="21"/>
      <c r="N839" s="8"/>
      <c r="O839" s="8"/>
      <c r="P839" s="7" t="s">
        <v>86</v>
      </c>
      <c r="Q839" s="7" t="s">
        <v>358</v>
      </c>
      <c r="R839" s="7" t="s">
        <v>24</v>
      </c>
      <c r="S839" s="7" t="s">
        <v>380</v>
      </c>
      <c r="T839" s="9" t="s">
        <v>253</v>
      </c>
      <c r="U839" s="9" t="s">
        <v>378</v>
      </c>
      <c r="V839" s="7" t="s">
        <v>961</v>
      </c>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0"/>
      <c r="EX839" s="10"/>
      <c r="EY839" s="10"/>
      <c r="EZ839" s="10"/>
      <c r="FA839" s="10"/>
      <c r="FB839" s="10"/>
      <c r="FC839" s="10"/>
      <c r="FD839" s="10"/>
      <c r="FE839" s="10"/>
      <c r="FF839" s="10"/>
      <c r="FG839" s="10"/>
      <c r="FH839" s="10"/>
      <c r="FI839" s="10"/>
      <c r="FJ839" s="10"/>
      <c r="FK839" s="10"/>
      <c r="FL839" s="10"/>
      <c r="FM839" s="10"/>
      <c r="FN839" s="10"/>
      <c r="FO839" s="10"/>
      <c r="FP839" s="10"/>
      <c r="FQ839" s="10"/>
      <c r="FR839" s="10"/>
      <c r="FS839" s="10"/>
      <c r="FT839" s="10"/>
      <c r="FU839" s="10"/>
      <c r="FV839" s="10"/>
      <c r="FW839" s="10"/>
      <c r="FX839" s="10"/>
      <c r="FY839" s="10"/>
      <c r="FZ839" s="10"/>
      <c r="GA839" s="10"/>
      <c r="GB839" s="10"/>
      <c r="GC839" s="10"/>
      <c r="GD839" s="10"/>
      <c r="GE839" s="10"/>
      <c r="GF839" s="10"/>
      <c r="GG839" s="10"/>
      <c r="GH839" s="10"/>
      <c r="GI839" s="10"/>
      <c r="GJ839" s="10"/>
      <c r="GK839" s="10"/>
      <c r="GL839" s="10"/>
      <c r="GM839" s="10"/>
      <c r="GN839" s="10"/>
      <c r="GO839" s="10"/>
      <c r="GP839" s="10"/>
      <c r="GQ839" s="10"/>
      <c r="GR839" s="10"/>
      <c r="GS839" s="10"/>
      <c r="GT839" s="10"/>
      <c r="GU839" s="10"/>
      <c r="GV839" s="10"/>
      <c r="GW839" s="10"/>
      <c r="GX839" s="10"/>
      <c r="GY839" s="10"/>
      <c r="GZ839" s="10"/>
      <c r="HA839" s="10"/>
      <c r="HB839" s="10"/>
      <c r="HC839" s="10"/>
      <c r="HD839" s="10"/>
      <c r="HE839" s="10"/>
      <c r="HF839" s="10"/>
      <c r="HG839" s="10"/>
      <c r="HH839" s="10"/>
      <c r="HI839" s="10"/>
      <c r="HJ839" s="10"/>
      <c r="HK839" s="10"/>
      <c r="HL839" s="10"/>
      <c r="HM839" s="10"/>
      <c r="HN839" s="10"/>
      <c r="HO839" s="10"/>
      <c r="HP839" s="10"/>
      <c r="HQ839" s="10"/>
      <c r="HR839" s="10"/>
      <c r="HS839" s="10"/>
      <c r="HT839" s="10"/>
      <c r="HU839" s="10"/>
      <c r="HV839" s="10"/>
      <c r="HW839" s="10"/>
      <c r="HX839" s="10"/>
      <c r="HY839" s="10"/>
      <c r="HZ839" s="10"/>
      <c r="IA839" s="10"/>
      <c r="IB839" s="10"/>
      <c r="IC839" s="10"/>
      <c r="ID839" s="10"/>
      <c r="IE839" s="10"/>
      <c r="IF839" s="10"/>
      <c r="IG839" s="10"/>
      <c r="IH839" s="10"/>
      <c r="II839" s="10"/>
      <c r="IJ839" s="10"/>
      <c r="IK839" s="10"/>
      <c r="IL839" s="10"/>
      <c r="IM839" s="10"/>
      <c r="IN839" s="10"/>
      <c r="IO839" s="10"/>
      <c r="IP839" s="10"/>
      <c r="IQ839" s="10"/>
      <c r="IR839" s="10"/>
      <c r="IS839" s="10"/>
      <c r="IT839" s="10"/>
      <c r="IU839" s="10"/>
      <c r="IV839" s="10"/>
      <c r="IW839" s="10"/>
    </row>
    <row r="840" spans="1:257" s="11" customFormat="1" ht="12" customHeight="1" x14ac:dyDescent="0.2">
      <c r="A840" s="7">
        <v>839</v>
      </c>
      <c r="B840" s="7" t="s">
        <v>68</v>
      </c>
      <c r="C840" s="7" t="s">
        <v>68</v>
      </c>
      <c r="D840" s="7" t="s">
        <v>358</v>
      </c>
      <c r="E840" s="20" t="s">
        <v>868</v>
      </c>
      <c r="F840" s="20" t="s">
        <v>29</v>
      </c>
      <c r="G840" s="25"/>
      <c r="H840" s="25"/>
      <c r="I840" s="25"/>
      <c r="J840" s="26"/>
      <c r="K840" s="26">
        <v>60</v>
      </c>
      <c r="L840" s="25"/>
      <c r="M840" s="21"/>
      <c r="N840" s="8"/>
      <c r="O840" s="8"/>
      <c r="P840" s="7" t="s">
        <v>90</v>
      </c>
      <c r="Q840" s="7" t="s">
        <v>358</v>
      </c>
      <c r="R840" s="7" t="s">
        <v>24</v>
      </c>
      <c r="S840" s="7" t="s">
        <v>381</v>
      </c>
      <c r="T840" s="9" t="s">
        <v>253</v>
      </c>
      <c r="U840" s="9" t="s">
        <v>378</v>
      </c>
      <c r="V840" s="7" t="s">
        <v>961</v>
      </c>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c r="ER840" s="10"/>
      <c r="ES840" s="10"/>
      <c r="ET840" s="10"/>
      <c r="EU840" s="10"/>
      <c r="EV840" s="10"/>
      <c r="EW840" s="10"/>
      <c r="EX840" s="10"/>
      <c r="EY840" s="10"/>
      <c r="EZ840" s="10"/>
      <c r="FA840" s="10"/>
      <c r="FB840" s="10"/>
      <c r="FC840" s="10"/>
      <c r="FD840" s="10"/>
      <c r="FE840" s="10"/>
      <c r="FF840" s="10"/>
      <c r="FG840" s="10"/>
      <c r="FH840" s="10"/>
      <c r="FI840" s="10"/>
      <c r="FJ840" s="10"/>
      <c r="FK840" s="10"/>
      <c r="FL840" s="10"/>
      <c r="FM840" s="10"/>
      <c r="FN840" s="10"/>
      <c r="FO840" s="10"/>
      <c r="FP840" s="10"/>
      <c r="FQ840" s="10"/>
      <c r="FR840" s="10"/>
      <c r="FS840" s="10"/>
      <c r="FT840" s="10"/>
      <c r="FU840" s="10"/>
      <c r="FV840" s="10"/>
      <c r="FW840" s="10"/>
      <c r="FX840" s="10"/>
      <c r="FY840" s="10"/>
      <c r="FZ840" s="10"/>
      <c r="GA840" s="10"/>
      <c r="GB840" s="10"/>
      <c r="GC840" s="10"/>
      <c r="GD840" s="10"/>
      <c r="GE840" s="10"/>
      <c r="GF840" s="10"/>
      <c r="GG840" s="10"/>
      <c r="GH840" s="10"/>
      <c r="GI840" s="10"/>
      <c r="GJ840" s="10"/>
      <c r="GK840" s="10"/>
      <c r="GL840" s="10"/>
      <c r="GM840" s="10"/>
      <c r="GN840" s="10"/>
      <c r="GO840" s="10"/>
      <c r="GP840" s="10"/>
      <c r="GQ840" s="10"/>
      <c r="GR840" s="10"/>
      <c r="GS840" s="10"/>
      <c r="GT840" s="10"/>
      <c r="GU840" s="10"/>
      <c r="GV840" s="10"/>
      <c r="GW840" s="10"/>
      <c r="GX840" s="10"/>
      <c r="GY840" s="10"/>
      <c r="GZ840" s="10"/>
      <c r="HA840" s="10"/>
      <c r="HB840" s="10"/>
      <c r="HC840" s="10"/>
      <c r="HD840" s="10"/>
      <c r="HE840" s="10"/>
      <c r="HF840" s="10"/>
      <c r="HG840" s="10"/>
      <c r="HH840" s="10"/>
      <c r="HI840" s="10"/>
      <c r="HJ840" s="10"/>
      <c r="HK840" s="10"/>
      <c r="HL840" s="10"/>
      <c r="HM840" s="10"/>
      <c r="HN840" s="10"/>
      <c r="HO840" s="10"/>
      <c r="HP840" s="10"/>
      <c r="HQ840" s="10"/>
      <c r="HR840" s="10"/>
      <c r="HS840" s="10"/>
      <c r="HT840" s="10"/>
      <c r="HU840" s="10"/>
      <c r="HV840" s="10"/>
      <c r="HW840" s="10"/>
      <c r="HX840" s="10"/>
      <c r="HY840" s="10"/>
      <c r="HZ840" s="10"/>
      <c r="IA840" s="10"/>
      <c r="IB840" s="10"/>
      <c r="IC840" s="10"/>
      <c r="ID840" s="10"/>
      <c r="IE840" s="10"/>
      <c r="IF840" s="10"/>
      <c r="IG840" s="10"/>
      <c r="IH840" s="10"/>
      <c r="II840" s="10"/>
      <c r="IJ840" s="10"/>
      <c r="IK840" s="10"/>
      <c r="IL840" s="10"/>
      <c r="IM840" s="10"/>
      <c r="IN840" s="10"/>
      <c r="IO840" s="10"/>
      <c r="IP840" s="10"/>
      <c r="IQ840" s="10"/>
      <c r="IR840" s="10"/>
      <c r="IS840" s="10"/>
      <c r="IT840" s="10"/>
      <c r="IU840" s="10"/>
      <c r="IV840" s="10"/>
      <c r="IW840" s="10"/>
    </row>
    <row r="841" spans="1:257" s="11" customFormat="1" ht="12.75" customHeight="1" x14ac:dyDescent="0.2">
      <c r="A841" s="7">
        <v>840</v>
      </c>
      <c r="B841" s="7" t="s">
        <v>382</v>
      </c>
      <c r="C841" s="7" t="s">
        <v>382</v>
      </c>
      <c r="D841" s="7" t="s">
        <v>1054</v>
      </c>
      <c r="E841" s="20" t="s">
        <v>869</v>
      </c>
      <c r="F841" s="20" t="s">
        <v>22</v>
      </c>
      <c r="G841" s="25"/>
      <c r="H841" s="25"/>
      <c r="I841" s="25"/>
      <c r="J841" s="8">
        <v>800</v>
      </c>
      <c r="K841" s="8"/>
      <c r="L841" s="25"/>
      <c r="M841" s="21"/>
      <c r="N841" s="8">
        <v>800</v>
      </c>
      <c r="O841" s="8"/>
      <c r="P841" s="7" t="s">
        <v>23</v>
      </c>
      <c r="Q841" s="7" t="s">
        <v>383</v>
      </c>
      <c r="R841" s="7" t="s">
        <v>24</v>
      </c>
      <c r="S841" s="7" t="s">
        <v>990</v>
      </c>
      <c r="T841" s="9" t="s">
        <v>483</v>
      </c>
      <c r="U841" s="9" t="s">
        <v>483</v>
      </c>
      <c r="V841" s="7" t="s">
        <v>991</v>
      </c>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c r="DK841" s="10"/>
      <c r="DL841" s="10"/>
      <c r="DM841" s="10"/>
      <c r="DN841" s="10"/>
      <c r="DO841" s="10"/>
      <c r="DP841" s="10"/>
      <c r="DQ841" s="10"/>
      <c r="DR841" s="10"/>
      <c r="DS841" s="10"/>
      <c r="DT841" s="10"/>
      <c r="DU841" s="10"/>
      <c r="DV841" s="10"/>
      <c r="DW841" s="10"/>
      <c r="DX841" s="10"/>
      <c r="DY841" s="10"/>
      <c r="DZ841" s="10"/>
      <c r="EA841" s="10"/>
      <c r="EB841" s="10"/>
      <c r="EC841" s="10"/>
      <c r="ED841" s="10"/>
      <c r="EE841" s="10"/>
      <c r="EF841" s="10"/>
      <c r="EG841" s="10"/>
      <c r="EH841" s="10"/>
      <c r="EI841" s="10"/>
      <c r="EJ841" s="10"/>
      <c r="EK841" s="10"/>
      <c r="EL841" s="10"/>
      <c r="EM841" s="10"/>
      <c r="EN841" s="10"/>
      <c r="EO841" s="10"/>
      <c r="EP841" s="10"/>
      <c r="EQ841" s="10"/>
      <c r="ER841" s="10"/>
      <c r="ES841" s="10"/>
      <c r="ET841" s="10"/>
      <c r="EU841" s="10"/>
      <c r="EV841" s="10"/>
      <c r="EW841" s="10"/>
      <c r="EX841" s="10"/>
      <c r="EY841" s="10"/>
      <c r="EZ841" s="10"/>
      <c r="FA841" s="10"/>
      <c r="FB841" s="10"/>
      <c r="FC841" s="10"/>
      <c r="FD841" s="10"/>
      <c r="FE841" s="10"/>
      <c r="FF841" s="10"/>
      <c r="FG841" s="10"/>
      <c r="FH841" s="10"/>
      <c r="FI841" s="10"/>
      <c r="FJ841" s="10"/>
      <c r="FK841" s="10"/>
      <c r="FL841" s="10"/>
      <c r="FM841" s="10"/>
      <c r="FN841" s="10"/>
      <c r="FO841" s="10"/>
      <c r="FP841" s="10"/>
      <c r="FQ841" s="10"/>
      <c r="FR841" s="10"/>
      <c r="FS841" s="10"/>
      <c r="FT841" s="10"/>
      <c r="FU841" s="10"/>
      <c r="FV841" s="10"/>
      <c r="FW841" s="10"/>
      <c r="FX841" s="10"/>
      <c r="FY841" s="10"/>
      <c r="FZ841" s="10"/>
      <c r="GA841" s="10"/>
      <c r="GB841" s="10"/>
      <c r="GC841" s="10"/>
      <c r="GD841" s="10"/>
      <c r="GE841" s="10"/>
      <c r="GF841" s="10"/>
      <c r="GG841" s="10"/>
      <c r="GH841" s="10"/>
      <c r="GI841" s="10"/>
      <c r="GJ841" s="10"/>
      <c r="GK841" s="10"/>
      <c r="GL841" s="10"/>
      <c r="GM841" s="10"/>
      <c r="GN841" s="10"/>
      <c r="GO841" s="10"/>
      <c r="GP841" s="10"/>
      <c r="GQ841" s="10"/>
      <c r="GR841" s="10"/>
      <c r="GS841" s="10"/>
      <c r="GT841" s="10"/>
      <c r="GU841" s="10"/>
      <c r="GV841" s="10"/>
      <c r="GW841" s="10"/>
      <c r="GX841" s="10"/>
      <c r="GY841" s="10"/>
      <c r="GZ841" s="10"/>
      <c r="HA841" s="10"/>
      <c r="HB841" s="10"/>
      <c r="HC841" s="10"/>
      <c r="HD841" s="10"/>
      <c r="HE841" s="10"/>
      <c r="HF841" s="10"/>
      <c r="HG841" s="10"/>
      <c r="HH841" s="10"/>
      <c r="HI841" s="10"/>
      <c r="HJ841" s="10"/>
      <c r="HK841" s="10"/>
      <c r="HL841" s="10"/>
      <c r="HM841" s="10"/>
      <c r="HN841" s="10"/>
      <c r="HO841" s="10"/>
      <c r="HP841" s="10"/>
      <c r="HQ841" s="10"/>
      <c r="HR841" s="10"/>
      <c r="HS841" s="10"/>
      <c r="HT841" s="10"/>
      <c r="HU841" s="10"/>
      <c r="HV841" s="10"/>
      <c r="HW841" s="10"/>
      <c r="HX841" s="10"/>
      <c r="HY841" s="10"/>
      <c r="HZ841" s="10"/>
      <c r="IA841" s="10"/>
      <c r="IB841" s="10"/>
      <c r="IC841" s="10"/>
      <c r="ID841" s="10"/>
      <c r="IE841" s="10"/>
      <c r="IF841" s="10"/>
      <c r="IG841" s="10"/>
      <c r="IH841" s="10"/>
      <c r="II841" s="10"/>
      <c r="IJ841" s="10"/>
      <c r="IK841" s="10"/>
      <c r="IL841" s="10"/>
      <c r="IM841" s="10"/>
      <c r="IN841" s="10"/>
      <c r="IO841" s="10"/>
      <c r="IP841" s="10"/>
      <c r="IQ841" s="10"/>
      <c r="IR841" s="10"/>
      <c r="IS841" s="10"/>
      <c r="IT841" s="10"/>
      <c r="IU841" s="10"/>
      <c r="IV841" s="10"/>
      <c r="IW841" s="10"/>
    </row>
    <row r="842" spans="1:257" s="11" customFormat="1" ht="12.75" customHeight="1" x14ac:dyDescent="0.2">
      <c r="A842" s="7">
        <v>841</v>
      </c>
      <c r="B842" s="7" t="s">
        <v>382</v>
      </c>
      <c r="C842" s="7" t="s">
        <v>382</v>
      </c>
      <c r="D842" s="7" t="s">
        <v>1054</v>
      </c>
      <c r="E842" s="20" t="s">
        <v>870</v>
      </c>
      <c r="F842" s="20" t="s">
        <v>22</v>
      </c>
      <c r="G842" s="25">
        <v>0.05</v>
      </c>
      <c r="H842" s="25"/>
      <c r="I842" s="25"/>
      <c r="J842" s="8"/>
      <c r="K842" s="8"/>
      <c r="L842" s="25">
        <v>0.05</v>
      </c>
      <c r="M842" s="21"/>
      <c r="N842" s="8"/>
      <c r="O842" s="8"/>
      <c r="P842" s="7" t="s">
        <v>80</v>
      </c>
      <c r="Q842" s="7" t="s">
        <v>383</v>
      </c>
      <c r="R842" s="7" t="s">
        <v>24</v>
      </c>
      <c r="S842" s="7" t="s">
        <v>992</v>
      </c>
      <c r="T842" s="9" t="s">
        <v>483</v>
      </c>
      <c r="U842" s="9" t="s">
        <v>483</v>
      </c>
      <c r="V842" s="7" t="s">
        <v>991</v>
      </c>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c r="CO842" s="10"/>
      <c r="CP842" s="10"/>
      <c r="CQ842" s="10"/>
      <c r="CR842" s="10"/>
      <c r="CS842" s="10"/>
      <c r="CT842" s="10"/>
      <c r="CU842" s="10"/>
      <c r="CV842" s="10"/>
      <c r="CW842" s="10"/>
      <c r="CX842" s="10"/>
      <c r="CY842" s="10"/>
      <c r="CZ842" s="10"/>
      <c r="DA842" s="10"/>
      <c r="DB842" s="10"/>
      <c r="DC842" s="10"/>
      <c r="DD842" s="10"/>
      <c r="DE842" s="10"/>
      <c r="DF842" s="10"/>
      <c r="DG842" s="10"/>
      <c r="DH842" s="10"/>
      <c r="DI842" s="10"/>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c r="EU842" s="10"/>
      <c r="EV842" s="10"/>
      <c r="EW842" s="10"/>
      <c r="EX842" s="10"/>
      <c r="EY842" s="10"/>
      <c r="EZ842" s="10"/>
      <c r="FA842" s="10"/>
      <c r="FB842" s="10"/>
      <c r="FC842" s="10"/>
      <c r="FD842" s="10"/>
      <c r="FE842" s="10"/>
      <c r="FF842" s="10"/>
      <c r="FG842" s="10"/>
      <c r="FH842" s="10"/>
      <c r="FI842" s="10"/>
      <c r="FJ842" s="10"/>
      <c r="FK842" s="10"/>
      <c r="FL842" s="10"/>
      <c r="FM842" s="10"/>
      <c r="FN842" s="10"/>
      <c r="FO842" s="10"/>
      <c r="FP842" s="10"/>
      <c r="FQ842" s="10"/>
      <c r="FR842" s="10"/>
      <c r="FS842" s="10"/>
      <c r="FT842" s="10"/>
      <c r="FU842" s="10"/>
      <c r="FV842" s="10"/>
      <c r="FW842" s="10"/>
      <c r="FX842" s="10"/>
      <c r="FY842" s="10"/>
      <c r="FZ842" s="10"/>
      <c r="GA842" s="10"/>
      <c r="GB842" s="10"/>
      <c r="GC842" s="10"/>
      <c r="GD842" s="10"/>
      <c r="GE842" s="10"/>
      <c r="GF842" s="10"/>
      <c r="GG842" s="10"/>
      <c r="GH842" s="10"/>
      <c r="GI842" s="10"/>
      <c r="GJ842" s="10"/>
      <c r="GK842" s="10"/>
      <c r="GL842" s="10"/>
      <c r="GM842" s="10"/>
      <c r="GN842" s="10"/>
      <c r="GO842" s="10"/>
      <c r="GP842" s="10"/>
      <c r="GQ842" s="10"/>
      <c r="GR842" s="10"/>
      <c r="GS842" s="10"/>
      <c r="GT842" s="10"/>
      <c r="GU842" s="10"/>
      <c r="GV842" s="10"/>
      <c r="GW842" s="10"/>
      <c r="GX842" s="10"/>
      <c r="GY842" s="10"/>
      <c r="GZ842" s="10"/>
      <c r="HA842" s="10"/>
      <c r="HB842" s="10"/>
      <c r="HC842" s="10"/>
      <c r="HD842" s="10"/>
      <c r="HE842" s="10"/>
      <c r="HF842" s="10"/>
      <c r="HG842" s="10"/>
      <c r="HH842" s="10"/>
      <c r="HI842" s="10"/>
      <c r="HJ842" s="10"/>
      <c r="HK842" s="10"/>
      <c r="HL842" s="10"/>
      <c r="HM842" s="10"/>
      <c r="HN842" s="10"/>
      <c r="HO842" s="10"/>
      <c r="HP842" s="10"/>
      <c r="HQ842" s="10"/>
      <c r="HR842" s="10"/>
      <c r="HS842" s="10"/>
      <c r="HT842" s="10"/>
      <c r="HU842" s="10"/>
      <c r="HV842" s="10"/>
      <c r="HW842" s="10"/>
      <c r="HX842" s="10"/>
      <c r="HY842" s="10"/>
      <c r="HZ842" s="10"/>
      <c r="IA842" s="10"/>
      <c r="IB842" s="10"/>
      <c r="IC842" s="10"/>
      <c r="ID842" s="10"/>
      <c r="IE842" s="10"/>
      <c r="IF842" s="10"/>
      <c r="IG842" s="10"/>
      <c r="IH842" s="10"/>
      <c r="II842" s="10"/>
      <c r="IJ842" s="10"/>
      <c r="IK842" s="10"/>
      <c r="IL842" s="10"/>
      <c r="IM842" s="10"/>
      <c r="IN842" s="10"/>
      <c r="IO842" s="10"/>
      <c r="IP842" s="10"/>
      <c r="IQ842" s="10"/>
      <c r="IR842" s="10"/>
      <c r="IS842" s="10"/>
      <c r="IT842" s="10"/>
      <c r="IU842" s="10"/>
      <c r="IV842" s="10"/>
      <c r="IW842" s="10"/>
    </row>
    <row r="843" spans="1:257" s="11" customFormat="1" ht="12.75" customHeight="1" x14ac:dyDescent="0.2">
      <c r="A843" s="7">
        <v>842</v>
      </c>
      <c r="B843" s="7" t="s">
        <v>384</v>
      </c>
      <c r="C843" s="7" t="s">
        <v>993</v>
      </c>
      <c r="D843" s="7" t="s">
        <v>1054</v>
      </c>
      <c r="E843" s="20" t="s">
        <v>871</v>
      </c>
      <c r="F843" s="20" t="s">
        <v>22</v>
      </c>
      <c r="G843" s="25"/>
      <c r="H843" s="25"/>
      <c r="I843" s="25"/>
      <c r="J843" s="8">
        <f t="shared" ref="J843:J844" si="1">150</f>
        <v>150</v>
      </c>
      <c r="K843" s="8"/>
      <c r="L843" s="25"/>
      <c r="M843" s="21"/>
      <c r="N843" s="8">
        <f t="shared" ref="N843:N844" si="2">150</f>
        <v>150</v>
      </c>
      <c r="O843" s="8"/>
      <c r="P843" s="7" t="s">
        <v>23</v>
      </c>
      <c r="Q843" s="7" t="s">
        <v>383</v>
      </c>
      <c r="R843" s="7" t="s">
        <v>24</v>
      </c>
      <c r="S843" s="7" t="s">
        <v>994</v>
      </c>
      <c r="T843" s="9" t="s">
        <v>484</v>
      </c>
      <c r="U843" s="9" t="s">
        <v>484</v>
      </c>
      <c r="V843" s="7" t="s">
        <v>995</v>
      </c>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0"/>
      <c r="EX843" s="10"/>
      <c r="EY843" s="10"/>
      <c r="EZ843" s="10"/>
      <c r="FA843" s="10"/>
      <c r="FB843" s="10"/>
      <c r="FC843" s="10"/>
      <c r="FD843" s="10"/>
      <c r="FE843" s="10"/>
      <c r="FF843" s="10"/>
      <c r="FG843" s="10"/>
      <c r="FH843" s="10"/>
      <c r="FI843" s="10"/>
      <c r="FJ843" s="10"/>
      <c r="FK843" s="10"/>
      <c r="FL843" s="10"/>
      <c r="FM843" s="10"/>
      <c r="FN843" s="10"/>
      <c r="FO843" s="10"/>
      <c r="FP843" s="10"/>
      <c r="FQ843" s="10"/>
      <c r="FR843" s="10"/>
      <c r="FS843" s="10"/>
      <c r="FT843" s="10"/>
      <c r="FU843" s="10"/>
      <c r="FV843" s="10"/>
      <c r="FW843" s="10"/>
      <c r="FX843" s="10"/>
      <c r="FY843" s="10"/>
      <c r="FZ843" s="10"/>
      <c r="GA843" s="10"/>
      <c r="GB843" s="10"/>
      <c r="GC843" s="10"/>
      <c r="GD843" s="10"/>
      <c r="GE843" s="10"/>
      <c r="GF843" s="10"/>
      <c r="GG843" s="10"/>
      <c r="GH843" s="10"/>
      <c r="GI843" s="10"/>
      <c r="GJ843" s="10"/>
      <c r="GK843" s="10"/>
      <c r="GL843" s="10"/>
      <c r="GM843" s="10"/>
      <c r="GN843" s="10"/>
      <c r="GO843" s="10"/>
      <c r="GP843" s="10"/>
      <c r="GQ843" s="10"/>
      <c r="GR843" s="10"/>
      <c r="GS843" s="10"/>
      <c r="GT843" s="10"/>
      <c r="GU843" s="10"/>
      <c r="GV843" s="10"/>
      <c r="GW843" s="10"/>
      <c r="GX843" s="10"/>
      <c r="GY843" s="10"/>
      <c r="GZ843" s="10"/>
      <c r="HA843" s="10"/>
      <c r="HB843" s="10"/>
      <c r="HC843" s="10"/>
      <c r="HD843" s="10"/>
      <c r="HE843" s="10"/>
      <c r="HF843" s="10"/>
      <c r="HG843" s="10"/>
      <c r="HH843" s="10"/>
      <c r="HI843" s="10"/>
      <c r="HJ843" s="10"/>
      <c r="HK843" s="10"/>
      <c r="HL843" s="10"/>
      <c r="HM843" s="10"/>
      <c r="HN843" s="10"/>
      <c r="HO843" s="10"/>
      <c r="HP843" s="10"/>
      <c r="HQ843" s="10"/>
      <c r="HR843" s="10"/>
      <c r="HS843" s="10"/>
      <c r="HT843" s="10"/>
      <c r="HU843" s="10"/>
      <c r="HV843" s="10"/>
      <c r="HW843" s="10"/>
      <c r="HX843" s="10"/>
      <c r="HY843" s="10"/>
      <c r="HZ843" s="10"/>
      <c r="IA843" s="10"/>
      <c r="IB843" s="10"/>
      <c r="IC843" s="10"/>
      <c r="ID843" s="10"/>
      <c r="IE843" s="10"/>
      <c r="IF843" s="10"/>
      <c r="IG843" s="10"/>
      <c r="IH843" s="10"/>
      <c r="II843" s="10"/>
      <c r="IJ843" s="10"/>
      <c r="IK843" s="10"/>
      <c r="IL843" s="10"/>
      <c r="IM843" s="10"/>
      <c r="IN843" s="10"/>
      <c r="IO843" s="10"/>
      <c r="IP843" s="10"/>
      <c r="IQ843" s="10"/>
      <c r="IR843" s="10"/>
      <c r="IS843" s="10"/>
      <c r="IT843" s="10"/>
      <c r="IU843" s="10"/>
      <c r="IV843" s="10"/>
      <c r="IW843" s="10"/>
    </row>
    <row r="844" spans="1:257" s="11" customFormat="1" ht="12.75" customHeight="1" x14ac:dyDescent="0.2">
      <c r="A844" s="7">
        <v>843</v>
      </c>
      <c r="B844" s="7" t="s">
        <v>384</v>
      </c>
      <c r="C844" s="7" t="s">
        <v>993</v>
      </c>
      <c r="D844" s="7" t="s">
        <v>1054</v>
      </c>
      <c r="E844" s="20" t="s">
        <v>872</v>
      </c>
      <c r="F844" s="20" t="s">
        <v>22</v>
      </c>
      <c r="G844" s="25"/>
      <c r="H844" s="25"/>
      <c r="I844" s="25"/>
      <c r="J844" s="8">
        <f t="shared" si="1"/>
        <v>150</v>
      </c>
      <c r="K844" s="8"/>
      <c r="L844" s="25"/>
      <c r="M844" s="21"/>
      <c r="N844" s="8">
        <f t="shared" si="2"/>
        <v>150</v>
      </c>
      <c r="O844" s="8"/>
      <c r="P844" s="7" t="s">
        <v>385</v>
      </c>
      <c r="Q844" s="7" t="s">
        <v>383</v>
      </c>
      <c r="R844" s="7" t="s">
        <v>24</v>
      </c>
      <c r="S844" s="7" t="s">
        <v>996</v>
      </c>
      <c r="T844" s="9" t="s">
        <v>484</v>
      </c>
      <c r="U844" s="9" t="s">
        <v>484</v>
      </c>
      <c r="V844" s="7" t="s">
        <v>995</v>
      </c>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0"/>
      <c r="EX844" s="10"/>
      <c r="EY844" s="10"/>
      <c r="EZ844" s="10"/>
      <c r="FA844" s="10"/>
      <c r="FB844" s="10"/>
      <c r="FC844" s="10"/>
      <c r="FD844" s="10"/>
      <c r="FE844" s="10"/>
      <c r="FF844" s="10"/>
      <c r="FG844" s="10"/>
      <c r="FH844" s="10"/>
      <c r="FI844" s="10"/>
      <c r="FJ844" s="10"/>
      <c r="FK844" s="10"/>
      <c r="FL844" s="10"/>
      <c r="FM844" s="10"/>
      <c r="FN844" s="10"/>
      <c r="FO844" s="10"/>
      <c r="FP844" s="10"/>
      <c r="FQ844" s="10"/>
      <c r="FR844" s="10"/>
      <c r="FS844" s="10"/>
      <c r="FT844" s="10"/>
      <c r="FU844" s="10"/>
      <c r="FV844" s="10"/>
      <c r="FW844" s="10"/>
      <c r="FX844" s="10"/>
      <c r="FY844" s="10"/>
      <c r="FZ844" s="10"/>
      <c r="GA844" s="10"/>
      <c r="GB844" s="10"/>
      <c r="GC844" s="10"/>
      <c r="GD844" s="10"/>
      <c r="GE844" s="10"/>
      <c r="GF844" s="10"/>
      <c r="GG844" s="10"/>
      <c r="GH844" s="10"/>
      <c r="GI844" s="10"/>
      <c r="GJ844" s="10"/>
      <c r="GK844" s="10"/>
      <c r="GL844" s="10"/>
      <c r="GM844" s="10"/>
      <c r="GN844" s="10"/>
      <c r="GO844" s="10"/>
      <c r="GP844" s="10"/>
      <c r="GQ844" s="10"/>
      <c r="GR844" s="10"/>
      <c r="GS844" s="10"/>
      <c r="GT844" s="10"/>
      <c r="GU844" s="10"/>
      <c r="GV844" s="10"/>
      <c r="GW844" s="10"/>
      <c r="GX844" s="10"/>
      <c r="GY844" s="10"/>
      <c r="GZ844" s="10"/>
      <c r="HA844" s="10"/>
      <c r="HB844" s="10"/>
      <c r="HC844" s="10"/>
      <c r="HD844" s="10"/>
      <c r="HE844" s="10"/>
      <c r="HF844" s="10"/>
      <c r="HG844" s="10"/>
      <c r="HH844" s="10"/>
      <c r="HI844" s="10"/>
      <c r="HJ844" s="10"/>
      <c r="HK844" s="10"/>
      <c r="HL844" s="10"/>
      <c r="HM844" s="10"/>
      <c r="HN844" s="10"/>
      <c r="HO844" s="10"/>
      <c r="HP844" s="10"/>
      <c r="HQ844" s="10"/>
      <c r="HR844" s="10"/>
      <c r="HS844" s="10"/>
      <c r="HT844" s="10"/>
      <c r="HU844" s="10"/>
      <c r="HV844" s="10"/>
      <c r="HW844" s="10"/>
      <c r="HX844" s="10"/>
      <c r="HY844" s="10"/>
      <c r="HZ844" s="10"/>
      <c r="IA844" s="10"/>
      <c r="IB844" s="10"/>
      <c r="IC844" s="10"/>
      <c r="ID844" s="10"/>
      <c r="IE844" s="10"/>
      <c r="IF844" s="10"/>
      <c r="IG844" s="10"/>
      <c r="IH844" s="10"/>
      <c r="II844" s="10"/>
      <c r="IJ844" s="10"/>
      <c r="IK844" s="10"/>
      <c r="IL844" s="10"/>
      <c r="IM844" s="10"/>
      <c r="IN844" s="10"/>
      <c r="IO844" s="10"/>
      <c r="IP844" s="10"/>
      <c r="IQ844" s="10"/>
      <c r="IR844" s="10"/>
      <c r="IS844" s="10"/>
      <c r="IT844" s="10"/>
      <c r="IU844" s="10"/>
      <c r="IV844" s="10"/>
      <c r="IW844" s="10"/>
    </row>
    <row r="845" spans="1:257" s="11" customFormat="1" ht="12.75" customHeight="1" x14ac:dyDescent="0.2">
      <c r="A845" s="7">
        <v>844</v>
      </c>
      <c r="B845" s="7" t="s">
        <v>384</v>
      </c>
      <c r="C845" s="7" t="s">
        <v>993</v>
      </c>
      <c r="D845" s="7" t="s">
        <v>1054</v>
      </c>
      <c r="E845" s="20" t="s">
        <v>873</v>
      </c>
      <c r="F845" s="20" t="s">
        <v>22</v>
      </c>
      <c r="G845" s="25">
        <f>0.0415</f>
        <v>4.1500000000000002E-2</v>
      </c>
      <c r="H845" s="25"/>
      <c r="I845" s="25"/>
      <c r="J845" s="8"/>
      <c r="K845" s="8"/>
      <c r="L845" s="25">
        <f>0.0415</f>
        <v>4.1500000000000002E-2</v>
      </c>
      <c r="M845" s="21"/>
      <c r="N845" s="8"/>
      <c r="O845" s="8"/>
      <c r="P845" s="7" t="s">
        <v>80</v>
      </c>
      <c r="Q845" s="7" t="s">
        <v>383</v>
      </c>
      <c r="R845" s="7" t="s">
        <v>24</v>
      </c>
      <c r="S845" s="7" t="s">
        <v>997</v>
      </c>
      <c r="T845" s="9" t="s">
        <v>484</v>
      </c>
      <c r="U845" s="9" t="s">
        <v>484</v>
      </c>
      <c r="V845" s="7" t="s">
        <v>995</v>
      </c>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0"/>
      <c r="EX845" s="10"/>
      <c r="EY845" s="10"/>
      <c r="EZ845" s="10"/>
      <c r="FA845" s="10"/>
      <c r="FB845" s="10"/>
      <c r="FC845" s="10"/>
      <c r="FD845" s="10"/>
      <c r="FE845" s="10"/>
      <c r="FF845" s="10"/>
      <c r="FG845" s="10"/>
      <c r="FH845" s="10"/>
      <c r="FI845" s="10"/>
      <c r="FJ845" s="10"/>
      <c r="FK845" s="10"/>
      <c r="FL845" s="10"/>
      <c r="FM845" s="10"/>
      <c r="FN845" s="10"/>
      <c r="FO845" s="10"/>
      <c r="FP845" s="10"/>
      <c r="FQ845" s="10"/>
      <c r="FR845" s="10"/>
      <c r="FS845" s="10"/>
      <c r="FT845" s="10"/>
      <c r="FU845" s="10"/>
      <c r="FV845" s="10"/>
      <c r="FW845" s="10"/>
      <c r="FX845" s="10"/>
      <c r="FY845" s="10"/>
      <c r="FZ845" s="10"/>
      <c r="GA845" s="10"/>
      <c r="GB845" s="10"/>
      <c r="GC845" s="10"/>
      <c r="GD845" s="10"/>
      <c r="GE845" s="10"/>
      <c r="GF845" s="10"/>
      <c r="GG845" s="10"/>
      <c r="GH845" s="10"/>
      <c r="GI845" s="10"/>
      <c r="GJ845" s="10"/>
      <c r="GK845" s="10"/>
      <c r="GL845" s="10"/>
      <c r="GM845" s="10"/>
      <c r="GN845" s="10"/>
      <c r="GO845" s="10"/>
      <c r="GP845" s="10"/>
      <c r="GQ845" s="10"/>
      <c r="GR845" s="10"/>
      <c r="GS845" s="10"/>
      <c r="GT845" s="10"/>
      <c r="GU845" s="10"/>
      <c r="GV845" s="10"/>
      <c r="GW845" s="10"/>
      <c r="GX845" s="10"/>
      <c r="GY845" s="10"/>
      <c r="GZ845" s="10"/>
      <c r="HA845" s="10"/>
      <c r="HB845" s="10"/>
      <c r="HC845" s="10"/>
      <c r="HD845" s="10"/>
      <c r="HE845" s="10"/>
      <c r="HF845" s="10"/>
      <c r="HG845" s="10"/>
      <c r="HH845" s="10"/>
      <c r="HI845" s="10"/>
      <c r="HJ845" s="10"/>
      <c r="HK845" s="10"/>
      <c r="HL845" s="10"/>
      <c r="HM845" s="10"/>
      <c r="HN845" s="10"/>
      <c r="HO845" s="10"/>
      <c r="HP845" s="10"/>
      <c r="HQ845" s="10"/>
      <c r="HR845" s="10"/>
      <c r="HS845" s="10"/>
      <c r="HT845" s="10"/>
      <c r="HU845" s="10"/>
      <c r="HV845" s="10"/>
      <c r="HW845" s="10"/>
      <c r="HX845" s="10"/>
      <c r="HY845" s="10"/>
      <c r="HZ845" s="10"/>
      <c r="IA845" s="10"/>
      <c r="IB845" s="10"/>
      <c r="IC845" s="10"/>
      <c r="ID845" s="10"/>
      <c r="IE845" s="10"/>
      <c r="IF845" s="10"/>
      <c r="IG845" s="10"/>
      <c r="IH845" s="10"/>
      <c r="II845" s="10"/>
      <c r="IJ845" s="10"/>
      <c r="IK845" s="10"/>
      <c r="IL845" s="10"/>
      <c r="IM845" s="10"/>
      <c r="IN845" s="10"/>
      <c r="IO845" s="10"/>
      <c r="IP845" s="10"/>
      <c r="IQ845" s="10"/>
      <c r="IR845" s="10"/>
      <c r="IS845" s="10"/>
      <c r="IT845" s="10"/>
      <c r="IU845" s="10"/>
      <c r="IV845" s="10"/>
      <c r="IW845" s="10"/>
    </row>
    <row r="846" spans="1:257" s="11" customFormat="1" ht="12.75" customHeight="1" x14ac:dyDescent="0.2">
      <c r="A846" s="7">
        <v>845</v>
      </c>
      <c r="B846" s="7" t="s">
        <v>384</v>
      </c>
      <c r="C846" s="7" t="s">
        <v>993</v>
      </c>
      <c r="D846" s="7" t="s">
        <v>1054</v>
      </c>
      <c r="E846" s="20" t="s">
        <v>874</v>
      </c>
      <c r="F846" s="20" t="s">
        <v>22</v>
      </c>
      <c r="G846" s="25">
        <f>0.0325</f>
        <v>3.2500000000000001E-2</v>
      </c>
      <c r="H846" s="25"/>
      <c r="I846" s="25"/>
      <c r="J846" s="8"/>
      <c r="K846" s="8"/>
      <c r="L846" s="25">
        <f>0.0325</f>
        <v>3.2500000000000001E-2</v>
      </c>
      <c r="M846" s="21"/>
      <c r="N846" s="8"/>
      <c r="O846" s="8"/>
      <c r="P846" s="7" t="s">
        <v>80</v>
      </c>
      <c r="Q846" s="7" t="s">
        <v>383</v>
      </c>
      <c r="R846" s="7" t="s">
        <v>24</v>
      </c>
      <c r="S846" s="7" t="s">
        <v>998</v>
      </c>
      <c r="T846" s="9" t="s">
        <v>484</v>
      </c>
      <c r="U846" s="9" t="s">
        <v>484</v>
      </c>
      <c r="V846" s="7" t="s">
        <v>995</v>
      </c>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0"/>
      <c r="EX846" s="10"/>
      <c r="EY846" s="10"/>
      <c r="EZ846" s="10"/>
      <c r="FA846" s="10"/>
      <c r="FB846" s="10"/>
      <c r="FC846" s="10"/>
      <c r="FD846" s="10"/>
      <c r="FE846" s="10"/>
      <c r="FF846" s="10"/>
      <c r="FG846" s="10"/>
      <c r="FH846" s="10"/>
      <c r="FI846" s="10"/>
      <c r="FJ846" s="10"/>
      <c r="FK846" s="10"/>
      <c r="FL846" s="10"/>
      <c r="FM846" s="10"/>
      <c r="FN846" s="10"/>
      <c r="FO846" s="10"/>
      <c r="FP846" s="10"/>
      <c r="FQ846" s="10"/>
      <c r="FR846" s="10"/>
      <c r="FS846" s="10"/>
      <c r="FT846" s="10"/>
      <c r="FU846" s="10"/>
      <c r="FV846" s="10"/>
      <c r="FW846" s="10"/>
      <c r="FX846" s="10"/>
      <c r="FY846" s="10"/>
      <c r="FZ846" s="10"/>
      <c r="GA846" s="10"/>
      <c r="GB846" s="10"/>
      <c r="GC846" s="10"/>
      <c r="GD846" s="10"/>
      <c r="GE846" s="10"/>
      <c r="GF846" s="10"/>
      <c r="GG846" s="10"/>
      <c r="GH846" s="10"/>
      <c r="GI846" s="10"/>
      <c r="GJ846" s="10"/>
      <c r="GK846" s="10"/>
      <c r="GL846" s="10"/>
      <c r="GM846" s="10"/>
      <c r="GN846" s="10"/>
      <c r="GO846" s="10"/>
      <c r="GP846" s="10"/>
      <c r="GQ846" s="10"/>
      <c r="GR846" s="10"/>
      <c r="GS846" s="10"/>
      <c r="GT846" s="10"/>
      <c r="GU846" s="10"/>
      <c r="GV846" s="10"/>
      <c r="GW846" s="10"/>
      <c r="GX846" s="10"/>
      <c r="GY846" s="10"/>
      <c r="GZ846" s="10"/>
      <c r="HA846" s="10"/>
      <c r="HB846" s="10"/>
      <c r="HC846" s="10"/>
      <c r="HD846" s="10"/>
      <c r="HE846" s="10"/>
      <c r="HF846" s="10"/>
      <c r="HG846" s="10"/>
      <c r="HH846" s="10"/>
      <c r="HI846" s="10"/>
      <c r="HJ846" s="10"/>
      <c r="HK846" s="10"/>
      <c r="HL846" s="10"/>
      <c r="HM846" s="10"/>
      <c r="HN846" s="10"/>
      <c r="HO846" s="10"/>
      <c r="HP846" s="10"/>
      <c r="HQ846" s="10"/>
      <c r="HR846" s="10"/>
      <c r="HS846" s="10"/>
      <c r="HT846" s="10"/>
      <c r="HU846" s="10"/>
      <c r="HV846" s="10"/>
      <c r="HW846" s="10"/>
      <c r="HX846" s="10"/>
      <c r="HY846" s="10"/>
      <c r="HZ846" s="10"/>
      <c r="IA846" s="10"/>
      <c r="IB846" s="10"/>
      <c r="IC846" s="10"/>
      <c r="ID846" s="10"/>
      <c r="IE846" s="10"/>
      <c r="IF846" s="10"/>
      <c r="IG846" s="10"/>
      <c r="IH846" s="10"/>
      <c r="II846" s="10"/>
      <c r="IJ846" s="10"/>
      <c r="IK846" s="10"/>
      <c r="IL846" s="10"/>
      <c r="IM846" s="10"/>
      <c r="IN846" s="10"/>
      <c r="IO846" s="10"/>
      <c r="IP846" s="10"/>
      <c r="IQ846" s="10"/>
      <c r="IR846" s="10"/>
      <c r="IS846" s="10"/>
      <c r="IT846" s="10"/>
      <c r="IU846" s="10"/>
      <c r="IV846" s="10"/>
      <c r="IW846" s="10"/>
    </row>
    <row r="847" spans="1:257" s="11" customFormat="1" ht="12.75" customHeight="1" x14ac:dyDescent="0.2">
      <c r="A847" s="7">
        <v>846</v>
      </c>
      <c r="B847" s="7" t="s">
        <v>384</v>
      </c>
      <c r="C847" s="7" t="s">
        <v>993</v>
      </c>
      <c r="D847" s="7" t="s">
        <v>1054</v>
      </c>
      <c r="E847" s="20" t="s">
        <v>262</v>
      </c>
      <c r="F847" s="20" t="s">
        <v>22</v>
      </c>
      <c r="G847" s="25"/>
      <c r="H847" s="25"/>
      <c r="I847" s="25"/>
      <c r="J847" s="8">
        <f>(5/2.9)</f>
        <v>1.7241379310344829</v>
      </c>
      <c r="K847" s="8"/>
      <c r="L847" s="25"/>
      <c r="M847" s="21"/>
      <c r="N847" s="8">
        <f>(5/2.9)</f>
        <v>1.7241379310344829</v>
      </c>
      <c r="O847" s="8"/>
      <c r="P847" s="7" t="s">
        <v>90</v>
      </c>
      <c r="Q847" s="7" t="s">
        <v>383</v>
      </c>
      <c r="R847" s="7" t="s">
        <v>24</v>
      </c>
      <c r="S847" s="7" t="s">
        <v>999</v>
      </c>
      <c r="T847" s="9" t="s">
        <v>484</v>
      </c>
      <c r="U847" s="9" t="s">
        <v>484</v>
      </c>
      <c r="V847" s="7" t="s">
        <v>995</v>
      </c>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c r="DG847" s="10"/>
      <c r="DH847" s="10"/>
      <c r="DI847" s="10"/>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0"/>
      <c r="EU847" s="10"/>
      <c r="EV847" s="10"/>
      <c r="EW847" s="10"/>
      <c r="EX847" s="10"/>
      <c r="EY847" s="10"/>
      <c r="EZ847" s="10"/>
      <c r="FA847" s="10"/>
      <c r="FB847" s="10"/>
      <c r="FC847" s="10"/>
      <c r="FD847" s="10"/>
      <c r="FE847" s="10"/>
      <c r="FF847" s="10"/>
      <c r="FG847" s="10"/>
      <c r="FH847" s="10"/>
      <c r="FI847" s="10"/>
      <c r="FJ847" s="10"/>
      <c r="FK847" s="10"/>
      <c r="FL847" s="10"/>
      <c r="FM847" s="10"/>
      <c r="FN847" s="10"/>
      <c r="FO847" s="10"/>
      <c r="FP847" s="10"/>
      <c r="FQ847" s="10"/>
      <c r="FR847" s="10"/>
      <c r="FS847" s="10"/>
      <c r="FT847" s="10"/>
      <c r="FU847" s="10"/>
      <c r="FV847" s="10"/>
      <c r="FW847" s="10"/>
      <c r="FX847" s="10"/>
      <c r="FY847" s="10"/>
      <c r="FZ847" s="10"/>
      <c r="GA847" s="10"/>
      <c r="GB847" s="10"/>
      <c r="GC847" s="10"/>
      <c r="GD847" s="10"/>
      <c r="GE847" s="10"/>
      <c r="GF847" s="10"/>
      <c r="GG847" s="10"/>
      <c r="GH847" s="10"/>
      <c r="GI847" s="10"/>
      <c r="GJ847" s="10"/>
      <c r="GK847" s="10"/>
      <c r="GL847" s="10"/>
      <c r="GM847" s="10"/>
      <c r="GN847" s="10"/>
      <c r="GO847" s="10"/>
      <c r="GP847" s="10"/>
      <c r="GQ847" s="10"/>
      <c r="GR847" s="10"/>
      <c r="GS847" s="10"/>
      <c r="GT847" s="10"/>
      <c r="GU847" s="10"/>
      <c r="GV847" s="10"/>
      <c r="GW847" s="10"/>
      <c r="GX847" s="10"/>
      <c r="GY847" s="10"/>
      <c r="GZ847" s="10"/>
      <c r="HA847" s="10"/>
      <c r="HB847" s="10"/>
      <c r="HC847" s="10"/>
      <c r="HD847" s="10"/>
      <c r="HE847" s="10"/>
      <c r="HF847" s="10"/>
      <c r="HG847" s="10"/>
      <c r="HH847" s="10"/>
      <c r="HI847" s="10"/>
      <c r="HJ847" s="10"/>
      <c r="HK847" s="10"/>
      <c r="HL847" s="10"/>
      <c r="HM847" s="10"/>
      <c r="HN847" s="10"/>
      <c r="HO847" s="10"/>
      <c r="HP847" s="10"/>
      <c r="HQ847" s="10"/>
      <c r="HR847" s="10"/>
      <c r="HS847" s="10"/>
      <c r="HT847" s="10"/>
      <c r="HU847" s="10"/>
      <c r="HV847" s="10"/>
      <c r="HW847" s="10"/>
      <c r="HX847" s="10"/>
      <c r="HY847" s="10"/>
      <c r="HZ847" s="10"/>
      <c r="IA847" s="10"/>
      <c r="IB847" s="10"/>
      <c r="IC847" s="10"/>
      <c r="ID847" s="10"/>
      <c r="IE847" s="10"/>
      <c r="IF847" s="10"/>
      <c r="IG847" s="10"/>
      <c r="IH847" s="10"/>
      <c r="II847" s="10"/>
      <c r="IJ847" s="10"/>
      <c r="IK847" s="10"/>
      <c r="IL847" s="10"/>
      <c r="IM847" s="10"/>
      <c r="IN847" s="10"/>
      <c r="IO847" s="10"/>
      <c r="IP847" s="10"/>
      <c r="IQ847" s="10"/>
      <c r="IR847" s="10"/>
      <c r="IS847" s="10"/>
      <c r="IT847" s="10"/>
      <c r="IU847" s="10"/>
      <c r="IV847" s="10"/>
      <c r="IW847" s="10"/>
    </row>
    <row r="848" spans="1:257" s="11" customFormat="1" ht="12.75" customHeight="1" x14ac:dyDescent="0.2">
      <c r="A848" s="7">
        <v>847</v>
      </c>
      <c r="B848" s="7" t="s">
        <v>386</v>
      </c>
      <c r="C848" s="7" t="s">
        <v>387</v>
      </c>
      <c r="D848" s="7" t="s">
        <v>1054</v>
      </c>
      <c r="E848" s="20" t="s">
        <v>875</v>
      </c>
      <c r="F848" s="20" t="s">
        <v>22</v>
      </c>
      <c r="G848" s="25"/>
      <c r="H848" s="25"/>
      <c r="I848" s="25"/>
      <c r="J848" s="8">
        <v>500</v>
      </c>
      <c r="K848" s="8"/>
      <c r="L848" s="25"/>
      <c r="M848" s="21"/>
      <c r="N848" s="8">
        <v>500</v>
      </c>
      <c r="O848" s="8"/>
      <c r="P848" s="7" t="s">
        <v>23</v>
      </c>
      <c r="Q848" s="7" t="s">
        <v>383</v>
      </c>
      <c r="R848" s="7" t="s">
        <v>24</v>
      </c>
      <c r="S848" s="7" t="s">
        <v>1000</v>
      </c>
      <c r="T848" s="9" t="s">
        <v>388</v>
      </c>
      <c r="U848" s="9" t="s">
        <v>388</v>
      </c>
      <c r="V848" s="7" t="s">
        <v>410</v>
      </c>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0"/>
      <c r="EU848" s="10"/>
      <c r="EV848" s="10"/>
      <c r="EW848" s="10"/>
      <c r="EX848" s="10"/>
      <c r="EY848" s="10"/>
      <c r="EZ848" s="10"/>
      <c r="FA848" s="10"/>
      <c r="FB848" s="10"/>
      <c r="FC848" s="10"/>
      <c r="FD848" s="10"/>
      <c r="FE848" s="10"/>
      <c r="FF848" s="10"/>
      <c r="FG848" s="10"/>
      <c r="FH848" s="10"/>
      <c r="FI848" s="10"/>
      <c r="FJ848" s="10"/>
      <c r="FK848" s="10"/>
      <c r="FL848" s="10"/>
      <c r="FM848" s="10"/>
      <c r="FN848" s="10"/>
      <c r="FO848" s="10"/>
      <c r="FP848" s="10"/>
      <c r="FQ848" s="10"/>
      <c r="FR848" s="10"/>
      <c r="FS848" s="10"/>
      <c r="FT848" s="10"/>
      <c r="FU848" s="10"/>
      <c r="FV848" s="10"/>
      <c r="FW848" s="10"/>
      <c r="FX848" s="10"/>
      <c r="FY848" s="10"/>
      <c r="FZ848" s="10"/>
      <c r="GA848" s="10"/>
      <c r="GB848" s="10"/>
      <c r="GC848" s="10"/>
      <c r="GD848" s="10"/>
      <c r="GE848" s="10"/>
      <c r="GF848" s="10"/>
      <c r="GG848" s="10"/>
      <c r="GH848" s="10"/>
      <c r="GI848" s="10"/>
      <c r="GJ848" s="10"/>
      <c r="GK848" s="10"/>
      <c r="GL848" s="10"/>
      <c r="GM848" s="10"/>
      <c r="GN848" s="10"/>
      <c r="GO848" s="10"/>
      <c r="GP848" s="10"/>
      <c r="GQ848" s="10"/>
      <c r="GR848" s="10"/>
      <c r="GS848" s="10"/>
      <c r="GT848" s="10"/>
      <c r="GU848" s="10"/>
      <c r="GV848" s="10"/>
      <c r="GW848" s="10"/>
      <c r="GX848" s="10"/>
      <c r="GY848" s="10"/>
      <c r="GZ848" s="10"/>
      <c r="HA848" s="10"/>
      <c r="HB848" s="10"/>
      <c r="HC848" s="10"/>
      <c r="HD848" s="10"/>
      <c r="HE848" s="10"/>
      <c r="HF848" s="10"/>
      <c r="HG848" s="10"/>
      <c r="HH848" s="10"/>
      <c r="HI848" s="10"/>
      <c r="HJ848" s="10"/>
      <c r="HK848" s="10"/>
      <c r="HL848" s="10"/>
      <c r="HM848" s="10"/>
      <c r="HN848" s="10"/>
      <c r="HO848" s="10"/>
      <c r="HP848" s="10"/>
      <c r="HQ848" s="10"/>
      <c r="HR848" s="10"/>
      <c r="HS848" s="10"/>
      <c r="HT848" s="10"/>
      <c r="HU848" s="10"/>
      <c r="HV848" s="10"/>
      <c r="HW848" s="10"/>
      <c r="HX848" s="10"/>
      <c r="HY848" s="10"/>
      <c r="HZ848" s="10"/>
      <c r="IA848" s="10"/>
      <c r="IB848" s="10"/>
      <c r="IC848" s="10"/>
      <c r="ID848" s="10"/>
      <c r="IE848" s="10"/>
      <c r="IF848" s="10"/>
      <c r="IG848" s="10"/>
      <c r="IH848" s="10"/>
      <c r="II848" s="10"/>
      <c r="IJ848" s="10"/>
      <c r="IK848" s="10"/>
      <c r="IL848" s="10"/>
      <c r="IM848" s="10"/>
      <c r="IN848" s="10"/>
      <c r="IO848" s="10"/>
      <c r="IP848" s="10"/>
      <c r="IQ848" s="10"/>
      <c r="IR848" s="10"/>
      <c r="IS848" s="10"/>
      <c r="IT848" s="10"/>
      <c r="IU848" s="10"/>
      <c r="IV848" s="10"/>
      <c r="IW848" s="10"/>
    </row>
    <row r="849" spans="1:257" s="11" customFormat="1" ht="12.75" customHeight="1" x14ac:dyDescent="0.2">
      <c r="A849" s="7">
        <v>848</v>
      </c>
      <c r="B849" s="7" t="s">
        <v>386</v>
      </c>
      <c r="C849" s="7" t="s">
        <v>387</v>
      </c>
      <c r="D849" s="7" t="s">
        <v>1054</v>
      </c>
      <c r="E849" s="20" t="s">
        <v>876</v>
      </c>
      <c r="F849" s="20" t="s">
        <v>22</v>
      </c>
      <c r="G849" s="25">
        <v>0.04</v>
      </c>
      <c r="H849" s="25"/>
      <c r="I849" s="25"/>
      <c r="J849" s="8">
        <v>0.25</v>
      </c>
      <c r="K849" s="8"/>
      <c r="L849" s="25">
        <v>0.04</v>
      </c>
      <c r="M849" s="21"/>
      <c r="N849" s="8">
        <v>0.25</v>
      </c>
      <c r="O849" s="8"/>
      <c r="P849" s="7" t="s">
        <v>80</v>
      </c>
      <c r="Q849" s="7" t="s">
        <v>383</v>
      </c>
      <c r="R849" s="7" t="s">
        <v>24</v>
      </c>
      <c r="S849" s="7" t="s">
        <v>1001</v>
      </c>
      <c r="T849" s="9" t="s">
        <v>388</v>
      </c>
      <c r="U849" s="9" t="s">
        <v>388</v>
      </c>
      <c r="V849" s="7" t="s">
        <v>410</v>
      </c>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0"/>
      <c r="EX849" s="10"/>
      <c r="EY849" s="10"/>
      <c r="EZ849" s="10"/>
      <c r="FA849" s="10"/>
      <c r="FB849" s="10"/>
      <c r="FC849" s="10"/>
      <c r="FD849" s="10"/>
      <c r="FE849" s="10"/>
      <c r="FF849" s="10"/>
      <c r="FG849" s="10"/>
      <c r="FH849" s="10"/>
      <c r="FI849" s="10"/>
      <c r="FJ849" s="10"/>
      <c r="FK849" s="10"/>
      <c r="FL849" s="10"/>
      <c r="FM849" s="10"/>
      <c r="FN849" s="10"/>
      <c r="FO849" s="10"/>
      <c r="FP849" s="10"/>
      <c r="FQ849" s="10"/>
      <c r="FR849" s="10"/>
      <c r="FS849" s="10"/>
      <c r="FT849" s="10"/>
      <c r="FU849" s="10"/>
      <c r="FV849" s="10"/>
      <c r="FW849" s="10"/>
      <c r="FX849" s="10"/>
      <c r="FY849" s="10"/>
      <c r="FZ849" s="10"/>
      <c r="GA849" s="10"/>
      <c r="GB849" s="10"/>
      <c r="GC849" s="10"/>
      <c r="GD849" s="10"/>
      <c r="GE849" s="10"/>
      <c r="GF849" s="10"/>
      <c r="GG849" s="10"/>
      <c r="GH849" s="10"/>
      <c r="GI849" s="10"/>
      <c r="GJ849" s="10"/>
      <c r="GK849" s="10"/>
      <c r="GL849" s="10"/>
      <c r="GM849" s="10"/>
      <c r="GN849" s="10"/>
      <c r="GO849" s="10"/>
      <c r="GP849" s="10"/>
      <c r="GQ849" s="10"/>
      <c r="GR849" s="10"/>
      <c r="GS849" s="10"/>
      <c r="GT849" s="10"/>
      <c r="GU849" s="10"/>
      <c r="GV849" s="10"/>
      <c r="GW849" s="10"/>
      <c r="GX849" s="10"/>
      <c r="GY849" s="10"/>
      <c r="GZ849" s="10"/>
      <c r="HA849" s="10"/>
      <c r="HB849" s="10"/>
      <c r="HC849" s="10"/>
      <c r="HD849" s="10"/>
      <c r="HE849" s="10"/>
      <c r="HF849" s="10"/>
      <c r="HG849" s="10"/>
      <c r="HH849" s="10"/>
      <c r="HI849" s="10"/>
      <c r="HJ849" s="10"/>
      <c r="HK849" s="10"/>
      <c r="HL849" s="10"/>
      <c r="HM849" s="10"/>
      <c r="HN849" s="10"/>
      <c r="HO849" s="10"/>
      <c r="HP849" s="10"/>
      <c r="HQ849" s="10"/>
      <c r="HR849" s="10"/>
      <c r="HS849" s="10"/>
      <c r="HT849" s="10"/>
      <c r="HU849" s="10"/>
      <c r="HV849" s="10"/>
      <c r="HW849" s="10"/>
      <c r="HX849" s="10"/>
      <c r="HY849" s="10"/>
      <c r="HZ849" s="10"/>
      <c r="IA849" s="10"/>
      <c r="IB849" s="10"/>
      <c r="IC849" s="10"/>
      <c r="ID849" s="10"/>
      <c r="IE849" s="10"/>
      <c r="IF849" s="10"/>
      <c r="IG849" s="10"/>
      <c r="IH849" s="10"/>
      <c r="II849" s="10"/>
      <c r="IJ849" s="10"/>
      <c r="IK849" s="10"/>
      <c r="IL849" s="10"/>
      <c r="IM849" s="10"/>
      <c r="IN849" s="10"/>
      <c r="IO849" s="10"/>
      <c r="IP849" s="10"/>
      <c r="IQ849" s="10"/>
      <c r="IR849" s="10"/>
      <c r="IS849" s="10"/>
      <c r="IT849" s="10"/>
      <c r="IU849" s="10"/>
      <c r="IV849" s="10"/>
      <c r="IW849" s="10"/>
    </row>
    <row r="850" spans="1:257" s="11" customFormat="1" ht="12.75" customHeight="1" x14ac:dyDescent="0.2">
      <c r="A850" s="7">
        <v>849</v>
      </c>
      <c r="B850" s="7" t="s">
        <v>386</v>
      </c>
      <c r="C850" s="7" t="s">
        <v>387</v>
      </c>
      <c r="D850" s="7" t="s">
        <v>1054</v>
      </c>
      <c r="E850" s="20" t="s">
        <v>877</v>
      </c>
      <c r="F850" s="20" t="s">
        <v>22</v>
      </c>
      <c r="G850" s="25"/>
      <c r="H850" s="25"/>
      <c r="I850" s="25"/>
      <c r="J850" s="8">
        <v>300</v>
      </c>
      <c r="K850" s="8"/>
      <c r="L850" s="25"/>
      <c r="M850" s="21"/>
      <c r="N850" s="8">
        <v>300</v>
      </c>
      <c r="O850" s="8"/>
      <c r="P850" s="7" t="s">
        <v>385</v>
      </c>
      <c r="Q850" s="7" t="s">
        <v>383</v>
      </c>
      <c r="R850" s="7" t="s">
        <v>24</v>
      </c>
      <c r="S850" s="7" t="s">
        <v>1002</v>
      </c>
      <c r="T850" s="9" t="s">
        <v>388</v>
      </c>
      <c r="U850" s="9" t="s">
        <v>388</v>
      </c>
      <c r="V850" s="7" t="s">
        <v>410</v>
      </c>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0"/>
      <c r="EX850" s="10"/>
      <c r="EY850" s="10"/>
      <c r="EZ850" s="10"/>
      <c r="FA850" s="10"/>
      <c r="FB850" s="10"/>
      <c r="FC850" s="10"/>
      <c r="FD850" s="10"/>
      <c r="FE850" s="10"/>
      <c r="FF850" s="10"/>
      <c r="FG850" s="10"/>
      <c r="FH850" s="10"/>
      <c r="FI850" s="10"/>
      <c r="FJ850" s="10"/>
      <c r="FK850" s="10"/>
      <c r="FL850" s="10"/>
      <c r="FM850" s="10"/>
      <c r="FN850" s="10"/>
      <c r="FO850" s="10"/>
      <c r="FP850" s="10"/>
      <c r="FQ850" s="10"/>
      <c r="FR850" s="10"/>
      <c r="FS850" s="10"/>
      <c r="FT850" s="10"/>
      <c r="FU850" s="10"/>
      <c r="FV850" s="10"/>
      <c r="FW850" s="10"/>
      <c r="FX850" s="10"/>
      <c r="FY850" s="10"/>
      <c r="FZ850" s="10"/>
      <c r="GA850" s="10"/>
      <c r="GB850" s="10"/>
      <c r="GC850" s="10"/>
      <c r="GD850" s="10"/>
      <c r="GE850" s="10"/>
      <c r="GF850" s="10"/>
      <c r="GG850" s="10"/>
      <c r="GH850" s="10"/>
      <c r="GI850" s="10"/>
      <c r="GJ850" s="10"/>
      <c r="GK850" s="10"/>
      <c r="GL850" s="10"/>
      <c r="GM850" s="10"/>
      <c r="GN850" s="10"/>
      <c r="GO850" s="10"/>
      <c r="GP850" s="10"/>
      <c r="GQ850" s="10"/>
      <c r="GR850" s="10"/>
      <c r="GS850" s="10"/>
      <c r="GT850" s="10"/>
      <c r="GU850" s="10"/>
      <c r="GV850" s="10"/>
      <c r="GW850" s="10"/>
      <c r="GX850" s="10"/>
      <c r="GY850" s="10"/>
      <c r="GZ850" s="10"/>
      <c r="HA850" s="10"/>
      <c r="HB850" s="10"/>
      <c r="HC850" s="10"/>
      <c r="HD850" s="10"/>
      <c r="HE850" s="10"/>
      <c r="HF850" s="10"/>
      <c r="HG850" s="10"/>
      <c r="HH850" s="10"/>
      <c r="HI850" s="10"/>
      <c r="HJ850" s="10"/>
      <c r="HK850" s="10"/>
      <c r="HL850" s="10"/>
      <c r="HM850" s="10"/>
      <c r="HN850" s="10"/>
      <c r="HO850" s="10"/>
      <c r="HP850" s="10"/>
      <c r="HQ850" s="10"/>
      <c r="HR850" s="10"/>
      <c r="HS850" s="10"/>
      <c r="HT850" s="10"/>
      <c r="HU850" s="10"/>
      <c r="HV850" s="10"/>
      <c r="HW850" s="10"/>
      <c r="HX850" s="10"/>
      <c r="HY850" s="10"/>
      <c r="HZ850" s="10"/>
      <c r="IA850" s="10"/>
      <c r="IB850" s="10"/>
      <c r="IC850" s="10"/>
      <c r="ID850" s="10"/>
      <c r="IE850" s="10"/>
      <c r="IF850" s="10"/>
      <c r="IG850" s="10"/>
      <c r="IH850" s="10"/>
      <c r="II850" s="10"/>
      <c r="IJ850" s="10"/>
      <c r="IK850" s="10"/>
      <c r="IL850" s="10"/>
      <c r="IM850" s="10"/>
      <c r="IN850" s="10"/>
      <c r="IO850" s="10"/>
      <c r="IP850" s="10"/>
      <c r="IQ850" s="10"/>
      <c r="IR850" s="10"/>
      <c r="IS850" s="10"/>
      <c r="IT850" s="10"/>
      <c r="IU850" s="10"/>
      <c r="IV850" s="10"/>
      <c r="IW850" s="10"/>
    </row>
    <row r="851" spans="1:257" s="11" customFormat="1" ht="12.75" customHeight="1" x14ac:dyDescent="0.2">
      <c r="A851" s="7">
        <v>850</v>
      </c>
      <c r="B851" s="7" t="s">
        <v>1055</v>
      </c>
      <c r="C851" s="7" t="s">
        <v>389</v>
      </c>
      <c r="D851" s="7" t="s">
        <v>1054</v>
      </c>
      <c r="E851" s="20" t="s">
        <v>530</v>
      </c>
      <c r="F851" s="20" t="s">
        <v>22</v>
      </c>
      <c r="G851" s="25"/>
      <c r="H851" s="27"/>
      <c r="I851" s="27"/>
      <c r="J851" s="8"/>
      <c r="K851" s="8">
        <v>1000</v>
      </c>
      <c r="L851" s="25"/>
      <c r="M851" s="21"/>
      <c r="N851" s="8"/>
      <c r="O851" s="8">
        <v>1000</v>
      </c>
      <c r="P851" s="7" t="s">
        <v>23</v>
      </c>
      <c r="Q851" s="7" t="s">
        <v>383</v>
      </c>
      <c r="R851" s="7" t="s">
        <v>24</v>
      </c>
      <c r="S851" s="7" t="s">
        <v>1003</v>
      </c>
      <c r="T851" s="9" t="s">
        <v>390</v>
      </c>
      <c r="U851" s="9" t="s">
        <v>391</v>
      </c>
      <c r="V851" s="7" t="s">
        <v>392</v>
      </c>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0"/>
      <c r="EX851" s="10"/>
      <c r="EY851" s="10"/>
      <c r="EZ851" s="10"/>
      <c r="FA851" s="10"/>
      <c r="FB851" s="10"/>
      <c r="FC851" s="10"/>
      <c r="FD851" s="10"/>
      <c r="FE851" s="10"/>
      <c r="FF851" s="10"/>
      <c r="FG851" s="10"/>
      <c r="FH851" s="10"/>
      <c r="FI851" s="10"/>
      <c r="FJ851" s="10"/>
      <c r="FK851" s="10"/>
      <c r="FL851" s="10"/>
      <c r="FM851" s="10"/>
      <c r="FN851" s="10"/>
      <c r="FO851" s="10"/>
      <c r="FP851" s="10"/>
      <c r="FQ851" s="10"/>
      <c r="FR851" s="10"/>
      <c r="FS851" s="10"/>
      <c r="FT851" s="10"/>
      <c r="FU851" s="10"/>
      <c r="FV851" s="10"/>
      <c r="FW851" s="10"/>
      <c r="FX851" s="10"/>
      <c r="FY851" s="10"/>
      <c r="FZ851" s="10"/>
      <c r="GA851" s="10"/>
      <c r="GB851" s="10"/>
      <c r="GC851" s="10"/>
      <c r="GD851" s="10"/>
      <c r="GE851" s="10"/>
      <c r="GF851" s="10"/>
      <c r="GG851" s="10"/>
      <c r="GH851" s="10"/>
      <c r="GI851" s="10"/>
      <c r="GJ851" s="10"/>
      <c r="GK851" s="10"/>
      <c r="GL851" s="10"/>
      <c r="GM851" s="10"/>
      <c r="GN851" s="10"/>
      <c r="GO851" s="10"/>
      <c r="GP851" s="10"/>
      <c r="GQ851" s="10"/>
      <c r="GR851" s="10"/>
      <c r="GS851" s="10"/>
      <c r="GT851" s="10"/>
      <c r="GU851" s="10"/>
      <c r="GV851" s="10"/>
      <c r="GW851" s="10"/>
      <c r="GX851" s="10"/>
      <c r="GY851" s="10"/>
      <c r="GZ851" s="10"/>
      <c r="HA851" s="10"/>
      <c r="HB851" s="10"/>
      <c r="HC851" s="10"/>
      <c r="HD851" s="10"/>
      <c r="HE851" s="10"/>
      <c r="HF851" s="10"/>
      <c r="HG851" s="10"/>
      <c r="HH851" s="10"/>
      <c r="HI851" s="10"/>
      <c r="HJ851" s="10"/>
      <c r="HK851" s="10"/>
      <c r="HL851" s="10"/>
      <c r="HM851" s="10"/>
      <c r="HN851" s="10"/>
      <c r="HO851" s="10"/>
      <c r="HP851" s="10"/>
      <c r="HQ851" s="10"/>
      <c r="HR851" s="10"/>
      <c r="HS851" s="10"/>
      <c r="HT851" s="10"/>
      <c r="HU851" s="10"/>
      <c r="HV851" s="10"/>
      <c r="HW851" s="10"/>
      <c r="HX851" s="10"/>
      <c r="HY851" s="10"/>
      <c r="HZ851" s="10"/>
      <c r="IA851" s="10"/>
      <c r="IB851" s="10"/>
      <c r="IC851" s="10"/>
      <c r="ID851" s="10"/>
      <c r="IE851" s="10"/>
      <c r="IF851" s="10"/>
      <c r="IG851" s="10"/>
      <c r="IH851" s="10"/>
      <c r="II851" s="10"/>
      <c r="IJ851" s="10"/>
      <c r="IK851" s="10"/>
      <c r="IL851" s="10"/>
      <c r="IM851" s="10"/>
      <c r="IN851" s="10"/>
      <c r="IO851" s="10"/>
      <c r="IP851" s="10"/>
      <c r="IQ851" s="10"/>
      <c r="IR851" s="10"/>
      <c r="IS851" s="10"/>
      <c r="IT851" s="10"/>
      <c r="IU851" s="10"/>
      <c r="IV851" s="10"/>
      <c r="IW851" s="10"/>
    </row>
    <row r="852" spans="1:257" s="11" customFormat="1" ht="12.75" customHeight="1" x14ac:dyDescent="0.2">
      <c r="A852" s="7">
        <v>851</v>
      </c>
      <c r="B852" s="7" t="s">
        <v>1055</v>
      </c>
      <c r="C852" s="7" t="s">
        <v>389</v>
      </c>
      <c r="D852" s="7" t="s">
        <v>1054</v>
      </c>
      <c r="E852" s="20" t="s">
        <v>559</v>
      </c>
      <c r="F852" s="20" t="s">
        <v>22</v>
      </c>
      <c r="G852" s="25">
        <v>0.05</v>
      </c>
      <c r="H852" s="25"/>
      <c r="I852" s="25"/>
      <c r="J852" s="8"/>
      <c r="K852" s="8"/>
      <c r="L852" s="25">
        <v>0.05</v>
      </c>
      <c r="M852" s="21"/>
      <c r="N852" s="8"/>
      <c r="O852" s="8"/>
      <c r="P852" s="7" t="s">
        <v>90</v>
      </c>
      <c r="Q852" s="7" t="s">
        <v>383</v>
      </c>
      <c r="R852" s="7" t="s">
        <v>24</v>
      </c>
      <c r="S852" s="7" t="s">
        <v>1004</v>
      </c>
      <c r="T852" s="9" t="s">
        <v>390</v>
      </c>
      <c r="U852" s="9" t="s">
        <v>391</v>
      </c>
      <c r="V852" s="7" t="s">
        <v>392</v>
      </c>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0"/>
      <c r="EX852" s="10"/>
      <c r="EY852" s="10"/>
      <c r="EZ852" s="10"/>
      <c r="FA852" s="10"/>
      <c r="FB852" s="10"/>
      <c r="FC852" s="10"/>
      <c r="FD852" s="10"/>
      <c r="FE852" s="10"/>
      <c r="FF852" s="10"/>
      <c r="FG852" s="10"/>
      <c r="FH852" s="10"/>
      <c r="FI852" s="10"/>
      <c r="FJ852" s="10"/>
      <c r="FK852" s="10"/>
      <c r="FL852" s="10"/>
      <c r="FM852" s="10"/>
      <c r="FN852" s="10"/>
      <c r="FO852" s="10"/>
      <c r="FP852" s="10"/>
      <c r="FQ852" s="10"/>
      <c r="FR852" s="10"/>
      <c r="FS852" s="10"/>
      <c r="FT852" s="10"/>
      <c r="FU852" s="10"/>
      <c r="FV852" s="10"/>
      <c r="FW852" s="10"/>
      <c r="FX852" s="10"/>
      <c r="FY852" s="10"/>
      <c r="FZ852" s="10"/>
      <c r="GA852" s="10"/>
      <c r="GB852" s="10"/>
      <c r="GC852" s="10"/>
      <c r="GD852" s="10"/>
      <c r="GE852" s="10"/>
      <c r="GF852" s="10"/>
      <c r="GG852" s="10"/>
      <c r="GH852" s="10"/>
      <c r="GI852" s="10"/>
      <c r="GJ852" s="10"/>
      <c r="GK852" s="10"/>
      <c r="GL852" s="10"/>
      <c r="GM852" s="10"/>
      <c r="GN852" s="10"/>
      <c r="GO852" s="10"/>
      <c r="GP852" s="10"/>
      <c r="GQ852" s="10"/>
      <c r="GR852" s="10"/>
      <c r="GS852" s="10"/>
      <c r="GT852" s="10"/>
      <c r="GU852" s="10"/>
      <c r="GV852" s="10"/>
      <c r="GW852" s="10"/>
      <c r="GX852" s="10"/>
      <c r="GY852" s="10"/>
      <c r="GZ852" s="10"/>
      <c r="HA852" s="10"/>
      <c r="HB852" s="10"/>
      <c r="HC852" s="10"/>
      <c r="HD852" s="10"/>
      <c r="HE852" s="10"/>
      <c r="HF852" s="10"/>
      <c r="HG852" s="10"/>
      <c r="HH852" s="10"/>
      <c r="HI852" s="10"/>
      <c r="HJ852" s="10"/>
      <c r="HK852" s="10"/>
      <c r="HL852" s="10"/>
      <c r="HM852" s="10"/>
      <c r="HN852" s="10"/>
      <c r="HO852" s="10"/>
      <c r="HP852" s="10"/>
      <c r="HQ852" s="10"/>
      <c r="HR852" s="10"/>
      <c r="HS852" s="10"/>
      <c r="HT852" s="10"/>
      <c r="HU852" s="10"/>
      <c r="HV852" s="10"/>
      <c r="HW852" s="10"/>
      <c r="HX852" s="10"/>
      <c r="HY852" s="10"/>
      <c r="HZ852" s="10"/>
      <c r="IA852" s="10"/>
      <c r="IB852" s="10"/>
      <c r="IC852" s="10"/>
      <c r="ID852" s="10"/>
      <c r="IE852" s="10"/>
      <c r="IF852" s="10"/>
      <c r="IG852" s="10"/>
      <c r="IH852" s="10"/>
      <c r="II852" s="10"/>
      <c r="IJ852" s="10"/>
      <c r="IK852" s="10"/>
      <c r="IL852" s="10"/>
      <c r="IM852" s="10"/>
      <c r="IN852" s="10"/>
      <c r="IO852" s="10"/>
      <c r="IP852" s="10"/>
      <c r="IQ852" s="10"/>
      <c r="IR852" s="10"/>
      <c r="IS852" s="10"/>
      <c r="IT852" s="10"/>
      <c r="IU852" s="10"/>
      <c r="IV852" s="10"/>
      <c r="IW852" s="10"/>
    </row>
    <row r="853" spans="1:257" s="11" customFormat="1" ht="12.75" customHeight="1" x14ac:dyDescent="0.2">
      <c r="A853" s="7">
        <v>852</v>
      </c>
      <c r="B853" s="7" t="s">
        <v>1055</v>
      </c>
      <c r="C853" s="7" t="s">
        <v>389</v>
      </c>
      <c r="D853" s="7" t="s">
        <v>1054</v>
      </c>
      <c r="E853" s="20" t="s">
        <v>878</v>
      </c>
      <c r="F853" s="20" t="s">
        <v>22</v>
      </c>
      <c r="G853" s="25"/>
      <c r="H853" s="27"/>
      <c r="I853" s="27"/>
      <c r="J853" s="8"/>
      <c r="K853" s="8">
        <v>1.7</v>
      </c>
      <c r="L853" s="25"/>
      <c r="M853" s="21"/>
      <c r="N853" s="8"/>
      <c r="O853" s="8">
        <v>1.7</v>
      </c>
      <c r="P853" s="7" t="s">
        <v>90</v>
      </c>
      <c r="Q853" s="7" t="s">
        <v>383</v>
      </c>
      <c r="R853" s="7" t="s">
        <v>24</v>
      </c>
      <c r="S853" s="7" t="s">
        <v>1005</v>
      </c>
      <c r="T853" s="9" t="s">
        <v>390</v>
      </c>
      <c r="U853" s="9" t="s">
        <v>391</v>
      </c>
      <c r="V853" s="7" t="s">
        <v>392</v>
      </c>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0"/>
      <c r="EU853" s="10"/>
      <c r="EV853" s="10"/>
      <c r="EW853" s="10"/>
      <c r="EX853" s="10"/>
      <c r="EY853" s="10"/>
      <c r="EZ853" s="10"/>
      <c r="FA853" s="10"/>
      <c r="FB853" s="10"/>
      <c r="FC853" s="10"/>
      <c r="FD853" s="10"/>
      <c r="FE853" s="10"/>
      <c r="FF853" s="10"/>
      <c r="FG853" s="10"/>
      <c r="FH853" s="10"/>
      <c r="FI853" s="10"/>
      <c r="FJ853" s="10"/>
      <c r="FK853" s="10"/>
      <c r="FL853" s="10"/>
      <c r="FM853" s="10"/>
      <c r="FN853" s="10"/>
      <c r="FO853" s="10"/>
      <c r="FP853" s="10"/>
      <c r="FQ853" s="10"/>
      <c r="FR853" s="10"/>
      <c r="FS853" s="10"/>
      <c r="FT853" s="10"/>
      <c r="FU853" s="10"/>
      <c r="FV853" s="10"/>
      <c r="FW853" s="10"/>
      <c r="FX853" s="10"/>
      <c r="FY853" s="10"/>
      <c r="FZ853" s="10"/>
      <c r="GA853" s="10"/>
      <c r="GB853" s="10"/>
      <c r="GC853" s="10"/>
      <c r="GD853" s="10"/>
      <c r="GE853" s="10"/>
      <c r="GF853" s="10"/>
      <c r="GG853" s="10"/>
      <c r="GH853" s="10"/>
      <c r="GI853" s="10"/>
      <c r="GJ853" s="10"/>
      <c r="GK853" s="10"/>
      <c r="GL853" s="10"/>
      <c r="GM853" s="10"/>
      <c r="GN853" s="10"/>
      <c r="GO853" s="10"/>
      <c r="GP853" s="10"/>
      <c r="GQ853" s="10"/>
      <c r="GR853" s="10"/>
      <c r="GS853" s="10"/>
      <c r="GT853" s="10"/>
      <c r="GU853" s="10"/>
      <c r="GV853" s="10"/>
      <c r="GW853" s="10"/>
      <c r="GX853" s="10"/>
      <c r="GY853" s="10"/>
      <c r="GZ853" s="10"/>
      <c r="HA853" s="10"/>
      <c r="HB853" s="10"/>
      <c r="HC853" s="10"/>
      <c r="HD853" s="10"/>
      <c r="HE853" s="10"/>
      <c r="HF853" s="10"/>
      <c r="HG853" s="10"/>
      <c r="HH853" s="10"/>
      <c r="HI853" s="10"/>
      <c r="HJ853" s="10"/>
      <c r="HK853" s="10"/>
      <c r="HL853" s="10"/>
      <c r="HM853" s="10"/>
      <c r="HN853" s="10"/>
      <c r="HO853" s="10"/>
      <c r="HP853" s="10"/>
      <c r="HQ853" s="10"/>
      <c r="HR853" s="10"/>
      <c r="HS853" s="10"/>
      <c r="HT853" s="10"/>
      <c r="HU853" s="10"/>
      <c r="HV853" s="10"/>
      <c r="HW853" s="10"/>
      <c r="HX853" s="10"/>
      <c r="HY853" s="10"/>
      <c r="HZ853" s="10"/>
      <c r="IA853" s="10"/>
      <c r="IB853" s="10"/>
      <c r="IC853" s="10"/>
      <c r="ID853" s="10"/>
      <c r="IE853" s="10"/>
      <c r="IF853" s="10"/>
      <c r="IG853" s="10"/>
      <c r="IH853" s="10"/>
      <c r="II853" s="10"/>
      <c r="IJ853" s="10"/>
      <c r="IK853" s="10"/>
      <c r="IL853" s="10"/>
      <c r="IM853" s="10"/>
      <c r="IN853" s="10"/>
      <c r="IO853" s="10"/>
      <c r="IP853" s="10"/>
      <c r="IQ853" s="10"/>
      <c r="IR853" s="10"/>
      <c r="IS853" s="10"/>
      <c r="IT853" s="10"/>
      <c r="IU853" s="10"/>
      <c r="IV853" s="10"/>
      <c r="IW853" s="10"/>
    </row>
    <row r="854" spans="1:257" s="11" customFormat="1" ht="12.75" customHeight="1" x14ac:dyDescent="0.2">
      <c r="A854" s="7">
        <v>853</v>
      </c>
      <c r="B854" s="7" t="s">
        <v>1055</v>
      </c>
      <c r="C854" s="7" t="s">
        <v>389</v>
      </c>
      <c r="D854" s="7" t="s">
        <v>1054</v>
      </c>
      <c r="E854" s="20" t="s">
        <v>879</v>
      </c>
      <c r="F854" s="20" t="s">
        <v>22</v>
      </c>
      <c r="G854" s="25"/>
      <c r="H854" s="27"/>
      <c r="I854" s="27"/>
      <c r="J854" s="8"/>
      <c r="K854" s="8">
        <v>1.7</v>
      </c>
      <c r="L854" s="25"/>
      <c r="M854" s="21"/>
      <c r="N854" s="8"/>
      <c r="O854" s="8">
        <v>1.7</v>
      </c>
      <c r="P854" s="7" t="s">
        <v>90</v>
      </c>
      <c r="Q854" s="7" t="s">
        <v>383</v>
      </c>
      <c r="R854" s="7" t="s">
        <v>24</v>
      </c>
      <c r="S854" s="7" t="s">
        <v>1006</v>
      </c>
      <c r="T854" s="9" t="s">
        <v>390</v>
      </c>
      <c r="U854" s="9" t="s">
        <v>391</v>
      </c>
      <c r="V854" s="7" t="s">
        <v>392</v>
      </c>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0"/>
      <c r="EU854" s="10"/>
      <c r="EV854" s="10"/>
      <c r="EW854" s="10"/>
      <c r="EX854" s="10"/>
      <c r="EY854" s="10"/>
      <c r="EZ854" s="10"/>
      <c r="FA854" s="10"/>
      <c r="FB854" s="10"/>
      <c r="FC854" s="10"/>
      <c r="FD854" s="10"/>
      <c r="FE854" s="10"/>
      <c r="FF854" s="10"/>
      <c r="FG854" s="10"/>
      <c r="FH854" s="10"/>
      <c r="FI854" s="10"/>
      <c r="FJ854" s="10"/>
      <c r="FK854" s="10"/>
      <c r="FL854" s="10"/>
      <c r="FM854" s="10"/>
      <c r="FN854" s="10"/>
      <c r="FO854" s="10"/>
      <c r="FP854" s="10"/>
      <c r="FQ854" s="10"/>
      <c r="FR854" s="10"/>
      <c r="FS854" s="10"/>
      <c r="FT854" s="10"/>
      <c r="FU854" s="10"/>
      <c r="FV854" s="10"/>
      <c r="FW854" s="10"/>
      <c r="FX854" s="10"/>
      <c r="FY854" s="10"/>
      <c r="FZ854" s="10"/>
      <c r="GA854" s="10"/>
      <c r="GB854" s="10"/>
      <c r="GC854" s="10"/>
      <c r="GD854" s="10"/>
      <c r="GE854" s="10"/>
      <c r="GF854" s="10"/>
      <c r="GG854" s="10"/>
      <c r="GH854" s="10"/>
      <c r="GI854" s="10"/>
      <c r="GJ854" s="10"/>
      <c r="GK854" s="10"/>
      <c r="GL854" s="10"/>
      <c r="GM854" s="10"/>
      <c r="GN854" s="10"/>
      <c r="GO854" s="10"/>
      <c r="GP854" s="10"/>
      <c r="GQ854" s="10"/>
      <c r="GR854" s="10"/>
      <c r="GS854" s="10"/>
      <c r="GT854" s="10"/>
      <c r="GU854" s="10"/>
      <c r="GV854" s="10"/>
      <c r="GW854" s="10"/>
      <c r="GX854" s="10"/>
      <c r="GY854" s="10"/>
      <c r="GZ854" s="10"/>
      <c r="HA854" s="10"/>
      <c r="HB854" s="10"/>
      <c r="HC854" s="10"/>
      <c r="HD854" s="10"/>
      <c r="HE854" s="10"/>
      <c r="HF854" s="10"/>
      <c r="HG854" s="10"/>
      <c r="HH854" s="10"/>
      <c r="HI854" s="10"/>
      <c r="HJ854" s="10"/>
      <c r="HK854" s="10"/>
      <c r="HL854" s="10"/>
      <c r="HM854" s="10"/>
      <c r="HN854" s="10"/>
      <c r="HO854" s="10"/>
      <c r="HP854" s="10"/>
      <c r="HQ854" s="10"/>
      <c r="HR854" s="10"/>
      <c r="HS854" s="10"/>
      <c r="HT854" s="10"/>
      <c r="HU854" s="10"/>
      <c r="HV854" s="10"/>
      <c r="HW854" s="10"/>
      <c r="HX854" s="10"/>
      <c r="HY854" s="10"/>
      <c r="HZ854" s="10"/>
      <c r="IA854" s="10"/>
      <c r="IB854" s="10"/>
      <c r="IC854" s="10"/>
      <c r="ID854" s="10"/>
      <c r="IE854" s="10"/>
      <c r="IF854" s="10"/>
      <c r="IG854" s="10"/>
      <c r="IH854" s="10"/>
      <c r="II854" s="10"/>
      <c r="IJ854" s="10"/>
      <c r="IK854" s="10"/>
      <c r="IL854" s="10"/>
      <c r="IM854" s="10"/>
      <c r="IN854" s="10"/>
      <c r="IO854" s="10"/>
      <c r="IP854" s="10"/>
      <c r="IQ854" s="10"/>
      <c r="IR854" s="10"/>
      <c r="IS854" s="10"/>
      <c r="IT854" s="10"/>
      <c r="IU854" s="10"/>
      <c r="IV854" s="10"/>
      <c r="IW854" s="10"/>
    </row>
    <row r="855" spans="1:257" s="11" customFormat="1" ht="12.75" customHeight="1" x14ac:dyDescent="0.2">
      <c r="A855" s="7">
        <v>854</v>
      </c>
      <c r="B855" s="7" t="s">
        <v>1055</v>
      </c>
      <c r="C855" s="7" t="s">
        <v>389</v>
      </c>
      <c r="D855" s="7" t="s">
        <v>1054</v>
      </c>
      <c r="E855" s="20" t="s">
        <v>880</v>
      </c>
      <c r="F855" s="20" t="s">
        <v>22</v>
      </c>
      <c r="G855" s="25"/>
      <c r="H855" s="27"/>
      <c r="I855" s="27"/>
      <c r="J855" s="8"/>
      <c r="K855" s="8">
        <v>0.5</v>
      </c>
      <c r="L855" s="25"/>
      <c r="M855" s="21"/>
      <c r="N855" s="8"/>
      <c r="O855" s="8">
        <v>0.5</v>
      </c>
      <c r="P855" s="7" t="s">
        <v>90</v>
      </c>
      <c r="Q855" s="7" t="s">
        <v>383</v>
      </c>
      <c r="R855" s="7" t="s">
        <v>393</v>
      </c>
      <c r="S855" s="7" t="s">
        <v>1007</v>
      </c>
      <c r="T855" s="9" t="s">
        <v>390</v>
      </c>
      <c r="U855" s="9" t="s">
        <v>391</v>
      </c>
      <c r="V855" s="7" t="s">
        <v>392</v>
      </c>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0"/>
      <c r="EX855" s="10"/>
      <c r="EY855" s="10"/>
      <c r="EZ855" s="10"/>
      <c r="FA855" s="10"/>
      <c r="FB855" s="10"/>
      <c r="FC855" s="10"/>
      <c r="FD855" s="10"/>
      <c r="FE855" s="10"/>
      <c r="FF855" s="10"/>
      <c r="FG855" s="10"/>
      <c r="FH855" s="10"/>
      <c r="FI855" s="10"/>
      <c r="FJ855" s="10"/>
      <c r="FK855" s="10"/>
      <c r="FL855" s="10"/>
      <c r="FM855" s="10"/>
      <c r="FN855" s="10"/>
      <c r="FO855" s="10"/>
      <c r="FP855" s="10"/>
      <c r="FQ855" s="10"/>
      <c r="FR855" s="10"/>
      <c r="FS855" s="10"/>
      <c r="FT855" s="10"/>
      <c r="FU855" s="10"/>
      <c r="FV855" s="10"/>
      <c r="FW855" s="10"/>
      <c r="FX855" s="10"/>
      <c r="FY855" s="10"/>
      <c r="FZ855" s="10"/>
      <c r="GA855" s="10"/>
      <c r="GB855" s="10"/>
      <c r="GC855" s="10"/>
      <c r="GD855" s="10"/>
      <c r="GE855" s="10"/>
      <c r="GF855" s="10"/>
      <c r="GG855" s="10"/>
      <c r="GH855" s="10"/>
      <c r="GI855" s="10"/>
      <c r="GJ855" s="10"/>
      <c r="GK855" s="10"/>
      <c r="GL855" s="10"/>
      <c r="GM855" s="10"/>
      <c r="GN855" s="10"/>
      <c r="GO855" s="10"/>
      <c r="GP855" s="10"/>
      <c r="GQ855" s="10"/>
      <c r="GR855" s="10"/>
      <c r="GS855" s="10"/>
      <c r="GT855" s="10"/>
      <c r="GU855" s="10"/>
      <c r="GV855" s="10"/>
      <c r="GW855" s="10"/>
      <c r="GX855" s="10"/>
      <c r="GY855" s="10"/>
      <c r="GZ855" s="10"/>
      <c r="HA855" s="10"/>
      <c r="HB855" s="10"/>
      <c r="HC855" s="10"/>
      <c r="HD855" s="10"/>
      <c r="HE855" s="10"/>
      <c r="HF855" s="10"/>
      <c r="HG855" s="10"/>
      <c r="HH855" s="10"/>
      <c r="HI855" s="10"/>
      <c r="HJ855" s="10"/>
      <c r="HK855" s="10"/>
      <c r="HL855" s="10"/>
      <c r="HM855" s="10"/>
      <c r="HN855" s="10"/>
      <c r="HO855" s="10"/>
      <c r="HP855" s="10"/>
      <c r="HQ855" s="10"/>
      <c r="HR855" s="10"/>
      <c r="HS855" s="10"/>
      <c r="HT855" s="10"/>
      <c r="HU855" s="10"/>
      <c r="HV855" s="10"/>
      <c r="HW855" s="10"/>
      <c r="HX855" s="10"/>
      <c r="HY855" s="10"/>
      <c r="HZ855" s="10"/>
      <c r="IA855" s="10"/>
      <c r="IB855" s="10"/>
      <c r="IC855" s="10"/>
      <c r="ID855" s="10"/>
      <c r="IE855" s="10"/>
      <c r="IF855" s="10"/>
      <c r="IG855" s="10"/>
      <c r="IH855" s="10"/>
      <c r="II855" s="10"/>
      <c r="IJ855" s="10"/>
      <c r="IK855" s="10"/>
      <c r="IL855" s="10"/>
      <c r="IM855" s="10"/>
      <c r="IN855" s="10"/>
      <c r="IO855" s="10"/>
      <c r="IP855" s="10"/>
      <c r="IQ855" s="10"/>
      <c r="IR855" s="10"/>
      <c r="IS855" s="10"/>
      <c r="IT855" s="10"/>
      <c r="IU855" s="10"/>
      <c r="IV855" s="10"/>
      <c r="IW855" s="10"/>
    </row>
    <row r="856" spans="1:257" s="11" customFormat="1" ht="12.75" customHeight="1" x14ac:dyDescent="0.2">
      <c r="A856" s="7">
        <v>855</v>
      </c>
      <c r="B856" s="7" t="s">
        <v>1055</v>
      </c>
      <c r="C856" s="7" t="s">
        <v>389</v>
      </c>
      <c r="D856" s="7" t="s">
        <v>1054</v>
      </c>
      <c r="E856" s="20" t="s">
        <v>881</v>
      </c>
      <c r="F856" s="20" t="s">
        <v>22</v>
      </c>
      <c r="G856" s="25"/>
      <c r="H856" s="27"/>
      <c r="I856" s="27"/>
      <c r="J856" s="8"/>
      <c r="K856" s="8">
        <v>500</v>
      </c>
      <c r="L856" s="25"/>
      <c r="M856" s="21"/>
      <c r="N856" s="8"/>
      <c r="O856" s="8">
        <v>500</v>
      </c>
      <c r="P856" s="7" t="s">
        <v>385</v>
      </c>
      <c r="Q856" s="7" t="s">
        <v>383</v>
      </c>
      <c r="R856" s="7" t="s">
        <v>24</v>
      </c>
      <c r="S856" s="7" t="s">
        <v>1008</v>
      </c>
      <c r="T856" s="9" t="s">
        <v>390</v>
      </c>
      <c r="U856" s="9" t="s">
        <v>391</v>
      </c>
      <c r="V856" s="7" t="s">
        <v>392</v>
      </c>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0"/>
      <c r="EX856" s="10"/>
      <c r="EY856" s="10"/>
      <c r="EZ856" s="10"/>
      <c r="FA856" s="10"/>
      <c r="FB856" s="10"/>
      <c r="FC856" s="10"/>
      <c r="FD856" s="10"/>
      <c r="FE856" s="10"/>
      <c r="FF856" s="10"/>
      <c r="FG856" s="10"/>
      <c r="FH856" s="10"/>
      <c r="FI856" s="10"/>
      <c r="FJ856" s="10"/>
      <c r="FK856" s="10"/>
      <c r="FL856" s="10"/>
      <c r="FM856" s="10"/>
      <c r="FN856" s="10"/>
      <c r="FO856" s="10"/>
      <c r="FP856" s="10"/>
      <c r="FQ856" s="10"/>
      <c r="FR856" s="10"/>
      <c r="FS856" s="10"/>
      <c r="FT856" s="10"/>
      <c r="FU856" s="10"/>
      <c r="FV856" s="10"/>
      <c r="FW856" s="10"/>
      <c r="FX856" s="10"/>
      <c r="FY856" s="10"/>
      <c r="FZ856" s="10"/>
      <c r="GA856" s="10"/>
      <c r="GB856" s="10"/>
      <c r="GC856" s="10"/>
      <c r="GD856" s="10"/>
      <c r="GE856" s="10"/>
      <c r="GF856" s="10"/>
      <c r="GG856" s="10"/>
      <c r="GH856" s="10"/>
      <c r="GI856" s="10"/>
      <c r="GJ856" s="10"/>
      <c r="GK856" s="10"/>
      <c r="GL856" s="10"/>
      <c r="GM856" s="10"/>
      <c r="GN856" s="10"/>
      <c r="GO856" s="10"/>
      <c r="GP856" s="10"/>
      <c r="GQ856" s="10"/>
      <c r="GR856" s="10"/>
      <c r="GS856" s="10"/>
      <c r="GT856" s="10"/>
      <c r="GU856" s="10"/>
      <c r="GV856" s="10"/>
      <c r="GW856" s="10"/>
      <c r="GX856" s="10"/>
      <c r="GY856" s="10"/>
      <c r="GZ856" s="10"/>
      <c r="HA856" s="10"/>
      <c r="HB856" s="10"/>
      <c r="HC856" s="10"/>
      <c r="HD856" s="10"/>
      <c r="HE856" s="10"/>
      <c r="HF856" s="10"/>
      <c r="HG856" s="10"/>
      <c r="HH856" s="10"/>
      <c r="HI856" s="10"/>
      <c r="HJ856" s="10"/>
      <c r="HK856" s="10"/>
      <c r="HL856" s="10"/>
      <c r="HM856" s="10"/>
      <c r="HN856" s="10"/>
      <c r="HO856" s="10"/>
      <c r="HP856" s="10"/>
      <c r="HQ856" s="10"/>
      <c r="HR856" s="10"/>
      <c r="HS856" s="10"/>
      <c r="HT856" s="10"/>
      <c r="HU856" s="10"/>
      <c r="HV856" s="10"/>
      <c r="HW856" s="10"/>
      <c r="HX856" s="10"/>
      <c r="HY856" s="10"/>
      <c r="HZ856" s="10"/>
      <c r="IA856" s="10"/>
      <c r="IB856" s="10"/>
      <c r="IC856" s="10"/>
      <c r="ID856" s="10"/>
      <c r="IE856" s="10"/>
      <c r="IF856" s="10"/>
      <c r="IG856" s="10"/>
      <c r="IH856" s="10"/>
      <c r="II856" s="10"/>
      <c r="IJ856" s="10"/>
      <c r="IK856" s="10"/>
      <c r="IL856" s="10"/>
      <c r="IM856" s="10"/>
      <c r="IN856" s="10"/>
      <c r="IO856" s="10"/>
      <c r="IP856" s="10"/>
      <c r="IQ856" s="10"/>
      <c r="IR856" s="10"/>
      <c r="IS856" s="10"/>
      <c r="IT856" s="10"/>
      <c r="IU856" s="10"/>
      <c r="IV856" s="10"/>
      <c r="IW856" s="10"/>
    </row>
    <row r="857" spans="1:257" s="11" customFormat="1" ht="12.75" customHeight="1" x14ac:dyDescent="0.2">
      <c r="A857" s="7">
        <v>856</v>
      </c>
      <c r="B857" s="7" t="s">
        <v>394</v>
      </c>
      <c r="C857" s="7" t="s">
        <v>394</v>
      </c>
      <c r="D857" s="7" t="s">
        <v>1054</v>
      </c>
      <c r="E857" s="20" t="s">
        <v>876</v>
      </c>
      <c r="F857" s="20" t="s">
        <v>22</v>
      </c>
      <c r="G857" s="25">
        <v>5.3999999999999999E-2</v>
      </c>
      <c r="H857" s="25"/>
      <c r="I857" s="25"/>
      <c r="J857" s="8"/>
      <c r="K857" s="8"/>
      <c r="L857" s="25">
        <v>5.3999999999999999E-2</v>
      </c>
      <c r="M857" s="21">
        <v>4.3999999999999997E-2</v>
      </c>
      <c r="N857" s="8"/>
      <c r="O857" s="8"/>
      <c r="P857" s="7" t="s">
        <v>80</v>
      </c>
      <c r="Q857" s="7" t="s">
        <v>383</v>
      </c>
      <c r="R857" s="7" t="s">
        <v>24</v>
      </c>
      <c r="S857" s="7" t="s">
        <v>1009</v>
      </c>
      <c r="T857" s="9" t="s">
        <v>395</v>
      </c>
      <c r="U857" s="9" t="s">
        <v>396</v>
      </c>
      <c r="V857" s="7" t="s">
        <v>397</v>
      </c>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0"/>
      <c r="EX857" s="10"/>
      <c r="EY857" s="10"/>
      <c r="EZ857" s="10"/>
      <c r="FA857" s="10"/>
      <c r="FB857" s="10"/>
      <c r="FC857" s="10"/>
      <c r="FD857" s="10"/>
      <c r="FE857" s="10"/>
      <c r="FF857" s="10"/>
      <c r="FG857" s="10"/>
      <c r="FH857" s="10"/>
      <c r="FI857" s="10"/>
      <c r="FJ857" s="10"/>
      <c r="FK857" s="10"/>
      <c r="FL857" s="10"/>
      <c r="FM857" s="10"/>
      <c r="FN857" s="10"/>
      <c r="FO857" s="10"/>
      <c r="FP857" s="10"/>
      <c r="FQ857" s="10"/>
      <c r="FR857" s="10"/>
      <c r="FS857" s="10"/>
      <c r="FT857" s="10"/>
      <c r="FU857" s="10"/>
      <c r="FV857" s="10"/>
      <c r="FW857" s="10"/>
      <c r="FX857" s="10"/>
      <c r="FY857" s="10"/>
      <c r="FZ857" s="10"/>
      <c r="GA857" s="10"/>
      <c r="GB857" s="10"/>
      <c r="GC857" s="10"/>
      <c r="GD857" s="10"/>
      <c r="GE857" s="10"/>
      <c r="GF857" s="10"/>
      <c r="GG857" s="10"/>
      <c r="GH857" s="10"/>
      <c r="GI857" s="10"/>
      <c r="GJ857" s="10"/>
      <c r="GK857" s="10"/>
      <c r="GL857" s="10"/>
      <c r="GM857" s="10"/>
      <c r="GN857" s="10"/>
      <c r="GO857" s="10"/>
      <c r="GP857" s="10"/>
      <c r="GQ857" s="10"/>
      <c r="GR857" s="10"/>
      <c r="GS857" s="10"/>
      <c r="GT857" s="10"/>
      <c r="GU857" s="10"/>
      <c r="GV857" s="10"/>
      <c r="GW857" s="10"/>
      <c r="GX857" s="10"/>
      <c r="GY857" s="10"/>
      <c r="GZ857" s="10"/>
      <c r="HA857" s="10"/>
      <c r="HB857" s="10"/>
      <c r="HC857" s="10"/>
      <c r="HD857" s="10"/>
      <c r="HE857" s="10"/>
      <c r="HF857" s="10"/>
      <c r="HG857" s="10"/>
      <c r="HH857" s="10"/>
      <c r="HI857" s="10"/>
      <c r="HJ857" s="10"/>
      <c r="HK857" s="10"/>
      <c r="HL857" s="10"/>
      <c r="HM857" s="10"/>
      <c r="HN857" s="10"/>
      <c r="HO857" s="10"/>
      <c r="HP857" s="10"/>
      <c r="HQ857" s="10"/>
      <c r="HR857" s="10"/>
      <c r="HS857" s="10"/>
      <c r="HT857" s="10"/>
      <c r="HU857" s="10"/>
      <c r="HV857" s="10"/>
      <c r="HW857" s="10"/>
      <c r="HX857" s="10"/>
      <c r="HY857" s="10"/>
      <c r="HZ857" s="10"/>
      <c r="IA857" s="10"/>
      <c r="IB857" s="10"/>
      <c r="IC857" s="10"/>
      <c r="ID857" s="10"/>
      <c r="IE857" s="10"/>
      <c r="IF857" s="10"/>
      <c r="IG857" s="10"/>
      <c r="IH857" s="10"/>
      <c r="II857" s="10"/>
      <c r="IJ857" s="10"/>
      <c r="IK857" s="10"/>
      <c r="IL857" s="10"/>
      <c r="IM857" s="10"/>
      <c r="IN857" s="10"/>
      <c r="IO857" s="10"/>
      <c r="IP857" s="10"/>
      <c r="IQ857" s="10"/>
      <c r="IR857" s="10"/>
      <c r="IS857" s="10"/>
      <c r="IT857" s="10"/>
      <c r="IU857" s="10"/>
      <c r="IV857" s="10"/>
      <c r="IW857" s="10"/>
    </row>
    <row r="858" spans="1:257" s="11" customFormat="1" ht="12.75" customHeight="1" x14ac:dyDescent="0.2">
      <c r="A858" s="7">
        <v>857</v>
      </c>
      <c r="B858" s="7" t="s">
        <v>394</v>
      </c>
      <c r="C858" s="7" t="s">
        <v>394</v>
      </c>
      <c r="D858" s="7" t="s">
        <v>1054</v>
      </c>
      <c r="E858" s="20" t="s">
        <v>882</v>
      </c>
      <c r="F858" s="20" t="s">
        <v>22</v>
      </c>
      <c r="G858" s="25"/>
      <c r="H858" s="27"/>
      <c r="I858" s="27"/>
      <c r="J858" s="8"/>
      <c r="K858" s="8">
        <v>0.3</v>
      </c>
      <c r="L858" s="25"/>
      <c r="M858" s="21"/>
      <c r="N858" s="8"/>
      <c r="O858" s="8">
        <v>0.3</v>
      </c>
      <c r="P858" s="7" t="s">
        <v>80</v>
      </c>
      <c r="Q858" s="7" t="s">
        <v>383</v>
      </c>
      <c r="R858" s="7" t="s">
        <v>24</v>
      </c>
      <c r="S858" s="7" t="s">
        <v>1010</v>
      </c>
      <c r="T858" s="9" t="s">
        <v>395</v>
      </c>
      <c r="U858" s="9" t="s">
        <v>396</v>
      </c>
      <c r="V858" s="7" t="s">
        <v>397</v>
      </c>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0"/>
      <c r="EX858" s="10"/>
      <c r="EY858" s="10"/>
      <c r="EZ858" s="10"/>
      <c r="FA858" s="10"/>
      <c r="FB858" s="10"/>
      <c r="FC858" s="10"/>
      <c r="FD858" s="10"/>
      <c r="FE858" s="10"/>
      <c r="FF858" s="10"/>
      <c r="FG858" s="10"/>
      <c r="FH858" s="10"/>
      <c r="FI858" s="10"/>
      <c r="FJ858" s="10"/>
      <c r="FK858" s="10"/>
      <c r="FL858" s="10"/>
      <c r="FM858" s="10"/>
      <c r="FN858" s="10"/>
      <c r="FO858" s="10"/>
      <c r="FP858" s="10"/>
      <c r="FQ858" s="10"/>
      <c r="FR858" s="10"/>
      <c r="FS858" s="10"/>
      <c r="FT858" s="10"/>
      <c r="FU858" s="10"/>
      <c r="FV858" s="10"/>
      <c r="FW858" s="10"/>
      <c r="FX858" s="10"/>
      <c r="FY858" s="10"/>
      <c r="FZ858" s="10"/>
      <c r="GA858" s="10"/>
      <c r="GB858" s="10"/>
      <c r="GC858" s="10"/>
      <c r="GD858" s="10"/>
      <c r="GE858" s="10"/>
      <c r="GF858" s="10"/>
      <c r="GG858" s="10"/>
      <c r="GH858" s="10"/>
      <c r="GI858" s="10"/>
      <c r="GJ858" s="10"/>
      <c r="GK858" s="10"/>
      <c r="GL858" s="10"/>
      <c r="GM858" s="10"/>
      <c r="GN858" s="10"/>
      <c r="GO858" s="10"/>
      <c r="GP858" s="10"/>
      <c r="GQ858" s="10"/>
      <c r="GR858" s="10"/>
      <c r="GS858" s="10"/>
      <c r="GT858" s="10"/>
      <c r="GU858" s="10"/>
      <c r="GV858" s="10"/>
      <c r="GW858" s="10"/>
      <c r="GX858" s="10"/>
      <c r="GY858" s="10"/>
      <c r="GZ858" s="10"/>
      <c r="HA858" s="10"/>
      <c r="HB858" s="10"/>
      <c r="HC858" s="10"/>
      <c r="HD858" s="10"/>
      <c r="HE858" s="10"/>
      <c r="HF858" s="10"/>
      <c r="HG858" s="10"/>
      <c r="HH858" s="10"/>
      <c r="HI858" s="10"/>
      <c r="HJ858" s="10"/>
      <c r="HK858" s="10"/>
      <c r="HL858" s="10"/>
      <c r="HM858" s="10"/>
      <c r="HN858" s="10"/>
      <c r="HO858" s="10"/>
      <c r="HP858" s="10"/>
      <c r="HQ858" s="10"/>
      <c r="HR858" s="10"/>
      <c r="HS858" s="10"/>
      <c r="HT858" s="10"/>
      <c r="HU858" s="10"/>
      <c r="HV858" s="10"/>
      <c r="HW858" s="10"/>
      <c r="HX858" s="10"/>
      <c r="HY858" s="10"/>
      <c r="HZ858" s="10"/>
      <c r="IA858" s="10"/>
      <c r="IB858" s="10"/>
      <c r="IC858" s="10"/>
      <c r="ID858" s="10"/>
      <c r="IE858" s="10"/>
      <c r="IF858" s="10"/>
      <c r="IG858" s="10"/>
      <c r="IH858" s="10"/>
      <c r="II858" s="10"/>
      <c r="IJ858" s="10"/>
      <c r="IK858" s="10"/>
      <c r="IL858" s="10"/>
      <c r="IM858" s="10"/>
      <c r="IN858" s="10"/>
      <c r="IO858" s="10"/>
      <c r="IP858" s="10"/>
      <c r="IQ858" s="10"/>
      <c r="IR858" s="10"/>
      <c r="IS858" s="10"/>
      <c r="IT858" s="10"/>
      <c r="IU858" s="10"/>
      <c r="IV858" s="10"/>
      <c r="IW858" s="10"/>
    </row>
    <row r="859" spans="1:257" s="11" customFormat="1" ht="12.75" customHeight="1" x14ac:dyDescent="0.2">
      <c r="A859" s="7">
        <v>858</v>
      </c>
      <c r="B859" s="7" t="s">
        <v>394</v>
      </c>
      <c r="C859" s="7" t="s">
        <v>394</v>
      </c>
      <c r="D859" s="7" t="s">
        <v>1054</v>
      </c>
      <c r="E859" s="20" t="s">
        <v>883</v>
      </c>
      <c r="F859" s="20" t="s">
        <v>22</v>
      </c>
      <c r="G859" s="25">
        <v>3.5000000000000001E-3</v>
      </c>
      <c r="H859" s="25"/>
      <c r="I859" s="25"/>
      <c r="J859" s="8"/>
      <c r="K859" s="8"/>
      <c r="L859" s="25">
        <v>3.5000000000000001E-3</v>
      </c>
      <c r="M859" s="21"/>
      <c r="N859" s="8"/>
      <c r="O859" s="8"/>
      <c r="P859" s="7" t="s">
        <v>80</v>
      </c>
      <c r="Q859" s="7" t="s">
        <v>383</v>
      </c>
      <c r="R859" s="7" t="s">
        <v>393</v>
      </c>
      <c r="S859" s="7" t="s">
        <v>1011</v>
      </c>
      <c r="T859" s="9" t="s">
        <v>395</v>
      </c>
      <c r="U859" s="9" t="s">
        <v>396</v>
      </c>
      <c r="V859" s="7" t="s">
        <v>397</v>
      </c>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0"/>
      <c r="EX859" s="10"/>
      <c r="EY859" s="10"/>
      <c r="EZ859" s="10"/>
      <c r="FA859" s="10"/>
      <c r="FB859" s="10"/>
      <c r="FC859" s="10"/>
      <c r="FD859" s="10"/>
      <c r="FE859" s="10"/>
      <c r="FF859" s="10"/>
      <c r="FG859" s="10"/>
      <c r="FH859" s="10"/>
      <c r="FI859" s="10"/>
      <c r="FJ859" s="10"/>
      <c r="FK859" s="10"/>
      <c r="FL859" s="10"/>
      <c r="FM859" s="10"/>
      <c r="FN859" s="10"/>
      <c r="FO859" s="10"/>
      <c r="FP859" s="10"/>
      <c r="FQ859" s="10"/>
      <c r="FR859" s="10"/>
      <c r="FS859" s="10"/>
      <c r="FT859" s="10"/>
      <c r="FU859" s="10"/>
      <c r="FV859" s="10"/>
      <c r="FW859" s="10"/>
      <c r="FX859" s="10"/>
      <c r="FY859" s="10"/>
      <c r="FZ859" s="10"/>
      <c r="GA859" s="10"/>
      <c r="GB859" s="10"/>
      <c r="GC859" s="10"/>
      <c r="GD859" s="10"/>
      <c r="GE859" s="10"/>
      <c r="GF859" s="10"/>
      <c r="GG859" s="10"/>
      <c r="GH859" s="10"/>
      <c r="GI859" s="10"/>
      <c r="GJ859" s="10"/>
      <c r="GK859" s="10"/>
      <c r="GL859" s="10"/>
      <c r="GM859" s="10"/>
      <c r="GN859" s="10"/>
      <c r="GO859" s="10"/>
      <c r="GP859" s="10"/>
      <c r="GQ859" s="10"/>
      <c r="GR859" s="10"/>
      <c r="GS859" s="10"/>
      <c r="GT859" s="10"/>
      <c r="GU859" s="10"/>
      <c r="GV859" s="10"/>
      <c r="GW859" s="10"/>
      <c r="GX859" s="10"/>
      <c r="GY859" s="10"/>
      <c r="GZ859" s="10"/>
      <c r="HA859" s="10"/>
      <c r="HB859" s="10"/>
      <c r="HC859" s="10"/>
      <c r="HD859" s="10"/>
      <c r="HE859" s="10"/>
      <c r="HF859" s="10"/>
      <c r="HG859" s="10"/>
      <c r="HH859" s="10"/>
      <c r="HI859" s="10"/>
      <c r="HJ859" s="10"/>
      <c r="HK859" s="10"/>
      <c r="HL859" s="10"/>
      <c r="HM859" s="10"/>
      <c r="HN859" s="10"/>
      <c r="HO859" s="10"/>
      <c r="HP859" s="10"/>
      <c r="HQ859" s="10"/>
      <c r="HR859" s="10"/>
      <c r="HS859" s="10"/>
      <c r="HT859" s="10"/>
      <c r="HU859" s="10"/>
      <c r="HV859" s="10"/>
      <c r="HW859" s="10"/>
      <c r="HX859" s="10"/>
      <c r="HY859" s="10"/>
      <c r="HZ859" s="10"/>
      <c r="IA859" s="10"/>
      <c r="IB859" s="10"/>
      <c r="IC859" s="10"/>
      <c r="ID859" s="10"/>
      <c r="IE859" s="10"/>
      <c r="IF859" s="10"/>
      <c r="IG859" s="10"/>
      <c r="IH859" s="10"/>
      <c r="II859" s="10"/>
      <c r="IJ859" s="10"/>
      <c r="IK859" s="10"/>
      <c r="IL859" s="10"/>
      <c r="IM859" s="10"/>
      <c r="IN859" s="10"/>
      <c r="IO859" s="10"/>
      <c r="IP859" s="10"/>
      <c r="IQ859" s="10"/>
      <c r="IR859" s="10"/>
      <c r="IS859" s="10"/>
      <c r="IT859" s="10"/>
      <c r="IU859" s="10"/>
      <c r="IV859" s="10"/>
      <c r="IW859" s="10"/>
    </row>
    <row r="860" spans="1:257" s="11" customFormat="1" ht="12.75" customHeight="1" x14ac:dyDescent="0.2">
      <c r="A860" s="7">
        <v>859</v>
      </c>
      <c r="B860" s="7" t="s">
        <v>394</v>
      </c>
      <c r="C860" s="7" t="s">
        <v>394</v>
      </c>
      <c r="D860" s="7" t="s">
        <v>1054</v>
      </c>
      <c r="E860" s="20" t="s">
        <v>884</v>
      </c>
      <c r="F860" s="20" t="s">
        <v>22</v>
      </c>
      <c r="G860" s="25"/>
      <c r="H860" s="27"/>
      <c r="I860" s="27"/>
      <c r="J860" s="8"/>
      <c r="K860" s="8">
        <v>20</v>
      </c>
      <c r="L860" s="25"/>
      <c r="M860" s="21"/>
      <c r="N860" s="8"/>
      <c r="O860" s="8">
        <v>20</v>
      </c>
      <c r="P860" s="7" t="s">
        <v>80</v>
      </c>
      <c r="Q860" s="7" t="s">
        <v>383</v>
      </c>
      <c r="R860" s="7" t="s">
        <v>393</v>
      </c>
      <c r="S860" s="7" t="s">
        <v>1012</v>
      </c>
      <c r="T860" s="9" t="s">
        <v>395</v>
      </c>
      <c r="U860" s="9" t="s">
        <v>396</v>
      </c>
      <c r="V860" s="7" t="s">
        <v>397</v>
      </c>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0"/>
      <c r="EX860" s="10"/>
      <c r="EY860" s="10"/>
      <c r="EZ860" s="10"/>
      <c r="FA860" s="10"/>
      <c r="FB860" s="10"/>
      <c r="FC860" s="10"/>
      <c r="FD860" s="10"/>
      <c r="FE860" s="10"/>
      <c r="FF860" s="10"/>
      <c r="FG860" s="10"/>
      <c r="FH860" s="10"/>
      <c r="FI860" s="10"/>
      <c r="FJ860" s="10"/>
      <c r="FK860" s="10"/>
      <c r="FL860" s="10"/>
      <c r="FM860" s="10"/>
      <c r="FN860" s="10"/>
      <c r="FO860" s="10"/>
      <c r="FP860" s="10"/>
      <c r="FQ860" s="10"/>
      <c r="FR860" s="10"/>
      <c r="FS860" s="10"/>
      <c r="FT860" s="10"/>
      <c r="FU860" s="10"/>
      <c r="FV860" s="10"/>
      <c r="FW860" s="10"/>
      <c r="FX860" s="10"/>
      <c r="FY860" s="10"/>
      <c r="FZ860" s="10"/>
      <c r="GA860" s="10"/>
      <c r="GB860" s="10"/>
      <c r="GC860" s="10"/>
      <c r="GD860" s="10"/>
      <c r="GE860" s="10"/>
      <c r="GF860" s="10"/>
      <c r="GG860" s="10"/>
      <c r="GH860" s="10"/>
      <c r="GI860" s="10"/>
      <c r="GJ860" s="10"/>
      <c r="GK860" s="10"/>
      <c r="GL860" s="10"/>
      <c r="GM860" s="10"/>
      <c r="GN860" s="10"/>
      <c r="GO860" s="10"/>
      <c r="GP860" s="10"/>
      <c r="GQ860" s="10"/>
      <c r="GR860" s="10"/>
      <c r="GS860" s="10"/>
      <c r="GT860" s="10"/>
      <c r="GU860" s="10"/>
      <c r="GV860" s="10"/>
      <c r="GW860" s="10"/>
      <c r="GX860" s="10"/>
      <c r="GY860" s="10"/>
      <c r="GZ860" s="10"/>
      <c r="HA860" s="10"/>
      <c r="HB860" s="10"/>
      <c r="HC860" s="10"/>
      <c r="HD860" s="10"/>
      <c r="HE860" s="10"/>
      <c r="HF860" s="10"/>
      <c r="HG860" s="10"/>
      <c r="HH860" s="10"/>
      <c r="HI860" s="10"/>
      <c r="HJ860" s="10"/>
      <c r="HK860" s="10"/>
      <c r="HL860" s="10"/>
      <c r="HM860" s="10"/>
      <c r="HN860" s="10"/>
      <c r="HO860" s="10"/>
      <c r="HP860" s="10"/>
      <c r="HQ860" s="10"/>
      <c r="HR860" s="10"/>
      <c r="HS860" s="10"/>
      <c r="HT860" s="10"/>
      <c r="HU860" s="10"/>
      <c r="HV860" s="10"/>
      <c r="HW860" s="10"/>
      <c r="HX860" s="10"/>
      <c r="HY860" s="10"/>
      <c r="HZ860" s="10"/>
      <c r="IA860" s="10"/>
      <c r="IB860" s="10"/>
      <c r="IC860" s="10"/>
      <c r="ID860" s="10"/>
      <c r="IE860" s="10"/>
      <c r="IF860" s="10"/>
      <c r="IG860" s="10"/>
      <c r="IH860" s="10"/>
      <c r="II860" s="10"/>
      <c r="IJ860" s="10"/>
      <c r="IK860" s="10"/>
      <c r="IL860" s="10"/>
      <c r="IM860" s="10"/>
      <c r="IN860" s="10"/>
      <c r="IO860" s="10"/>
      <c r="IP860" s="10"/>
      <c r="IQ860" s="10"/>
      <c r="IR860" s="10"/>
      <c r="IS860" s="10"/>
      <c r="IT860" s="10"/>
      <c r="IU860" s="10"/>
      <c r="IV860" s="10"/>
      <c r="IW860" s="10"/>
    </row>
    <row r="861" spans="1:257" s="11" customFormat="1" ht="12.75" customHeight="1" x14ac:dyDescent="0.2">
      <c r="A861" s="7">
        <v>860</v>
      </c>
      <c r="B861" s="7" t="s">
        <v>394</v>
      </c>
      <c r="C861" s="7" t="s">
        <v>394</v>
      </c>
      <c r="D861" s="7" t="s">
        <v>1054</v>
      </c>
      <c r="E861" s="20" t="s">
        <v>543</v>
      </c>
      <c r="F861" s="20" t="s">
        <v>22</v>
      </c>
      <c r="G861" s="25"/>
      <c r="H861" s="27"/>
      <c r="I861" s="27"/>
      <c r="J861" s="8"/>
      <c r="K861" s="8">
        <v>0.3</v>
      </c>
      <c r="L861" s="25"/>
      <c r="M861" s="21"/>
      <c r="N861" s="8"/>
      <c r="O861" s="8">
        <v>0.3</v>
      </c>
      <c r="P861" s="7" t="s">
        <v>80</v>
      </c>
      <c r="Q861" s="7" t="s">
        <v>383</v>
      </c>
      <c r="R861" s="7" t="s">
        <v>393</v>
      </c>
      <c r="S861" s="7" t="s">
        <v>1013</v>
      </c>
      <c r="T861" s="9" t="s">
        <v>395</v>
      </c>
      <c r="U861" s="9" t="s">
        <v>396</v>
      </c>
      <c r="V861" s="7" t="s">
        <v>397</v>
      </c>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0"/>
      <c r="EX861" s="10"/>
      <c r="EY861" s="10"/>
      <c r="EZ861" s="10"/>
      <c r="FA861" s="10"/>
      <c r="FB861" s="10"/>
      <c r="FC861" s="10"/>
      <c r="FD861" s="10"/>
      <c r="FE861" s="10"/>
      <c r="FF861" s="10"/>
      <c r="FG861" s="10"/>
      <c r="FH861" s="10"/>
      <c r="FI861" s="10"/>
      <c r="FJ861" s="10"/>
      <c r="FK861" s="10"/>
      <c r="FL861" s="10"/>
      <c r="FM861" s="10"/>
      <c r="FN861" s="10"/>
      <c r="FO861" s="10"/>
      <c r="FP861" s="10"/>
      <c r="FQ861" s="10"/>
      <c r="FR861" s="10"/>
      <c r="FS861" s="10"/>
      <c r="FT861" s="10"/>
      <c r="FU861" s="10"/>
      <c r="FV861" s="10"/>
      <c r="FW861" s="10"/>
      <c r="FX861" s="10"/>
      <c r="FY861" s="10"/>
      <c r="FZ861" s="10"/>
      <c r="GA861" s="10"/>
      <c r="GB861" s="10"/>
      <c r="GC861" s="10"/>
      <c r="GD861" s="10"/>
      <c r="GE861" s="10"/>
      <c r="GF861" s="10"/>
      <c r="GG861" s="10"/>
      <c r="GH861" s="10"/>
      <c r="GI861" s="10"/>
      <c r="GJ861" s="10"/>
      <c r="GK861" s="10"/>
      <c r="GL861" s="10"/>
      <c r="GM861" s="10"/>
      <c r="GN861" s="10"/>
      <c r="GO861" s="10"/>
      <c r="GP861" s="10"/>
      <c r="GQ861" s="10"/>
      <c r="GR861" s="10"/>
      <c r="GS861" s="10"/>
      <c r="GT861" s="10"/>
      <c r="GU861" s="10"/>
      <c r="GV861" s="10"/>
      <c r="GW861" s="10"/>
      <c r="GX861" s="10"/>
      <c r="GY861" s="10"/>
      <c r="GZ861" s="10"/>
      <c r="HA861" s="10"/>
      <c r="HB861" s="10"/>
      <c r="HC861" s="10"/>
      <c r="HD861" s="10"/>
      <c r="HE861" s="10"/>
      <c r="HF861" s="10"/>
      <c r="HG861" s="10"/>
      <c r="HH861" s="10"/>
      <c r="HI861" s="10"/>
      <c r="HJ861" s="10"/>
      <c r="HK861" s="10"/>
      <c r="HL861" s="10"/>
      <c r="HM861" s="10"/>
      <c r="HN861" s="10"/>
      <c r="HO861" s="10"/>
      <c r="HP861" s="10"/>
      <c r="HQ861" s="10"/>
      <c r="HR861" s="10"/>
      <c r="HS861" s="10"/>
      <c r="HT861" s="10"/>
      <c r="HU861" s="10"/>
      <c r="HV861" s="10"/>
      <c r="HW861" s="10"/>
      <c r="HX861" s="10"/>
      <c r="HY861" s="10"/>
      <c r="HZ861" s="10"/>
      <c r="IA861" s="10"/>
      <c r="IB861" s="10"/>
      <c r="IC861" s="10"/>
      <c r="ID861" s="10"/>
      <c r="IE861" s="10"/>
      <c r="IF861" s="10"/>
      <c r="IG861" s="10"/>
      <c r="IH861" s="10"/>
      <c r="II861" s="10"/>
      <c r="IJ861" s="10"/>
      <c r="IK861" s="10"/>
      <c r="IL861" s="10"/>
      <c r="IM861" s="10"/>
      <c r="IN861" s="10"/>
      <c r="IO861" s="10"/>
      <c r="IP861" s="10"/>
      <c r="IQ861" s="10"/>
      <c r="IR861" s="10"/>
      <c r="IS861" s="10"/>
      <c r="IT861" s="10"/>
      <c r="IU861" s="10"/>
      <c r="IV861" s="10"/>
      <c r="IW861" s="10"/>
    </row>
    <row r="862" spans="1:257" s="11" customFormat="1" ht="12.75" customHeight="1" x14ac:dyDescent="0.2">
      <c r="A862" s="7">
        <v>861</v>
      </c>
      <c r="B862" s="7" t="s">
        <v>394</v>
      </c>
      <c r="C862" s="7" t="s">
        <v>394</v>
      </c>
      <c r="D862" s="7" t="s">
        <v>1054</v>
      </c>
      <c r="E862" s="20" t="s">
        <v>531</v>
      </c>
      <c r="F862" s="20" t="s">
        <v>22</v>
      </c>
      <c r="G862" s="25">
        <v>1.5E-3</v>
      </c>
      <c r="H862" s="25"/>
      <c r="I862" s="25"/>
      <c r="J862" s="8">
        <v>17</v>
      </c>
      <c r="K862" s="8"/>
      <c r="L862" s="25">
        <v>1.5E-3</v>
      </c>
      <c r="M862" s="21"/>
      <c r="N862" s="8">
        <v>17</v>
      </c>
      <c r="O862" s="8"/>
      <c r="P862" s="7" t="s">
        <v>80</v>
      </c>
      <c r="Q862" s="7" t="s">
        <v>383</v>
      </c>
      <c r="R862" s="7" t="s">
        <v>393</v>
      </c>
      <c r="S862" s="7" t="s">
        <v>1014</v>
      </c>
      <c r="T862" s="9" t="s">
        <v>395</v>
      </c>
      <c r="U862" s="9" t="s">
        <v>396</v>
      </c>
      <c r="V862" s="7" t="s">
        <v>397</v>
      </c>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0"/>
      <c r="EX862" s="10"/>
      <c r="EY862" s="10"/>
      <c r="EZ862" s="10"/>
      <c r="FA862" s="10"/>
      <c r="FB862" s="10"/>
      <c r="FC862" s="10"/>
      <c r="FD862" s="10"/>
      <c r="FE862" s="10"/>
      <c r="FF862" s="10"/>
      <c r="FG862" s="10"/>
      <c r="FH862" s="10"/>
      <c r="FI862" s="10"/>
      <c r="FJ862" s="10"/>
      <c r="FK862" s="10"/>
      <c r="FL862" s="10"/>
      <c r="FM862" s="10"/>
      <c r="FN862" s="10"/>
      <c r="FO862" s="10"/>
      <c r="FP862" s="10"/>
      <c r="FQ862" s="10"/>
      <c r="FR862" s="10"/>
      <c r="FS862" s="10"/>
      <c r="FT862" s="10"/>
      <c r="FU862" s="10"/>
      <c r="FV862" s="10"/>
      <c r="FW862" s="10"/>
      <c r="FX862" s="10"/>
      <c r="FY862" s="10"/>
      <c r="FZ862" s="10"/>
      <c r="GA862" s="10"/>
      <c r="GB862" s="10"/>
      <c r="GC862" s="10"/>
      <c r="GD862" s="10"/>
      <c r="GE862" s="10"/>
      <c r="GF862" s="10"/>
      <c r="GG862" s="10"/>
      <c r="GH862" s="10"/>
      <c r="GI862" s="10"/>
      <c r="GJ862" s="10"/>
      <c r="GK862" s="10"/>
      <c r="GL862" s="10"/>
      <c r="GM862" s="10"/>
      <c r="GN862" s="10"/>
      <c r="GO862" s="10"/>
      <c r="GP862" s="10"/>
      <c r="GQ862" s="10"/>
      <c r="GR862" s="10"/>
      <c r="GS862" s="10"/>
      <c r="GT862" s="10"/>
      <c r="GU862" s="10"/>
      <c r="GV862" s="10"/>
      <c r="GW862" s="10"/>
      <c r="GX862" s="10"/>
      <c r="GY862" s="10"/>
      <c r="GZ862" s="10"/>
      <c r="HA862" s="10"/>
      <c r="HB862" s="10"/>
      <c r="HC862" s="10"/>
      <c r="HD862" s="10"/>
      <c r="HE862" s="10"/>
      <c r="HF862" s="10"/>
      <c r="HG862" s="10"/>
      <c r="HH862" s="10"/>
      <c r="HI862" s="10"/>
      <c r="HJ862" s="10"/>
      <c r="HK862" s="10"/>
      <c r="HL862" s="10"/>
      <c r="HM862" s="10"/>
      <c r="HN862" s="10"/>
      <c r="HO862" s="10"/>
      <c r="HP862" s="10"/>
      <c r="HQ862" s="10"/>
      <c r="HR862" s="10"/>
      <c r="HS862" s="10"/>
      <c r="HT862" s="10"/>
      <c r="HU862" s="10"/>
      <c r="HV862" s="10"/>
      <c r="HW862" s="10"/>
      <c r="HX862" s="10"/>
      <c r="HY862" s="10"/>
      <c r="HZ862" s="10"/>
      <c r="IA862" s="10"/>
      <c r="IB862" s="10"/>
      <c r="IC862" s="10"/>
      <c r="ID862" s="10"/>
      <c r="IE862" s="10"/>
      <c r="IF862" s="10"/>
      <c r="IG862" s="10"/>
      <c r="IH862" s="10"/>
      <c r="II862" s="10"/>
      <c r="IJ862" s="10"/>
      <c r="IK862" s="10"/>
      <c r="IL862" s="10"/>
      <c r="IM862" s="10"/>
      <c r="IN862" s="10"/>
      <c r="IO862" s="10"/>
      <c r="IP862" s="10"/>
      <c r="IQ862" s="10"/>
      <c r="IR862" s="10"/>
      <c r="IS862" s="10"/>
      <c r="IT862" s="10"/>
      <c r="IU862" s="10"/>
      <c r="IV862" s="10"/>
      <c r="IW862" s="10"/>
    </row>
    <row r="863" spans="1:257" s="11" customFormat="1" ht="12.75" customHeight="1" x14ac:dyDescent="0.2">
      <c r="A863" s="7">
        <v>862</v>
      </c>
      <c r="B863" s="29" t="s">
        <v>398</v>
      </c>
      <c r="C863" s="29" t="s">
        <v>398</v>
      </c>
      <c r="D863" s="35" t="s">
        <v>1057</v>
      </c>
      <c r="E863" s="28" t="s">
        <v>1016</v>
      </c>
      <c r="F863" s="28" t="s">
        <v>22</v>
      </c>
      <c r="G863" s="30">
        <v>0</v>
      </c>
      <c r="H863" s="30"/>
      <c r="I863" s="30"/>
      <c r="J863" s="32"/>
      <c r="K863" s="32"/>
      <c r="L863" s="30">
        <v>0</v>
      </c>
      <c r="M863" s="31"/>
      <c r="N863" s="32"/>
      <c r="O863" s="32"/>
      <c r="P863" s="29" t="s">
        <v>80</v>
      </c>
      <c r="Q863" s="29" t="s">
        <v>383</v>
      </c>
      <c r="R863" s="29" t="s">
        <v>24</v>
      </c>
      <c r="S863" s="29" t="s">
        <v>475</v>
      </c>
      <c r="T863" s="33" t="s">
        <v>399</v>
      </c>
      <c r="U863" s="34" t="s">
        <v>400</v>
      </c>
      <c r="V863" s="29" t="s">
        <v>401</v>
      </c>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0"/>
      <c r="EU863" s="10"/>
      <c r="EV863" s="10"/>
      <c r="EW863" s="10"/>
      <c r="EX863" s="10"/>
      <c r="EY863" s="10"/>
      <c r="EZ863" s="10"/>
      <c r="FA863" s="10"/>
      <c r="FB863" s="10"/>
      <c r="FC863" s="10"/>
      <c r="FD863" s="10"/>
      <c r="FE863" s="10"/>
      <c r="FF863" s="10"/>
      <c r="FG863" s="10"/>
      <c r="FH863" s="10"/>
      <c r="FI863" s="10"/>
      <c r="FJ863" s="10"/>
      <c r="FK863" s="10"/>
      <c r="FL863" s="10"/>
      <c r="FM863" s="10"/>
      <c r="FN863" s="10"/>
      <c r="FO863" s="10"/>
      <c r="FP863" s="10"/>
      <c r="FQ863" s="10"/>
      <c r="FR863" s="10"/>
      <c r="FS863" s="10"/>
      <c r="FT863" s="10"/>
      <c r="FU863" s="10"/>
      <c r="FV863" s="10"/>
      <c r="FW863" s="10"/>
      <c r="FX863" s="10"/>
      <c r="FY863" s="10"/>
      <c r="FZ863" s="10"/>
      <c r="GA863" s="10"/>
      <c r="GB863" s="10"/>
      <c r="GC863" s="10"/>
      <c r="GD863" s="10"/>
      <c r="GE863" s="10"/>
      <c r="GF863" s="10"/>
      <c r="GG863" s="10"/>
      <c r="GH863" s="10"/>
      <c r="GI863" s="10"/>
      <c r="GJ863" s="10"/>
      <c r="GK863" s="10"/>
      <c r="GL863" s="10"/>
      <c r="GM863" s="10"/>
      <c r="GN863" s="10"/>
      <c r="GO863" s="10"/>
      <c r="GP863" s="10"/>
      <c r="GQ863" s="10"/>
      <c r="GR863" s="10"/>
      <c r="GS863" s="10"/>
      <c r="GT863" s="10"/>
      <c r="GU863" s="10"/>
      <c r="GV863" s="10"/>
      <c r="GW863" s="10"/>
      <c r="GX863" s="10"/>
      <c r="GY863" s="10"/>
      <c r="GZ863" s="10"/>
      <c r="HA863" s="10"/>
      <c r="HB863" s="10"/>
      <c r="HC863" s="10"/>
      <c r="HD863" s="10"/>
      <c r="HE863" s="10"/>
      <c r="HF863" s="10"/>
      <c r="HG863" s="10"/>
      <c r="HH863" s="10"/>
      <c r="HI863" s="10"/>
      <c r="HJ863" s="10"/>
      <c r="HK863" s="10"/>
      <c r="HL863" s="10"/>
      <c r="HM863" s="10"/>
      <c r="HN863" s="10"/>
      <c r="HO863" s="10"/>
      <c r="HP863" s="10"/>
      <c r="HQ863" s="10"/>
      <c r="HR863" s="10"/>
      <c r="HS863" s="10"/>
      <c r="HT863" s="10"/>
      <c r="HU863" s="10"/>
      <c r="HV863" s="10"/>
      <c r="HW863" s="10"/>
      <c r="HX863" s="10"/>
      <c r="HY863" s="10"/>
      <c r="HZ863" s="10"/>
      <c r="IA863" s="10"/>
      <c r="IB863" s="10"/>
      <c r="IC863" s="10"/>
      <c r="ID863" s="10"/>
      <c r="IE863" s="10"/>
      <c r="IF863" s="10"/>
      <c r="IG863" s="10"/>
      <c r="IH863" s="10"/>
      <c r="II863" s="10"/>
      <c r="IJ863" s="10"/>
      <c r="IK863" s="10"/>
      <c r="IL863" s="10"/>
      <c r="IM863" s="10"/>
      <c r="IN863" s="10"/>
      <c r="IO863" s="10"/>
      <c r="IP863" s="10"/>
      <c r="IQ863" s="10"/>
      <c r="IR863" s="10"/>
      <c r="IS863" s="10"/>
      <c r="IT863" s="10"/>
      <c r="IU863" s="10"/>
      <c r="IV863" s="10"/>
      <c r="IW863" s="10"/>
    </row>
    <row r="864" spans="1:257" s="11" customFormat="1" ht="12.75" customHeight="1" x14ac:dyDescent="0.2">
      <c r="A864" s="7">
        <v>863</v>
      </c>
      <c r="B864" s="29" t="s">
        <v>398</v>
      </c>
      <c r="C864" s="29" t="s">
        <v>398</v>
      </c>
      <c r="D864" s="35" t="s">
        <v>1057</v>
      </c>
      <c r="E864" s="28" t="s">
        <v>1017</v>
      </c>
      <c r="F864" s="28" t="s">
        <v>22</v>
      </c>
      <c r="G864" s="30">
        <v>0</v>
      </c>
      <c r="H864" s="30"/>
      <c r="I864" s="30"/>
      <c r="J864" s="32"/>
      <c r="K864" s="32"/>
      <c r="L864" s="30">
        <v>0</v>
      </c>
      <c r="M864" s="31"/>
      <c r="N864" s="32"/>
      <c r="O864" s="32"/>
      <c r="P864" s="29" t="s">
        <v>80</v>
      </c>
      <c r="Q864" s="29" t="s">
        <v>383</v>
      </c>
      <c r="R864" s="29" t="s">
        <v>24</v>
      </c>
      <c r="S864" s="29" t="s">
        <v>475</v>
      </c>
      <c r="T864" s="33" t="s">
        <v>399</v>
      </c>
      <c r="U864" s="34" t="s">
        <v>400</v>
      </c>
      <c r="V864" s="29" t="s">
        <v>401</v>
      </c>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c r="EU864" s="10"/>
      <c r="EV864" s="10"/>
      <c r="EW864" s="10"/>
      <c r="EX864" s="10"/>
      <c r="EY864" s="10"/>
      <c r="EZ864" s="10"/>
      <c r="FA864" s="10"/>
      <c r="FB864" s="10"/>
      <c r="FC864" s="10"/>
      <c r="FD864" s="10"/>
      <c r="FE864" s="10"/>
      <c r="FF864" s="10"/>
      <c r="FG864" s="10"/>
      <c r="FH864" s="10"/>
      <c r="FI864" s="10"/>
      <c r="FJ864" s="10"/>
      <c r="FK864" s="10"/>
      <c r="FL864" s="10"/>
      <c r="FM864" s="10"/>
      <c r="FN864" s="10"/>
      <c r="FO864" s="10"/>
      <c r="FP864" s="10"/>
      <c r="FQ864" s="10"/>
      <c r="FR864" s="10"/>
      <c r="FS864" s="10"/>
      <c r="FT864" s="10"/>
      <c r="FU864" s="10"/>
      <c r="FV864" s="10"/>
      <c r="FW864" s="10"/>
      <c r="FX864" s="10"/>
      <c r="FY864" s="10"/>
      <c r="FZ864" s="10"/>
      <c r="GA864" s="10"/>
      <c r="GB864" s="10"/>
      <c r="GC864" s="10"/>
      <c r="GD864" s="10"/>
      <c r="GE864" s="10"/>
      <c r="GF864" s="10"/>
      <c r="GG864" s="10"/>
      <c r="GH864" s="10"/>
      <c r="GI864" s="10"/>
      <c r="GJ864" s="10"/>
      <c r="GK864" s="10"/>
      <c r="GL864" s="10"/>
      <c r="GM864" s="10"/>
      <c r="GN864" s="10"/>
      <c r="GO864" s="10"/>
      <c r="GP864" s="10"/>
      <c r="GQ864" s="10"/>
      <c r="GR864" s="10"/>
      <c r="GS864" s="10"/>
      <c r="GT864" s="10"/>
      <c r="GU864" s="10"/>
      <c r="GV864" s="10"/>
      <c r="GW864" s="10"/>
      <c r="GX864" s="10"/>
      <c r="GY864" s="10"/>
      <c r="GZ864" s="10"/>
      <c r="HA864" s="10"/>
      <c r="HB864" s="10"/>
      <c r="HC864" s="10"/>
      <c r="HD864" s="10"/>
      <c r="HE864" s="10"/>
      <c r="HF864" s="10"/>
      <c r="HG864" s="10"/>
      <c r="HH864" s="10"/>
      <c r="HI864" s="10"/>
      <c r="HJ864" s="10"/>
      <c r="HK864" s="10"/>
      <c r="HL864" s="10"/>
      <c r="HM864" s="10"/>
      <c r="HN864" s="10"/>
      <c r="HO864" s="10"/>
      <c r="HP864" s="10"/>
      <c r="HQ864" s="10"/>
      <c r="HR864" s="10"/>
      <c r="HS864" s="10"/>
      <c r="HT864" s="10"/>
      <c r="HU864" s="10"/>
      <c r="HV864" s="10"/>
      <c r="HW864" s="10"/>
      <c r="HX864" s="10"/>
      <c r="HY864" s="10"/>
      <c r="HZ864" s="10"/>
      <c r="IA864" s="10"/>
      <c r="IB864" s="10"/>
      <c r="IC864" s="10"/>
      <c r="ID864" s="10"/>
      <c r="IE864" s="10"/>
      <c r="IF864" s="10"/>
      <c r="IG864" s="10"/>
      <c r="IH864" s="10"/>
      <c r="II864" s="10"/>
      <c r="IJ864" s="10"/>
      <c r="IK864" s="10"/>
      <c r="IL864" s="10"/>
      <c r="IM864" s="10"/>
      <c r="IN864" s="10"/>
      <c r="IO864" s="10"/>
      <c r="IP864" s="10"/>
      <c r="IQ864" s="10"/>
      <c r="IR864" s="10"/>
      <c r="IS864" s="10"/>
      <c r="IT864" s="10"/>
      <c r="IU864" s="10"/>
      <c r="IV864" s="10"/>
      <c r="IW864" s="10"/>
    </row>
    <row r="865" spans="1:257" s="11" customFormat="1" ht="12.75" customHeight="1" x14ac:dyDescent="0.2">
      <c r="A865" s="7">
        <v>864</v>
      </c>
      <c r="B865" s="7" t="s">
        <v>1056</v>
      </c>
      <c r="C865" s="7" t="s">
        <v>402</v>
      </c>
      <c r="D865" s="35" t="s">
        <v>1057</v>
      </c>
      <c r="E865" s="20" t="s">
        <v>885</v>
      </c>
      <c r="F865" s="20" t="s">
        <v>22</v>
      </c>
      <c r="G865" s="25">
        <v>0</v>
      </c>
      <c r="H865" s="25"/>
      <c r="I865" s="25"/>
      <c r="J865" s="8"/>
      <c r="K865" s="8"/>
      <c r="L865" s="25">
        <v>0</v>
      </c>
      <c r="M865" s="21">
        <v>0.04</v>
      </c>
      <c r="N865" s="8"/>
      <c r="O865" s="8"/>
      <c r="P865" s="7" t="s">
        <v>80</v>
      </c>
      <c r="Q865" s="7" t="s">
        <v>486</v>
      </c>
      <c r="R865" s="7" t="s">
        <v>24</v>
      </c>
      <c r="S865" s="7" t="s">
        <v>474</v>
      </c>
      <c r="T865" s="12" t="s">
        <v>472</v>
      </c>
      <c r="U865" s="12" t="s">
        <v>473</v>
      </c>
      <c r="V865" s="7" t="s">
        <v>403</v>
      </c>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0"/>
      <c r="EX865" s="10"/>
      <c r="EY865" s="10"/>
      <c r="EZ865" s="10"/>
      <c r="FA865" s="10"/>
      <c r="FB865" s="10"/>
      <c r="FC865" s="10"/>
      <c r="FD865" s="10"/>
      <c r="FE865" s="10"/>
      <c r="FF865" s="10"/>
      <c r="FG865" s="10"/>
      <c r="FH865" s="10"/>
      <c r="FI865" s="10"/>
      <c r="FJ865" s="10"/>
      <c r="FK865" s="10"/>
      <c r="FL865" s="10"/>
      <c r="FM865" s="10"/>
      <c r="FN865" s="10"/>
      <c r="FO865" s="10"/>
      <c r="FP865" s="10"/>
      <c r="FQ865" s="10"/>
      <c r="FR865" s="10"/>
      <c r="FS865" s="10"/>
      <c r="FT865" s="10"/>
      <c r="FU865" s="10"/>
      <c r="FV865" s="10"/>
      <c r="FW865" s="10"/>
      <c r="FX865" s="10"/>
      <c r="FY865" s="10"/>
      <c r="FZ865" s="10"/>
      <c r="GA865" s="10"/>
      <c r="GB865" s="10"/>
      <c r="GC865" s="10"/>
      <c r="GD865" s="10"/>
      <c r="GE865" s="10"/>
      <c r="GF865" s="10"/>
      <c r="GG865" s="10"/>
      <c r="GH865" s="10"/>
      <c r="GI865" s="10"/>
      <c r="GJ865" s="10"/>
      <c r="GK865" s="10"/>
      <c r="GL865" s="10"/>
      <c r="GM865" s="10"/>
      <c r="GN865" s="10"/>
      <c r="GO865" s="10"/>
      <c r="GP865" s="10"/>
      <c r="GQ865" s="10"/>
      <c r="GR865" s="10"/>
      <c r="GS865" s="10"/>
      <c r="GT865" s="10"/>
      <c r="GU865" s="10"/>
      <c r="GV865" s="10"/>
      <c r="GW865" s="10"/>
      <c r="GX865" s="10"/>
      <c r="GY865" s="10"/>
      <c r="GZ865" s="10"/>
      <c r="HA865" s="10"/>
      <c r="HB865" s="10"/>
      <c r="HC865" s="10"/>
      <c r="HD865" s="10"/>
      <c r="HE865" s="10"/>
      <c r="HF865" s="10"/>
      <c r="HG865" s="10"/>
      <c r="HH865" s="10"/>
      <c r="HI865" s="10"/>
      <c r="HJ865" s="10"/>
      <c r="HK865" s="10"/>
      <c r="HL865" s="10"/>
      <c r="HM865" s="10"/>
      <c r="HN865" s="10"/>
      <c r="HO865" s="10"/>
      <c r="HP865" s="10"/>
      <c r="HQ865" s="10"/>
      <c r="HR865" s="10"/>
      <c r="HS865" s="10"/>
      <c r="HT865" s="10"/>
      <c r="HU865" s="10"/>
      <c r="HV865" s="10"/>
      <c r="HW865" s="10"/>
      <c r="HX865" s="10"/>
      <c r="HY865" s="10"/>
      <c r="HZ865" s="10"/>
      <c r="IA865" s="10"/>
      <c r="IB865" s="10"/>
      <c r="IC865" s="10"/>
      <c r="ID865" s="10"/>
      <c r="IE865" s="10"/>
      <c r="IF865" s="10"/>
      <c r="IG865" s="10"/>
      <c r="IH865" s="10"/>
      <c r="II865" s="10"/>
      <c r="IJ865" s="10"/>
      <c r="IK865" s="10"/>
      <c r="IL865" s="10"/>
      <c r="IM865" s="10"/>
      <c r="IN865" s="10"/>
      <c r="IO865" s="10"/>
      <c r="IP865" s="10"/>
      <c r="IQ865" s="10"/>
      <c r="IR865" s="10"/>
      <c r="IS865" s="10"/>
      <c r="IT865" s="10"/>
      <c r="IU865" s="10"/>
      <c r="IV865" s="10"/>
      <c r="IW865" s="10"/>
    </row>
    <row r="866" spans="1:257" s="11" customFormat="1" ht="12.75" customHeight="1" x14ac:dyDescent="0.2">
      <c r="A866" s="7">
        <v>865</v>
      </c>
      <c r="B866" s="7" t="s">
        <v>404</v>
      </c>
      <c r="C866" s="7" t="s">
        <v>404</v>
      </c>
      <c r="D866" s="35" t="s">
        <v>1057</v>
      </c>
      <c r="E866" s="20" t="s">
        <v>885</v>
      </c>
      <c r="F866" s="20" t="s">
        <v>22</v>
      </c>
      <c r="G866" s="25">
        <v>0</v>
      </c>
      <c r="H866" s="25"/>
      <c r="I866" s="25"/>
      <c r="J866" s="26"/>
      <c r="K866" s="26"/>
      <c r="L866" s="25">
        <v>0</v>
      </c>
      <c r="M866" s="21">
        <v>0.05</v>
      </c>
      <c r="N866" s="8"/>
      <c r="O866" s="8"/>
      <c r="P866" s="7" t="s">
        <v>80</v>
      </c>
      <c r="Q866" s="7" t="s">
        <v>486</v>
      </c>
      <c r="R866" s="7" t="s">
        <v>24</v>
      </c>
      <c r="S866" s="7" t="s">
        <v>476</v>
      </c>
      <c r="T866" s="12" t="s">
        <v>477</v>
      </c>
      <c r="U866" s="12" t="s">
        <v>478</v>
      </c>
      <c r="V866" s="7" t="s">
        <v>405</v>
      </c>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0"/>
      <c r="EX866" s="10"/>
      <c r="EY866" s="10"/>
      <c r="EZ866" s="10"/>
      <c r="FA866" s="10"/>
      <c r="FB866" s="10"/>
      <c r="FC866" s="10"/>
      <c r="FD866" s="10"/>
      <c r="FE866" s="10"/>
      <c r="FF866" s="10"/>
      <c r="FG866" s="10"/>
      <c r="FH866" s="10"/>
      <c r="FI866" s="10"/>
      <c r="FJ866" s="10"/>
      <c r="FK866" s="10"/>
      <c r="FL866" s="10"/>
      <c r="FM866" s="10"/>
      <c r="FN866" s="10"/>
      <c r="FO866" s="10"/>
      <c r="FP866" s="10"/>
      <c r="FQ866" s="10"/>
      <c r="FR866" s="10"/>
      <c r="FS866" s="10"/>
      <c r="FT866" s="10"/>
      <c r="FU866" s="10"/>
      <c r="FV866" s="10"/>
      <c r="FW866" s="10"/>
      <c r="FX866" s="10"/>
      <c r="FY866" s="10"/>
      <c r="FZ866" s="10"/>
      <c r="GA866" s="10"/>
      <c r="GB866" s="10"/>
      <c r="GC866" s="10"/>
      <c r="GD866" s="10"/>
      <c r="GE866" s="10"/>
      <c r="GF866" s="10"/>
      <c r="GG866" s="10"/>
      <c r="GH866" s="10"/>
      <c r="GI866" s="10"/>
      <c r="GJ866" s="10"/>
      <c r="GK866" s="10"/>
      <c r="GL866" s="10"/>
      <c r="GM866" s="10"/>
      <c r="GN866" s="10"/>
      <c r="GO866" s="10"/>
      <c r="GP866" s="10"/>
      <c r="GQ866" s="10"/>
      <c r="GR866" s="10"/>
      <c r="GS866" s="10"/>
      <c r="GT866" s="10"/>
      <c r="GU866" s="10"/>
      <c r="GV866" s="10"/>
      <c r="GW866" s="10"/>
      <c r="GX866" s="10"/>
      <c r="GY866" s="10"/>
      <c r="GZ866" s="10"/>
      <c r="HA866" s="10"/>
      <c r="HB866" s="10"/>
      <c r="HC866" s="10"/>
      <c r="HD866" s="10"/>
      <c r="HE866" s="10"/>
      <c r="HF866" s="10"/>
      <c r="HG866" s="10"/>
      <c r="HH866" s="10"/>
      <c r="HI866" s="10"/>
      <c r="HJ866" s="10"/>
      <c r="HK866" s="10"/>
      <c r="HL866" s="10"/>
      <c r="HM866" s="10"/>
      <c r="HN866" s="10"/>
      <c r="HO866" s="10"/>
      <c r="HP866" s="10"/>
      <c r="HQ866" s="10"/>
      <c r="HR866" s="10"/>
      <c r="HS866" s="10"/>
      <c r="HT866" s="10"/>
      <c r="HU866" s="10"/>
      <c r="HV866" s="10"/>
      <c r="HW866" s="10"/>
      <c r="HX866" s="10"/>
      <c r="HY866" s="10"/>
      <c r="HZ866" s="10"/>
      <c r="IA866" s="10"/>
      <c r="IB866" s="10"/>
      <c r="IC866" s="10"/>
      <c r="ID866" s="10"/>
      <c r="IE866" s="10"/>
      <c r="IF866" s="10"/>
      <c r="IG866" s="10"/>
      <c r="IH866" s="10"/>
      <c r="II866" s="10"/>
      <c r="IJ866" s="10"/>
      <c r="IK866" s="10"/>
      <c r="IL866" s="10"/>
      <c r="IM866" s="10"/>
      <c r="IN866" s="10"/>
      <c r="IO866" s="10"/>
      <c r="IP866" s="10"/>
      <c r="IQ866" s="10"/>
      <c r="IR866" s="10"/>
      <c r="IS866" s="10"/>
      <c r="IT866" s="10"/>
      <c r="IU866" s="10"/>
      <c r="IV866" s="10"/>
      <c r="IW866" s="10"/>
    </row>
  </sheetData>
  <hyperlinks>
    <hyperlink ref="T2" r:id="rId1"/>
    <hyperlink ref="U6" r:id="rId2"/>
    <hyperlink ref="T7" r:id="rId3"/>
    <hyperlink ref="U7" r:id="rId4" location="!"/>
    <hyperlink ref="T8" r:id="rId5"/>
    <hyperlink ref="T9" r:id="rId6"/>
    <hyperlink ref="T10" r:id="rId7"/>
    <hyperlink ref="U11" r:id="rId8"/>
    <hyperlink ref="U12" r:id="rId9"/>
    <hyperlink ref="T19" r:id="rId10"/>
    <hyperlink ref="T20" r:id="rId11"/>
    <hyperlink ref="T21" r:id="rId12"/>
    <hyperlink ref="U28" r:id="rId13"/>
    <hyperlink ref="U29" r:id="rId14"/>
    <hyperlink ref="U30" r:id="rId15"/>
    <hyperlink ref="U31" r:id="rId16"/>
    <hyperlink ref="U32" r:id="rId17"/>
    <hyperlink ref="U33" r:id="rId18"/>
    <hyperlink ref="U34" r:id="rId19"/>
    <hyperlink ref="T37" r:id="rId20"/>
    <hyperlink ref="T38" r:id="rId21"/>
    <hyperlink ref="T39" r:id="rId22"/>
    <hyperlink ref="T40" r:id="rId23"/>
    <hyperlink ref="T41" r:id="rId24"/>
    <hyperlink ref="T42" r:id="rId25"/>
    <hyperlink ref="T102" r:id="rId26"/>
    <hyperlink ref="U138" r:id="rId27"/>
    <hyperlink ref="U139" r:id="rId28"/>
    <hyperlink ref="U140" r:id="rId29"/>
    <hyperlink ref="U141" r:id="rId30"/>
    <hyperlink ref="U142" r:id="rId31"/>
    <hyperlink ref="U143" r:id="rId32"/>
    <hyperlink ref="U144" r:id="rId33"/>
    <hyperlink ref="U145" r:id="rId34"/>
    <hyperlink ref="U146" r:id="rId35"/>
    <hyperlink ref="U147" r:id="rId36"/>
    <hyperlink ref="U148" r:id="rId37"/>
    <hyperlink ref="U149" r:id="rId38"/>
    <hyperlink ref="U150" r:id="rId39"/>
    <hyperlink ref="U151" r:id="rId40"/>
    <hyperlink ref="U152" r:id="rId41"/>
    <hyperlink ref="U153" r:id="rId42"/>
    <hyperlink ref="U154" r:id="rId43"/>
    <hyperlink ref="U155" r:id="rId44"/>
    <hyperlink ref="U156" r:id="rId45"/>
    <hyperlink ref="U157" r:id="rId46"/>
    <hyperlink ref="T164" r:id="rId47"/>
    <hyperlink ref="T165" r:id="rId48"/>
    <hyperlink ref="T166" r:id="rId49"/>
    <hyperlink ref="T189" r:id="rId50"/>
    <hyperlink ref="T190" r:id="rId51"/>
    <hyperlink ref="T191" r:id="rId52"/>
    <hyperlink ref="T192" r:id="rId53"/>
    <hyperlink ref="T193" r:id="rId54"/>
    <hyperlink ref="T194" r:id="rId55"/>
    <hyperlink ref="T195" r:id="rId56"/>
    <hyperlink ref="T196" r:id="rId57"/>
    <hyperlink ref="T197" r:id="rId58"/>
    <hyperlink ref="T198" r:id="rId59"/>
    <hyperlink ref="T199" r:id="rId60"/>
    <hyperlink ref="T200" r:id="rId61"/>
    <hyperlink ref="T201" r:id="rId62"/>
    <hyperlink ref="U201" r:id="rId63"/>
    <hyperlink ref="T202" r:id="rId64"/>
    <hyperlink ref="U202" r:id="rId65"/>
    <hyperlink ref="T203" r:id="rId66"/>
    <hyperlink ref="U203" r:id="rId67"/>
    <hyperlink ref="T204" r:id="rId68"/>
    <hyperlink ref="U204" r:id="rId69"/>
    <hyperlink ref="U205" r:id="rId70"/>
    <hyperlink ref="U206" r:id="rId71"/>
    <hyperlink ref="U207" r:id="rId72"/>
    <hyperlink ref="U208" r:id="rId73"/>
    <hyperlink ref="U209" r:id="rId74"/>
    <hyperlink ref="U210" r:id="rId75"/>
    <hyperlink ref="U211" r:id="rId76"/>
    <hyperlink ref="U212" r:id="rId77"/>
    <hyperlink ref="U213" r:id="rId78"/>
    <hyperlink ref="U214" r:id="rId79"/>
    <hyperlink ref="U215" r:id="rId80"/>
    <hyperlink ref="U216" r:id="rId81"/>
    <hyperlink ref="U217" r:id="rId82"/>
    <hyperlink ref="U218" r:id="rId83"/>
    <hyperlink ref="U219" r:id="rId84"/>
    <hyperlink ref="T267" r:id="rId85"/>
    <hyperlink ref="T269" r:id="rId86"/>
    <hyperlink ref="T273" r:id="rId87"/>
    <hyperlink ref="T274" r:id="rId88"/>
    <hyperlink ref="T276" r:id="rId89"/>
    <hyperlink ref="T277" r:id="rId90"/>
    <hyperlink ref="T279" r:id="rId91"/>
    <hyperlink ref="T280" r:id="rId92"/>
    <hyperlink ref="T282" r:id="rId93"/>
    <hyperlink ref="T283" r:id="rId94"/>
    <hyperlink ref="T285" r:id="rId95"/>
    <hyperlink ref="T286" r:id="rId96"/>
    <hyperlink ref="T287" r:id="rId97"/>
    <hyperlink ref="T288" r:id="rId98"/>
    <hyperlink ref="T289" r:id="rId99"/>
    <hyperlink ref="T293" r:id="rId100"/>
    <hyperlink ref="T294" r:id="rId101"/>
    <hyperlink ref="T296" r:id="rId102"/>
    <hyperlink ref="T297" r:id="rId103"/>
    <hyperlink ref="T299" r:id="rId104"/>
    <hyperlink ref="T300" r:id="rId105"/>
    <hyperlink ref="T303" r:id="rId106"/>
    <hyperlink ref="T304" r:id="rId107"/>
    <hyperlink ref="T306" r:id="rId108"/>
    <hyperlink ref="T307" r:id="rId109"/>
    <hyperlink ref="T310" r:id="rId110"/>
    <hyperlink ref="T311" r:id="rId111"/>
    <hyperlink ref="T313" r:id="rId112"/>
    <hyperlink ref="T314" r:id="rId113"/>
    <hyperlink ref="T316" r:id="rId114"/>
    <hyperlink ref="T317" r:id="rId115"/>
    <hyperlink ref="T319" r:id="rId116"/>
    <hyperlink ref="T320" r:id="rId117"/>
    <hyperlink ref="T322" r:id="rId118"/>
    <hyperlink ref="T323" r:id="rId119"/>
    <hyperlink ref="T325" r:id="rId120"/>
    <hyperlink ref="T326" r:id="rId121"/>
    <hyperlink ref="T329" r:id="rId122"/>
    <hyperlink ref="T330" r:id="rId123"/>
    <hyperlink ref="U330" r:id="rId124"/>
    <hyperlink ref="U331" r:id="rId125"/>
    <hyperlink ref="U332" r:id="rId126"/>
    <hyperlink ref="T333" r:id="rId127"/>
    <hyperlink ref="U333" r:id="rId128"/>
    <hyperlink ref="T334" r:id="rId129"/>
    <hyperlink ref="U334" r:id="rId130"/>
    <hyperlink ref="T335" r:id="rId131"/>
    <hyperlink ref="U335" r:id="rId132"/>
    <hyperlink ref="T336" r:id="rId133"/>
    <hyperlink ref="U336" r:id="rId134"/>
    <hyperlink ref="U337" r:id="rId135"/>
    <hyperlink ref="T338" r:id="rId136"/>
    <hyperlink ref="U338" r:id="rId137"/>
    <hyperlink ref="T339" r:id="rId138"/>
    <hyperlink ref="U339" r:id="rId139"/>
    <hyperlink ref="U340" r:id="rId140"/>
    <hyperlink ref="T341" r:id="rId141"/>
    <hyperlink ref="U341" r:id="rId142"/>
    <hyperlink ref="T342" r:id="rId143"/>
    <hyperlink ref="U342" r:id="rId144"/>
    <hyperlink ref="U343" r:id="rId145"/>
    <hyperlink ref="U344" r:id="rId146"/>
    <hyperlink ref="U345" r:id="rId147"/>
    <hyperlink ref="U346" r:id="rId148"/>
    <hyperlink ref="U347" r:id="rId149"/>
    <hyperlink ref="U348" r:id="rId150"/>
    <hyperlink ref="U349" r:id="rId151"/>
    <hyperlink ref="U350" r:id="rId152"/>
    <hyperlink ref="U351" r:id="rId153"/>
    <hyperlink ref="U352" r:id="rId154"/>
    <hyperlink ref="U353" r:id="rId155"/>
    <hyperlink ref="U354" r:id="rId156"/>
    <hyperlink ref="T356" r:id="rId157"/>
    <hyperlink ref="T366" r:id="rId158"/>
    <hyperlink ref="T367" r:id="rId159"/>
    <hyperlink ref="T368" r:id="rId160"/>
    <hyperlink ref="T369" r:id="rId161"/>
    <hyperlink ref="T370" r:id="rId162"/>
    <hyperlink ref="U370" r:id="rId163"/>
    <hyperlink ref="T371" r:id="rId164"/>
    <hyperlink ref="U371" r:id="rId165"/>
    <hyperlink ref="T372" r:id="rId166"/>
    <hyperlink ref="T373" r:id="rId167"/>
    <hyperlink ref="U373" r:id="rId168"/>
    <hyperlink ref="T374" r:id="rId169"/>
    <hyperlink ref="U374" r:id="rId170"/>
    <hyperlink ref="T375" r:id="rId171"/>
    <hyperlink ref="T376" r:id="rId172"/>
    <hyperlink ref="U376" r:id="rId173"/>
    <hyperlink ref="T377" r:id="rId174"/>
    <hyperlink ref="U377" r:id="rId175"/>
    <hyperlink ref="T378" r:id="rId176"/>
    <hyperlink ref="T379" r:id="rId177"/>
    <hyperlink ref="U379" r:id="rId178"/>
    <hyperlink ref="T380" r:id="rId179"/>
    <hyperlink ref="U380" r:id="rId180"/>
    <hyperlink ref="T381" r:id="rId181"/>
    <hyperlink ref="T382" r:id="rId182"/>
    <hyperlink ref="U382" r:id="rId183"/>
    <hyperlink ref="T383" r:id="rId184"/>
    <hyperlink ref="U383" r:id="rId185"/>
    <hyperlink ref="T384" r:id="rId186"/>
    <hyperlink ref="T385" r:id="rId187"/>
    <hyperlink ref="U385" r:id="rId188"/>
    <hyperlink ref="T386" r:id="rId189"/>
    <hyperlink ref="U386" r:id="rId190"/>
    <hyperlink ref="T387" r:id="rId191"/>
    <hyperlink ref="T389" r:id="rId192"/>
    <hyperlink ref="T390" r:id="rId193"/>
    <hyperlink ref="T392" r:id="rId194"/>
    <hyperlink ref="T393" r:id="rId195"/>
    <hyperlink ref="T417" r:id="rId196"/>
    <hyperlink ref="T418" r:id="rId197"/>
    <hyperlink ref="T419" r:id="rId198"/>
    <hyperlink ref="T420" r:id="rId199"/>
    <hyperlink ref="T421" r:id="rId200"/>
    <hyperlink ref="T422" r:id="rId201"/>
    <hyperlink ref="T423" r:id="rId202"/>
    <hyperlink ref="T424" r:id="rId203"/>
    <hyperlink ref="T425" r:id="rId204"/>
    <hyperlink ref="T426" r:id="rId205"/>
    <hyperlink ref="T427" r:id="rId206"/>
    <hyperlink ref="T428" r:id="rId207"/>
    <hyperlink ref="T429" r:id="rId208"/>
    <hyperlink ref="T430" r:id="rId209"/>
    <hyperlink ref="T431" r:id="rId210"/>
    <hyperlink ref="T432" r:id="rId211"/>
    <hyperlink ref="T433" r:id="rId212"/>
    <hyperlink ref="T434" r:id="rId213"/>
    <hyperlink ref="T435" r:id="rId214"/>
    <hyperlink ref="T436" r:id="rId215"/>
    <hyperlink ref="T437" r:id="rId216"/>
    <hyperlink ref="T438" r:id="rId217"/>
    <hyperlink ref="T453" r:id="rId218"/>
    <hyperlink ref="U461" r:id="rId219"/>
    <hyperlink ref="U462" r:id="rId220"/>
    <hyperlink ref="U463" r:id="rId221"/>
    <hyperlink ref="U464" r:id="rId222"/>
    <hyperlink ref="U465" r:id="rId223"/>
    <hyperlink ref="U466" r:id="rId224"/>
    <hyperlink ref="U467" r:id="rId225"/>
    <hyperlink ref="U468" r:id="rId226"/>
    <hyperlink ref="U469" r:id="rId227"/>
    <hyperlink ref="U470" r:id="rId228"/>
    <hyperlink ref="U471" r:id="rId229"/>
    <hyperlink ref="U472" r:id="rId230"/>
    <hyperlink ref="U515" r:id="rId231"/>
    <hyperlink ref="U516" r:id="rId232"/>
    <hyperlink ref="U517" r:id="rId233"/>
    <hyperlink ref="U518" r:id="rId234"/>
    <hyperlink ref="U519" r:id="rId235"/>
    <hyperlink ref="U520" r:id="rId236"/>
    <hyperlink ref="U521" r:id="rId237"/>
    <hyperlink ref="U546" r:id="rId238"/>
    <hyperlink ref="U547" r:id="rId239"/>
    <hyperlink ref="U548" r:id="rId240"/>
    <hyperlink ref="U549" r:id="rId241"/>
    <hyperlink ref="U564" r:id="rId242"/>
    <hyperlink ref="U565" r:id="rId243"/>
    <hyperlink ref="U608" r:id="rId244"/>
    <hyperlink ref="T633" r:id="rId245"/>
    <hyperlink ref="T634" r:id="rId246"/>
    <hyperlink ref="T635" r:id="rId247"/>
    <hyperlink ref="U658" r:id="rId248"/>
    <hyperlink ref="T734" r:id="rId249"/>
    <hyperlink ref="T735" r:id="rId250"/>
    <hyperlink ref="T736" r:id="rId251"/>
    <hyperlink ref="T737" r:id="rId252"/>
    <hyperlink ref="T738" r:id="rId253"/>
    <hyperlink ref="T739" r:id="rId254"/>
    <hyperlink ref="T797" r:id="rId255"/>
    <hyperlink ref="T798" r:id="rId256"/>
    <hyperlink ref="T799" r:id="rId257"/>
    <hyperlink ref="T800" r:id="rId258"/>
    <hyperlink ref="T801" r:id="rId259"/>
    <hyperlink ref="T802" r:id="rId260"/>
    <hyperlink ref="T803" r:id="rId261"/>
    <hyperlink ref="T804" r:id="rId262"/>
    <hyperlink ref="T841" r:id="rId263"/>
    <hyperlink ref="U841" r:id="rId264"/>
    <hyperlink ref="T842" r:id="rId265"/>
    <hyperlink ref="U842" r:id="rId266"/>
    <hyperlink ref="T843" r:id="rId267"/>
    <hyperlink ref="U843" r:id="rId268"/>
    <hyperlink ref="T844" r:id="rId269"/>
    <hyperlink ref="U844" r:id="rId270"/>
    <hyperlink ref="T845" r:id="rId271"/>
    <hyperlink ref="U845" r:id="rId272"/>
    <hyperlink ref="T846" r:id="rId273"/>
    <hyperlink ref="U846" r:id="rId274"/>
    <hyperlink ref="T847" r:id="rId275"/>
    <hyperlink ref="U847" r:id="rId276"/>
    <hyperlink ref="U355" r:id="rId277"/>
    <hyperlink ref="U3" r:id="rId278"/>
    <hyperlink ref="U388:U416" r:id="rId279" display="http://www.interbank.com.pe/documents/10180/1606978/Carta+de+Cr%C3%A9dito+Export+y+Stand+By+Recibidos+PJ.pdf/5e09a8a2-8922-4b60-b5df-e6ab997a9298"/>
    <hyperlink ref="U10" r:id="rId280"/>
    <hyperlink ref="U15" r:id="rId281"/>
    <hyperlink ref="U449" r:id="rId282"/>
    <hyperlink ref="U450" r:id="rId283"/>
    <hyperlink ref="U439:U448" r:id="rId284" display="https://ww3.viabcp.com/tasasytarifas/TasasDetalle.aspx?ATAS=2&amp;O=003"/>
    <hyperlink ref="U451" r:id="rId285"/>
    <hyperlink ref="U493" r:id="rId286"/>
    <hyperlink ref="U494" r:id="rId287"/>
    <hyperlink ref="U495:U502" r:id="rId288" display="https://ww3.viabcp.com/tasasytarifas/TasasDetalle.aspx?ATAS=2&amp;O=003"/>
    <hyperlink ref="U505" r:id="rId289"/>
    <hyperlink ref="U568" r:id="rId290"/>
    <hyperlink ref="U569:U571" r:id="rId291" display="https://www.bbvacontinental.pe/fbin/mult/comex_forfaiting_de_exportacion_tcm1105-430200.pdf"/>
    <hyperlink ref="U620" r:id="rId292"/>
    <hyperlink ref="U802" r:id="rId293"/>
    <hyperlink ref="U26" r:id="rId294"/>
    <hyperlink ref="U27" r:id="rId295"/>
    <hyperlink ref="U89" r:id="rId296"/>
    <hyperlink ref="U90:U101" r:id="rId297" display="http://www.financiero.com.pe/Docs/Per/Tarifdetall-Cobranzas%20Documentarias%20de%20Exportaci%C3%B3n-130315.pdf"/>
    <hyperlink ref="U269" r:id="rId298"/>
    <hyperlink ref="U270:U286" r:id="rId299" display="http://www.financiero.com.pe/Docs/Per/Tarifdetall-Cartas%20de%20Cr%C3%A9dito%20de%20Exportaci%C3%B3n-130315.pdf"/>
    <hyperlink ref="U542" r:id="rId300"/>
    <hyperlink ref="U543:U545" r:id="rId301" display="http://www.financiero.com.pe/Docs/Per/Tarifdetall-FACTORING%20INTERNACIONAL%20DE%20EXPORTACI%C3%93N-130315.pdf"/>
    <hyperlink ref="U562" r:id="rId302"/>
    <hyperlink ref="U563" r:id="rId303"/>
    <hyperlink ref="U598" r:id="rId304"/>
    <hyperlink ref="U593:U597" r:id="rId305" display="http://www.financiero.com.pe/Docs//TarifDetall_CartaFianza_240415.pdf"/>
    <hyperlink ref="U652:U657" r:id="rId306" display="http://www.financiero.com.pe/Docs/Per/Tarifdetal-EXPORTACIONES-Cartas%20de%20Cr%C3%A9dito%20Stand%20by%20Recibidas-130315.pdf"/>
    <hyperlink ref="U752" r:id="rId307"/>
    <hyperlink ref="U753:U764" r:id="rId308" display="http://www.financiero.com.pe/Docs/Per/Tarifdetall-IMPORTACIONES-Cartas%20de%20Cr%C3%A9dito%20Stand%20by%20Emitidos-130315.pdf"/>
    <hyperlink ref="U22" r:id="rId309"/>
    <hyperlink ref="U23:U25" r:id="rId310" display="https://ww3.viabcp.com/tasasytarifas/PDF/Tarifa_52_2.pdf"/>
    <hyperlink ref="U88" r:id="rId311"/>
    <hyperlink ref="U54:U87" r:id="rId312" display="https://ww3.viabcp.com/tasasytarifas/PDF/Tarifa_52_2.pdf"/>
    <hyperlink ref="U87" r:id="rId313"/>
    <hyperlink ref="U220:U268" r:id="rId314" display="https://ww3.viabcp.com/tasasytarifas/PDF/Tarifa_52_2.pdf"/>
    <hyperlink ref="U8:U9" r:id="rId315" location="!" display="http://www.bancognb.com.pe/inicio/tarifarios/ver-tarifarios#!"/>
    <hyperlink ref="U102:U137" r:id="rId316" location="!" display="http://www.bancognb.com.pe/inicio/tarifarios/ver-tarifarios#!"/>
    <hyperlink ref="U287:U329" r:id="rId317" location="!" display="http://www.bancognb.com.pe/inicio/tarifarios/ver-tarifarios#!"/>
    <hyperlink ref="U453:U460" r:id="rId318" location="!" display="http://www.bancognb.com.pe/inicio/tarifarios/ver-tarifarios#!"/>
    <hyperlink ref="U507:U514" r:id="rId319" location="!" display="http://www.bancognb.com.pe/inicio/tarifarios/ver-tarifarios#!"/>
    <hyperlink ref="U599:U607" r:id="rId320" location="!" display="http://www.bancognb.com.pe/inicio/tarifarios/ver-tarifarios#!"/>
    <hyperlink ref="U659:U682" r:id="rId321" location="!" display="http://www.bancognb.com.pe/inicio/tarifarios/ver-tarifarios#!"/>
    <hyperlink ref="U765:U780" r:id="rId322" location="!" display="http://www.bancognb.com.pe/inicio/tarifarios/ver-tarifarios#!"/>
    <hyperlink ref="U188" r:id="rId323"/>
    <hyperlink ref="U174:U187" r:id="rId324" display="http://www.interbank.com.pe/documents/10180/1606978/Cobranzas+Exportaci%C3%B3n+y+Remesa+PJ.pdf/09083e3c-1e5c-4599-b085-fcad3cd6b7c4"/>
    <hyperlink ref="U416" r:id="rId325"/>
    <hyperlink ref="U387:U415" r:id="rId326" display="http://www.interbank.com.pe/documents/10180/1606978/Carta+de+Cr%C3%A9dito+Export+y+Stand+By+Recibidos+PJ.pdf/5e09a8a2-8922-4b60-b5df-e6ab997a9298"/>
    <hyperlink ref="U554" r:id="rId327"/>
    <hyperlink ref="U550:U553" r:id="rId328" display="http://www.interbank.com.pe/documents/10180/10494384/TAR-0051_factinterexportpj.pdf/566d79d6-259a-4f81-9598-03cb2d84e692"/>
    <hyperlink ref="U629" r:id="rId329"/>
    <hyperlink ref="U621:U628" r:id="rId330" display="http://www.interbank.com.pe/documents/10180/10494384/TAR-0034_cartafianzapj09022016.pdf/311e71d7-97f0-4804-8b8a-a3a03a8768bf"/>
    <hyperlink ref="U733" r:id="rId331"/>
    <hyperlink ref="U712:U732" r:id="rId332" display="http://www.interbank.com.pe/documents/10180/10494384/TAR-0032_creditexportastabby01032016.pdf/6795762f-dacc-4dc3-8e98-d03a5383e63d"/>
    <hyperlink ref="U864" r:id="rId333"/>
    <hyperlink ref="U863" r:id="rId334"/>
    <hyperlink ref="T865" r:id="rId335"/>
    <hyperlink ref="U866" r:id="rId336"/>
    <hyperlink ref="T866" r:id="rId337"/>
  </hyperlinks>
  <pageMargins left="0.75" right="0.75" top="1" bottom="1" header="0.5" footer="0.5"/>
  <pageSetup orientation="portrait" r:id="rId338"/>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CcarlosSnow</cp:lastModifiedBy>
  <dcterms:created xsi:type="dcterms:W3CDTF">2016-05-31T19:52:53Z</dcterms:created>
  <dcterms:modified xsi:type="dcterms:W3CDTF">2016-08-03T04:42:01Z</dcterms:modified>
</cp:coreProperties>
</file>