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ux cecilia\COBOL\archivo\INDEXADO\SegundoParcial\CeciliaOlmos27298075\resolucionParcial2\"/>
    </mc:Choice>
  </mc:AlternateContent>
  <xr:revisionPtr revIDLastSave="0" documentId="13_ncr:1_{15B11179-1AE4-4BBF-8843-F9BB14A56C43}" xr6:coauthVersionLast="47" xr6:coauthVersionMax="47" xr10:uidLastSave="{00000000-0000-0000-0000-000000000000}"/>
  <bookViews>
    <workbookView xWindow="5235" yWindow="240" windowWidth="15255" windowHeight="14730" xr2:uid="{DA5E2304-7CF9-41A5-B885-6131E930CE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U7" i="1"/>
  <c r="I26" i="1"/>
  <c r="N25" i="1"/>
  <c r="F23" i="1"/>
  <c r="F11" i="1"/>
  <c r="I25" i="1" s="1"/>
  <c r="F4" i="1"/>
  <c r="P25" i="1"/>
  <c r="Q25" i="1" s="1"/>
  <c r="R25" i="1" s="1"/>
  <c r="P24" i="1"/>
  <c r="Q24" i="1" s="1"/>
  <c r="I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</author>
  </authors>
  <commentList>
    <comment ref="C3" authorId="0" shapeId="0" xr:uid="{B820B558-9691-4134-96DF-315C95F404B2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numero del mes de pago</t>
        </r>
      </text>
    </comment>
    <comment ref="D11" authorId="0" shapeId="0" xr:uid="{0008CDD7-E2A2-44E5-B323-82F8821EA2AB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C</t>
        </r>
      </text>
    </comment>
    <comment ref="F11" authorId="0" shapeId="0" xr:uid="{61147EB3-F0CF-4DA1-BB74-02D7DC0E7560}">
      <text>
        <r>
          <rPr>
            <b/>
            <sz val="9"/>
            <color indexed="81"/>
            <rFont val="Tahoma"/>
            <charset val="1"/>
          </rPr>
          <t>Cecilia:</t>
        </r>
        <r>
          <rPr>
            <sz val="9"/>
            <color indexed="81"/>
            <rFont val="Tahoma"/>
            <charset val="1"/>
          </rPr>
          <t xml:space="preserve">
TOTAL DE LAS CUOTAS PAGADAS</t>
        </r>
      </text>
    </comment>
  </commentList>
</comments>
</file>

<file path=xl/sharedStrings.xml><?xml version="1.0" encoding="utf-8"?>
<sst xmlns="http://schemas.openxmlformats.org/spreadsheetml/2006/main" count="46" uniqueCount="17">
  <si>
    <t>SOCIOS</t>
  </si>
  <si>
    <t>soc-socio</t>
  </si>
  <si>
    <t>soc-mes</t>
  </si>
  <si>
    <t>soc-estado</t>
  </si>
  <si>
    <t>soc-cuota</t>
  </si>
  <si>
    <t>soc-pagado</t>
  </si>
  <si>
    <t>soc-debe</t>
  </si>
  <si>
    <t>A</t>
  </si>
  <si>
    <t>C</t>
  </si>
  <si>
    <t>PAGOS</t>
  </si>
  <si>
    <t>pag-recibo</t>
  </si>
  <si>
    <t>pag-socio</t>
  </si>
  <si>
    <t>pag-fecha</t>
  </si>
  <si>
    <t>pag-importe</t>
  </si>
  <si>
    <t>VECTOR</t>
  </si>
  <si>
    <t>PAGOS con clave secundaria socio</t>
  </si>
  <si>
    <t>sumo lo que hay en cada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</si>
</sst>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46AF-0612-449C-8DF1-CFFB94182AAD}">
  <dimension ref="B2:Y52"/>
  <sheetViews>
    <sheetView tabSelected="1" workbookViewId="0">
      <selection activeCell="R15" sqref="R15"/>
    </sheetView>
  </sheetViews>
  <sheetFormatPr baseColWidth="10" defaultRowHeight="15" x14ac:dyDescent="0.25"/>
  <cols>
    <col min="1" max="1" width="3.7109375" customWidth="1"/>
    <col min="4" max="4" width="5.140625" customWidth="1"/>
    <col min="8" max="8" width="3.5703125" customWidth="1"/>
    <col min="9" max="9" width="12" bestFit="1" customWidth="1"/>
    <col min="14" max="18" width="5.5703125" customWidth="1"/>
    <col min="19" max="19" width="8.28515625" customWidth="1"/>
    <col min="20" max="20" width="5.5703125" customWidth="1"/>
    <col min="21" max="21" width="8.140625" customWidth="1"/>
    <col min="22" max="25" width="5.5703125" customWidth="1"/>
  </cols>
  <sheetData>
    <row r="2" spans="2:25" x14ac:dyDescent="0.25">
      <c r="B2" s="5" t="s">
        <v>0</v>
      </c>
      <c r="C2" s="5"/>
      <c r="D2" s="5"/>
      <c r="E2" s="5"/>
      <c r="F2" s="5"/>
      <c r="G2" s="5"/>
      <c r="I2" s="5" t="s">
        <v>9</v>
      </c>
      <c r="J2" s="5"/>
      <c r="K2" s="5"/>
      <c r="L2" s="5"/>
      <c r="N2" s="5" t="s">
        <v>14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x14ac:dyDescent="0.25">
      <c r="B3" s="4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/>
      <c r="I3" s="4" t="s">
        <v>10</v>
      </c>
      <c r="J3" s="1" t="s">
        <v>11</v>
      </c>
      <c r="K3" s="1" t="s">
        <v>12</v>
      </c>
      <c r="L3" s="1" t="s">
        <v>13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  <c r="X3" s="1">
        <v>11</v>
      </c>
      <c r="Y3" s="1">
        <v>12</v>
      </c>
    </row>
    <row r="4" spans="2:25" x14ac:dyDescent="0.25">
      <c r="B4">
        <v>11111</v>
      </c>
      <c r="C4">
        <v>0</v>
      </c>
      <c r="D4" t="s">
        <v>7</v>
      </c>
      <c r="E4">
        <v>0</v>
      </c>
      <c r="F4">
        <f>SUM(F5:F9)</f>
        <v>7000</v>
      </c>
      <c r="G4">
        <v>0</v>
      </c>
      <c r="I4">
        <v>1100000000</v>
      </c>
      <c r="J4">
        <v>11111</v>
      </c>
      <c r="K4">
        <v>20220610</v>
      </c>
      <c r="L4">
        <v>2500</v>
      </c>
      <c r="N4">
        <v>2000</v>
      </c>
      <c r="O4">
        <v>2000</v>
      </c>
      <c r="P4">
        <v>2000</v>
      </c>
      <c r="Q4">
        <v>2500</v>
      </c>
      <c r="R4">
        <v>2500</v>
      </c>
      <c r="S4">
        <v>2500</v>
      </c>
      <c r="T4">
        <v>3000</v>
      </c>
      <c r="U4">
        <v>3000</v>
      </c>
      <c r="V4">
        <v>3500</v>
      </c>
      <c r="W4">
        <v>3500</v>
      </c>
      <c r="X4">
        <v>3800</v>
      </c>
      <c r="Y4">
        <v>3800</v>
      </c>
    </row>
    <row r="5" spans="2:25" x14ac:dyDescent="0.25">
      <c r="B5">
        <v>11111</v>
      </c>
      <c r="C5">
        <v>1</v>
      </c>
      <c r="D5" t="s">
        <v>8</v>
      </c>
      <c r="E5">
        <v>2000</v>
      </c>
      <c r="F5">
        <v>2000</v>
      </c>
      <c r="G5">
        <v>0</v>
      </c>
      <c r="I5">
        <v>2200000000</v>
      </c>
      <c r="J5">
        <v>22222</v>
      </c>
      <c r="K5">
        <v>20220610</v>
      </c>
      <c r="L5">
        <v>2500</v>
      </c>
    </row>
    <row r="6" spans="2:25" x14ac:dyDescent="0.25">
      <c r="B6">
        <v>11111</v>
      </c>
      <c r="C6">
        <v>2</v>
      </c>
      <c r="D6" t="s">
        <v>8</v>
      </c>
      <c r="E6">
        <v>2000</v>
      </c>
      <c r="F6">
        <v>2000</v>
      </c>
      <c r="G6">
        <v>0</v>
      </c>
      <c r="I6">
        <v>3300000000</v>
      </c>
      <c r="J6">
        <v>44444</v>
      </c>
      <c r="K6">
        <v>20220610</v>
      </c>
      <c r="L6">
        <v>3500</v>
      </c>
    </row>
    <row r="7" spans="2:25" x14ac:dyDescent="0.25">
      <c r="B7">
        <v>11111</v>
      </c>
      <c r="C7">
        <v>3</v>
      </c>
      <c r="D7" t="s">
        <v>8</v>
      </c>
      <c r="E7">
        <v>2000</v>
      </c>
      <c r="F7">
        <v>2000</v>
      </c>
      <c r="G7">
        <v>0</v>
      </c>
      <c r="I7">
        <v>4400000000</v>
      </c>
      <c r="J7">
        <v>33333</v>
      </c>
      <c r="K7">
        <v>20220610</v>
      </c>
      <c r="L7">
        <v>3800</v>
      </c>
      <c r="U7">
        <f>SUM(N4:Y4)</f>
        <v>34100</v>
      </c>
    </row>
    <row r="8" spans="2:25" x14ac:dyDescent="0.25">
      <c r="B8">
        <v>11111</v>
      </c>
      <c r="C8">
        <v>4</v>
      </c>
      <c r="D8" t="s">
        <v>8</v>
      </c>
      <c r="E8">
        <v>2500</v>
      </c>
      <c r="F8">
        <v>1000</v>
      </c>
      <c r="G8">
        <v>1500</v>
      </c>
      <c r="I8">
        <v>5500000000</v>
      </c>
      <c r="J8">
        <v>22222</v>
      </c>
      <c r="K8">
        <v>20220610</v>
      </c>
      <c r="L8">
        <v>1800</v>
      </c>
    </row>
    <row r="9" spans="2:25" x14ac:dyDescent="0.25">
      <c r="I9">
        <v>7700000000</v>
      </c>
      <c r="J9">
        <v>11111</v>
      </c>
      <c r="K9">
        <v>20220610</v>
      </c>
      <c r="L9">
        <v>5000</v>
      </c>
    </row>
    <row r="10" spans="2:25" x14ac:dyDescent="0.25">
      <c r="B10">
        <v>22222</v>
      </c>
      <c r="C10">
        <v>0</v>
      </c>
      <c r="D10" t="s">
        <v>7</v>
      </c>
      <c r="E10">
        <v>0</v>
      </c>
      <c r="F10">
        <v>0</v>
      </c>
      <c r="G10">
        <v>0</v>
      </c>
      <c r="I10">
        <v>8800000000</v>
      </c>
      <c r="J10">
        <v>22222</v>
      </c>
      <c r="K10">
        <v>20220610</v>
      </c>
      <c r="L10">
        <v>3500</v>
      </c>
    </row>
    <row r="11" spans="2:25" x14ac:dyDescent="0.25">
      <c r="B11" s="3">
        <v>33333</v>
      </c>
      <c r="C11" s="3">
        <v>0</v>
      </c>
      <c r="D11" s="3" t="s">
        <v>7</v>
      </c>
      <c r="E11" s="3">
        <v>0</v>
      </c>
      <c r="F11" s="3">
        <f>SUM(F12:F21)</f>
        <v>26500</v>
      </c>
      <c r="G11" s="3">
        <v>0</v>
      </c>
    </row>
    <row r="12" spans="2:25" x14ac:dyDescent="0.25">
      <c r="B12">
        <v>33333</v>
      </c>
      <c r="C12">
        <v>1</v>
      </c>
      <c r="D12" t="s">
        <v>8</v>
      </c>
      <c r="E12">
        <v>2000</v>
      </c>
      <c r="F12">
        <v>2000</v>
      </c>
      <c r="G12">
        <v>0</v>
      </c>
      <c r="I12" s="5" t="s">
        <v>15</v>
      </c>
      <c r="J12" s="5"/>
      <c r="K12" s="5"/>
      <c r="L12" s="5"/>
    </row>
    <row r="13" spans="2:25" x14ac:dyDescent="0.25">
      <c r="B13">
        <v>33333</v>
      </c>
      <c r="C13">
        <v>2</v>
      </c>
      <c r="D13" t="s">
        <v>8</v>
      </c>
      <c r="E13">
        <v>2000</v>
      </c>
      <c r="F13">
        <v>2000</v>
      </c>
      <c r="G13">
        <v>0</v>
      </c>
      <c r="I13" s="4" t="s">
        <v>10</v>
      </c>
      <c r="J13" s="1" t="s">
        <v>11</v>
      </c>
      <c r="K13" s="1" t="s">
        <v>12</v>
      </c>
      <c r="L13" s="1" t="s">
        <v>13</v>
      </c>
      <c r="O13">
        <v>1</v>
      </c>
      <c r="P13">
        <v>2000</v>
      </c>
      <c r="R13">
        <v>1500</v>
      </c>
    </row>
    <row r="14" spans="2:25" x14ac:dyDescent="0.25">
      <c r="B14">
        <v>33333</v>
      </c>
      <c r="C14">
        <v>3</v>
      </c>
      <c r="D14" t="s">
        <v>8</v>
      </c>
      <c r="E14">
        <v>2000</v>
      </c>
      <c r="F14">
        <v>2000</v>
      </c>
      <c r="G14">
        <v>0</v>
      </c>
      <c r="I14">
        <v>1100000000</v>
      </c>
      <c r="J14">
        <v>11111</v>
      </c>
      <c r="K14">
        <v>20220610</v>
      </c>
      <c r="L14">
        <v>2500</v>
      </c>
      <c r="O14">
        <v>2</v>
      </c>
      <c r="P14">
        <v>700</v>
      </c>
      <c r="R14">
        <v>800</v>
      </c>
    </row>
    <row r="15" spans="2:25" x14ac:dyDescent="0.25">
      <c r="B15">
        <v>33333</v>
      </c>
      <c r="C15">
        <v>4</v>
      </c>
      <c r="D15" t="s">
        <v>8</v>
      </c>
      <c r="E15">
        <v>2500</v>
      </c>
      <c r="F15">
        <v>2500</v>
      </c>
      <c r="G15">
        <v>0</v>
      </c>
      <c r="I15">
        <v>7700000000</v>
      </c>
      <c r="J15">
        <v>11111</v>
      </c>
      <c r="K15">
        <v>20220610</v>
      </c>
      <c r="L15">
        <v>5000</v>
      </c>
    </row>
    <row r="16" spans="2:25" x14ac:dyDescent="0.25">
      <c r="B16">
        <v>33333</v>
      </c>
      <c r="C16">
        <v>5</v>
      </c>
      <c r="D16" t="s">
        <v>8</v>
      </c>
      <c r="E16">
        <v>2500</v>
      </c>
      <c r="F16">
        <v>2500</v>
      </c>
      <c r="G16">
        <v>0</v>
      </c>
      <c r="I16">
        <v>2200000000</v>
      </c>
      <c r="J16">
        <v>22222</v>
      </c>
      <c r="K16">
        <v>20220610</v>
      </c>
      <c r="L16">
        <v>2500</v>
      </c>
    </row>
    <row r="17" spans="2:18" x14ac:dyDescent="0.25">
      <c r="B17">
        <v>33333</v>
      </c>
      <c r="C17">
        <v>6</v>
      </c>
      <c r="D17" t="s">
        <v>8</v>
      </c>
      <c r="E17">
        <v>2500</v>
      </c>
      <c r="F17">
        <v>2500</v>
      </c>
      <c r="G17">
        <v>0</v>
      </c>
      <c r="I17">
        <v>5500000000</v>
      </c>
      <c r="J17">
        <v>22222</v>
      </c>
      <c r="K17">
        <v>20220610</v>
      </c>
      <c r="L17">
        <v>1800</v>
      </c>
    </row>
    <row r="18" spans="2:18" x14ac:dyDescent="0.25">
      <c r="B18">
        <v>33333</v>
      </c>
      <c r="C18">
        <v>7</v>
      </c>
      <c r="D18" t="s">
        <v>8</v>
      </c>
      <c r="E18">
        <v>3000</v>
      </c>
      <c r="F18">
        <v>3000</v>
      </c>
      <c r="G18">
        <v>0</v>
      </c>
      <c r="I18">
        <v>8800000000</v>
      </c>
      <c r="J18">
        <v>22222</v>
      </c>
      <c r="K18">
        <v>20220610</v>
      </c>
      <c r="L18">
        <v>3500</v>
      </c>
    </row>
    <row r="19" spans="2:18" x14ac:dyDescent="0.25">
      <c r="B19">
        <v>33333</v>
      </c>
      <c r="C19">
        <v>8</v>
      </c>
      <c r="D19" t="s">
        <v>8</v>
      </c>
      <c r="E19">
        <v>3000</v>
      </c>
      <c r="F19">
        <v>3000</v>
      </c>
      <c r="G19">
        <v>0</v>
      </c>
      <c r="I19">
        <v>4400000000</v>
      </c>
      <c r="J19">
        <v>33333</v>
      </c>
      <c r="K19">
        <v>20220610</v>
      </c>
      <c r="L19">
        <v>3800</v>
      </c>
    </row>
    <row r="20" spans="2:18" x14ac:dyDescent="0.25">
      <c r="B20">
        <v>33333</v>
      </c>
      <c r="C20">
        <v>9</v>
      </c>
      <c r="D20" t="s">
        <v>8</v>
      </c>
      <c r="E20">
        <v>3500</v>
      </c>
      <c r="F20">
        <v>3500</v>
      </c>
      <c r="G20">
        <v>0</v>
      </c>
      <c r="I20">
        <v>3300000000</v>
      </c>
      <c r="J20">
        <v>44444</v>
      </c>
      <c r="K20">
        <v>20220610</v>
      </c>
      <c r="L20">
        <v>3500</v>
      </c>
    </row>
    <row r="21" spans="2:18" x14ac:dyDescent="0.25">
      <c r="B21">
        <v>33333</v>
      </c>
      <c r="C21">
        <v>10</v>
      </c>
      <c r="D21" t="s">
        <v>8</v>
      </c>
      <c r="E21">
        <v>3500</v>
      </c>
      <c r="F21">
        <v>3500</v>
      </c>
      <c r="G21">
        <v>0</v>
      </c>
    </row>
    <row r="22" spans="2:18" x14ac:dyDescent="0.25">
      <c r="B22">
        <v>33333</v>
      </c>
      <c r="C22">
        <v>11</v>
      </c>
      <c r="D22" t="s">
        <v>8</v>
      </c>
      <c r="E22">
        <v>3500</v>
      </c>
      <c r="F22">
        <v>3500</v>
      </c>
      <c r="G22">
        <v>0</v>
      </c>
    </row>
    <row r="23" spans="2:18" x14ac:dyDescent="0.25">
      <c r="B23">
        <v>44444</v>
      </c>
      <c r="C23">
        <v>0</v>
      </c>
      <c r="D23" t="s">
        <v>7</v>
      </c>
      <c r="E23">
        <v>0</v>
      </c>
      <c r="F23">
        <f>SUM(F24:F31)</f>
        <v>19500</v>
      </c>
      <c r="G23">
        <v>0</v>
      </c>
    </row>
    <row r="24" spans="2:18" x14ac:dyDescent="0.25">
      <c r="B24">
        <v>44444</v>
      </c>
      <c r="C24">
        <v>1</v>
      </c>
      <c r="D24" t="s">
        <v>8</v>
      </c>
      <c r="E24">
        <v>2000</v>
      </c>
      <c r="F24">
        <v>2000</v>
      </c>
      <c r="G24">
        <v>0</v>
      </c>
      <c r="I24">
        <f>F4+N24</f>
        <v>14500</v>
      </c>
      <c r="K24" t="s">
        <v>16</v>
      </c>
      <c r="N24">
        <f>SUM(L14:L15)</f>
        <v>7500</v>
      </c>
      <c r="P24">
        <f>N24-S4</f>
        <v>5000</v>
      </c>
      <c r="Q24">
        <f>P24-T4</f>
        <v>2000</v>
      </c>
    </row>
    <row r="25" spans="2:18" x14ac:dyDescent="0.25">
      <c r="B25">
        <v>44444</v>
      </c>
      <c r="C25">
        <v>2</v>
      </c>
      <c r="D25" t="s">
        <v>8</v>
      </c>
      <c r="E25">
        <v>2000</v>
      </c>
      <c r="F25">
        <v>1500</v>
      </c>
      <c r="G25">
        <v>500</v>
      </c>
      <c r="I25">
        <f>F11+L7</f>
        <v>30300</v>
      </c>
      <c r="N25">
        <f>SUM(L16:L18)</f>
        <v>7800</v>
      </c>
      <c r="P25">
        <f>N25-N4</f>
        <v>5800</v>
      </c>
      <c r="Q25">
        <f>P25-O4</f>
        <v>3800</v>
      </c>
      <c r="R25">
        <f>Q25-P4</f>
        <v>1800</v>
      </c>
    </row>
    <row r="26" spans="2:18" x14ac:dyDescent="0.25">
      <c r="B26">
        <v>44444</v>
      </c>
      <c r="C26">
        <v>3</v>
      </c>
      <c r="D26" t="s">
        <v>8</v>
      </c>
      <c r="E26">
        <v>2000</v>
      </c>
      <c r="F26">
        <v>2500</v>
      </c>
      <c r="G26">
        <v>0</v>
      </c>
      <c r="I26">
        <f>F23+L20</f>
        <v>23000</v>
      </c>
    </row>
    <row r="27" spans="2:18" x14ac:dyDescent="0.25">
      <c r="B27">
        <v>44444</v>
      </c>
      <c r="C27">
        <v>4</v>
      </c>
      <c r="D27" t="s">
        <v>8</v>
      </c>
      <c r="E27">
        <v>2500</v>
      </c>
      <c r="F27">
        <v>1000</v>
      </c>
      <c r="G27">
        <v>1500</v>
      </c>
    </row>
    <row r="28" spans="2:18" x14ac:dyDescent="0.25">
      <c r="B28">
        <v>44444</v>
      </c>
      <c r="C28">
        <v>5</v>
      </c>
      <c r="D28" t="s">
        <v>8</v>
      </c>
      <c r="E28">
        <v>2500</v>
      </c>
      <c r="F28">
        <v>4000</v>
      </c>
      <c r="G28">
        <v>0</v>
      </c>
    </row>
    <row r="29" spans="2:18" x14ac:dyDescent="0.25">
      <c r="B29">
        <v>44444</v>
      </c>
      <c r="C29">
        <v>6</v>
      </c>
      <c r="D29" t="s">
        <v>8</v>
      </c>
      <c r="E29">
        <v>2500</v>
      </c>
      <c r="F29">
        <v>2500</v>
      </c>
      <c r="G29">
        <v>0</v>
      </c>
    </row>
    <row r="30" spans="2:18" x14ac:dyDescent="0.25">
      <c r="B30">
        <v>44444</v>
      </c>
      <c r="C30">
        <v>7</v>
      </c>
      <c r="D30" t="s">
        <v>8</v>
      </c>
      <c r="E30">
        <v>3000</v>
      </c>
      <c r="F30">
        <v>3000</v>
      </c>
      <c r="G30">
        <v>0</v>
      </c>
    </row>
    <row r="31" spans="2:18" x14ac:dyDescent="0.25">
      <c r="B31">
        <v>44444</v>
      </c>
      <c r="C31">
        <v>8</v>
      </c>
      <c r="D31" t="s">
        <v>8</v>
      </c>
      <c r="E31">
        <v>3000</v>
      </c>
      <c r="F31">
        <v>3000</v>
      </c>
      <c r="G31">
        <v>0</v>
      </c>
    </row>
    <row r="42" spans="2:7" x14ac:dyDescent="0.25">
      <c r="B42" s="2"/>
      <c r="C42" s="2"/>
      <c r="D42" s="2"/>
      <c r="E42" s="2"/>
      <c r="F42" s="2"/>
      <c r="G42" s="2"/>
    </row>
    <row r="52" spans="2:7" x14ac:dyDescent="0.25">
      <c r="B52" s="2"/>
      <c r="C52" s="2"/>
      <c r="D52" s="2"/>
      <c r="E52" s="2"/>
      <c r="F52" s="2"/>
      <c r="G52" s="2"/>
    </row>
  </sheetData>
  <sortState xmlns:xlrd2="http://schemas.microsoft.com/office/spreadsheetml/2017/richdata2" ref="I14:L20">
    <sortCondition ref="J14:J20"/>
    <sortCondition ref="I14:I20"/>
  </sortState>
  <mergeCells count="4">
    <mergeCell ref="B2:G2"/>
    <mergeCell ref="I2:L2"/>
    <mergeCell ref="N2:Y2"/>
    <mergeCell ref="I12:L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2022-07-05T20:02:34Z</dcterms:created>
  <dcterms:modified xsi:type="dcterms:W3CDTF">2022-07-14T03:43:39Z</dcterms:modified>
</cp:coreProperties>
</file>