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inux cecilia\COBOL\archivo\PARCIALBDT\"/>
    </mc:Choice>
  </mc:AlternateContent>
  <xr:revisionPtr revIDLastSave="0" documentId="13_ncr:1_{D24D6D8B-2666-4878-89D1-199B8CF380B2}" xr6:coauthVersionLast="47" xr6:coauthVersionMax="47" xr10:uidLastSave="{00000000-0000-0000-0000-000000000000}"/>
  <bookViews>
    <workbookView xWindow="15285" yWindow="30" windowWidth="13695" windowHeight="14730" xr2:uid="{3775BB4C-B2BC-45A7-861B-0CE57E679A86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2" i="1" l="1"/>
  <c r="P23" i="1"/>
  <c r="P24" i="1"/>
  <c r="P25" i="1"/>
  <c r="P21" i="1"/>
  <c r="I24" i="1"/>
  <c r="I23" i="1"/>
  <c r="I22" i="1"/>
  <c r="I21" i="1"/>
</calcChain>
</file>

<file path=xl/sharedStrings.xml><?xml version="1.0" encoding="utf-8"?>
<sst xmlns="http://schemas.openxmlformats.org/spreadsheetml/2006/main" count="72" uniqueCount="56">
  <si>
    <t>VENTAS</t>
  </si>
  <si>
    <t>NRO FACT</t>
  </si>
  <si>
    <t>CODI-ART</t>
  </si>
  <si>
    <t>CANT-LLEV</t>
  </si>
  <si>
    <t>ARTICULOS</t>
  </si>
  <si>
    <t>COD-ART</t>
  </si>
  <si>
    <t>NOM-ART</t>
  </si>
  <si>
    <t>AAAA</t>
  </si>
  <si>
    <t>TIPO REG 2</t>
  </si>
  <si>
    <t>NRO-COMP</t>
  </si>
  <si>
    <t>CANT-COMP</t>
  </si>
  <si>
    <t>TIPO REG 1</t>
  </si>
  <si>
    <t>CCCC</t>
  </si>
  <si>
    <t>BBBB</t>
  </si>
  <si>
    <t>DDDD</t>
  </si>
  <si>
    <t>COMPONENTES</t>
  </si>
  <si>
    <t>COD-COMP</t>
  </si>
  <si>
    <t>NOM-COMP</t>
  </si>
  <si>
    <t>Tornilos</t>
  </si>
  <si>
    <t>Tuercas</t>
  </si>
  <si>
    <t>Grampas Cromadas</t>
  </si>
  <si>
    <t>Bulones</t>
  </si>
  <si>
    <t>Bandejas de Acero</t>
  </si>
  <si>
    <t>Soportes de Aluminio</t>
  </si>
  <si>
    <t>ARCH-SORT-VENTAS</t>
  </si>
  <si>
    <t>EEE</t>
  </si>
  <si>
    <t>CODIGO</t>
  </si>
  <si>
    <t>NOMBRE</t>
  </si>
  <si>
    <t>1-creo un archivo sort para ordenar ventas por codigo-articulo</t>
  </si>
  <si>
    <t>2-se compara el codigo-articulo sort con articulos</t>
  </si>
  <si>
    <t>3-si son iguales busco cabecera 2 para el detalle</t>
  </si>
  <si>
    <t>4-guardo en el vector el numero de componente y la cantidad la multiplico</t>
  </si>
  <si>
    <t>por la cantidad llevada del sort</t>
  </si>
  <si>
    <t xml:space="preserve">5-despues leo componente </t>
  </si>
  <si>
    <t>6-comparo el codigo-componente con el nro-componente</t>
  </si>
  <si>
    <t>7-si es igual muestro</t>
  </si>
  <si>
    <t>CANTIDAD</t>
  </si>
  <si>
    <t>Soporte de Aluminio</t>
  </si>
  <si>
    <t>FACTURA</t>
  </si>
  <si>
    <t>ARTICULO</t>
  </si>
  <si>
    <t>TIPO-REG</t>
  </si>
  <si>
    <t>REG-CAB</t>
  </si>
  <si>
    <t>AAA</t>
  </si>
  <si>
    <t>CCC</t>
  </si>
  <si>
    <t>BBB</t>
  </si>
  <si>
    <t>GRAMPAS</t>
  </si>
  <si>
    <t>ACERO</t>
  </si>
  <si>
    <t>ALUMINIO</t>
  </si>
  <si>
    <t>SOPORTES</t>
  </si>
  <si>
    <t>VENTAS-SORT</t>
  </si>
  <si>
    <t>MIENTRAS SEA EL MISMO ARTICULO</t>
  </si>
  <si>
    <t>VOY ARTICULO BUSCO EL MISMO CODIGO</t>
  </si>
  <si>
    <t>MULTIPLICO LA CANT-COMP POR LA CANT-COMPRADA Y ACUMULO</t>
  </si>
  <si>
    <t>FIN ARTICULO</t>
  </si>
  <si>
    <t>GUARDO LOS DATOS EN EL VECTOR</t>
  </si>
  <si>
    <t>CON EL MISMO COD-COMP BUSCO EN COMPONENTE EL NOMBRE Y ARMO LISTADO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</si>
</sst>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0" fontId="0" fillId="0" borderId="1" xfId="0" applyNumberFormat="1" applyBorder="1"/>
    <xf numFmtId="0" fontId="0" fillId="0" borderId="1" xfId="0" applyBorder="1"/>
    <xf numFmtId="0" fontId="0" fillId="2" borderId="1" xfId="0" applyFill="1" applyBorder="1"/>
    <xf numFmtId="0" fontId="0" fillId="2" borderId="4" xfId="0" applyNumberFormat="1" applyFill="1" applyBorder="1"/>
    <xf numFmtId="0" fontId="0" fillId="2" borderId="0" xfId="0" applyFill="1" applyBorder="1"/>
    <xf numFmtId="0" fontId="0" fillId="2" borderId="5" xfId="0" applyFill="1" applyBorder="1"/>
    <xf numFmtId="0" fontId="0" fillId="0" borderId="4" xfId="0" applyNumberFormat="1" applyBorder="1"/>
    <xf numFmtId="0" fontId="0" fillId="0" borderId="0" xfId="0" applyBorder="1"/>
    <xf numFmtId="0" fontId="0" fillId="0" borderId="6" xfId="0" applyNumberFormat="1" applyBorder="1"/>
    <xf numFmtId="0" fontId="0" fillId="0" borderId="7" xfId="0" applyBorder="1"/>
    <xf numFmtId="0" fontId="0" fillId="5" borderId="1" xfId="0" applyNumberFormat="1" applyFill="1" applyBorder="1"/>
    <xf numFmtId="0" fontId="0" fillId="5" borderId="1" xfId="0" applyFill="1" applyBorder="1"/>
    <xf numFmtId="0" fontId="0" fillId="4" borderId="9" xfId="0" applyNumberFormat="1" applyFill="1" applyBorder="1" applyAlignment="1"/>
    <xf numFmtId="0" fontId="0" fillId="4" borderId="10" xfId="0" applyNumberFormat="1" applyFill="1" applyBorder="1" applyAlignment="1"/>
    <xf numFmtId="0" fontId="0" fillId="4" borderId="11" xfId="0" applyNumberFormat="1" applyFill="1" applyBorder="1" applyAlignment="1"/>
    <xf numFmtId="0" fontId="0" fillId="7" borderId="1" xfId="0" applyNumberFormat="1" applyFill="1" applyBorder="1"/>
    <xf numFmtId="0" fontId="0" fillId="7" borderId="12" xfId="0" applyNumberFormat="1" applyFill="1" applyBorder="1"/>
    <xf numFmtId="0" fontId="0" fillId="7" borderId="13" xfId="0" applyNumberFormat="1" applyFill="1" applyBorder="1"/>
    <xf numFmtId="0" fontId="0" fillId="7" borderId="14" xfId="0" applyNumberFormat="1" applyFill="1" applyBorder="1"/>
    <xf numFmtId="0" fontId="0" fillId="2" borderId="1" xfId="0" applyNumberFormat="1" applyFill="1" applyBorder="1"/>
    <xf numFmtId="0" fontId="0" fillId="3" borderId="1" xfId="0" applyFill="1" applyBorder="1"/>
    <xf numFmtId="0" fontId="0" fillId="7" borderId="5" xfId="0" applyFill="1" applyBorder="1"/>
    <xf numFmtId="0" fontId="0" fillId="7" borderId="8" xfId="0" applyFill="1" applyBorder="1"/>
    <xf numFmtId="0" fontId="0" fillId="5" borderId="0" xfId="0" applyFill="1" applyBorder="1"/>
    <xf numFmtId="1" fontId="0" fillId="0" borderId="0" xfId="0" applyNumberFormat="1"/>
    <xf numFmtId="1" fontId="0" fillId="0" borderId="0" xfId="0" applyNumberFormat="1" applyAlignment="1"/>
    <xf numFmtId="1" fontId="0" fillId="5" borderId="0" xfId="0" applyNumberFormat="1" applyFill="1"/>
    <xf numFmtId="0" fontId="0" fillId="5" borderId="0" xfId="0" applyFill="1"/>
    <xf numFmtId="0" fontId="0" fillId="5" borderId="0" xfId="0" applyNumberFormat="1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0" xfId="0" applyFill="1" applyBorder="1"/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6" borderId="9" xfId="0" applyNumberFormat="1" applyFill="1" applyBorder="1" applyAlignment="1">
      <alignment horizontal="center"/>
    </xf>
    <xf numFmtId="0" fontId="0" fillId="6" borderId="10" xfId="0" applyNumberFormat="1" applyFill="1" applyBorder="1" applyAlignment="1">
      <alignment horizontal="center"/>
    </xf>
    <xf numFmtId="0" fontId="0" fillId="6" borderId="1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4" borderId="1" xfId="0" applyNumberForma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0" fillId="5" borderId="0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3225D-BB72-426C-864C-F976292F77B2}">
  <dimension ref="B1:P40"/>
  <sheetViews>
    <sheetView tabSelected="1" topLeftCell="D1" workbookViewId="0">
      <selection activeCell="K21" sqref="K21"/>
    </sheetView>
  </sheetViews>
  <sheetFormatPr baseColWidth="10" defaultRowHeight="15" x14ac:dyDescent="0.25"/>
  <cols>
    <col min="1" max="1" width="5.140625" customWidth="1"/>
    <col min="2" max="2" width="11" style="1" customWidth="1"/>
    <col min="3" max="3" width="10.140625" customWidth="1"/>
    <col min="4" max="4" width="13.28515625" customWidth="1"/>
    <col min="5" max="5" width="3.140625" customWidth="1"/>
    <col min="7" max="7" width="14.140625" customWidth="1"/>
    <col min="8" max="8" width="3" customWidth="1"/>
    <col min="9" max="9" width="7.85546875" customWidth="1"/>
    <col min="10" max="10" width="14.42578125" customWidth="1"/>
    <col min="11" max="11" width="5" customWidth="1"/>
    <col min="12" max="12" width="4.85546875" customWidth="1"/>
    <col min="13" max="13" width="6" customWidth="1"/>
    <col min="14" max="14" width="5.42578125" customWidth="1"/>
    <col min="15" max="15" width="5.7109375" customWidth="1"/>
  </cols>
  <sheetData>
    <row r="1" spans="2:11" x14ac:dyDescent="0.25">
      <c r="B1" s="47" t="s">
        <v>0</v>
      </c>
      <c r="C1" s="47"/>
      <c r="D1" s="47"/>
      <c r="F1" s="16" t="s">
        <v>24</v>
      </c>
      <c r="G1" s="17"/>
      <c r="I1" s="41" t="s">
        <v>15</v>
      </c>
      <c r="J1" s="42"/>
      <c r="K1" s="43"/>
    </row>
    <row r="2" spans="2:11" x14ac:dyDescent="0.25">
      <c r="B2" s="13" t="s">
        <v>1</v>
      </c>
      <c r="C2" s="5" t="s">
        <v>2</v>
      </c>
      <c r="D2" s="14" t="s">
        <v>3</v>
      </c>
      <c r="F2" s="5" t="s">
        <v>2</v>
      </c>
      <c r="G2" s="14" t="s">
        <v>3</v>
      </c>
      <c r="I2" s="18" t="s">
        <v>16</v>
      </c>
      <c r="J2" s="44" t="s">
        <v>17</v>
      </c>
      <c r="K2" s="44"/>
    </row>
    <row r="3" spans="2:11" x14ac:dyDescent="0.25">
      <c r="B3" s="3">
        <v>12345678</v>
      </c>
      <c r="C3" s="5">
        <v>111</v>
      </c>
      <c r="D3" s="4">
        <v>3</v>
      </c>
      <c r="F3" s="5">
        <v>111</v>
      </c>
      <c r="G3" s="4">
        <v>3</v>
      </c>
      <c r="I3" s="19">
        <v>1</v>
      </c>
      <c r="J3" s="45" t="s">
        <v>18</v>
      </c>
      <c r="K3" s="46"/>
    </row>
    <row r="4" spans="2:11" x14ac:dyDescent="0.25">
      <c r="B4" s="3">
        <v>12345678</v>
      </c>
      <c r="C4" s="5">
        <v>222</v>
      </c>
      <c r="D4" s="4">
        <v>1</v>
      </c>
      <c r="F4" s="5">
        <v>111</v>
      </c>
      <c r="G4" s="4">
        <v>2</v>
      </c>
      <c r="I4" s="20">
        <v>2</v>
      </c>
      <c r="J4" s="37" t="s">
        <v>19</v>
      </c>
      <c r="K4" s="38"/>
    </row>
    <row r="5" spans="2:11" x14ac:dyDescent="0.25">
      <c r="B5" s="3">
        <v>12345678</v>
      </c>
      <c r="C5" s="5">
        <v>444</v>
      </c>
      <c r="D5" s="4">
        <v>5</v>
      </c>
      <c r="F5" s="5">
        <v>222</v>
      </c>
      <c r="G5" s="4">
        <v>1</v>
      </c>
      <c r="I5" s="20">
        <v>23</v>
      </c>
      <c r="J5" s="37" t="s">
        <v>20</v>
      </c>
      <c r="K5" s="38"/>
    </row>
    <row r="6" spans="2:11" x14ac:dyDescent="0.25">
      <c r="B6" s="3">
        <v>23456789</v>
      </c>
      <c r="C6" s="5">
        <v>111</v>
      </c>
      <c r="D6" s="4">
        <v>3</v>
      </c>
      <c r="F6" s="5">
        <v>222</v>
      </c>
      <c r="G6" s="4">
        <v>2</v>
      </c>
      <c r="I6" s="20">
        <v>26</v>
      </c>
      <c r="J6" s="37" t="s">
        <v>21</v>
      </c>
      <c r="K6" s="38"/>
    </row>
    <row r="7" spans="2:11" x14ac:dyDescent="0.25">
      <c r="B7" s="3">
        <v>23456789</v>
      </c>
      <c r="C7" s="5">
        <v>333</v>
      </c>
      <c r="D7" s="4">
        <v>7</v>
      </c>
      <c r="F7" s="5">
        <v>333</v>
      </c>
      <c r="G7" s="4">
        <v>5</v>
      </c>
      <c r="I7" s="20">
        <v>38</v>
      </c>
      <c r="J7" s="37" t="s">
        <v>22</v>
      </c>
      <c r="K7" s="38"/>
    </row>
    <row r="8" spans="2:11" x14ac:dyDescent="0.25">
      <c r="B8" s="3">
        <v>34567890</v>
      </c>
      <c r="C8" s="5">
        <v>222</v>
      </c>
      <c r="D8" s="4">
        <v>1</v>
      </c>
      <c r="F8" s="5">
        <v>444</v>
      </c>
      <c r="G8" s="4">
        <v>4</v>
      </c>
      <c r="I8" s="21">
        <v>45</v>
      </c>
      <c r="J8" s="39" t="s">
        <v>23</v>
      </c>
      <c r="K8" s="40"/>
    </row>
    <row r="9" spans="2:11" ht="6" customHeight="1" x14ac:dyDescent="0.25"/>
    <row r="10" spans="2:11" x14ac:dyDescent="0.25">
      <c r="B10" s="15" t="s">
        <v>4</v>
      </c>
      <c r="C10" s="16"/>
      <c r="D10" s="17"/>
      <c r="F10" s="26"/>
    </row>
    <row r="11" spans="2:11" x14ac:dyDescent="0.25">
      <c r="B11" s="22" t="s">
        <v>11</v>
      </c>
      <c r="C11" s="5" t="s">
        <v>5</v>
      </c>
      <c r="D11" s="5" t="s">
        <v>6</v>
      </c>
      <c r="F11" s="26" t="s">
        <v>28</v>
      </c>
    </row>
    <row r="12" spans="2:11" x14ac:dyDescent="0.25">
      <c r="B12" s="23" t="s">
        <v>8</v>
      </c>
      <c r="C12" s="23" t="s">
        <v>9</v>
      </c>
      <c r="D12" s="23" t="s">
        <v>10</v>
      </c>
      <c r="F12" s="26" t="s">
        <v>29</v>
      </c>
    </row>
    <row r="13" spans="2:11" x14ac:dyDescent="0.25">
      <c r="B13" s="6">
        <v>1</v>
      </c>
      <c r="C13" s="7">
        <v>111</v>
      </c>
      <c r="D13" s="8" t="s">
        <v>7</v>
      </c>
      <c r="F13" t="s">
        <v>30</v>
      </c>
    </row>
    <row r="14" spans="2:11" x14ac:dyDescent="0.25">
      <c r="B14" s="9">
        <v>2</v>
      </c>
      <c r="C14" s="10">
        <v>1</v>
      </c>
      <c r="D14" s="24">
        <v>3</v>
      </c>
      <c r="E14" s="2"/>
      <c r="F14" s="26" t="s">
        <v>31</v>
      </c>
    </row>
    <row r="15" spans="2:11" x14ac:dyDescent="0.25">
      <c r="B15" s="9">
        <v>2</v>
      </c>
      <c r="C15" s="10">
        <v>2</v>
      </c>
      <c r="D15" s="24">
        <v>1</v>
      </c>
      <c r="F15" s="26" t="s">
        <v>32</v>
      </c>
    </row>
    <row r="16" spans="2:11" x14ac:dyDescent="0.25">
      <c r="B16" s="9">
        <v>2</v>
      </c>
      <c r="C16" s="10">
        <v>38</v>
      </c>
      <c r="D16" s="24">
        <v>2</v>
      </c>
      <c r="F16" s="26" t="s">
        <v>33</v>
      </c>
    </row>
    <row r="17" spans="2:16" x14ac:dyDescent="0.25">
      <c r="B17" s="6">
        <v>1</v>
      </c>
      <c r="C17" s="7">
        <v>222</v>
      </c>
      <c r="D17" s="8" t="s">
        <v>13</v>
      </c>
      <c r="F17" s="26" t="s">
        <v>34</v>
      </c>
    </row>
    <row r="18" spans="2:16" x14ac:dyDescent="0.25">
      <c r="B18" s="9">
        <v>2</v>
      </c>
      <c r="C18" s="10">
        <v>26</v>
      </c>
      <c r="D18" s="24">
        <v>1</v>
      </c>
      <c r="F18" s="26" t="s">
        <v>35</v>
      </c>
      <c r="G18" s="29"/>
      <c r="I18" s="27"/>
      <c r="J18" s="28"/>
      <c r="K18" s="28"/>
    </row>
    <row r="19" spans="2:16" x14ac:dyDescent="0.25">
      <c r="B19" s="9">
        <v>2</v>
      </c>
      <c r="C19" s="10">
        <v>38</v>
      </c>
      <c r="D19" s="24">
        <v>3</v>
      </c>
      <c r="G19" s="30"/>
    </row>
    <row r="20" spans="2:16" x14ac:dyDescent="0.25">
      <c r="B20" s="6">
        <v>1</v>
      </c>
      <c r="C20" s="7">
        <v>333</v>
      </c>
      <c r="D20" s="8" t="s">
        <v>12</v>
      </c>
      <c r="F20" s="26" t="s">
        <v>26</v>
      </c>
      <c r="G20" s="30" t="s">
        <v>27</v>
      </c>
      <c r="H20" t="s">
        <v>36</v>
      </c>
      <c r="J20">
        <v>111</v>
      </c>
      <c r="K20">
        <v>111</v>
      </c>
      <c r="L20">
        <v>222</v>
      </c>
      <c r="M20">
        <v>222</v>
      </c>
      <c r="N20">
        <v>333</v>
      </c>
      <c r="O20">
        <v>444</v>
      </c>
    </row>
    <row r="21" spans="2:16" x14ac:dyDescent="0.25">
      <c r="B21" s="9">
        <v>2</v>
      </c>
      <c r="C21" s="10">
        <v>1</v>
      </c>
      <c r="D21" s="24">
        <v>2</v>
      </c>
      <c r="F21">
        <v>1</v>
      </c>
      <c r="G21" s="45" t="s">
        <v>18</v>
      </c>
      <c r="H21" s="46"/>
      <c r="I21">
        <f>15+6+2+4+4</f>
        <v>31</v>
      </c>
      <c r="J21" s="27">
        <v>9</v>
      </c>
      <c r="K21" s="27">
        <v>6</v>
      </c>
      <c r="L21" s="27"/>
      <c r="N21">
        <v>10</v>
      </c>
      <c r="O21" s="27">
        <v>4</v>
      </c>
      <c r="P21" s="27">
        <f>SUM(J21:O21)</f>
        <v>29</v>
      </c>
    </row>
    <row r="22" spans="2:16" x14ac:dyDescent="0.25">
      <c r="B22" s="9">
        <v>2</v>
      </c>
      <c r="C22" s="10">
        <v>2</v>
      </c>
      <c r="D22" s="24">
        <v>1</v>
      </c>
      <c r="F22">
        <v>2</v>
      </c>
      <c r="G22" t="s">
        <v>19</v>
      </c>
      <c r="I22">
        <f>5+5+12</f>
        <v>22</v>
      </c>
      <c r="J22" s="27">
        <v>3</v>
      </c>
      <c r="K22" s="27">
        <v>2</v>
      </c>
      <c r="L22" s="27"/>
      <c r="N22">
        <v>5</v>
      </c>
      <c r="O22" s="27">
        <v>12</v>
      </c>
      <c r="P22" s="27">
        <f t="shared" ref="P22:P25" si="0">SUM(J22:O22)</f>
        <v>22</v>
      </c>
    </row>
    <row r="23" spans="2:16" x14ac:dyDescent="0.25">
      <c r="B23" s="9">
        <v>2</v>
      </c>
      <c r="C23" s="10">
        <v>45</v>
      </c>
      <c r="D23" s="24">
        <v>2</v>
      </c>
      <c r="F23">
        <v>26</v>
      </c>
      <c r="G23" t="s">
        <v>21</v>
      </c>
      <c r="I23">
        <f>3</f>
        <v>3</v>
      </c>
      <c r="J23" s="27"/>
      <c r="K23" s="27"/>
      <c r="L23" s="27">
        <v>1</v>
      </c>
      <c r="M23">
        <v>2</v>
      </c>
      <c r="P23" s="27">
        <f t="shared" si="0"/>
        <v>3</v>
      </c>
    </row>
    <row r="24" spans="2:16" x14ac:dyDescent="0.25">
      <c r="B24" s="6">
        <v>1</v>
      </c>
      <c r="C24" s="7">
        <v>444</v>
      </c>
      <c r="D24" s="8" t="s">
        <v>14</v>
      </c>
      <c r="F24">
        <v>38</v>
      </c>
      <c r="G24" t="s">
        <v>22</v>
      </c>
      <c r="I24">
        <f>10+9</f>
        <v>19</v>
      </c>
      <c r="J24" s="27">
        <v>6</v>
      </c>
      <c r="K24" s="27">
        <v>4</v>
      </c>
      <c r="L24" s="27">
        <v>3</v>
      </c>
      <c r="M24" s="27">
        <v>6</v>
      </c>
      <c r="P24" s="27">
        <f t="shared" si="0"/>
        <v>19</v>
      </c>
    </row>
    <row r="25" spans="2:16" x14ac:dyDescent="0.25">
      <c r="B25" s="9">
        <v>2</v>
      </c>
      <c r="C25" s="10">
        <v>1</v>
      </c>
      <c r="D25" s="24">
        <v>1</v>
      </c>
      <c r="F25">
        <v>45</v>
      </c>
      <c r="G25" t="s">
        <v>37</v>
      </c>
      <c r="I25">
        <v>10</v>
      </c>
      <c r="J25" s="27"/>
      <c r="K25" s="27"/>
      <c r="L25" s="27"/>
      <c r="N25">
        <v>10</v>
      </c>
      <c r="P25" s="27">
        <f t="shared" si="0"/>
        <v>10</v>
      </c>
    </row>
    <row r="26" spans="2:16" x14ac:dyDescent="0.25">
      <c r="B26" s="9">
        <v>2</v>
      </c>
      <c r="C26" s="10">
        <v>2</v>
      </c>
      <c r="D26" s="24">
        <v>3</v>
      </c>
    </row>
    <row r="27" spans="2:16" x14ac:dyDescent="0.25">
      <c r="B27" s="6">
        <v>1</v>
      </c>
      <c r="C27" s="7">
        <v>555</v>
      </c>
      <c r="D27" s="8" t="s">
        <v>25</v>
      </c>
    </row>
    <row r="28" spans="2:16" x14ac:dyDescent="0.25">
      <c r="B28" s="9">
        <v>2</v>
      </c>
      <c r="C28" s="10">
        <v>26</v>
      </c>
      <c r="D28" s="24">
        <v>8</v>
      </c>
    </row>
    <row r="29" spans="2:16" x14ac:dyDescent="0.25">
      <c r="B29" s="9">
        <v>2</v>
      </c>
      <c r="C29" s="10">
        <v>38</v>
      </c>
      <c r="D29" s="24">
        <v>4</v>
      </c>
    </row>
    <row r="30" spans="2:16" x14ac:dyDescent="0.25">
      <c r="B30" s="11">
        <v>2</v>
      </c>
      <c r="C30" s="12">
        <v>45</v>
      </c>
      <c r="D30" s="25">
        <v>3</v>
      </c>
    </row>
    <row r="32" spans="2:16" x14ac:dyDescent="0.25">
      <c r="B32" s="49"/>
      <c r="C32" s="49"/>
      <c r="D32" s="49"/>
    </row>
    <row r="33" spans="2:4" x14ac:dyDescent="0.25">
      <c r="B33" s="31"/>
      <c r="C33" s="48"/>
      <c r="D33" s="48"/>
    </row>
    <row r="34" spans="2:4" x14ac:dyDescent="0.25">
      <c r="B34" s="31"/>
      <c r="C34" s="50"/>
      <c r="D34" s="50"/>
    </row>
    <row r="35" spans="2:4" x14ac:dyDescent="0.25">
      <c r="B35" s="31"/>
      <c r="C35" s="50"/>
      <c r="D35" s="50"/>
    </row>
    <row r="36" spans="2:4" x14ac:dyDescent="0.25">
      <c r="B36" s="31"/>
      <c r="C36" s="50"/>
      <c r="D36" s="50"/>
    </row>
    <row r="37" spans="2:4" x14ac:dyDescent="0.25">
      <c r="B37" s="31"/>
      <c r="C37" s="50"/>
      <c r="D37" s="50"/>
    </row>
    <row r="38" spans="2:4" x14ac:dyDescent="0.25">
      <c r="B38" s="31"/>
      <c r="C38" s="50"/>
      <c r="D38" s="50"/>
    </row>
    <row r="39" spans="2:4" x14ac:dyDescent="0.25">
      <c r="B39" s="31"/>
      <c r="C39" s="50"/>
      <c r="D39" s="50"/>
    </row>
    <row r="40" spans="2:4" x14ac:dyDescent="0.25">
      <c r="B40" s="31"/>
      <c r="C40" s="26"/>
      <c r="D40" s="26"/>
    </row>
  </sheetData>
  <sortState xmlns:xlrd2="http://schemas.microsoft.com/office/spreadsheetml/2017/richdata2" ref="F3:G8">
    <sortCondition ref="F3:F8"/>
  </sortState>
  <mergeCells count="18">
    <mergeCell ref="G21:H21"/>
    <mergeCell ref="C36:D36"/>
    <mergeCell ref="C37:D37"/>
    <mergeCell ref="C38:D38"/>
    <mergeCell ref="C39:D39"/>
    <mergeCell ref="B1:D1"/>
    <mergeCell ref="C33:D33"/>
    <mergeCell ref="B32:D32"/>
    <mergeCell ref="C34:D34"/>
    <mergeCell ref="C35:D35"/>
    <mergeCell ref="J6:K6"/>
    <mergeCell ref="J7:K7"/>
    <mergeCell ref="J8:K8"/>
    <mergeCell ref="I1:K1"/>
    <mergeCell ref="J2:K2"/>
    <mergeCell ref="J3:K3"/>
    <mergeCell ref="J4:K4"/>
    <mergeCell ref="J5:K5"/>
  </mergeCells>
  <phoneticPr fontId="1" type="noConversion"/>
  <pageMargins left="0.7" right="0.7" top="0.75" bottom="0.75" header="0.3" footer="0.3"/>
  <pageSetup orientation="portrait" r:id="rId1"/>
  <ignoredErrors>
    <ignoredError sqref="P2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E7580-E07D-4E61-871F-64E1BD717C94}">
  <dimension ref="A1:I27"/>
  <sheetViews>
    <sheetView workbookViewId="0">
      <selection activeCell="I11" sqref="I11"/>
    </sheetView>
  </sheetViews>
  <sheetFormatPr baseColWidth="10" defaultRowHeight="15" x14ac:dyDescent="0.25"/>
  <cols>
    <col min="4" max="4" width="2.140625" customWidth="1"/>
  </cols>
  <sheetData>
    <row r="1" spans="1:9" x14ac:dyDescent="0.25">
      <c r="A1" s="44" t="s">
        <v>0</v>
      </c>
      <c r="B1" s="44"/>
      <c r="C1" s="44"/>
      <c r="E1" s="44" t="s">
        <v>4</v>
      </c>
      <c r="F1" s="44"/>
      <c r="G1" s="44"/>
    </row>
    <row r="2" spans="1:9" x14ac:dyDescent="0.25">
      <c r="A2" s="4" t="s">
        <v>38</v>
      </c>
      <c r="B2" s="4" t="s">
        <v>39</v>
      </c>
      <c r="C2" s="4" t="s">
        <v>36</v>
      </c>
      <c r="E2" s="4" t="s">
        <v>41</v>
      </c>
      <c r="F2" s="4"/>
      <c r="G2" s="4"/>
    </row>
    <row r="3" spans="1:9" x14ac:dyDescent="0.25">
      <c r="A3" s="32">
        <v>1</v>
      </c>
      <c r="B3" s="10">
        <v>100</v>
      </c>
      <c r="C3" s="33">
        <v>2</v>
      </c>
      <c r="E3" s="4" t="s">
        <v>40</v>
      </c>
      <c r="F3" s="4" t="s">
        <v>26</v>
      </c>
      <c r="G3" s="4" t="s">
        <v>27</v>
      </c>
    </row>
    <row r="4" spans="1:9" x14ac:dyDescent="0.25">
      <c r="A4" s="32">
        <v>1</v>
      </c>
      <c r="B4" s="10">
        <v>200</v>
      </c>
      <c r="C4" s="33">
        <v>1</v>
      </c>
      <c r="E4" s="32">
        <v>1</v>
      </c>
      <c r="F4" s="10">
        <v>100</v>
      </c>
      <c r="G4" s="33" t="s">
        <v>42</v>
      </c>
    </row>
    <row r="5" spans="1:9" x14ac:dyDescent="0.25">
      <c r="A5" s="32">
        <v>1</v>
      </c>
      <c r="B5" s="10">
        <v>300</v>
      </c>
      <c r="C5" s="33">
        <v>2</v>
      </c>
      <c r="E5" s="32">
        <v>2</v>
      </c>
      <c r="F5" s="10">
        <v>11</v>
      </c>
      <c r="G5" s="33">
        <v>1</v>
      </c>
      <c r="H5" s="36">
        <v>5</v>
      </c>
      <c r="I5" s="36">
        <v>8</v>
      </c>
    </row>
    <row r="6" spans="1:9" x14ac:dyDescent="0.25">
      <c r="A6" s="32">
        <v>2</v>
      </c>
      <c r="B6" s="10">
        <v>100</v>
      </c>
      <c r="C6" s="33">
        <v>3</v>
      </c>
      <c r="E6" s="32">
        <v>2</v>
      </c>
      <c r="F6" s="10">
        <v>22</v>
      </c>
      <c r="G6" s="33">
        <v>2</v>
      </c>
      <c r="H6" s="36">
        <v>10</v>
      </c>
      <c r="I6" s="36">
        <v>34</v>
      </c>
    </row>
    <row r="7" spans="1:9" x14ac:dyDescent="0.25">
      <c r="A7" s="32">
        <v>2</v>
      </c>
      <c r="B7" s="10">
        <v>300</v>
      </c>
      <c r="C7" s="33">
        <v>1</v>
      </c>
      <c r="E7" s="32">
        <v>1</v>
      </c>
      <c r="F7" s="10">
        <v>200</v>
      </c>
      <c r="G7" s="33" t="s">
        <v>43</v>
      </c>
    </row>
    <row r="8" spans="1:9" x14ac:dyDescent="0.25">
      <c r="A8" s="32">
        <v>3</v>
      </c>
      <c r="B8" s="10">
        <v>200</v>
      </c>
      <c r="C8" s="33">
        <v>2</v>
      </c>
      <c r="E8" s="32">
        <v>2</v>
      </c>
      <c r="F8" s="10">
        <v>44</v>
      </c>
      <c r="G8" s="33">
        <v>3</v>
      </c>
      <c r="H8" s="36">
        <v>9</v>
      </c>
      <c r="I8" s="36">
        <v>9</v>
      </c>
    </row>
    <row r="9" spans="1:9" x14ac:dyDescent="0.25">
      <c r="A9" s="34">
        <v>3</v>
      </c>
      <c r="B9" s="12">
        <v>300</v>
      </c>
      <c r="C9" s="35">
        <v>3</v>
      </c>
      <c r="E9" s="32">
        <v>2</v>
      </c>
      <c r="F9" s="10">
        <v>11</v>
      </c>
      <c r="G9" s="33">
        <v>1</v>
      </c>
      <c r="H9" s="36">
        <v>3</v>
      </c>
    </row>
    <row r="10" spans="1:9" x14ac:dyDescent="0.25">
      <c r="E10" s="32">
        <v>1</v>
      </c>
      <c r="F10" s="10">
        <v>300</v>
      </c>
      <c r="G10" s="33" t="s">
        <v>44</v>
      </c>
    </row>
    <row r="11" spans="1:9" x14ac:dyDescent="0.25">
      <c r="E11" s="32">
        <v>2</v>
      </c>
      <c r="F11" s="10">
        <v>33</v>
      </c>
      <c r="G11" s="33">
        <v>1</v>
      </c>
      <c r="H11" s="36">
        <v>6</v>
      </c>
      <c r="I11" s="36">
        <v>6</v>
      </c>
    </row>
    <row r="12" spans="1:9" x14ac:dyDescent="0.25">
      <c r="A12" s="44" t="s">
        <v>15</v>
      </c>
      <c r="B12" s="44"/>
      <c r="E12" s="34">
        <v>2</v>
      </c>
      <c r="F12" s="12">
        <v>22</v>
      </c>
      <c r="G12" s="35">
        <v>4</v>
      </c>
      <c r="H12" s="36">
        <v>24</v>
      </c>
    </row>
    <row r="13" spans="1:9" x14ac:dyDescent="0.25">
      <c r="A13" s="4" t="s">
        <v>26</v>
      </c>
      <c r="B13" s="4" t="s">
        <v>27</v>
      </c>
    </row>
    <row r="14" spans="1:9" x14ac:dyDescent="0.25">
      <c r="A14" s="32">
        <v>11</v>
      </c>
      <c r="B14" s="33" t="s">
        <v>45</v>
      </c>
      <c r="C14">
        <v>8</v>
      </c>
    </row>
    <row r="15" spans="1:9" x14ac:dyDescent="0.25">
      <c r="A15" s="32">
        <v>22</v>
      </c>
      <c r="B15" s="33" t="s">
        <v>46</v>
      </c>
      <c r="C15">
        <v>34</v>
      </c>
    </row>
    <row r="16" spans="1:9" x14ac:dyDescent="0.25">
      <c r="A16" s="32">
        <v>33</v>
      </c>
      <c r="B16" s="33" t="s">
        <v>47</v>
      </c>
      <c r="C16">
        <v>6</v>
      </c>
    </row>
    <row r="17" spans="1:7" x14ac:dyDescent="0.25">
      <c r="A17" s="34">
        <v>44</v>
      </c>
      <c r="B17" s="35" t="s">
        <v>48</v>
      </c>
      <c r="C17">
        <v>9</v>
      </c>
      <c r="E17" t="s">
        <v>50</v>
      </c>
    </row>
    <row r="18" spans="1:7" x14ac:dyDescent="0.25">
      <c r="F18" t="s">
        <v>51</v>
      </c>
    </row>
    <row r="19" spans="1:7" x14ac:dyDescent="0.25">
      <c r="A19" s="44" t="s">
        <v>49</v>
      </c>
      <c r="B19" s="44"/>
      <c r="C19" s="44"/>
      <c r="G19" t="s">
        <v>52</v>
      </c>
    </row>
    <row r="20" spans="1:7" x14ac:dyDescent="0.25">
      <c r="A20" s="4"/>
      <c r="B20" s="4" t="s">
        <v>39</v>
      </c>
      <c r="C20" s="4" t="s">
        <v>36</v>
      </c>
      <c r="F20" t="s">
        <v>53</v>
      </c>
    </row>
    <row r="21" spans="1:7" x14ac:dyDescent="0.25">
      <c r="A21" s="32">
        <v>5</v>
      </c>
      <c r="B21" s="10">
        <v>100</v>
      </c>
      <c r="C21" s="33">
        <v>2</v>
      </c>
      <c r="G21" t="s">
        <v>54</v>
      </c>
    </row>
    <row r="22" spans="1:7" x14ac:dyDescent="0.25">
      <c r="A22" s="32"/>
      <c r="B22" s="10">
        <v>100</v>
      </c>
      <c r="C22" s="33">
        <v>3</v>
      </c>
    </row>
    <row r="23" spans="1:7" x14ac:dyDescent="0.25">
      <c r="A23" s="32">
        <v>3</v>
      </c>
      <c r="B23" s="10">
        <v>200</v>
      </c>
      <c r="C23" s="33">
        <v>1</v>
      </c>
      <c r="E23" t="s">
        <v>55</v>
      </c>
    </row>
    <row r="24" spans="1:7" x14ac:dyDescent="0.25">
      <c r="A24" s="32"/>
      <c r="B24" s="10">
        <v>200</v>
      </c>
      <c r="C24" s="33">
        <v>2</v>
      </c>
    </row>
    <row r="25" spans="1:7" x14ac:dyDescent="0.25">
      <c r="A25" s="32">
        <v>6</v>
      </c>
      <c r="B25" s="10">
        <v>300</v>
      </c>
      <c r="C25" s="33">
        <v>2</v>
      </c>
    </row>
    <row r="26" spans="1:7" x14ac:dyDescent="0.25">
      <c r="A26" s="32"/>
      <c r="B26" s="10">
        <v>300</v>
      </c>
      <c r="C26" s="33">
        <v>1</v>
      </c>
    </row>
    <row r="27" spans="1:7" x14ac:dyDescent="0.25">
      <c r="A27" s="34"/>
      <c r="B27" s="12">
        <v>300</v>
      </c>
      <c r="C27" s="35">
        <v>3</v>
      </c>
    </row>
  </sheetData>
  <sortState xmlns:xlrd2="http://schemas.microsoft.com/office/spreadsheetml/2017/richdata2" ref="A21:C27">
    <sortCondition ref="B21:B27"/>
  </sortState>
  <mergeCells count="4">
    <mergeCell ref="A1:C1"/>
    <mergeCell ref="E1:G1"/>
    <mergeCell ref="A12:B12"/>
    <mergeCell ref="A19:C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</dc:creator>
  <cp:lastModifiedBy>Cecilia</cp:lastModifiedBy>
  <dcterms:created xsi:type="dcterms:W3CDTF">2022-06-14T01:14:09Z</dcterms:created>
  <dcterms:modified xsi:type="dcterms:W3CDTF">2022-07-23T19:27:18Z</dcterms:modified>
</cp:coreProperties>
</file>