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nux cecilia\COBOL\archivo\INDEXADO\segundaPractica\"/>
    </mc:Choice>
  </mc:AlternateContent>
  <xr:revisionPtr revIDLastSave="0" documentId="13_ncr:1_{C3EAE1F7-0596-49CB-9C29-D169D095D6FD}" xr6:coauthVersionLast="47" xr6:coauthVersionMax="47" xr10:uidLastSave="{00000000-0000-0000-0000-000000000000}"/>
  <bookViews>
    <workbookView xWindow="-120" yWindow="-120" windowWidth="29040" windowHeight="15840" xr2:uid="{0D7FD69A-7890-49A0-BFAC-50C3AE99DC09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64" i="1"/>
  <c r="H63" i="1"/>
  <c r="H62" i="1"/>
  <c r="H60" i="1"/>
  <c r="H59" i="1"/>
  <c r="H58" i="1"/>
  <c r="H52" i="1"/>
  <c r="H51" i="1"/>
  <c r="H50" i="1"/>
  <c r="H48" i="1"/>
  <c r="H47" i="1"/>
  <c r="H46" i="1"/>
  <c r="H44" i="1"/>
  <c r="H43" i="1"/>
  <c r="H41" i="1"/>
  <c r="H40" i="1"/>
  <c r="H38" i="1"/>
  <c r="H37" i="1"/>
  <c r="H36" i="1"/>
  <c r="H33" i="1"/>
  <c r="H32" i="1"/>
  <c r="H31" i="1"/>
  <c r="H29" i="1"/>
  <c r="H27" i="1"/>
  <c r="H26" i="1"/>
  <c r="H24" i="1"/>
  <c r="H23" i="1"/>
  <c r="H21" i="1"/>
  <c r="H20" i="1"/>
  <c r="H17" i="1"/>
  <c r="H16" i="1"/>
  <c r="H14" i="1"/>
  <c r="H13" i="1"/>
  <c r="H12" i="1"/>
  <c r="H11" i="1"/>
  <c r="H10" i="1"/>
  <c r="H8" i="1"/>
  <c r="H7" i="1"/>
  <c r="H5" i="1"/>
  <c r="H61" i="1"/>
  <c r="H57" i="1"/>
  <c r="H56" i="1"/>
  <c r="H55" i="1"/>
  <c r="H54" i="1"/>
  <c r="H53" i="1"/>
  <c r="H49" i="1" l="1"/>
  <c r="H45" i="1"/>
  <c r="H42" i="1"/>
  <c r="H39" i="1"/>
  <c r="H35" i="1"/>
  <c r="H34" i="1"/>
  <c r="H30" i="1"/>
  <c r="H28" i="1"/>
  <c r="H25" i="1"/>
  <c r="H22" i="1"/>
  <c r="H18" i="1"/>
  <c r="H15" i="1"/>
  <c r="H9" i="1"/>
  <c r="H6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Cecilia</author>
  </authors>
  <commentList>
    <comment ref="B9" authorId="0" shapeId="0" xr:uid="{62E25BB1-F448-4659-B8F6-3527D6A26ECC}">
      <text>
        <r>
          <rPr>
            <b/>
            <sz val="9"/>
            <color indexed="81"/>
            <rFont val="Tahoma"/>
            <charset val="1"/>
          </rPr>
          <t>Cecilia:</t>
        </r>
        <r>
          <rPr>
            <sz val="9"/>
            <color indexed="81"/>
            <rFont val="Tahoma"/>
            <charset val="1"/>
          </rPr>
          <t xml:space="preserve">
se agrega a vip
</t>
        </r>
      </text>
    </comment>
    <comment ref="K12" authorId="0" shapeId="0" xr:uid="{E20B63D4-92DD-41E1-88B1-658505845736}">
      <text>
        <r>
          <rPr>
            <b/>
            <sz val="9"/>
            <color indexed="81"/>
            <rFont val="Tahoma"/>
            <charset val="1"/>
          </rPr>
          <t>Cecilia:</t>
        </r>
        <r>
          <rPr>
            <sz val="9"/>
            <color indexed="81"/>
            <rFont val="Tahoma"/>
            <charset val="1"/>
          </rPr>
          <t xml:space="preserve">
se elimina de vip</t>
        </r>
      </text>
    </comment>
    <comment ref="K21" authorId="0" shapeId="0" xr:uid="{284796E8-1B02-437E-BA5D-8D185307658D}">
      <text>
        <r>
          <rPr>
            <b/>
            <sz val="9"/>
            <color indexed="81"/>
            <rFont val="Tahoma"/>
            <charset val="1"/>
          </rPr>
          <t>Cecilia:</t>
        </r>
        <r>
          <rPr>
            <sz val="9"/>
            <color indexed="81"/>
            <rFont val="Tahoma"/>
            <charset val="1"/>
          </rPr>
          <t xml:space="preserve">
actualiza ganancia</t>
        </r>
      </text>
    </comment>
    <comment ref="K27" authorId="0" shapeId="0" xr:uid="{934DA87B-5758-4C35-A97E-35B8E33A742A}">
      <text>
        <r>
          <rPr>
            <b/>
            <sz val="9"/>
            <color indexed="81"/>
            <rFont val="Tahoma"/>
            <charset val="1"/>
          </rPr>
          <t>Cecilia:</t>
        </r>
        <r>
          <rPr>
            <sz val="9"/>
            <color indexed="81"/>
            <rFont val="Tahoma"/>
            <charset val="1"/>
          </rPr>
          <t xml:space="preserve">
se elimina de vip
</t>
        </r>
      </text>
    </comment>
  </commentList>
</comments>
</file>

<file path=xl/sharedStrings.xml><?xml version="1.0" encoding="utf-8"?>
<sst xmlns="http://schemas.openxmlformats.org/spreadsheetml/2006/main" count="141" uniqueCount="81">
  <si>
    <t>MOVART</t>
  </si>
  <si>
    <t>mov-vend</t>
  </si>
  <si>
    <t>mov-cliente</t>
  </si>
  <si>
    <t>mov-factura</t>
  </si>
  <si>
    <t>FACTURAS</t>
  </si>
  <si>
    <t>fac-factura</t>
  </si>
  <si>
    <t>fac-art</t>
  </si>
  <si>
    <t>fac-precio</t>
  </si>
  <si>
    <t>fac-cantid</t>
  </si>
  <si>
    <t>ARTICULO</t>
  </si>
  <si>
    <t>art-codigo</t>
  </si>
  <si>
    <t>art-descrip</t>
  </si>
  <si>
    <t>AAA11111</t>
  </si>
  <si>
    <t>BBB22222</t>
  </si>
  <si>
    <t>CCC33333</t>
  </si>
  <si>
    <t>DDD4444</t>
  </si>
  <si>
    <t>art-costo por pack</t>
  </si>
  <si>
    <t xml:space="preserve">CocaCola 2 </t>
  </si>
  <si>
    <t>precio vta</t>
  </si>
  <si>
    <t xml:space="preserve"> </t>
  </si>
  <si>
    <t>CLIENVIP</t>
  </si>
  <si>
    <t>cli-codcli</t>
  </si>
  <si>
    <t>cli-ganancia</t>
  </si>
  <si>
    <t>cli-nombre</t>
  </si>
  <si>
    <t>cli-vend</t>
  </si>
  <si>
    <t>Eduardo</t>
  </si>
  <si>
    <t>Martin</t>
  </si>
  <si>
    <t>Matias</t>
  </si>
  <si>
    <t>Ezequiel</t>
  </si>
  <si>
    <t>Juan Manuel</t>
  </si>
  <si>
    <t>Federico</t>
  </si>
  <si>
    <t>Rocio</t>
  </si>
  <si>
    <t>Cecilia</t>
  </si>
  <si>
    <t>Natalia</t>
  </si>
  <si>
    <t>Gisele</t>
  </si>
  <si>
    <t>Juan Marcelo</t>
  </si>
  <si>
    <t>Gisela</t>
  </si>
  <si>
    <t>Norberto</t>
  </si>
  <si>
    <t>Maria</t>
  </si>
  <si>
    <t>Joaquin</t>
  </si>
  <si>
    <t>Leonardo</t>
  </si>
  <si>
    <t>Ignacio</t>
  </si>
  <si>
    <t>Santiago</t>
  </si>
  <si>
    <t>Agustin</t>
  </si>
  <si>
    <t>Romina</t>
  </si>
  <si>
    <t>Sebastian</t>
  </si>
  <si>
    <t>Marcos</t>
  </si>
  <si>
    <t>Marcela</t>
  </si>
  <si>
    <t>Laura</t>
  </si>
  <si>
    <t>Mauricio</t>
  </si>
  <si>
    <t>Tomas</t>
  </si>
  <si>
    <t>Mia</t>
  </si>
  <si>
    <t>Carina</t>
  </si>
  <si>
    <t>Carlos</t>
  </si>
  <si>
    <t>Alberto</t>
  </si>
  <si>
    <t>tomo el articulo y voy articulo busco el costo</t>
  </si>
  <si>
    <t>con movart</t>
  </si>
  <si>
    <t>mientras sea el mismo cliente</t>
  </si>
  <si>
    <t>mientras sea el mismo vendedor</t>
  </si>
  <si>
    <t>tmo la factura y voy a arch-facturas</t>
  </si>
  <si>
    <t>mientras sea la misma factura</t>
  </si>
  <si>
    <t>costo multiplico por fac-cant y resto a fac-precio</t>
  </si>
  <si>
    <t>sum-vta guardo fac-precio</t>
  </si>
  <si>
    <t>sum-cto guardo el calculo</t>
  </si>
  <si>
    <t>fin-factura</t>
  </si>
  <si>
    <t>fin-cliente</t>
  </si>
  <si>
    <t>ganancia-cliente=sum-vta menos sum-cto</t>
  </si>
  <si>
    <t>voy al archivo clienvip</t>
  </si>
  <si>
    <t>busco el codigo del vendedor</t>
  </si>
  <si>
    <t>comparo con cli-ganancia cuando sea menor a ganancia cliente</t>
  </si>
  <si>
    <t>si hay una menor, tomo el codigo de cliente le doy de baja</t>
  </si>
  <si>
    <t>agrego el nuevo cliente</t>
  </si>
  <si>
    <t>fin vendedor</t>
  </si>
  <si>
    <t>actualizo clienvip</t>
  </si>
  <si>
    <t>buscar el vendedor en clientes vip</t>
  </si>
  <si>
    <t>DDD44444</t>
  </si>
  <si>
    <t>CocaCola 175</t>
  </si>
  <si>
    <t>Pack Ocho Dos Litros Y medio</t>
  </si>
  <si>
    <t>Pack Seis lata</t>
  </si>
  <si>
    <t>ganancia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</si>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</sst>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0" fillId="0" borderId="10" xfId="0" applyBorder="1"/>
    <xf numFmtId="0" fontId="0" fillId="0" borderId="9" xfId="0" applyBorder="1"/>
    <xf numFmtId="0" fontId="0" fillId="0" borderId="8" xfId="0" applyBorder="1"/>
    <xf numFmtId="1" fontId="0" fillId="0" borderId="4" xfId="0" applyNumberFormat="1" applyBorder="1"/>
    <xf numFmtId="0" fontId="0" fillId="0" borderId="0" xfId="0" applyFill="1" applyBorder="1"/>
    <xf numFmtId="0" fontId="0" fillId="0" borderId="10" xfId="0" applyFill="1" applyBorder="1"/>
    <xf numFmtId="0" fontId="1" fillId="3" borderId="0" xfId="0" applyFont="1" applyFill="1"/>
    <xf numFmtId="0" fontId="0" fillId="0" borderId="4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2" xfId="0" applyFill="1" applyBorder="1"/>
    <xf numFmtId="0" fontId="0" fillId="0" borderId="7" xfId="0" applyFill="1" applyBorder="1"/>
    <xf numFmtId="0" fontId="2" fillId="4" borderId="0" xfId="0" applyFont="1" applyFill="1" applyBorder="1"/>
    <xf numFmtId="0" fontId="2" fillId="4" borderId="0" xfId="0" applyFont="1" applyFill="1"/>
    <xf numFmtId="0" fontId="0" fillId="2" borderId="11" xfId="0" applyFill="1" applyBorder="1" applyAlignment="1">
      <alignment horizontal="center"/>
    </xf>
    <xf numFmtId="0" fontId="1" fillId="3" borderId="10" xfId="0" applyFont="1" applyFill="1" applyBorder="1"/>
    <xf numFmtId="1" fontId="0" fillId="0" borderId="10" xfId="0" applyNumberFormat="1" applyBorder="1"/>
    <xf numFmtId="1" fontId="0" fillId="0" borderId="9" xfId="0" applyNumberFormat="1" applyBorder="1"/>
    <xf numFmtId="0" fontId="0" fillId="5" borderId="4" xfId="0" applyFill="1" applyBorder="1"/>
    <xf numFmtId="0" fontId="0" fillId="5" borderId="10" xfId="0" applyFill="1" applyBorder="1"/>
    <xf numFmtId="1" fontId="0" fillId="5" borderId="5" xfId="0" applyNumberFormat="1" applyFill="1" applyBorder="1"/>
    <xf numFmtId="1" fontId="0" fillId="5" borderId="10" xfId="0" applyNumberForma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0" xfId="0" applyFill="1" applyBorder="1"/>
    <xf numFmtId="1" fontId="0" fillId="6" borderId="5" xfId="0" applyNumberFormat="1" applyFill="1" applyBorder="1"/>
    <xf numFmtId="1" fontId="0" fillId="6" borderId="10" xfId="0" applyNumberFormat="1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3" xfId="0" applyFill="1" applyBorder="1"/>
    <xf numFmtId="0" fontId="0" fillId="6" borderId="0" xfId="0" applyFill="1" applyBorder="1"/>
    <xf numFmtId="0" fontId="3" fillId="0" borderId="2" xfId="0" applyFont="1" applyBorder="1"/>
    <xf numFmtId="0" fontId="3" fillId="0" borderId="7" xfId="0" applyFon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880B-1501-44DC-B956-E703E95168B3}">
  <dimension ref="A1:S64"/>
  <sheetViews>
    <sheetView tabSelected="1" topLeftCell="A16" workbookViewId="0">
      <selection activeCell="L24" sqref="L24"/>
    </sheetView>
  </sheetViews>
  <sheetFormatPr baseColWidth="10" defaultRowHeight="15" x14ac:dyDescent="0.25"/>
  <cols>
    <col min="3" max="4" width="15.140625" customWidth="1"/>
    <col min="5" max="5" width="5" customWidth="1"/>
    <col min="6" max="6" width="14.5703125" customWidth="1"/>
    <col min="10" max="10" width="4.28515625" customWidth="1"/>
    <col min="12" max="12" width="22.7109375" customWidth="1"/>
    <col min="13" max="13" width="16.140625" customWidth="1"/>
    <col min="15" max="15" width="6" customWidth="1"/>
    <col min="16" max="16" width="6.28515625" customWidth="1"/>
    <col min="17" max="17" width="4.7109375" customWidth="1"/>
    <col min="18" max="18" width="4.5703125" customWidth="1"/>
  </cols>
  <sheetData>
    <row r="1" spans="1:19" x14ac:dyDescent="0.25">
      <c r="P1" t="s">
        <v>56</v>
      </c>
    </row>
    <row r="2" spans="1:19" x14ac:dyDescent="0.25">
      <c r="A2" s="50" t="s">
        <v>0</v>
      </c>
      <c r="B2" s="51"/>
      <c r="C2" s="52"/>
      <c r="D2" s="29" t="s">
        <v>79</v>
      </c>
      <c r="F2" s="50" t="s">
        <v>4</v>
      </c>
      <c r="G2" s="51"/>
      <c r="H2" s="51"/>
      <c r="I2" s="52"/>
      <c r="K2" s="50" t="s">
        <v>9</v>
      </c>
      <c r="L2" s="51"/>
      <c r="M2" s="52"/>
      <c r="O2" t="s">
        <v>58</v>
      </c>
    </row>
    <row r="3" spans="1:19" x14ac:dyDescent="0.25">
      <c r="A3" s="12" t="s">
        <v>1</v>
      </c>
      <c r="B3" s="13" t="s">
        <v>2</v>
      </c>
      <c r="C3" s="14" t="s">
        <v>3</v>
      </c>
      <c r="D3" s="30" t="s">
        <v>80</v>
      </c>
      <c r="F3" s="12" t="s">
        <v>5</v>
      </c>
      <c r="G3" s="13" t="s">
        <v>6</v>
      </c>
      <c r="H3" s="13" t="s">
        <v>7</v>
      </c>
      <c r="I3" s="14" t="s">
        <v>8</v>
      </c>
      <c r="K3" s="12" t="s">
        <v>10</v>
      </c>
      <c r="L3" s="13" t="s">
        <v>11</v>
      </c>
      <c r="M3" s="14" t="s">
        <v>16</v>
      </c>
      <c r="N3" s="13" t="s">
        <v>18</v>
      </c>
      <c r="P3" s="27" t="s">
        <v>57</v>
      </c>
    </row>
    <row r="4" spans="1:19" x14ac:dyDescent="0.25">
      <c r="A4" s="5">
        <v>111</v>
      </c>
      <c r="B4" s="15">
        <v>111000</v>
      </c>
      <c r="C4" s="8">
        <v>100000000000</v>
      </c>
      <c r="D4" s="31"/>
      <c r="F4" s="18">
        <v>100000000000</v>
      </c>
      <c r="G4" s="6" t="s">
        <v>12</v>
      </c>
      <c r="H4" s="6">
        <f>N4*I4</f>
        <v>10500</v>
      </c>
      <c r="I4" s="7">
        <v>3</v>
      </c>
      <c r="K4" s="2" t="s">
        <v>12</v>
      </c>
      <c r="L4" s="48" t="s">
        <v>77</v>
      </c>
      <c r="M4" s="4">
        <v>2800</v>
      </c>
      <c r="N4">
        <v>3500</v>
      </c>
      <c r="Q4" t="s">
        <v>59</v>
      </c>
    </row>
    <row r="5" spans="1:19" x14ac:dyDescent="0.25">
      <c r="A5" s="5">
        <v>111</v>
      </c>
      <c r="B5" s="15">
        <v>111000</v>
      </c>
      <c r="C5" s="8">
        <v>100000000001</v>
      </c>
      <c r="D5" s="31">
        <v>15890</v>
      </c>
      <c r="F5" s="18">
        <v>100000000000</v>
      </c>
      <c r="G5" s="6" t="s">
        <v>75</v>
      </c>
      <c r="H5" s="6">
        <f>I5*N7</f>
        <v>10400</v>
      </c>
      <c r="I5" s="7">
        <v>8</v>
      </c>
      <c r="K5" s="5" t="s">
        <v>13</v>
      </c>
      <c r="L5" s="6" t="s">
        <v>17</v>
      </c>
      <c r="M5" s="7">
        <v>2300</v>
      </c>
      <c r="N5">
        <v>3000</v>
      </c>
      <c r="P5" t="s">
        <v>19</v>
      </c>
      <c r="Q5" t="s">
        <v>60</v>
      </c>
    </row>
    <row r="6" spans="1:19" x14ac:dyDescent="0.25">
      <c r="A6" s="5">
        <v>111</v>
      </c>
      <c r="B6" s="15">
        <v>111111</v>
      </c>
      <c r="C6" s="8">
        <v>100000000002</v>
      </c>
      <c r="D6" s="31"/>
      <c r="F6" s="18">
        <v>100000000001</v>
      </c>
      <c r="G6" s="6" t="s">
        <v>12</v>
      </c>
      <c r="H6" s="6">
        <f>N4*I6</f>
        <v>10500</v>
      </c>
      <c r="I6" s="7">
        <v>3</v>
      </c>
      <c r="K6" s="5" t="s">
        <v>14</v>
      </c>
      <c r="L6" s="6" t="s">
        <v>76</v>
      </c>
      <c r="M6" s="7">
        <v>1950</v>
      </c>
      <c r="N6">
        <v>2800</v>
      </c>
      <c r="R6" t="s">
        <v>55</v>
      </c>
    </row>
    <row r="7" spans="1:19" x14ac:dyDescent="0.25">
      <c r="A7" s="5">
        <v>111</v>
      </c>
      <c r="B7" s="15">
        <v>111111</v>
      </c>
      <c r="C7" s="8">
        <v>100000000003</v>
      </c>
      <c r="D7" s="31">
        <v>22580</v>
      </c>
      <c r="F7" s="18">
        <v>100000000001</v>
      </c>
      <c r="G7" s="6" t="s">
        <v>13</v>
      </c>
      <c r="H7" s="6">
        <f>I7*N5</f>
        <v>15000</v>
      </c>
      <c r="I7" s="7">
        <v>5</v>
      </c>
      <c r="K7" s="9" t="s">
        <v>15</v>
      </c>
      <c r="L7" s="49" t="s">
        <v>78</v>
      </c>
      <c r="M7" s="17">
        <v>670</v>
      </c>
      <c r="N7">
        <v>1300</v>
      </c>
      <c r="R7" t="s">
        <v>62</v>
      </c>
    </row>
    <row r="8" spans="1:19" x14ac:dyDescent="0.25">
      <c r="A8" s="5">
        <v>111</v>
      </c>
      <c r="B8" s="15">
        <v>111222</v>
      </c>
      <c r="C8" s="8">
        <v>110000000000</v>
      </c>
      <c r="D8" s="31"/>
      <c r="F8" s="18">
        <v>100000000001</v>
      </c>
      <c r="G8" s="6" t="s">
        <v>75</v>
      </c>
      <c r="H8" s="6">
        <f>I8*N7</f>
        <v>6500</v>
      </c>
      <c r="I8" s="7">
        <v>5</v>
      </c>
      <c r="R8" t="s">
        <v>61</v>
      </c>
    </row>
    <row r="9" spans="1:19" x14ac:dyDescent="0.25">
      <c r="A9" s="33">
        <v>111</v>
      </c>
      <c r="B9" s="34">
        <v>111222</v>
      </c>
      <c r="C9" s="35">
        <v>110000000002</v>
      </c>
      <c r="D9" s="36">
        <v>30140</v>
      </c>
      <c r="F9" s="18">
        <v>100000000002</v>
      </c>
      <c r="G9" s="6" t="s">
        <v>12</v>
      </c>
      <c r="H9" s="6">
        <f>N4*I9</f>
        <v>10500</v>
      </c>
      <c r="I9" s="7">
        <v>3</v>
      </c>
      <c r="K9" s="53" t="s">
        <v>20</v>
      </c>
      <c r="L9" s="53"/>
      <c r="M9" s="53"/>
      <c r="N9" s="53"/>
      <c r="R9" t="s">
        <v>63</v>
      </c>
    </row>
    <row r="10" spans="1:19" x14ac:dyDescent="0.25">
      <c r="A10" s="5">
        <v>111</v>
      </c>
      <c r="B10" s="15">
        <v>111333</v>
      </c>
      <c r="C10" s="8">
        <v>110000000003</v>
      </c>
      <c r="D10" s="31">
        <v>13300</v>
      </c>
      <c r="F10" s="18">
        <v>100000000002</v>
      </c>
      <c r="G10" s="6" t="s">
        <v>13</v>
      </c>
      <c r="H10" s="6">
        <f>I10*N5</f>
        <v>9000</v>
      </c>
      <c r="I10" s="7">
        <v>3</v>
      </c>
      <c r="K10" s="21" t="s">
        <v>21</v>
      </c>
      <c r="L10" s="21" t="s">
        <v>22</v>
      </c>
      <c r="M10" s="21" t="s">
        <v>23</v>
      </c>
      <c r="N10" s="21" t="s">
        <v>24</v>
      </c>
      <c r="Q10" s="28" t="s">
        <v>64</v>
      </c>
    </row>
    <row r="11" spans="1:19" x14ac:dyDescent="0.25">
      <c r="A11" s="5">
        <v>111</v>
      </c>
      <c r="B11" s="20">
        <v>111444</v>
      </c>
      <c r="C11" s="8">
        <v>111000000000</v>
      </c>
      <c r="D11" s="31">
        <v>5600</v>
      </c>
      <c r="F11" s="18">
        <v>100000000002</v>
      </c>
      <c r="G11" s="6" t="s">
        <v>14</v>
      </c>
      <c r="H11" s="6">
        <f>I11*N6</f>
        <v>11200</v>
      </c>
      <c r="I11" s="7">
        <v>4</v>
      </c>
      <c r="K11" s="2">
        <v>111011</v>
      </c>
      <c r="L11" s="25">
        <v>25000</v>
      </c>
      <c r="M11" s="3" t="s">
        <v>25</v>
      </c>
      <c r="N11" s="4">
        <v>111</v>
      </c>
      <c r="P11" t="s">
        <v>65</v>
      </c>
    </row>
    <row r="12" spans="1:19" x14ac:dyDescent="0.25">
      <c r="A12" s="5">
        <v>111</v>
      </c>
      <c r="B12" s="15">
        <v>111555</v>
      </c>
      <c r="C12" s="8">
        <v>111000000002</v>
      </c>
      <c r="D12" s="15"/>
      <c r="F12" s="18">
        <v>100000000002</v>
      </c>
      <c r="G12" s="6" t="s">
        <v>75</v>
      </c>
      <c r="H12" s="6">
        <f>I12*N7</f>
        <v>7800</v>
      </c>
      <c r="I12" s="7">
        <v>6</v>
      </c>
      <c r="K12" s="44">
        <v>111022</v>
      </c>
      <c r="L12" s="45">
        <v>23000</v>
      </c>
      <c r="M12" s="45" t="s">
        <v>26</v>
      </c>
      <c r="N12" s="46">
        <v>111</v>
      </c>
      <c r="P12" t="s">
        <v>66</v>
      </c>
    </row>
    <row r="13" spans="1:19" x14ac:dyDescent="0.25">
      <c r="A13" s="5">
        <v>111</v>
      </c>
      <c r="B13" s="15">
        <v>111555</v>
      </c>
      <c r="C13" s="8">
        <v>111000000003</v>
      </c>
      <c r="D13" s="31">
        <v>15400</v>
      </c>
      <c r="F13" s="18">
        <v>100000000003</v>
      </c>
      <c r="G13" s="6" t="s">
        <v>12</v>
      </c>
      <c r="H13" s="6">
        <f>N4*I13</f>
        <v>24500</v>
      </c>
      <c r="I13" s="7">
        <v>7</v>
      </c>
      <c r="K13" s="5">
        <v>111033</v>
      </c>
      <c r="L13" s="6">
        <v>28000</v>
      </c>
      <c r="M13" s="6" t="s">
        <v>27</v>
      </c>
      <c r="N13" s="4">
        <v>111</v>
      </c>
      <c r="P13" t="s">
        <v>67</v>
      </c>
    </row>
    <row r="14" spans="1:19" x14ac:dyDescent="0.25">
      <c r="A14" s="5">
        <v>222</v>
      </c>
      <c r="B14" s="15">
        <v>222000</v>
      </c>
      <c r="C14" s="8">
        <v>200000000000</v>
      </c>
      <c r="D14" s="15"/>
      <c r="F14" s="18">
        <v>100000000003</v>
      </c>
      <c r="G14" s="6" t="s">
        <v>75</v>
      </c>
      <c r="H14" s="6">
        <f>I14*N7</f>
        <v>13000</v>
      </c>
      <c r="I14" s="7">
        <v>10</v>
      </c>
      <c r="K14" s="5">
        <v>111233</v>
      </c>
      <c r="L14" s="6">
        <v>24000</v>
      </c>
      <c r="M14" s="6" t="s">
        <v>28</v>
      </c>
      <c r="N14" s="4">
        <v>111</v>
      </c>
      <c r="P14" t="s">
        <v>68</v>
      </c>
    </row>
    <row r="15" spans="1:19" x14ac:dyDescent="0.25">
      <c r="A15" s="40">
        <v>222</v>
      </c>
      <c r="B15" s="41">
        <v>222000</v>
      </c>
      <c r="C15" s="42">
        <v>200000000001</v>
      </c>
      <c r="D15" s="43">
        <v>26000</v>
      </c>
      <c r="F15" s="18">
        <v>110000000000</v>
      </c>
      <c r="G15" s="6" t="s">
        <v>12</v>
      </c>
      <c r="H15" s="6">
        <f>I15*N4</f>
        <v>17500</v>
      </c>
      <c r="I15" s="7">
        <v>5</v>
      </c>
      <c r="K15" s="5">
        <v>111333</v>
      </c>
      <c r="L15" s="6">
        <v>25500</v>
      </c>
      <c r="M15" s="6" t="s">
        <v>29</v>
      </c>
      <c r="N15" s="4">
        <v>111</v>
      </c>
      <c r="Q15" t="s">
        <v>74</v>
      </c>
    </row>
    <row r="16" spans="1:19" x14ac:dyDescent="0.25">
      <c r="A16" s="5">
        <v>222</v>
      </c>
      <c r="B16" s="15">
        <v>222111</v>
      </c>
      <c r="C16" s="8">
        <v>200000000002</v>
      </c>
      <c r="D16" s="31">
        <v>13300</v>
      </c>
      <c r="F16" s="18">
        <v>110000000000</v>
      </c>
      <c r="G16" s="6" t="s">
        <v>13</v>
      </c>
      <c r="H16" s="6">
        <f>I16*N5</f>
        <v>15000</v>
      </c>
      <c r="I16" s="7">
        <v>5</v>
      </c>
      <c r="K16" s="5">
        <v>111555</v>
      </c>
      <c r="L16" s="6">
        <v>23500</v>
      </c>
      <c r="M16" s="6" t="s">
        <v>30</v>
      </c>
      <c r="N16" s="4">
        <v>111</v>
      </c>
      <c r="S16" t="s">
        <v>69</v>
      </c>
    </row>
    <row r="17" spans="1:19" x14ac:dyDescent="0.25">
      <c r="A17" s="5">
        <v>222</v>
      </c>
      <c r="B17" s="15">
        <v>222222</v>
      </c>
      <c r="C17" s="8">
        <v>200000000003</v>
      </c>
      <c r="D17" s="31">
        <v>8540</v>
      </c>
      <c r="F17" s="18">
        <v>110000000000</v>
      </c>
      <c r="G17" s="6" t="s">
        <v>75</v>
      </c>
      <c r="H17" s="6">
        <f>I17*N7</f>
        <v>13000</v>
      </c>
      <c r="I17" s="7">
        <v>10</v>
      </c>
      <c r="K17" s="5">
        <v>111666</v>
      </c>
      <c r="L17" s="19">
        <v>28000</v>
      </c>
      <c r="M17" s="6" t="s">
        <v>31</v>
      </c>
      <c r="N17" s="4">
        <v>111</v>
      </c>
      <c r="S17" t="s">
        <v>70</v>
      </c>
    </row>
    <row r="18" spans="1:19" x14ac:dyDescent="0.25">
      <c r="A18" s="5">
        <v>222</v>
      </c>
      <c r="B18" s="20">
        <v>222333</v>
      </c>
      <c r="C18" s="8">
        <v>220000000000</v>
      </c>
      <c r="D18" s="31"/>
      <c r="F18" s="18">
        <v>110000000002</v>
      </c>
      <c r="G18" s="6" t="s">
        <v>12</v>
      </c>
      <c r="H18" s="6">
        <f>I18*N4</f>
        <v>28000</v>
      </c>
      <c r="I18" s="7">
        <v>8</v>
      </c>
      <c r="K18" s="5">
        <v>111777</v>
      </c>
      <c r="L18" s="19">
        <v>27000</v>
      </c>
      <c r="M18" s="6" t="s">
        <v>32</v>
      </c>
      <c r="N18" s="4">
        <v>111</v>
      </c>
      <c r="S18" t="s">
        <v>71</v>
      </c>
    </row>
    <row r="19" spans="1:19" x14ac:dyDescent="0.25">
      <c r="A19" s="33">
        <v>222</v>
      </c>
      <c r="B19" s="34">
        <v>222333</v>
      </c>
      <c r="C19" s="35">
        <v>220000000001</v>
      </c>
      <c r="D19" s="36">
        <v>28350</v>
      </c>
      <c r="F19" s="18">
        <v>110000000002</v>
      </c>
      <c r="G19" s="6" t="s">
        <v>13</v>
      </c>
      <c r="H19" s="6">
        <f>N5*I19</f>
        <v>12000</v>
      </c>
      <c r="I19" s="7">
        <v>4</v>
      </c>
      <c r="K19" s="5">
        <v>111888</v>
      </c>
      <c r="L19" s="19">
        <v>26000</v>
      </c>
      <c r="M19" s="6" t="s">
        <v>33</v>
      </c>
      <c r="N19" s="4">
        <v>111</v>
      </c>
      <c r="S19" t="s">
        <v>73</v>
      </c>
    </row>
    <row r="20" spans="1:19" x14ac:dyDescent="0.25">
      <c r="A20" s="5">
        <v>222</v>
      </c>
      <c r="B20" s="15">
        <v>222444</v>
      </c>
      <c r="C20" s="8">
        <v>220000000002</v>
      </c>
      <c r="D20" s="31"/>
      <c r="F20" s="18">
        <v>110000000002</v>
      </c>
      <c r="G20" s="6" t="s">
        <v>14</v>
      </c>
      <c r="H20" s="6">
        <f>I20*N6</f>
        <v>11200</v>
      </c>
      <c r="I20" s="7">
        <v>4</v>
      </c>
      <c r="K20" s="9">
        <v>111999</v>
      </c>
      <c r="L20" s="26">
        <v>30000</v>
      </c>
      <c r="M20" s="10" t="s">
        <v>34</v>
      </c>
      <c r="N20" s="4">
        <v>111</v>
      </c>
      <c r="O20" t="s">
        <v>72</v>
      </c>
    </row>
    <row r="21" spans="1:19" x14ac:dyDescent="0.25">
      <c r="A21" s="40">
        <v>222</v>
      </c>
      <c r="B21" s="41">
        <v>222444</v>
      </c>
      <c r="C21" s="42">
        <v>220000000003</v>
      </c>
      <c r="D21" s="43">
        <v>35070</v>
      </c>
      <c r="F21" s="18">
        <v>110000000002</v>
      </c>
      <c r="G21" s="6" t="s">
        <v>75</v>
      </c>
      <c r="H21" s="6">
        <f>I21*N7</f>
        <v>10400</v>
      </c>
      <c r="I21" s="7">
        <v>8</v>
      </c>
      <c r="K21" s="37">
        <v>222000</v>
      </c>
      <c r="L21" s="38">
        <v>30000</v>
      </c>
      <c r="M21" s="38" t="s">
        <v>35</v>
      </c>
      <c r="N21" s="39">
        <v>222</v>
      </c>
    </row>
    <row r="22" spans="1:19" x14ac:dyDescent="0.25">
      <c r="A22" s="5">
        <v>333</v>
      </c>
      <c r="B22" s="15">
        <v>333000</v>
      </c>
      <c r="C22" s="8">
        <v>300000000000</v>
      </c>
      <c r="D22" s="31"/>
      <c r="F22" s="18">
        <v>110000000003</v>
      </c>
      <c r="G22" s="6" t="s">
        <v>12</v>
      </c>
      <c r="H22" s="6">
        <f>N4*I22</f>
        <v>21000</v>
      </c>
      <c r="I22" s="7">
        <v>6</v>
      </c>
      <c r="K22" s="40">
        <v>222444</v>
      </c>
      <c r="L22" s="47">
        <v>29000</v>
      </c>
      <c r="M22" s="47" t="s">
        <v>36</v>
      </c>
      <c r="N22" s="39">
        <v>222</v>
      </c>
    </row>
    <row r="23" spans="1:19" x14ac:dyDescent="0.25">
      <c r="A23" s="5">
        <v>333</v>
      </c>
      <c r="B23" s="15">
        <v>333000</v>
      </c>
      <c r="C23" s="8">
        <v>300000000001</v>
      </c>
      <c r="D23" s="31">
        <v>9800</v>
      </c>
      <c r="F23" s="18">
        <v>110000000003</v>
      </c>
      <c r="G23" s="6" t="s">
        <v>13</v>
      </c>
      <c r="H23" s="6">
        <f>I23*N5</f>
        <v>12000</v>
      </c>
      <c r="I23" s="7">
        <v>4</v>
      </c>
      <c r="K23" s="22">
        <v>222666</v>
      </c>
      <c r="L23" s="19">
        <v>28000</v>
      </c>
      <c r="M23" s="19" t="s">
        <v>37</v>
      </c>
      <c r="N23" s="4">
        <v>222</v>
      </c>
    </row>
    <row r="24" spans="1:19" x14ac:dyDescent="0.25">
      <c r="A24" s="5">
        <v>333</v>
      </c>
      <c r="B24" s="15">
        <v>333111</v>
      </c>
      <c r="C24" s="8">
        <v>300000000002</v>
      </c>
      <c r="D24" s="31">
        <v>3500</v>
      </c>
      <c r="F24" s="18">
        <v>110000000003</v>
      </c>
      <c r="G24" s="6" t="s">
        <v>75</v>
      </c>
      <c r="H24" s="6">
        <f>I24*N7</f>
        <v>13000</v>
      </c>
      <c r="I24" s="7">
        <v>10</v>
      </c>
      <c r="K24" s="22">
        <v>222777</v>
      </c>
      <c r="L24" s="19">
        <v>23000</v>
      </c>
      <c r="M24" s="19" t="s">
        <v>38</v>
      </c>
      <c r="N24" s="4">
        <v>222</v>
      </c>
    </row>
    <row r="25" spans="1:19" x14ac:dyDescent="0.25">
      <c r="A25" s="5">
        <v>333</v>
      </c>
      <c r="B25" s="15">
        <v>333222</v>
      </c>
      <c r="C25" s="8">
        <v>300000000003</v>
      </c>
      <c r="D25" s="31"/>
      <c r="F25" s="18">
        <v>111000000000</v>
      </c>
      <c r="G25" s="6" t="s">
        <v>12</v>
      </c>
      <c r="H25" s="6">
        <f>N4*I25</f>
        <v>28000</v>
      </c>
      <c r="I25" s="7">
        <v>8</v>
      </c>
      <c r="K25" s="22">
        <v>222888</v>
      </c>
      <c r="L25" s="19">
        <v>25000</v>
      </c>
      <c r="M25" s="19" t="s">
        <v>39</v>
      </c>
      <c r="N25" s="4">
        <v>222</v>
      </c>
    </row>
    <row r="26" spans="1:19" x14ac:dyDescent="0.25">
      <c r="A26" s="5">
        <v>333</v>
      </c>
      <c r="B26" s="15">
        <v>333222</v>
      </c>
      <c r="C26" s="8">
        <v>330000000000</v>
      </c>
      <c r="D26" s="31">
        <v>18230</v>
      </c>
      <c r="F26" s="18">
        <v>111000000002</v>
      </c>
      <c r="G26" s="6" t="s">
        <v>12</v>
      </c>
      <c r="H26" s="6">
        <f>I26*N4</f>
        <v>17500</v>
      </c>
      <c r="I26" s="7">
        <v>5</v>
      </c>
      <c r="K26" s="22">
        <v>222900</v>
      </c>
      <c r="L26" s="19">
        <v>26000</v>
      </c>
      <c r="M26" s="19" t="s">
        <v>41</v>
      </c>
      <c r="N26" s="4">
        <v>222</v>
      </c>
    </row>
    <row r="27" spans="1:19" x14ac:dyDescent="0.25">
      <c r="A27" s="5">
        <v>333</v>
      </c>
      <c r="B27" s="15">
        <v>333333</v>
      </c>
      <c r="C27" s="8">
        <v>330000000001</v>
      </c>
      <c r="D27" s="31">
        <v>13750</v>
      </c>
      <c r="F27" s="18">
        <v>111000000002</v>
      </c>
      <c r="G27" s="6" t="s">
        <v>13</v>
      </c>
      <c r="H27" s="6">
        <f>I27*N5</f>
        <v>12000</v>
      </c>
      <c r="I27" s="7">
        <v>4</v>
      </c>
      <c r="K27" s="44">
        <v>222911</v>
      </c>
      <c r="L27" s="45">
        <v>21000</v>
      </c>
      <c r="M27" s="45" t="s">
        <v>42</v>
      </c>
      <c r="N27" s="46">
        <v>222</v>
      </c>
    </row>
    <row r="28" spans="1:19" x14ac:dyDescent="0.25">
      <c r="A28" s="5"/>
      <c r="B28" s="15"/>
      <c r="C28" s="8"/>
      <c r="D28" s="31"/>
      <c r="F28" s="18">
        <v>111000000003</v>
      </c>
      <c r="G28" s="6" t="s">
        <v>12</v>
      </c>
      <c r="H28" s="6">
        <f>N4*I28</f>
        <v>28000</v>
      </c>
      <c r="I28" s="7">
        <v>8</v>
      </c>
      <c r="K28" s="22">
        <v>222944</v>
      </c>
      <c r="L28" s="19">
        <v>22000</v>
      </c>
      <c r="M28" s="19" t="s">
        <v>43</v>
      </c>
      <c r="N28" s="4">
        <v>222</v>
      </c>
    </row>
    <row r="29" spans="1:19" x14ac:dyDescent="0.25">
      <c r="A29" s="5"/>
      <c r="B29" s="15"/>
      <c r="C29" s="8"/>
      <c r="D29" s="31"/>
      <c r="F29" s="18">
        <v>111000000003</v>
      </c>
      <c r="G29" s="6" t="s">
        <v>13</v>
      </c>
      <c r="H29" s="6">
        <f>I29*N5</f>
        <v>15000</v>
      </c>
      <c r="I29" s="7">
        <v>5</v>
      </c>
      <c r="K29" s="22">
        <v>222977</v>
      </c>
      <c r="L29" s="6">
        <v>23800</v>
      </c>
      <c r="M29" s="6" t="s">
        <v>44</v>
      </c>
      <c r="N29" s="4">
        <v>222</v>
      </c>
    </row>
    <row r="30" spans="1:19" x14ac:dyDescent="0.25">
      <c r="A30" s="5"/>
      <c r="B30" s="15"/>
      <c r="C30" s="8"/>
      <c r="D30" s="31"/>
      <c r="F30" s="18">
        <v>200000000000</v>
      </c>
      <c r="G30" s="6" t="s">
        <v>12</v>
      </c>
      <c r="H30" s="6">
        <f>N4</f>
        <v>3500</v>
      </c>
      <c r="I30" s="7">
        <v>5</v>
      </c>
      <c r="K30" s="24">
        <v>222999</v>
      </c>
      <c r="L30" s="26">
        <v>22900</v>
      </c>
      <c r="M30" s="26" t="s">
        <v>40</v>
      </c>
      <c r="N30" s="4">
        <v>222</v>
      </c>
    </row>
    <row r="31" spans="1:19" x14ac:dyDescent="0.25">
      <c r="A31" s="9"/>
      <c r="B31" s="16"/>
      <c r="C31" s="11"/>
      <c r="D31" s="32"/>
      <c r="F31" s="18">
        <v>200000000000</v>
      </c>
      <c r="G31" s="6" t="s">
        <v>13</v>
      </c>
      <c r="H31" s="6">
        <f>I31*N5</f>
        <v>12000</v>
      </c>
      <c r="I31" s="7">
        <v>4</v>
      </c>
      <c r="K31" s="23">
        <v>333000</v>
      </c>
      <c r="L31" s="3">
        <v>23000</v>
      </c>
      <c r="M31" s="3" t="s">
        <v>45</v>
      </c>
      <c r="N31" s="4">
        <v>333</v>
      </c>
    </row>
    <row r="32" spans="1:19" x14ac:dyDescent="0.25">
      <c r="C32" s="1"/>
      <c r="D32" s="1"/>
      <c r="F32" s="18">
        <v>200000000000</v>
      </c>
      <c r="G32" s="6" t="s">
        <v>14</v>
      </c>
      <c r="H32" s="6">
        <f>I32*N6</f>
        <v>8400</v>
      </c>
      <c r="I32" s="7">
        <v>3</v>
      </c>
      <c r="K32" s="22">
        <v>333777</v>
      </c>
      <c r="L32" s="19">
        <v>24000</v>
      </c>
      <c r="M32" s="19" t="s">
        <v>46</v>
      </c>
      <c r="N32" s="4">
        <v>333</v>
      </c>
    </row>
    <row r="33" spans="3:14" x14ac:dyDescent="0.25">
      <c r="C33" s="1"/>
      <c r="D33" s="1"/>
      <c r="F33" s="18">
        <v>200000000000</v>
      </c>
      <c r="G33" s="6" t="s">
        <v>75</v>
      </c>
      <c r="H33" s="6">
        <f>I33*N7</f>
        <v>6500</v>
      </c>
      <c r="I33" s="7">
        <v>5</v>
      </c>
      <c r="K33" s="22">
        <v>333888</v>
      </c>
      <c r="L33" s="19">
        <v>29000</v>
      </c>
      <c r="M33" s="19" t="s">
        <v>47</v>
      </c>
      <c r="N33" s="4">
        <v>333</v>
      </c>
    </row>
    <row r="34" spans="3:14" x14ac:dyDescent="0.25">
      <c r="C34" s="1"/>
      <c r="D34" s="1"/>
      <c r="F34" s="18">
        <v>200000000001</v>
      </c>
      <c r="G34" s="6" t="s">
        <v>12</v>
      </c>
      <c r="H34" s="6">
        <f>I34*N4</f>
        <v>35000</v>
      </c>
      <c r="I34" s="7">
        <v>10</v>
      </c>
      <c r="K34" s="22">
        <v>333900</v>
      </c>
      <c r="L34" s="19">
        <v>28000</v>
      </c>
      <c r="M34" s="19" t="s">
        <v>48</v>
      </c>
      <c r="N34" s="4">
        <v>333</v>
      </c>
    </row>
    <row r="35" spans="3:14" x14ac:dyDescent="0.25">
      <c r="C35" s="1"/>
      <c r="D35" s="1"/>
      <c r="F35" s="18">
        <v>200000000002</v>
      </c>
      <c r="G35" s="6" t="s">
        <v>12</v>
      </c>
      <c r="H35" s="6">
        <f>I35*N4</f>
        <v>35000</v>
      </c>
      <c r="I35" s="7">
        <v>10</v>
      </c>
      <c r="K35" s="22">
        <v>333910</v>
      </c>
      <c r="L35" s="19">
        <v>23700</v>
      </c>
      <c r="M35" s="19" t="s">
        <v>49</v>
      </c>
      <c r="N35" s="4">
        <v>333</v>
      </c>
    </row>
    <row r="36" spans="3:14" x14ac:dyDescent="0.25">
      <c r="C36" s="1"/>
      <c r="D36" s="1"/>
      <c r="F36" s="18">
        <v>200000000002</v>
      </c>
      <c r="G36" s="6" t="s">
        <v>75</v>
      </c>
      <c r="H36" s="6">
        <f>I36*N7</f>
        <v>13000</v>
      </c>
      <c r="I36" s="7">
        <v>10</v>
      </c>
      <c r="K36" s="22">
        <v>333922</v>
      </c>
      <c r="L36" s="19">
        <v>27000</v>
      </c>
      <c r="M36" s="19" t="s">
        <v>50</v>
      </c>
      <c r="N36" s="4">
        <v>333</v>
      </c>
    </row>
    <row r="37" spans="3:14" x14ac:dyDescent="0.25">
      <c r="C37" s="1"/>
      <c r="D37" s="1"/>
      <c r="F37" s="18">
        <v>200000000003</v>
      </c>
      <c r="G37" s="6" t="s">
        <v>12</v>
      </c>
      <c r="H37" s="6">
        <f>I37*N4</f>
        <v>17500</v>
      </c>
      <c r="I37" s="7">
        <v>5</v>
      </c>
      <c r="K37" s="22">
        <v>333955</v>
      </c>
      <c r="L37" s="19">
        <v>30000</v>
      </c>
      <c r="M37" s="19" t="s">
        <v>51</v>
      </c>
      <c r="N37" s="4">
        <v>333</v>
      </c>
    </row>
    <row r="38" spans="3:14" x14ac:dyDescent="0.25">
      <c r="C38" s="1"/>
      <c r="D38" s="1"/>
      <c r="F38" s="18">
        <v>200000000003</v>
      </c>
      <c r="G38" s="6" t="s">
        <v>75</v>
      </c>
      <c r="H38" s="6">
        <f>I38*N7</f>
        <v>10400</v>
      </c>
      <c r="I38" s="7">
        <v>8</v>
      </c>
      <c r="K38" s="22">
        <v>333977</v>
      </c>
      <c r="L38" s="19">
        <v>26000</v>
      </c>
      <c r="M38" s="19" t="s">
        <v>52</v>
      </c>
      <c r="N38" s="4">
        <v>333</v>
      </c>
    </row>
    <row r="39" spans="3:14" x14ac:dyDescent="0.25">
      <c r="C39" s="1"/>
      <c r="D39" s="1"/>
      <c r="F39" s="18">
        <v>220000000000</v>
      </c>
      <c r="G39" s="6" t="s">
        <v>12</v>
      </c>
      <c r="H39" s="6">
        <f>I39*N4</f>
        <v>28000</v>
      </c>
      <c r="I39" s="7">
        <v>8</v>
      </c>
      <c r="K39" s="22">
        <v>333988</v>
      </c>
      <c r="L39" s="19">
        <v>24900</v>
      </c>
      <c r="M39" s="19" t="s">
        <v>53</v>
      </c>
      <c r="N39" s="4">
        <v>333</v>
      </c>
    </row>
    <row r="40" spans="3:14" x14ac:dyDescent="0.25">
      <c r="C40" s="1"/>
      <c r="D40" s="1"/>
      <c r="F40" s="18">
        <v>220000000000</v>
      </c>
      <c r="G40" s="6" t="s">
        <v>13</v>
      </c>
      <c r="H40" s="6">
        <f>I40*N5</f>
        <v>18000</v>
      </c>
      <c r="I40" s="7">
        <v>6</v>
      </c>
      <c r="K40" s="24">
        <v>333999</v>
      </c>
      <c r="L40" s="10">
        <v>31000</v>
      </c>
      <c r="M40" s="10" t="s">
        <v>54</v>
      </c>
      <c r="N40" s="4">
        <v>333</v>
      </c>
    </row>
    <row r="41" spans="3:14" x14ac:dyDescent="0.25">
      <c r="C41" s="1"/>
      <c r="D41" s="1"/>
      <c r="F41" s="18">
        <v>220000000000</v>
      </c>
      <c r="G41" s="6" t="s">
        <v>75</v>
      </c>
      <c r="H41" s="6">
        <f>I41*N7</f>
        <v>9100</v>
      </c>
      <c r="I41" s="7">
        <v>7</v>
      </c>
    </row>
    <row r="42" spans="3:14" x14ac:dyDescent="0.25">
      <c r="C42" s="1"/>
      <c r="D42" s="1"/>
      <c r="F42" s="18">
        <v>220000000001</v>
      </c>
      <c r="G42" s="6" t="s">
        <v>12</v>
      </c>
      <c r="H42" s="6">
        <f>I42*N4</f>
        <v>14000</v>
      </c>
      <c r="I42" s="7">
        <v>4</v>
      </c>
    </row>
    <row r="43" spans="3:14" x14ac:dyDescent="0.25">
      <c r="C43" s="1"/>
      <c r="D43" s="1"/>
      <c r="F43" s="18">
        <v>220000000001</v>
      </c>
      <c r="G43" s="6" t="s">
        <v>13</v>
      </c>
      <c r="H43" s="6">
        <f>I43*N5</f>
        <v>27000</v>
      </c>
      <c r="I43" s="7">
        <v>9</v>
      </c>
    </row>
    <row r="44" spans="3:14" x14ac:dyDescent="0.25">
      <c r="C44" s="1"/>
      <c r="D44" s="1"/>
      <c r="F44" s="18">
        <v>220000000001</v>
      </c>
      <c r="G44" s="6" t="s">
        <v>75</v>
      </c>
      <c r="H44" s="6">
        <f>I44*N7</f>
        <v>10400</v>
      </c>
      <c r="I44" s="7">
        <v>8</v>
      </c>
    </row>
    <row r="45" spans="3:14" x14ac:dyDescent="0.25">
      <c r="C45" s="1"/>
      <c r="D45" s="1"/>
      <c r="F45" s="18">
        <v>220000000002</v>
      </c>
      <c r="G45" s="6" t="s">
        <v>12</v>
      </c>
      <c r="H45" s="6">
        <f>I45*N4</f>
        <v>21000</v>
      </c>
      <c r="I45" s="7">
        <v>6</v>
      </c>
    </row>
    <row r="46" spans="3:14" x14ac:dyDescent="0.25">
      <c r="C46" s="1"/>
      <c r="D46" s="1"/>
      <c r="F46" s="18">
        <v>220000000002</v>
      </c>
      <c r="G46" s="6" t="s">
        <v>13</v>
      </c>
      <c r="H46" s="6">
        <f>I46*N5</f>
        <v>18000</v>
      </c>
      <c r="I46" s="7">
        <v>6</v>
      </c>
    </row>
    <row r="47" spans="3:14" x14ac:dyDescent="0.25">
      <c r="C47" s="1"/>
      <c r="D47" s="1"/>
      <c r="F47" s="18">
        <v>220000000002</v>
      </c>
      <c r="G47" s="6" t="s">
        <v>14</v>
      </c>
      <c r="H47" s="6">
        <f>I47*N6</f>
        <v>11200</v>
      </c>
      <c r="I47" s="7">
        <v>4</v>
      </c>
    </row>
    <row r="48" spans="3:14" x14ac:dyDescent="0.25">
      <c r="C48" s="1"/>
      <c r="D48" s="1"/>
      <c r="F48" s="18">
        <v>220000000002</v>
      </c>
      <c r="G48" s="6" t="s">
        <v>75</v>
      </c>
      <c r="H48" s="6">
        <f>I48*N7</f>
        <v>15600</v>
      </c>
      <c r="I48" s="7">
        <v>12</v>
      </c>
    </row>
    <row r="49" spans="3:9" x14ac:dyDescent="0.25">
      <c r="C49" s="1"/>
      <c r="D49" s="1"/>
      <c r="F49" s="18">
        <v>220000000003</v>
      </c>
      <c r="G49" s="6" t="s">
        <v>12</v>
      </c>
      <c r="H49" s="6">
        <f>I49*N4</f>
        <v>14000</v>
      </c>
      <c r="I49" s="7">
        <v>4</v>
      </c>
    </row>
    <row r="50" spans="3:9" x14ac:dyDescent="0.25">
      <c r="C50" s="1"/>
      <c r="D50" s="1"/>
      <c r="F50" s="18">
        <v>220000000003</v>
      </c>
      <c r="G50" s="6" t="s">
        <v>13</v>
      </c>
      <c r="H50" s="19">
        <f>I50*N5</f>
        <v>12000</v>
      </c>
      <c r="I50" s="7">
        <v>4</v>
      </c>
    </row>
    <row r="51" spans="3:9" x14ac:dyDescent="0.25">
      <c r="C51" s="1"/>
      <c r="D51" s="1"/>
      <c r="F51" s="18">
        <v>220000000003</v>
      </c>
      <c r="G51" s="6" t="s">
        <v>14</v>
      </c>
      <c r="H51" s="6">
        <f>I51*N6</f>
        <v>8400</v>
      </c>
      <c r="I51" s="7">
        <v>3</v>
      </c>
    </row>
    <row r="52" spans="3:9" x14ac:dyDescent="0.25">
      <c r="C52" s="1"/>
      <c r="D52" s="1"/>
      <c r="F52" s="18">
        <v>220000000003</v>
      </c>
      <c r="G52" s="6" t="s">
        <v>75</v>
      </c>
      <c r="H52" s="6">
        <f>I52*N7</f>
        <v>15600</v>
      </c>
      <c r="I52" s="7">
        <v>12</v>
      </c>
    </row>
    <row r="53" spans="3:9" x14ac:dyDescent="0.25">
      <c r="C53" s="1"/>
      <c r="D53" s="1"/>
      <c r="F53" s="18">
        <v>300000000000</v>
      </c>
      <c r="G53" s="6" t="s">
        <v>12</v>
      </c>
      <c r="H53" s="6">
        <f>I53*N4</f>
        <v>28000</v>
      </c>
      <c r="I53" s="7">
        <v>8</v>
      </c>
    </row>
    <row r="54" spans="3:9" x14ac:dyDescent="0.25">
      <c r="C54" s="1"/>
      <c r="D54" s="1"/>
      <c r="F54" s="18">
        <v>300000000001</v>
      </c>
      <c r="G54" s="6" t="s">
        <v>12</v>
      </c>
      <c r="H54" s="6">
        <f>I54*N4</f>
        <v>21000</v>
      </c>
      <c r="I54" s="7">
        <v>6</v>
      </c>
    </row>
    <row r="55" spans="3:9" x14ac:dyDescent="0.25">
      <c r="F55" s="18">
        <v>300000000002</v>
      </c>
      <c r="G55" s="6" t="s">
        <v>12</v>
      </c>
      <c r="H55" s="6">
        <f>I55*N4</f>
        <v>17500</v>
      </c>
      <c r="I55" s="7">
        <v>5</v>
      </c>
    </row>
    <row r="56" spans="3:9" x14ac:dyDescent="0.25">
      <c r="F56" s="18">
        <v>300000000003</v>
      </c>
      <c r="G56" s="6" t="s">
        <v>12</v>
      </c>
      <c r="H56" s="6">
        <f>I56*N4</f>
        <v>17500</v>
      </c>
      <c r="I56" s="7">
        <v>5</v>
      </c>
    </row>
    <row r="57" spans="3:9" x14ac:dyDescent="0.25">
      <c r="F57" s="18">
        <v>330000000000</v>
      </c>
      <c r="G57" s="6" t="s">
        <v>12</v>
      </c>
      <c r="H57" s="6">
        <f>I57*N4</f>
        <v>28000</v>
      </c>
      <c r="I57" s="7">
        <v>8</v>
      </c>
    </row>
    <row r="58" spans="3:9" x14ac:dyDescent="0.25">
      <c r="F58" s="18">
        <v>330000000000</v>
      </c>
      <c r="G58" s="6" t="s">
        <v>13</v>
      </c>
      <c r="H58" s="6">
        <f>I58*N5</f>
        <v>12000</v>
      </c>
      <c r="I58" s="7">
        <v>4</v>
      </c>
    </row>
    <row r="59" spans="3:9" x14ac:dyDescent="0.25">
      <c r="F59" s="18">
        <v>330000000000</v>
      </c>
      <c r="G59" s="6" t="s">
        <v>14</v>
      </c>
      <c r="H59" s="6">
        <f>I59*N6</f>
        <v>8400</v>
      </c>
      <c r="I59" s="7">
        <v>3</v>
      </c>
    </row>
    <row r="60" spans="3:9" x14ac:dyDescent="0.25">
      <c r="F60" s="18">
        <v>330000000000</v>
      </c>
      <c r="G60" s="6" t="s">
        <v>75</v>
      </c>
      <c r="H60" s="6">
        <f>I60*N7</f>
        <v>7800</v>
      </c>
      <c r="I60" s="7">
        <v>6</v>
      </c>
    </row>
    <row r="61" spans="3:9" x14ac:dyDescent="0.25">
      <c r="F61" s="18">
        <v>330000000001</v>
      </c>
      <c r="G61" s="6" t="s">
        <v>12</v>
      </c>
      <c r="H61" s="6">
        <f>I61*N4</f>
        <v>14000</v>
      </c>
      <c r="I61" s="7">
        <v>4</v>
      </c>
    </row>
    <row r="62" spans="3:9" x14ac:dyDescent="0.25">
      <c r="F62" s="18">
        <v>330000000001</v>
      </c>
      <c r="G62" s="6" t="s">
        <v>13</v>
      </c>
      <c r="H62" s="19">
        <f>I62*N5</f>
        <v>9000</v>
      </c>
      <c r="I62" s="7">
        <v>3</v>
      </c>
    </row>
    <row r="63" spans="3:9" x14ac:dyDescent="0.25">
      <c r="F63" s="18">
        <v>330000000001</v>
      </c>
      <c r="G63" s="6" t="s">
        <v>14</v>
      </c>
      <c r="H63" s="6">
        <f>I63*N6</f>
        <v>8400</v>
      </c>
      <c r="I63" s="7">
        <v>3</v>
      </c>
    </row>
    <row r="64" spans="3:9" x14ac:dyDescent="0.25">
      <c r="F64" s="18">
        <v>330000000001</v>
      </c>
      <c r="G64" s="10" t="s">
        <v>75</v>
      </c>
      <c r="H64" s="10">
        <f>I64*N7</f>
        <v>13000</v>
      </c>
      <c r="I64" s="17">
        <v>10</v>
      </c>
    </row>
  </sheetData>
  <sortState xmlns:xlrd2="http://schemas.microsoft.com/office/spreadsheetml/2017/richdata2" ref="K11:N40">
    <sortCondition ref="K11:K40"/>
    <sortCondition ref="L11:L40"/>
    <sortCondition ref="N11:N40"/>
  </sortState>
  <mergeCells count="4">
    <mergeCell ref="A2:C2"/>
    <mergeCell ref="F2:I2"/>
    <mergeCell ref="K2:M2"/>
    <mergeCell ref="K9:N9"/>
  </mergeCells>
  <pageMargins left="0.7" right="0.7" top="0.75" bottom="0.75" header="0.3" footer="0.3"/>
  <pageSetup orientation="portrait" r:id="rId1"/>
  <ignoredErrors>
    <ignoredError sqref="H19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Cecilia</cp:lastModifiedBy>
  <dcterms:created xsi:type="dcterms:W3CDTF">2022-07-01T15:16:54Z</dcterms:created>
  <dcterms:modified xsi:type="dcterms:W3CDTF">2022-07-05T14:09:53Z</dcterms:modified>
</cp:coreProperties>
</file>