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" yWindow="0" windowWidth="20475" windowHeight="8220" tabRatio="500"/>
  </bookViews>
  <sheets>
    <sheet name="Tiles" sheetId="2" r:id="rId1"/>
    <sheet name="Chla" sheetId="3" r:id="rId2"/>
    <sheet name="Sheet1" sheetId="4" r:id="rId3"/>
    <sheet name="Sheet2" sheetId="5" r:id="rId4"/>
  </sheets>
  <definedNames>
    <definedName name="_xlnm._FilterDatabase" localSheetId="0" hidden="1">Tiles!$A$1:$L$301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3" l="1"/>
  <c r="L38" i="3"/>
  <c r="L37" i="3"/>
  <c r="L36" i="3"/>
  <c r="L35" i="3"/>
  <c r="L34" i="3"/>
  <c r="L32" i="3"/>
  <c r="L31" i="3"/>
  <c r="R2" i="3"/>
  <c r="P2" i="3"/>
  <c r="W2" i="3" s="1"/>
  <c r="S2" i="3" l="1"/>
  <c r="U2" i="3" s="1"/>
  <c r="V2" i="3" s="1"/>
</calcChain>
</file>

<file path=xl/comments1.xml><?xml version="1.0" encoding="utf-8"?>
<comments xmlns="http://schemas.openxmlformats.org/spreadsheetml/2006/main">
  <authors>
    <author>kaylorm</author>
    <author>Forest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diluted the extraction solution because values read above the solid standard value, put the dilution here. If you didn’t, put 1. 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Your first measurement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diluted the extraction solution because values read above the solid standard value, put the dilution here. If you didn’t, put 1. 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Your first measurement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Fo divided by your solution dilution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Fluorescence after 90 seconds of HCL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Volume of acetone used to extract chl a (how much was in the scint vial)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Forest:</t>
        </r>
        <r>
          <rPr>
            <sz val="9"/>
            <color indexed="81"/>
            <rFont val="Tahoma"/>
            <family val="2"/>
          </rPr>
          <t xml:space="preserve">
pretty odd, but potentially true 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Forest:</t>
        </r>
        <r>
          <rPr>
            <sz val="9"/>
            <color indexed="81"/>
            <rFont val="Tahoma"/>
            <family val="2"/>
          </rPr>
          <t xml:space="preserve">
aka no dilution</t>
        </r>
      </text>
    </comment>
    <comment ref="L96" authorId="1">
      <text>
        <r>
          <rPr>
            <b/>
            <sz val="9"/>
            <color indexed="81"/>
            <rFont val="Tahoma"/>
            <family val="2"/>
          </rPr>
          <t>Forest:</t>
        </r>
        <r>
          <rPr>
            <sz val="9"/>
            <color indexed="81"/>
            <rFont val="Tahoma"/>
            <family val="2"/>
          </rPr>
          <t xml:space="preserve">
1 part sample to 14 parts acetone 
</t>
        </r>
      </text>
    </comment>
  </commentList>
</comments>
</file>

<file path=xl/sharedStrings.xml><?xml version="1.0" encoding="utf-8"?>
<sst xmlns="http://schemas.openxmlformats.org/spreadsheetml/2006/main" count="1326" uniqueCount="107">
  <si>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</si>
  <si>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</si>
  <si>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</si>
  <si>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</si>
  <si>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</si>
  <si>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</si>
  <si>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</si>
  <si>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</si>
  <si>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</si>
  <si>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</si>
  <si>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</si>
  <si>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</si>
  <si>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</si>
  <si>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</si>
  <si>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</si>
  <si>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</si>
  <si>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</si>
  <si>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</si>
  <si>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</si>
  <si>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</si>
  <si>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</si>
  <si>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</si>
  <si>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</si>
  <si>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</si>
  <si>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</si>
  <si>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</si>
  <si>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</si>
  <si>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</si>
  <si>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</si>
  <si>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</si>
  <si>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</si>
  <si>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</si>
  <si>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</si>
  <si>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</si>
  <si>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</si>
  <si>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</si>
  <si>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</si>
  <si>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</si>
  <si>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</si>
  <si>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</si>
  <si>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</si>
  <si>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</si>
  <si>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</si>
  <si>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</si>
  <si>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</si>
  <si>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</si>
  <si>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</si>
  <si>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</si>
  <si>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</si>
  <si>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</si>
  <si>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</si>
  <si>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</si>
  <si>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</si>
  <si>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</si>
  <si>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</si>
  <si>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</si>
  <si>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</si>
  <si>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</si>
  <si>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</si>
  <si>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</si>
  <si>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</si>
  <si>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</si>
  <si>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Solution Dilution</t>
  </si>
  <si>
    <t>Fo (first measurement) #A</t>
  </si>
  <si>
    <t>Fo (first measurement) #B</t>
  </si>
  <si>
    <t>Fo Scaled up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</si>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</sst>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164" fontId="1" fillId="4" borderId="1" xfId="0" applyNumberFormat="1" applyFont="1" applyFill="1" applyBorder="1"/>
    <xf numFmtId="0" fontId="1" fillId="4" borderId="1" xfId="0" applyNumberFormat="1" applyFont="1" applyFill="1" applyBorder="1"/>
    <xf numFmtId="0" fontId="0" fillId="4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164" fontId="1" fillId="5" borderId="1" xfId="0" applyNumberFormat="1" applyFont="1" applyFill="1" applyBorder="1"/>
    <xf numFmtId="0" fontId="1" fillId="5" borderId="1" xfId="0" applyNumberFormat="1" applyFont="1" applyFill="1" applyBorder="1"/>
    <xf numFmtId="0" fontId="0" fillId="5" borderId="1" xfId="0" applyNumberFormat="1" applyFill="1" applyBorder="1"/>
    <xf numFmtId="1" fontId="1" fillId="3" borderId="1" xfId="0" applyNumberFormat="1" applyFont="1" applyFill="1" applyBorder="1"/>
    <xf numFmtId="2" fontId="1" fillId="3" borderId="1" xfId="0" applyNumberFormat="1" applyFont="1" applyFill="1" applyBorder="1"/>
    <xf numFmtId="2" fontId="1" fillId="3" borderId="2" xfId="0" applyNumberFormat="1" applyFont="1" applyFill="1" applyBorder="1"/>
    <xf numFmtId="0" fontId="1" fillId="3" borderId="2" xfId="0" applyNumberFormat="1" applyFon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1" fillId="3" borderId="3" xfId="0" applyNumberFormat="1" applyFont="1" applyFill="1" applyBorder="1"/>
    <xf numFmtId="0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workbookViewId="0">
      <pane ySplit="1" topLeftCell="A106" activePane="bottomLeft" state="frozen"/>
      <selection pane="bottomLeft" activeCell="L342" sqref="L342"/>
    </sheetView>
  </sheetViews>
  <sheetFormatPr defaultColWidth="11" defaultRowHeight="15.75" x14ac:dyDescent="0.25"/>
  <sheetData>
    <row r="1" spans="1:12" x14ac:dyDescent="0.25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t="s">
        <v>58</v>
      </c>
    </row>
    <row r="2" spans="1:12" x14ac:dyDescent="0.25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</row>
    <row r="3" spans="1:12" x14ac:dyDescent="0.25">
      <c r="A3" s="1">
        <v>43320</v>
      </c>
      <c r="B3" s="1">
        <v>43292</v>
      </c>
      <c r="C3" t="s">
        <v>9</v>
      </c>
      <c r="D3" t="s">
        <v>10</v>
      </c>
      <c r="E3">
        <v>0</v>
      </c>
      <c r="F3">
        <v>2</v>
      </c>
      <c r="G3">
        <v>884</v>
      </c>
      <c r="H3">
        <v>0.37</v>
      </c>
      <c r="I3">
        <v>0.05</v>
      </c>
      <c r="J3">
        <v>0</v>
      </c>
      <c r="K3" t="s">
        <v>56</v>
      </c>
    </row>
    <row r="4" spans="1:12" x14ac:dyDescent="0.25">
      <c r="A4" s="1">
        <v>43320</v>
      </c>
      <c r="B4" s="1">
        <v>43293</v>
      </c>
      <c r="C4" t="s">
        <v>9</v>
      </c>
      <c r="D4" t="s">
        <v>10</v>
      </c>
      <c r="E4">
        <v>0</v>
      </c>
      <c r="F4">
        <v>3</v>
      </c>
      <c r="G4">
        <v>540</v>
      </c>
      <c r="H4">
        <v>0.04</v>
      </c>
      <c r="I4">
        <v>0.02</v>
      </c>
      <c r="J4">
        <v>0</v>
      </c>
    </row>
    <row r="5" spans="1:12" x14ac:dyDescent="0.25">
      <c r="A5" s="1">
        <v>43320</v>
      </c>
      <c r="B5" s="1">
        <v>43294</v>
      </c>
      <c r="C5" t="s">
        <v>9</v>
      </c>
      <c r="D5" t="s">
        <v>10</v>
      </c>
      <c r="E5">
        <v>10</v>
      </c>
      <c r="F5">
        <v>1</v>
      </c>
      <c r="G5">
        <v>242</v>
      </c>
      <c r="H5">
        <v>0.47</v>
      </c>
      <c r="I5">
        <v>0.08</v>
      </c>
      <c r="J5">
        <v>0</v>
      </c>
    </row>
    <row r="6" spans="1:12" x14ac:dyDescent="0.25">
      <c r="A6" s="1">
        <v>43320</v>
      </c>
      <c r="B6" s="1">
        <v>43295</v>
      </c>
      <c r="C6" t="s">
        <v>9</v>
      </c>
      <c r="D6" t="s">
        <v>10</v>
      </c>
      <c r="E6">
        <v>10</v>
      </c>
      <c r="F6">
        <v>2</v>
      </c>
      <c r="G6">
        <v>1739</v>
      </c>
      <c r="H6">
        <v>0.72</v>
      </c>
      <c r="I6">
        <v>0.11</v>
      </c>
      <c r="J6">
        <v>0</v>
      </c>
    </row>
    <row r="7" spans="1:12" x14ac:dyDescent="0.25">
      <c r="A7" s="1">
        <v>43320</v>
      </c>
      <c r="B7" s="1">
        <v>43296</v>
      </c>
      <c r="C7" t="s">
        <v>9</v>
      </c>
      <c r="D7" t="s">
        <v>10</v>
      </c>
      <c r="E7">
        <v>10</v>
      </c>
      <c r="F7">
        <v>3</v>
      </c>
      <c r="G7" t="s">
        <v>11</v>
      </c>
      <c r="H7">
        <v>0.24</v>
      </c>
      <c r="I7">
        <v>0.15</v>
      </c>
      <c r="J7">
        <v>0</v>
      </c>
      <c r="K7" t="s">
        <v>56</v>
      </c>
    </row>
    <row r="8" spans="1:12" x14ac:dyDescent="0.25">
      <c r="A8" s="1">
        <v>43320</v>
      </c>
      <c r="B8" s="1">
        <v>43297</v>
      </c>
      <c r="C8" t="s">
        <v>9</v>
      </c>
      <c r="D8" t="s">
        <v>10</v>
      </c>
      <c r="E8">
        <v>20</v>
      </c>
      <c r="F8">
        <v>1</v>
      </c>
      <c r="G8">
        <v>38</v>
      </c>
      <c r="H8">
        <v>0.18</v>
      </c>
      <c r="I8">
        <v>0.04</v>
      </c>
      <c r="J8">
        <v>0</v>
      </c>
      <c r="K8" t="s">
        <v>56</v>
      </c>
    </row>
    <row r="9" spans="1:12" x14ac:dyDescent="0.25">
      <c r="A9" s="1">
        <v>43320</v>
      </c>
      <c r="B9" s="1">
        <v>43298</v>
      </c>
      <c r="C9" t="s">
        <v>9</v>
      </c>
      <c r="D9" t="s">
        <v>10</v>
      </c>
      <c r="E9">
        <v>20</v>
      </c>
      <c r="F9">
        <v>2</v>
      </c>
      <c r="G9">
        <v>3359</v>
      </c>
      <c r="H9">
        <v>0.05</v>
      </c>
      <c r="I9">
        <v>0.04</v>
      </c>
      <c r="J9">
        <v>0</v>
      </c>
    </row>
    <row r="10" spans="1:12" x14ac:dyDescent="0.25">
      <c r="A10" s="1">
        <v>43320</v>
      </c>
      <c r="B10" s="1">
        <v>43299</v>
      </c>
      <c r="C10" t="s">
        <v>9</v>
      </c>
      <c r="D10" t="s">
        <v>10</v>
      </c>
      <c r="E10">
        <v>20</v>
      </c>
      <c r="F10">
        <v>3</v>
      </c>
      <c r="G10">
        <v>1653</v>
      </c>
      <c r="H10">
        <v>0.22</v>
      </c>
      <c r="I10">
        <v>0.04</v>
      </c>
      <c r="J10">
        <v>0</v>
      </c>
    </row>
    <row r="11" spans="1:12" x14ac:dyDescent="0.25">
      <c r="A11" s="1">
        <v>43320</v>
      </c>
      <c r="B11" s="1">
        <v>43300</v>
      </c>
      <c r="C11" t="s">
        <v>9</v>
      </c>
      <c r="D11" t="s">
        <v>10</v>
      </c>
      <c r="E11">
        <v>30</v>
      </c>
      <c r="F11">
        <v>1</v>
      </c>
      <c r="G11">
        <v>1916</v>
      </c>
      <c r="H11">
        <v>7.0000000000000007E-2</v>
      </c>
      <c r="I11">
        <v>0.11</v>
      </c>
      <c r="J11">
        <v>0</v>
      </c>
    </row>
    <row r="12" spans="1:12" x14ac:dyDescent="0.25">
      <c r="A12" s="1">
        <v>43320</v>
      </c>
      <c r="B12" s="1">
        <v>43301</v>
      </c>
      <c r="C12" t="s">
        <v>9</v>
      </c>
      <c r="D12" t="s">
        <v>10</v>
      </c>
      <c r="E12">
        <v>30</v>
      </c>
      <c r="F12">
        <v>2</v>
      </c>
      <c r="G12">
        <v>1000</v>
      </c>
      <c r="H12">
        <v>0.11</v>
      </c>
      <c r="I12">
        <v>0.12</v>
      </c>
      <c r="J12">
        <v>0</v>
      </c>
      <c r="K12" t="s">
        <v>56</v>
      </c>
    </row>
    <row r="13" spans="1:12" x14ac:dyDescent="0.25">
      <c r="A13" s="1">
        <v>43320</v>
      </c>
      <c r="B13" s="1">
        <v>43302</v>
      </c>
      <c r="C13" t="s">
        <v>9</v>
      </c>
      <c r="D13" t="s">
        <v>10</v>
      </c>
      <c r="E13">
        <v>30</v>
      </c>
      <c r="F13">
        <v>3</v>
      </c>
      <c r="G13">
        <v>3022</v>
      </c>
      <c r="H13">
        <v>0.19</v>
      </c>
      <c r="I13">
        <v>0.14000000000000001</v>
      </c>
      <c r="J13">
        <v>0</v>
      </c>
    </row>
    <row r="14" spans="1:12" x14ac:dyDescent="0.25">
      <c r="A14" s="1">
        <v>43320</v>
      </c>
      <c r="B14" s="1">
        <v>43303</v>
      </c>
      <c r="C14" t="s">
        <v>9</v>
      </c>
      <c r="D14" t="s">
        <v>10</v>
      </c>
      <c r="E14">
        <v>40</v>
      </c>
      <c r="F14">
        <v>1</v>
      </c>
      <c r="G14">
        <v>1701</v>
      </c>
      <c r="H14">
        <v>0.19</v>
      </c>
      <c r="I14">
        <v>7.0000000000000007E-2</v>
      </c>
      <c r="J14">
        <v>0</v>
      </c>
    </row>
    <row r="15" spans="1:12" x14ac:dyDescent="0.25">
      <c r="A15" s="1">
        <v>43320</v>
      </c>
      <c r="B15" s="1">
        <v>43304</v>
      </c>
      <c r="C15" t="s">
        <v>9</v>
      </c>
      <c r="D15" t="s">
        <v>10</v>
      </c>
      <c r="E15">
        <v>40</v>
      </c>
      <c r="F15">
        <v>2</v>
      </c>
      <c r="G15">
        <v>1534</v>
      </c>
      <c r="H15">
        <v>0.08</v>
      </c>
      <c r="I15">
        <v>7.0000000000000007E-2</v>
      </c>
      <c r="J15">
        <v>0</v>
      </c>
      <c r="K15" t="s">
        <v>56</v>
      </c>
    </row>
    <row r="16" spans="1:12" x14ac:dyDescent="0.25">
      <c r="A16" s="1">
        <v>43320</v>
      </c>
      <c r="B16" s="1">
        <v>43305</v>
      </c>
      <c r="C16" t="s">
        <v>9</v>
      </c>
      <c r="D16" t="s">
        <v>10</v>
      </c>
      <c r="E16">
        <v>40</v>
      </c>
      <c r="F16">
        <v>3</v>
      </c>
      <c r="G16">
        <v>2959</v>
      </c>
      <c r="H16">
        <v>0.21</v>
      </c>
      <c r="I16">
        <v>0.04</v>
      </c>
      <c r="J16">
        <v>0</v>
      </c>
    </row>
    <row r="17" spans="1:11" x14ac:dyDescent="0.25">
      <c r="A17" s="1">
        <v>43320</v>
      </c>
      <c r="B17" s="1">
        <v>43306</v>
      </c>
      <c r="C17" t="s">
        <v>9</v>
      </c>
      <c r="D17" t="s">
        <v>10</v>
      </c>
      <c r="E17">
        <v>50</v>
      </c>
      <c r="F17">
        <v>1</v>
      </c>
      <c r="G17">
        <v>34</v>
      </c>
      <c r="H17">
        <v>0.24</v>
      </c>
      <c r="I17">
        <v>0.05</v>
      </c>
      <c r="J17">
        <v>0</v>
      </c>
    </row>
    <row r="18" spans="1:11" x14ac:dyDescent="0.25">
      <c r="A18" s="1">
        <v>43320</v>
      </c>
      <c r="B18" s="1">
        <v>43307</v>
      </c>
      <c r="C18" t="s">
        <v>9</v>
      </c>
      <c r="D18" t="s">
        <v>10</v>
      </c>
      <c r="E18">
        <v>50</v>
      </c>
      <c r="F18">
        <v>2</v>
      </c>
      <c r="G18" t="s">
        <v>12</v>
      </c>
      <c r="H18">
        <v>0.59</v>
      </c>
      <c r="I18">
        <v>0.08</v>
      </c>
      <c r="J18">
        <v>0</v>
      </c>
      <c r="K18" t="s">
        <v>56</v>
      </c>
    </row>
    <row r="19" spans="1:11" x14ac:dyDescent="0.25">
      <c r="A19" s="1">
        <v>43320</v>
      </c>
      <c r="B19" s="1">
        <v>43308</v>
      </c>
      <c r="C19" t="s">
        <v>9</v>
      </c>
      <c r="D19" t="s">
        <v>10</v>
      </c>
      <c r="E19">
        <v>50</v>
      </c>
      <c r="F19">
        <v>3</v>
      </c>
      <c r="G19">
        <v>734</v>
      </c>
      <c r="H19">
        <v>0.1</v>
      </c>
      <c r="I19">
        <v>7.0000000000000007E-2</v>
      </c>
      <c r="J19">
        <v>0</v>
      </c>
    </row>
    <row r="20" spans="1:11" x14ac:dyDescent="0.25">
      <c r="A20" s="1">
        <v>43320</v>
      </c>
      <c r="B20" s="1">
        <v>43309</v>
      </c>
      <c r="C20" t="s">
        <v>9</v>
      </c>
      <c r="D20" t="s">
        <v>10</v>
      </c>
      <c r="E20">
        <v>60</v>
      </c>
      <c r="F20">
        <v>1</v>
      </c>
      <c r="G20">
        <v>602</v>
      </c>
      <c r="H20">
        <v>0.24</v>
      </c>
      <c r="I20">
        <v>0.05</v>
      </c>
      <c r="J20">
        <v>0</v>
      </c>
      <c r="K20" t="s">
        <v>56</v>
      </c>
    </row>
    <row r="21" spans="1:11" x14ac:dyDescent="0.25">
      <c r="A21" s="1">
        <v>43320</v>
      </c>
      <c r="B21" s="1">
        <v>43310</v>
      </c>
      <c r="C21" t="s">
        <v>9</v>
      </c>
      <c r="D21" t="s">
        <v>10</v>
      </c>
      <c r="E21">
        <v>60</v>
      </c>
      <c r="F21">
        <v>2</v>
      </c>
      <c r="G21">
        <v>2100</v>
      </c>
      <c r="H21">
        <v>7.0000000000000007E-2</v>
      </c>
      <c r="I21">
        <v>0.06</v>
      </c>
      <c r="J21">
        <v>0</v>
      </c>
    </row>
    <row r="22" spans="1:11" x14ac:dyDescent="0.25">
      <c r="A22" s="1">
        <v>43320</v>
      </c>
      <c r="B22" s="1">
        <v>43311</v>
      </c>
      <c r="C22" t="s">
        <v>9</v>
      </c>
      <c r="D22" t="s">
        <v>10</v>
      </c>
      <c r="E22">
        <v>60</v>
      </c>
      <c r="F22">
        <v>3</v>
      </c>
      <c r="G22">
        <v>1924</v>
      </c>
      <c r="H22">
        <v>0.65</v>
      </c>
      <c r="I22">
        <v>0.08</v>
      </c>
      <c r="J22">
        <v>0</v>
      </c>
    </row>
    <row r="23" spans="1:11" x14ac:dyDescent="0.25">
      <c r="A23" s="1">
        <v>43320</v>
      </c>
      <c r="B23" s="1">
        <v>43312</v>
      </c>
      <c r="C23" t="s">
        <v>9</v>
      </c>
      <c r="D23" t="s">
        <v>10</v>
      </c>
      <c r="E23">
        <v>70</v>
      </c>
      <c r="F23">
        <v>1</v>
      </c>
      <c r="G23">
        <v>12</v>
      </c>
      <c r="H23">
        <v>0.31</v>
      </c>
      <c r="I23">
        <v>7.0000000000000007E-2</v>
      </c>
      <c r="J23">
        <v>0</v>
      </c>
    </row>
    <row r="24" spans="1:11" x14ac:dyDescent="0.25">
      <c r="A24" s="1">
        <v>43320</v>
      </c>
      <c r="B24" s="1">
        <v>43313</v>
      </c>
      <c r="C24" t="s">
        <v>9</v>
      </c>
      <c r="D24" t="s">
        <v>10</v>
      </c>
      <c r="E24">
        <v>70</v>
      </c>
      <c r="F24">
        <v>2</v>
      </c>
      <c r="G24">
        <v>3003</v>
      </c>
      <c r="H24">
        <v>0.36</v>
      </c>
      <c r="I24">
        <v>0.04</v>
      </c>
      <c r="J24">
        <v>0</v>
      </c>
    </row>
    <row r="25" spans="1:11" x14ac:dyDescent="0.25">
      <c r="A25" s="1">
        <v>43320</v>
      </c>
      <c r="B25" s="1">
        <v>43314</v>
      </c>
      <c r="C25" t="s">
        <v>9</v>
      </c>
      <c r="D25" t="s">
        <v>10</v>
      </c>
      <c r="E25">
        <v>70</v>
      </c>
      <c r="F25">
        <v>3</v>
      </c>
      <c r="G25">
        <v>429</v>
      </c>
      <c r="H25">
        <v>0.35</v>
      </c>
      <c r="I25">
        <v>0.06</v>
      </c>
      <c r="J25">
        <v>0</v>
      </c>
      <c r="K25" t="s">
        <v>56</v>
      </c>
    </row>
    <row r="26" spans="1:11" x14ac:dyDescent="0.25">
      <c r="A26" s="1">
        <v>43320</v>
      </c>
      <c r="B26" s="1">
        <v>43315</v>
      </c>
      <c r="C26" t="s">
        <v>9</v>
      </c>
      <c r="D26" t="s">
        <v>10</v>
      </c>
      <c r="E26">
        <v>80</v>
      </c>
      <c r="F26">
        <v>1</v>
      </c>
      <c r="G26" t="s">
        <v>13</v>
      </c>
      <c r="H26">
        <v>0.18</v>
      </c>
      <c r="I26">
        <v>0.05</v>
      </c>
      <c r="J26">
        <v>0</v>
      </c>
    </row>
    <row r="27" spans="1:11" x14ac:dyDescent="0.25">
      <c r="A27" s="1">
        <v>43320</v>
      </c>
      <c r="B27" s="1">
        <v>43316</v>
      </c>
      <c r="C27" t="s">
        <v>9</v>
      </c>
      <c r="D27" t="s">
        <v>10</v>
      </c>
      <c r="E27">
        <v>80</v>
      </c>
      <c r="F27">
        <v>2</v>
      </c>
      <c r="G27">
        <v>1800</v>
      </c>
      <c r="H27">
        <v>0.19</v>
      </c>
      <c r="I27">
        <v>0.04</v>
      </c>
      <c r="J27">
        <v>0</v>
      </c>
    </row>
    <row r="28" spans="1:11" x14ac:dyDescent="0.25">
      <c r="A28" s="1">
        <v>43320</v>
      </c>
      <c r="B28" s="1">
        <v>43317</v>
      </c>
      <c r="C28" t="s">
        <v>9</v>
      </c>
      <c r="D28" t="s">
        <v>10</v>
      </c>
      <c r="E28">
        <v>80</v>
      </c>
      <c r="F28">
        <v>3</v>
      </c>
      <c r="G28">
        <v>534</v>
      </c>
      <c r="H28">
        <v>0.31</v>
      </c>
      <c r="I28">
        <v>0.05</v>
      </c>
      <c r="J28">
        <v>0</v>
      </c>
      <c r="K28" t="s">
        <v>56</v>
      </c>
    </row>
    <row r="29" spans="1:11" x14ac:dyDescent="0.25">
      <c r="A29" s="1">
        <v>43320</v>
      </c>
      <c r="B29" s="1">
        <v>43318</v>
      </c>
      <c r="C29" t="s">
        <v>9</v>
      </c>
      <c r="D29" t="s">
        <v>10</v>
      </c>
      <c r="E29">
        <v>90</v>
      </c>
      <c r="F29">
        <v>1</v>
      </c>
      <c r="G29">
        <v>10</v>
      </c>
      <c r="H29">
        <v>0.23</v>
      </c>
      <c r="I29">
        <v>0.03</v>
      </c>
      <c r="J29">
        <v>0</v>
      </c>
    </row>
    <row r="30" spans="1:11" x14ac:dyDescent="0.25">
      <c r="A30" s="1">
        <v>43320</v>
      </c>
      <c r="B30" s="1">
        <v>43319</v>
      </c>
      <c r="C30" t="s">
        <v>9</v>
      </c>
      <c r="D30" t="s">
        <v>10</v>
      </c>
      <c r="E30">
        <v>90</v>
      </c>
      <c r="F30">
        <v>2</v>
      </c>
      <c r="G30">
        <v>1302</v>
      </c>
      <c r="H30">
        <v>0.13</v>
      </c>
      <c r="I30">
        <v>0.03</v>
      </c>
      <c r="J30">
        <v>0</v>
      </c>
      <c r="K30" t="s">
        <v>56</v>
      </c>
    </row>
    <row r="31" spans="1:11" x14ac:dyDescent="0.25">
      <c r="A31" s="1">
        <v>43320</v>
      </c>
      <c r="B31" s="1">
        <v>43320</v>
      </c>
      <c r="C31" t="s">
        <v>9</v>
      </c>
      <c r="D31" t="s">
        <v>10</v>
      </c>
      <c r="E31">
        <v>90</v>
      </c>
      <c r="F31">
        <v>3</v>
      </c>
      <c r="G31">
        <v>1897</v>
      </c>
      <c r="H31">
        <v>0.23</v>
      </c>
      <c r="I31">
        <v>0.02</v>
      </c>
      <c r="J31">
        <v>0</v>
      </c>
    </row>
    <row r="32" spans="1:11" x14ac:dyDescent="0.25">
      <c r="B32" s="1">
        <v>43291</v>
      </c>
      <c r="C32" t="s">
        <v>14</v>
      </c>
      <c r="D32" t="s">
        <v>6</v>
      </c>
      <c r="E32">
        <v>0</v>
      </c>
      <c r="F32">
        <v>1</v>
      </c>
      <c r="G32">
        <v>472</v>
      </c>
    </row>
    <row r="33" spans="2:7" x14ac:dyDescent="0.25">
      <c r="B33" s="1">
        <v>43291</v>
      </c>
      <c r="C33" t="s">
        <v>14</v>
      </c>
      <c r="D33" t="s">
        <v>6</v>
      </c>
      <c r="E33">
        <v>0</v>
      </c>
      <c r="F33">
        <v>2</v>
      </c>
      <c r="G33">
        <v>2710</v>
      </c>
    </row>
    <row r="34" spans="2:7" x14ac:dyDescent="0.25">
      <c r="B34" s="1">
        <v>43291</v>
      </c>
      <c r="C34" t="s">
        <v>14</v>
      </c>
      <c r="D34" t="s">
        <v>6</v>
      </c>
      <c r="E34">
        <v>0</v>
      </c>
      <c r="F34">
        <v>3</v>
      </c>
      <c r="G34">
        <v>2032</v>
      </c>
    </row>
    <row r="35" spans="2:7" x14ac:dyDescent="0.25">
      <c r="B35" s="1">
        <v>43291</v>
      </c>
      <c r="C35" t="s">
        <v>14</v>
      </c>
      <c r="D35" t="s">
        <v>6</v>
      </c>
      <c r="E35">
        <v>10</v>
      </c>
      <c r="F35">
        <v>1</v>
      </c>
      <c r="G35">
        <v>509</v>
      </c>
    </row>
    <row r="36" spans="2:7" x14ac:dyDescent="0.25">
      <c r="B36" s="1">
        <v>43291</v>
      </c>
      <c r="C36" t="s">
        <v>14</v>
      </c>
      <c r="D36" t="s">
        <v>6</v>
      </c>
      <c r="E36">
        <v>10</v>
      </c>
      <c r="F36">
        <v>2</v>
      </c>
      <c r="G36">
        <v>2763</v>
      </c>
    </row>
    <row r="37" spans="2:7" x14ac:dyDescent="0.25">
      <c r="B37" s="1">
        <v>43291</v>
      </c>
      <c r="C37" t="s">
        <v>14</v>
      </c>
      <c r="D37" t="s">
        <v>6</v>
      </c>
      <c r="E37">
        <v>10</v>
      </c>
      <c r="F37">
        <v>3</v>
      </c>
      <c r="G37">
        <v>1880</v>
      </c>
    </row>
    <row r="38" spans="2:7" x14ac:dyDescent="0.25">
      <c r="B38" s="1">
        <v>43291</v>
      </c>
      <c r="C38" t="s">
        <v>14</v>
      </c>
      <c r="D38" t="s">
        <v>6</v>
      </c>
      <c r="E38">
        <v>20</v>
      </c>
      <c r="F38">
        <v>1</v>
      </c>
      <c r="G38">
        <v>1304</v>
      </c>
    </row>
    <row r="39" spans="2:7" x14ac:dyDescent="0.25">
      <c r="B39" s="1">
        <v>43291</v>
      </c>
      <c r="C39" t="s">
        <v>14</v>
      </c>
      <c r="D39" t="s">
        <v>6</v>
      </c>
      <c r="E39">
        <v>20</v>
      </c>
      <c r="F39">
        <v>2</v>
      </c>
      <c r="G39">
        <v>3331</v>
      </c>
    </row>
    <row r="40" spans="2:7" x14ac:dyDescent="0.25">
      <c r="B40" s="1">
        <v>43291</v>
      </c>
      <c r="C40" t="s">
        <v>14</v>
      </c>
      <c r="D40" t="s">
        <v>6</v>
      </c>
      <c r="E40">
        <v>20</v>
      </c>
      <c r="F40">
        <v>3</v>
      </c>
      <c r="G40">
        <v>3235</v>
      </c>
    </row>
    <row r="41" spans="2:7" x14ac:dyDescent="0.25">
      <c r="B41" s="1">
        <v>43291</v>
      </c>
      <c r="C41" t="s">
        <v>14</v>
      </c>
      <c r="D41" t="s">
        <v>6</v>
      </c>
      <c r="E41">
        <v>30</v>
      </c>
      <c r="F41">
        <v>1</v>
      </c>
      <c r="G41">
        <v>423</v>
      </c>
    </row>
    <row r="42" spans="2:7" x14ac:dyDescent="0.25">
      <c r="B42" s="1">
        <v>43291</v>
      </c>
      <c r="C42" t="s">
        <v>14</v>
      </c>
      <c r="D42" t="s">
        <v>6</v>
      </c>
      <c r="E42">
        <v>30</v>
      </c>
      <c r="F42">
        <v>2</v>
      </c>
      <c r="G42">
        <v>2862</v>
      </c>
    </row>
    <row r="43" spans="2:7" x14ac:dyDescent="0.25">
      <c r="B43" s="1">
        <v>43291</v>
      </c>
      <c r="C43" t="s">
        <v>14</v>
      </c>
      <c r="D43" t="s">
        <v>6</v>
      </c>
      <c r="E43">
        <v>30</v>
      </c>
      <c r="F43">
        <v>3</v>
      </c>
      <c r="G43">
        <v>1526</v>
      </c>
    </row>
    <row r="44" spans="2:7" x14ac:dyDescent="0.25">
      <c r="B44" s="1">
        <v>43291</v>
      </c>
      <c r="C44" t="s">
        <v>14</v>
      </c>
      <c r="D44" t="s">
        <v>6</v>
      </c>
      <c r="E44">
        <v>40</v>
      </c>
      <c r="F44">
        <v>1</v>
      </c>
      <c r="G44">
        <v>815</v>
      </c>
    </row>
    <row r="45" spans="2:7" x14ac:dyDescent="0.25">
      <c r="B45" s="1">
        <v>43291</v>
      </c>
      <c r="C45" t="s">
        <v>14</v>
      </c>
      <c r="D45" t="s">
        <v>6</v>
      </c>
      <c r="E45">
        <v>40</v>
      </c>
      <c r="F45">
        <v>2</v>
      </c>
      <c r="G45">
        <v>2900</v>
      </c>
    </row>
    <row r="46" spans="2:7" x14ac:dyDescent="0.25">
      <c r="B46" s="1">
        <v>43291</v>
      </c>
      <c r="C46" t="s">
        <v>14</v>
      </c>
      <c r="D46" t="s">
        <v>6</v>
      </c>
      <c r="E46">
        <v>40</v>
      </c>
      <c r="F46">
        <v>3</v>
      </c>
      <c r="G46" t="s">
        <v>15</v>
      </c>
    </row>
    <row r="47" spans="2:7" x14ac:dyDescent="0.25">
      <c r="B47" s="1">
        <v>43291</v>
      </c>
      <c r="C47" t="s">
        <v>14</v>
      </c>
      <c r="D47" t="s">
        <v>6</v>
      </c>
      <c r="E47">
        <v>50</v>
      </c>
      <c r="F47">
        <v>1</v>
      </c>
      <c r="G47">
        <v>269</v>
      </c>
    </row>
    <row r="48" spans="2:7" x14ac:dyDescent="0.25">
      <c r="B48" s="1">
        <v>43291</v>
      </c>
      <c r="C48" t="s">
        <v>14</v>
      </c>
      <c r="D48" t="s">
        <v>6</v>
      </c>
      <c r="E48">
        <v>50</v>
      </c>
      <c r="F48">
        <v>2</v>
      </c>
      <c r="G48">
        <v>1930</v>
      </c>
    </row>
    <row r="49" spans="2:7" x14ac:dyDescent="0.25">
      <c r="B49" s="1">
        <v>43291</v>
      </c>
      <c r="C49" t="s">
        <v>14</v>
      </c>
      <c r="D49" t="s">
        <v>6</v>
      </c>
      <c r="E49">
        <v>50</v>
      </c>
      <c r="F49">
        <v>3</v>
      </c>
      <c r="G49">
        <v>888</v>
      </c>
    </row>
    <row r="50" spans="2:7" x14ac:dyDescent="0.25">
      <c r="B50" s="1">
        <v>43291</v>
      </c>
      <c r="C50" t="s">
        <v>14</v>
      </c>
      <c r="D50" t="s">
        <v>6</v>
      </c>
      <c r="E50">
        <v>60</v>
      </c>
      <c r="F50">
        <v>1</v>
      </c>
      <c r="G50">
        <v>2119</v>
      </c>
    </row>
    <row r="51" spans="2:7" x14ac:dyDescent="0.25">
      <c r="B51" s="1">
        <v>43291</v>
      </c>
      <c r="C51" t="s">
        <v>14</v>
      </c>
      <c r="D51" t="s">
        <v>6</v>
      </c>
      <c r="E51">
        <v>60</v>
      </c>
      <c r="F51">
        <v>2</v>
      </c>
      <c r="G51">
        <v>2013</v>
      </c>
    </row>
    <row r="52" spans="2:7" x14ac:dyDescent="0.25">
      <c r="B52" s="1">
        <v>43291</v>
      </c>
      <c r="C52" t="s">
        <v>14</v>
      </c>
      <c r="D52" t="s">
        <v>6</v>
      </c>
      <c r="E52">
        <v>60</v>
      </c>
      <c r="F52">
        <v>3</v>
      </c>
      <c r="G52" t="s">
        <v>16</v>
      </c>
    </row>
    <row r="53" spans="2:7" x14ac:dyDescent="0.25">
      <c r="B53" s="1">
        <v>43291</v>
      </c>
      <c r="C53" t="s">
        <v>14</v>
      </c>
      <c r="D53" t="s">
        <v>6</v>
      </c>
      <c r="E53">
        <v>70</v>
      </c>
      <c r="F53">
        <v>1</v>
      </c>
      <c r="G53" t="s">
        <v>17</v>
      </c>
    </row>
    <row r="54" spans="2:7" x14ac:dyDescent="0.25">
      <c r="B54" s="1">
        <v>43291</v>
      </c>
      <c r="C54" t="s">
        <v>14</v>
      </c>
      <c r="D54" t="s">
        <v>6</v>
      </c>
      <c r="E54">
        <v>70</v>
      </c>
      <c r="F54">
        <v>2</v>
      </c>
      <c r="G54">
        <v>3142</v>
      </c>
    </row>
    <row r="55" spans="2:7" x14ac:dyDescent="0.25">
      <c r="B55" s="1">
        <v>43291</v>
      </c>
      <c r="C55" t="s">
        <v>14</v>
      </c>
      <c r="D55" t="s">
        <v>6</v>
      </c>
      <c r="E55">
        <v>70</v>
      </c>
      <c r="F55">
        <v>3</v>
      </c>
      <c r="G55">
        <v>601</v>
      </c>
    </row>
    <row r="56" spans="2:7" x14ac:dyDescent="0.25">
      <c r="B56" s="1">
        <v>43291</v>
      </c>
      <c r="C56" t="s">
        <v>14</v>
      </c>
      <c r="D56" t="s">
        <v>6</v>
      </c>
      <c r="E56">
        <v>80</v>
      </c>
      <c r="F56">
        <v>1</v>
      </c>
      <c r="G56">
        <v>261</v>
      </c>
    </row>
    <row r="57" spans="2:7" x14ac:dyDescent="0.25">
      <c r="B57" s="1">
        <v>43291</v>
      </c>
      <c r="C57" t="s">
        <v>14</v>
      </c>
      <c r="D57" t="s">
        <v>6</v>
      </c>
      <c r="E57">
        <v>80</v>
      </c>
      <c r="F57">
        <v>2</v>
      </c>
      <c r="G57">
        <v>1081</v>
      </c>
    </row>
    <row r="58" spans="2:7" x14ac:dyDescent="0.25">
      <c r="B58" s="1">
        <v>43291</v>
      </c>
      <c r="C58" t="s">
        <v>14</v>
      </c>
      <c r="D58" t="s">
        <v>6</v>
      </c>
      <c r="E58">
        <v>80</v>
      </c>
      <c r="F58">
        <v>3</v>
      </c>
      <c r="G58">
        <v>687</v>
      </c>
    </row>
    <row r="59" spans="2:7" x14ac:dyDescent="0.25">
      <c r="B59" s="1">
        <v>43291</v>
      </c>
      <c r="C59" t="s">
        <v>14</v>
      </c>
      <c r="D59" t="s">
        <v>6</v>
      </c>
      <c r="E59">
        <v>90</v>
      </c>
      <c r="F59">
        <v>1</v>
      </c>
      <c r="G59">
        <v>220</v>
      </c>
    </row>
    <row r="60" spans="2:7" x14ac:dyDescent="0.25">
      <c r="B60" s="1">
        <v>43291</v>
      </c>
      <c r="C60" t="s">
        <v>14</v>
      </c>
      <c r="D60" t="s">
        <v>6</v>
      </c>
      <c r="E60">
        <v>90</v>
      </c>
      <c r="F60">
        <v>2</v>
      </c>
      <c r="G60">
        <v>43</v>
      </c>
    </row>
    <row r="61" spans="2:7" x14ac:dyDescent="0.25">
      <c r="B61" s="1">
        <v>43291</v>
      </c>
      <c r="C61" t="s">
        <v>14</v>
      </c>
      <c r="D61" t="s">
        <v>6</v>
      </c>
      <c r="E61">
        <v>90</v>
      </c>
      <c r="F61">
        <v>3</v>
      </c>
      <c r="G61" t="s">
        <v>18</v>
      </c>
    </row>
    <row r="62" spans="2:7" x14ac:dyDescent="0.25">
      <c r="B62" s="1">
        <v>43291</v>
      </c>
      <c r="C62" t="s">
        <v>14</v>
      </c>
      <c r="D62" t="s">
        <v>10</v>
      </c>
      <c r="E62">
        <v>0</v>
      </c>
      <c r="F62">
        <v>1</v>
      </c>
      <c r="G62">
        <v>2885</v>
      </c>
    </row>
    <row r="63" spans="2:7" x14ac:dyDescent="0.25">
      <c r="B63" s="1">
        <v>43291</v>
      </c>
      <c r="C63" t="s">
        <v>14</v>
      </c>
      <c r="D63" t="s">
        <v>10</v>
      </c>
      <c r="E63">
        <v>0</v>
      </c>
      <c r="F63">
        <v>2</v>
      </c>
      <c r="G63">
        <v>659</v>
      </c>
    </row>
    <row r="64" spans="2:7" x14ac:dyDescent="0.25">
      <c r="B64" s="1">
        <v>43291</v>
      </c>
      <c r="C64" t="s">
        <v>14</v>
      </c>
      <c r="D64" t="s">
        <v>10</v>
      </c>
      <c r="E64">
        <v>0</v>
      </c>
      <c r="F64">
        <v>3</v>
      </c>
      <c r="G64">
        <v>2521</v>
      </c>
    </row>
    <row r="65" spans="2:7" x14ac:dyDescent="0.25">
      <c r="B65" s="1">
        <v>43291</v>
      </c>
      <c r="C65" t="s">
        <v>14</v>
      </c>
      <c r="D65" t="s">
        <v>10</v>
      </c>
      <c r="E65">
        <v>10</v>
      </c>
      <c r="F65">
        <v>1</v>
      </c>
      <c r="G65">
        <v>16</v>
      </c>
    </row>
    <row r="66" spans="2:7" x14ac:dyDescent="0.25">
      <c r="B66" s="1">
        <v>43291</v>
      </c>
      <c r="C66" t="s">
        <v>14</v>
      </c>
      <c r="D66" t="s">
        <v>10</v>
      </c>
      <c r="E66">
        <v>10</v>
      </c>
      <c r="F66">
        <v>2</v>
      </c>
      <c r="G66">
        <v>694</v>
      </c>
    </row>
    <row r="67" spans="2:7" x14ac:dyDescent="0.25">
      <c r="B67" s="1">
        <v>43291</v>
      </c>
      <c r="C67" t="s">
        <v>14</v>
      </c>
      <c r="D67" t="s">
        <v>10</v>
      </c>
      <c r="E67">
        <v>10</v>
      </c>
      <c r="F67">
        <v>3</v>
      </c>
      <c r="G67" t="s">
        <v>19</v>
      </c>
    </row>
    <row r="68" spans="2:7" x14ac:dyDescent="0.25">
      <c r="B68" s="1">
        <v>43291</v>
      </c>
      <c r="C68" t="s">
        <v>14</v>
      </c>
      <c r="D68" t="s">
        <v>10</v>
      </c>
      <c r="E68">
        <v>20</v>
      </c>
      <c r="F68">
        <v>1</v>
      </c>
      <c r="G68" t="s">
        <v>20</v>
      </c>
    </row>
    <row r="69" spans="2:7" x14ac:dyDescent="0.25">
      <c r="B69" s="1">
        <v>43291</v>
      </c>
      <c r="C69" t="s">
        <v>14</v>
      </c>
      <c r="D69" t="s">
        <v>10</v>
      </c>
      <c r="E69">
        <v>20</v>
      </c>
      <c r="F69">
        <v>2</v>
      </c>
      <c r="G69" t="s">
        <v>21</v>
      </c>
    </row>
    <row r="70" spans="2:7" x14ac:dyDescent="0.25">
      <c r="B70" s="1">
        <v>43291</v>
      </c>
      <c r="C70" t="s">
        <v>14</v>
      </c>
      <c r="D70" t="s">
        <v>10</v>
      </c>
      <c r="E70">
        <v>20</v>
      </c>
      <c r="F70">
        <v>3</v>
      </c>
      <c r="G70" t="s">
        <v>22</v>
      </c>
    </row>
    <row r="71" spans="2:7" x14ac:dyDescent="0.25">
      <c r="B71" s="1">
        <v>43291</v>
      </c>
      <c r="C71" t="s">
        <v>14</v>
      </c>
      <c r="D71" t="s">
        <v>10</v>
      </c>
      <c r="E71">
        <v>30</v>
      </c>
      <c r="F71">
        <v>1</v>
      </c>
      <c r="G71">
        <v>800888</v>
      </c>
    </row>
    <row r="72" spans="2:7" x14ac:dyDescent="0.25">
      <c r="B72" s="1">
        <v>43291</v>
      </c>
      <c r="C72" t="s">
        <v>14</v>
      </c>
      <c r="D72" t="s">
        <v>10</v>
      </c>
      <c r="E72">
        <v>30</v>
      </c>
      <c r="F72">
        <v>2</v>
      </c>
      <c r="G72">
        <v>95</v>
      </c>
    </row>
    <row r="73" spans="2:7" x14ac:dyDescent="0.25">
      <c r="B73" s="1">
        <v>43291</v>
      </c>
      <c r="C73" t="s">
        <v>14</v>
      </c>
      <c r="D73" t="s">
        <v>10</v>
      </c>
      <c r="E73">
        <v>30</v>
      </c>
      <c r="F73">
        <v>3</v>
      </c>
      <c r="G73">
        <v>2720</v>
      </c>
    </row>
    <row r="74" spans="2:7" x14ac:dyDescent="0.25">
      <c r="B74" s="1">
        <v>43291</v>
      </c>
      <c r="C74" t="s">
        <v>14</v>
      </c>
      <c r="D74" t="s">
        <v>10</v>
      </c>
      <c r="E74">
        <v>40</v>
      </c>
      <c r="F74">
        <v>1</v>
      </c>
      <c r="G74">
        <v>3257</v>
      </c>
    </row>
    <row r="75" spans="2:7" x14ac:dyDescent="0.25">
      <c r="B75" s="1">
        <v>43291</v>
      </c>
      <c r="C75" t="s">
        <v>14</v>
      </c>
      <c r="D75" t="s">
        <v>10</v>
      </c>
      <c r="E75">
        <v>40</v>
      </c>
      <c r="F75">
        <v>2</v>
      </c>
      <c r="G75">
        <v>463</v>
      </c>
    </row>
    <row r="76" spans="2:7" x14ac:dyDescent="0.25">
      <c r="B76" s="1">
        <v>43291</v>
      </c>
      <c r="C76" t="s">
        <v>14</v>
      </c>
      <c r="D76" t="s">
        <v>10</v>
      </c>
      <c r="E76">
        <v>40</v>
      </c>
      <c r="F76">
        <v>3</v>
      </c>
      <c r="G76">
        <v>743</v>
      </c>
    </row>
    <row r="77" spans="2:7" x14ac:dyDescent="0.25">
      <c r="B77" s="1">
        <v>43291</v>
      </c>
      <c r="C77" t="s">
        <v>14</v>
      </c>
      <c r="D77" t="s">
        <v>10</v>
      </c>
      <c r="E77">
        <v>50</v>
      </c>
      <c r="F77">
        <v>1</v>
      </c>
      <c r="G77">
        <v>17</v>
      </c>
    </row>
    <row r="78" spans="2:7" x14ac:dyDescent="0.25">
      <c r="B78" s="1">
        <v>43291</v>
      </c>
      <c r="C78" t="s">
        <v>14</v>
      </c>
      <c r="D78" t="s">
        <v>10</v>
      </c>
      <c r="E78">
        <v>50</v>
      </c>
      <c r="F78">
        <v>2</v>
      </c>
      <c r="G78">
        <v>425</v>
      </c>
    </row>
    <row r="79" spans="2:7" x14ac:dyDescent="0.25">
      <c r="B79" s="1">
        <v>43291</v>
      </c>
      <c r="C79" t="s">
        <v>14</v>
      </c>
      <c r="D79" t="s">
        <v>10</v>
      </c>
      <c r="E79">
        <v>50</v>
      </c>
      <c r="F79">
        <v>3</v>
      </c>
      <c r="G79" t="s">
        <v>23</v>
      </c>
    </row>
    <row r="80" spans="2:7" x14ac:dyDescent="0.25">
      <c r="B80" s="1">
        <v>43291</v>
      </c>
      <c r="C80" t="s">
        <v>14</v>
      </c>
      <c r="D80" t="s">
        <v>10</v>
      </c>
      <c r="E80">
        <v>60</v>
      </c>
      <c r="F80">
        <v>1</v>
      </c>
      <c r="G80">
        <v>3214</v>
      </c>
    </row>
    <row r="81" spans="1:12" x14ac:dyDescent="0.25">
      <c r="B81" s="1">
        <v>43291</v>
      </c>
      <c r="C81" t="s">
        <v>14</v>
      </c>
      <c r="D81" t="s">
        <v>10</v>
      </c>
      <c r="E81">
        <v>60</v>
      </c>
      <c r="F81">
        <v>2</v>
      </c>
      <c r="G81">
        <v>2484</v>
      </c>
    </row>
    <row r="82" spans="1:12" x14ac:dyDescent="0.25">
      <c r="B82" s="1">
        <v>43291</v>
      </c>
      <c r="C82" t="s">
        <v>14</v>
      </c>
      <c r="D82" t="s">
        <v>10</v>
      </c>
      <c r="E82">
        <v>60</v>
      </c>
      <c r="F82">
        <v>3</v>
      </c>
      <c r="G82">
        <v>2080</v>
      </c>
    </row>
    <row r="83" spans="1:12" x14ac:dyDescent="0.25">
      <c r="B83" s="1">
        <v>43291</v>
      </c>
      <c r="C83" t="s">
        <v>14</v>
      </c>
      <c r="D83" t="s">
        <v>10</v>
      </c>
      <c r="E83">
        <v>70</v>
      </c>
      <c r="F83">
        <v>1</v>
      </c>
      <c r="G83">
        <v>2902</v>
      </c>
    </row>
    <row r="84" spans="1:12" x14ac:dyDescent="0.25">
      <c r="B84" s="1">
        <v>43291</v>
      </c>
      <c r="C84" t="s">
        <v>14</v>
      </c>
      <c r="D84" t="s">
        <v>10</v>
      </c>
      <c r="E84">
        <v>70</v>
      </c>
      <c r="F84">
        <v>2</v>
      </c>
      <c r="G84">
        <v>284</v>
      </c>
    </row>
    <row r="85" spans="1:12" x14ac:dyDescent="0.25">
      <c r="B85" s="1">
        <v>43291</v>
      </c>
      <c r="C85" t="s">
        <v>14</v>
      </c>
      <c r="D85" t="s">
        <v>10</v>
      </c>
      <c r="E85">
        <v>70</v>
      </c>
      <c r="F85">
        <v>3</v>
      </c>
      <c r="G85">
        <v>2888</v>
      </c>
    </row>
    <row r="86" spans="1:12" x14ac:dyDescent="0.25">
      <c r="B86" s="1">
        <v>43291</v>
      </c>
      <c r="C86" t="s">
        <v>14</v>
      </c>
      <c r="D86" t="s">
        <v>10</v>
      </c>
      <c r="E86">
        <v>80</v>
      </c>
      <c r="F86">
        <v>1</v>
      </c>
      <c r="G86">
        <v>107</v>
      </c>
    </row>
    <row r="87" spans="1:12" x14ac:dyDescent="0.25">
      <c r="B87" s="1">
        <v>43291</v>
      </c>
      <c r="C87" t="s">
        <v>14</v>
      </c>
      <c r="D87" t="s">
        <v>10</v>
      </c>
      <c r="E87">
        <v>80</v>
      </c>
      <c r="F87">
        <v>2</v>
      </c>
      <c r="G87">
        <v>920</v>
      </c>
    </row>
    <row r="88" spans="1:12" x14ac:dyDescent="0.25">
      <c r="B88" s="1">
        <v>43291</v>
      </c>
      <c r="C88" t="s">
        <v>14</v>
      </c>
      <c r="D88" t="s">
        <v>10</v>
      </c>
      <c r="E88">
        <v>80</v>
      </c>
      <c r="F88">
        <v>3</v>
      </c>
      <c r="G88">
        <v>1288</v>
      </c>
    </row>
    <row r="89" spans="1:12" x14ac:dyDescent="0.25">
      <c r="B89" s="1">
        <v>43291</v>
      </c>
      <c r="C89" t="s">
        <v>14</v>
      </c>
      <c r="D89" t="s">
        <v>10</v>
      </c>
      <c r="E89">
        <v>90</v>
      </c>
      <c r="F89">
        <v>1</v>
      </c>
      <c r="G89">
        <v>2023</v>
      </c>
    </row>
    <row r="90" spans="1:12" x14ac:dyDescent="0.25">
      <c r="B90" s="1">
        <v>43291</v>
      </c>
      <c r="C90" t="s">
        <v>14</v>
      </c>
      <c r="D90" t="s">
        <v>10</v>
      </c>
      <c r="E90">
        <v>90</v>
      </c>
      <c r="F90">
        <v>2</v>
      </c>
      <c r="G90">
        <v>562</v>
      </c>
    </row>
    <row r="91" spans="1:12" x14ac:dyDescent="0.25">
      <c r="B91" s="1">
        <v>43291</v>
      </c>
      <c r="C91" t="s">
        <v>14</v>
      </c>
      <c r="D91" t="s">
        <v>10</v>
      </c>
      <c r="E91">
        <v>90</v>
      </c>
      <c r="F91">
        <v>3</v>
      </c>
      <c r="G91">
        <v>1629</v>
      </c>
    </row>
    <row r="92" spans="1:12" x14ac:dyDescent="0.25">
      <c r="A92" s="1">
        <v>43320</v>
      </c>
      <c r="B92" s="1">
        <v>43291</v>
      </c>
      <c r="C92" t="s">
        <v>9</v>
      </c>
      <c r="D92" t="s">
        <v>26</v>
      </c>
      <c r="E92">
        <v>0</v>
      </c>
      <c r="F92">
        <v>1</v>
      </c>
      <c r="G92">
        <v>800</v>
      </c>
      <c r="H92">
        <v>0.04</v>
      </c>
      <c r="I92">
        <v>0.02</v>
      </c>
      <c r="J92">
        <v>0</v>
      </c>
      <c r="L92" t="s">
        <v>61</v>
      </c>
    </row>
    <row r="93" spans="1:12" x14ac:dyDescent="0.25">
      <c r="A93" s="1">
        <v>43320</v>
      </c>
      <c r="B93" s="1">
        <v>43291</v>
      </c>
      <c r="C93" t="s">
        <v>9</v>
      </c>
      <c r="D93" t="s">
        <v>26</v>
      </c>
      <c r="E93">
        <v>0</v>
      </c>
      <c r="F93">
        <v>2</v>
      </c>
      <c r="G93" t="s">
        <v>27</v>
      </c>
      <c r="H93">
        <v>0.46</v>
      </c>
      <c r="I93">
        <v>0.1</v>
      </c>
      <c r="J93">
        <v>0</v>
      </c>
      <c r="K93" t="s">
        <v>56</v>
      </c>
    </row>
    <row r="94" spans="1:12" x14ac:dyDescent="0.25">
      <c r="A94" s="1">
        <v>43320</v>
      </c>
      <c r="B94" s="1">
        <v>43291</v>
      </c>
      <c r="C94" t="s">
        <v>9</v>
      </c>
      <c r="D94" t="s">
        <v>26</v>
      </c>
      <c r="E94">
        <v>0</v>
      </c>
      <c r="F94">
        <v>3</v>
      </c>
      <c r="G94" t="s">
        <v>28</v>
      </c>
      <c r="H94">
        <v>0.33</v>
      </c>
      <c r="I94">
        <v>7.0000000000000007E-2</v>
      </c>
      <c r="J94">
        <v>0</v>
      </c>
    </row>
    <row r="95" spans="1:12" x14ac:dyDescent="0.25">
      <c r="A95" s="1">
        <v>43320</v>
      </c>
      <c r="B95" s="1">
        <v>43291</v>
      </c>
      <c r="C95" t="s">
        <v>9</v>
      </c>
      <c r="D95" t="s">
        <v>26</v>
      </c>
      <c r="E95">
        <v>10</v>
      </c>
      <c r="F95">
        <v>1</v>
      </c>
      <c r="G95">
        <v>2265</v>
      </c>
      <c r="H95">
        <v>0.48</v>
      </c>
      <c r="I95">
        <v>0.08</v>
      </c>
      <c r="J95">
        <v>0</v>
      </c>
    </row>
    <row r="96" spans="1:12" x14ac:dyDescent="0.25">
      <c r="A96" s="1">
        <v>43320</v>
      </c>
      <c r="B96" s="1">
        <v>43291</v>
      </c>
      <c r="C96" t="s">
        <v>9</v>
      </c>
      <c r="D96" t="s">
        <v>26</v>
      </c>
      <c r="E96">
        <v>10</v>
      </c>
      <c r="F96">
        <v>2</v>
      </c>
      <c r="G96">
        <v>93</v>
      </c>
      <c r="H96">
        <v>0.38</v>
      </c>
      <c r="I96">
        <v>0.08</v>
      </c>
      <c r="J96">
        <v>0</v>
      </c>
      <c r="K96" t="s">
        <v>56</v>
      </c>
    </row>
    <row r="97" spans="1:12" x14ac:dyDescent="0.25">
      <c r="A97" s="1">
        <v>43320</v>
      </c>
      <c r="B97" s="1">
        <v>43291</v>
      </c>
      <c r="C97" t="s">
        <v>9</v>
      </c>
      <c r="D97" t="s">
        <v>26</v>
      </c>
      <c r="E97">
        <v>10</v>
      </c>
      <c r="F97">
        <v>3</v>
      </c>
      <c r="G97">
        <v>1063</v>
      </c>
      <c r="H97">
        <v>0.67</v>
      </c>
      <c r="I97">
        <v>0.09</v>
      </c>
      <c r="J97">
        <v>0</v>
      </c>
    </row>
    <row r="98" spans="1:12" x14ac:dyDescent="0.25">
      <c r="A98" s="1">
        <v>43320</v>
      </c>
      <c r="B98" s="1">
        <v>43291</v>
      </c>
      <c r="C98" t="s">
        <v>9</v>
      </c>
      <c r="D98" t="s">
        <v>26</v>
      </c>
      <c r="E98">
        <v>20</v>
      </c>
      <c r="F98">
        <v>1</v>
      </c>
      <c r="G98">
        <v>2776</v>
      </c>
      <c r="H98">
        <v>0.21</v>
      </c>
      <c r="I98">
        <v>0.04</v>
      </c>
      <c r="J98">
        <v>0</v>
      </c>
    </row>
    <row r="99" spans="1:12" x14ac:dyDescent="0.25">
      <c r="A99" s="1">
        <v>43320</v>
      </c>
      <c r="B99" s="1">
        <v>43291</v>
      </c>
      <c r="C99" t="s">
        <v>9</v>
      </c>
      <c r="D99" t="s">
        <v>26</v>
      </c>
      <c r="E99">
        <v>20</v>
      </c>
      <c r="F99">
        <v>2</v>
      </c>
      <c r="G99">
        <v>464</v>
      </c>
      <c r="H99">
        <v>0.84</v>
      </c>
      <c r="I99">
        <v>0.11</v>
      </c>
      <c r="J99">
        <v>0</v>
      </c>
    </row>
    <row r="100" spans="1:12" x14ac:dyDescent="0.25">
      <c r="A100" s="1">
        <v>43320</v>
      </c>
      <c r="B100" s="1">
        <v>43291</v>
      </c>
      <c r="C100" t="s">
        <v>9</v>
      </c>
      <c r="D100" t="s">
        <v>26</v>
      </c>
      <c r="E100">
        <v>20</v>
      </c>
      <c r="F100">
        <v>3</v>
      </c>
      <c r="G100">
        <v>1614</v>
      </c>
      <c r="H100">
        <v>0.45</v>
      </c>
      <c r="I100">
        <v>0.05</v>
      </c>
      <c r="J100">
        <v>0</v>
      </c>
      <c r="K100" t="s">
        <v>56</v>
      </c>
      <c r="L100" t="s">
        <v>60</v>
      </c>
    </row>
    <row r="101" spans="1:12" x14ac:dyDescent="0.25">
      <c r="A101" s="1">
        <v>43320</v>
      </c>
      <c r="B101" s="1">
        <v>43291</v>
      </c>
      <c r="C101" t="s">
        <v>9</v>
      </c>
      <c r="D101" t="s">
        <v>26</v>
      </c>
      <c r="E101">
        <v>30</v>
      </c>
      <c r="F101">
        <v>1</v>
      </c>
      <c r="G101">
        <v>3120</v>
      </c>
      <c r="H101">
        <v>0.42</v>
      </c>
      <c r="I101">
        <v>0.03</v>
      </c>
      <c r="J101">
        <v>0.14000000000000001</v>
      </c>
      <c r="K101" t="s">
        <v>56</v>
      </c>
    </row>
    <row r="102" spans="1:12" x14ac:dyDescent="0.25">
      <c r="A102" s="1">
        <v>43320</v>
      </c>
      <c r="B102" s="1">
        <v>43291</v>
      </c>
      <c r="C102" t="s">
        <v>9</v>
      </c>
      <c r="D102" t="s">
        <v>26</v>
      </c>
      <c r="E102">
        <v>30</v>
      </c>
      <c r="F102">
        <v>2</v>
      </c>
      <c r="G102" t="s">
        <v>29</v>
      </c>
      <c r="H102">
        <v>0.46</v>
      </c>
      <c r="I102">
        <v>0.03</v>
      </c>
      <c r="J102">
        <v>0.27</v>
      </c>
    </row>
    <row r="103" spans="1:12" x14ac:dyDescent="0.25">
      <c r="A103" s="1">
        <v>43320</v>
      </c>
      <c r="B103" s="1">
        <v>43291</v>
      </c>
      <c r="C103" t="s">
        <v>9</v>
      </c>
      <c r="D103" t="s">
        <v>26</v>
      </c>
      <c r="E103">
        <v>30</v>
      </c>
      <c r="F103">
        <v>3</v>
      </c>
      <c r="G103">
        <v>614</v>
      </c>
      <c r="H103">
        <v>0.21</v>
      </c>
      <c r="I103">
        <v>0.02</v>
      </c>
      <c r="J103">
        <v>0.04</v>
      </c>
    </row>
    <row r="104" spans="1:12" x14ac:dyDescent="0.25">
      <c r="A104" s="1">
        <v>43320</v>
      </c>
      <c r="B104" s="1">
        <v>43291</v>
      </c>
      <c r="C104" t="s">
        <v>9</v>
      </c>
      <c r="D104" t="s">
        <v>26</v>
      </c>
      <c r="E104">
        <v>40</v>
      </c>
      <c r="F104">
        <v>1</v>
      </c>
      <c r="G104">
        <v>3121</v>
      </c>
      <c r="H104">
        <v>0.44</v>
      </c>
      <c r="I104">
        <v>0.04</v>
      </c>
      <c r="J104">
        <v>0.26</v>
      </c>
    </row>
    <row r="105" spans="1:12" x14ac:dyDescent="0.25">
      <c r="A105" s="1">
        <v>43320</v>
      </c>
      <c r="B105" s="1">
        <v>43291</v>
      </c>
      <c r="C105" t="s">
        <v>9</v>
      </c>
      <c r="D105" t="s">
        <v>26</v>
      </c>
      <c r="E105">
        <v>40</v>
      </c>
      <c r="F105">
        <v>2</v>
      </c>
      <c r="G105">
        <v>690</v>
      </c>
      <c r="H105">
        <v>0.48</v>
      </c>
      <c r="I105">
        <v>7.0000000000000007E-2</v>
      </c>
      <c r="J105">
        <v>0.35</v>
      </c>
    </row>
    <row r="106" spans="1:12" x14ac:dyDescent="0.25">
      <c r="A106" s="1">
        <v>43320</v>
      </c>
      <c r="B106" s="1">
        <v>43291</v>
      </c>
      <c r="C106" t="s">
        <v>9</v>
      </c>
      <c r="D106" t="s">
        <v>26</v>
      </c>
      <c r="E106">
        <v>40</v>
      </c>
      <c r="F106">
        <v>3</v>
      </c>
      <c r="G106">
        <v>877</v>
      </c>
      <c r="H106">
        <v>0.32</v>
      </c>
      <c r="I106">
        <v>0.03</v>
      </c>
      <c r="J106">
        <v>0.28000000000000003</v>
      </c>
      <c r="K106" t="s">
        <v>56</v>
      </c>
    </row>
    <row r="107" spans="1:12" x14ac:dyDescent="0.25">
      <c r="A107" s="1">
        <v>43320</v>
      </c>
      <c r="B107" s="1">
        <v>43291</v>
      </c>
      <c r="C107" t="s">
        <v>9</v>
      </c>
      <c r="D107" t="s">
        <v>26</v>
      </c>
      <c r="E107">
        <v>50</v>
      </c>
      <c r="F107">
        <v>1</v>
      </c>
      <c r="G107" t="s">
        <v>30</v>
      </c>
      <c r="H107">
        <v>0.55000000000000004</v>
      </c>
      <c r="I107">
        <v>0.11</v>
      </c>
      <c r="J107">
        <v>0</v>
      </c>
    </row>
    <row r="108" spans="1:12" x14ac:dyDescent="0.25">
      <c r="A108" s="1">
        <v>43320</v>
      </c>
      <c r="B108" s="1">
        <v>43291</v>
      </c>
      <c r="C108" t="s">
        <v>9</v>
      </c>
      <c r="D108" t="s">
        <v>26</v>
      </c>
      <c r="E108">
        <v>50</v>
      </c>
      <c r="F108">
        <v>2</v>
      </c>
      <c r="H108">
        <v>0.49</v>
      </c>
      <c r="I108">
        <v>0.16</v>
      </c>
      <c r="J108">
        <v>0</v>
      </c>
      <c r="K108" t="s">
        <v>56</v>
      </c>
    </row>
    <row r="109" spans="1:12" x14ac:dyDescent="0.25">
      <c r="A109" s="1">
        <v>43320</v>
      </c>
      <c r="B109" s="1">
        <v>43291</v>
      </c>
      <c r="C109" t="s">
        <v>9</v>
      </c>
      <c r="D109" t="s">
        <v>26</v>
      </c>
      <c r="E109">
        <v>50</v>
      </c>
      <c r="F109">
        <v>3</v>
      </c>
      <c r="G109">
        <v>2620</v>
      </c>
      <c r="H109">
        <v>0.42</v>
      </c>
      <c r="I109">
        <v>0.09</v>
      </c>
      <c r="J109">
        <v>0</v>
      </c>
    </row>
    <row r="110" spans="1:12" x14ac:dyDescent="0.25">
      <c r="A110" s="1">
        <v>43320</v>
      </c>
      <c r="B110" s="1">
        <v>43291</v>
      </c>
      <c r="C110" t="s">
        <v>9</v>
      </c>
      <c r="D110" t="s">
        <v>26</v>
      </c>
      <c r="E110">
        <v>60</v>
      </c>
      <c r="F110">
        <v>1</v>
      </c>
      <c r="G110" t="s">
        <v>31</v>
      </c>
      <c r="H110">
        <v>0.02</v>
      </c>
      <c r="I110">
        <v>0.02</v>
      </c>
      <c r="J110">
        <v>0</v>
      </c>
      <c r="K110" t="s">
        <v>56</v>
      </c>
      <c r="L110" t="s">
        <v>59</v>
      </c>
    </row>
    <row r="111" spans="1:12" x14ac:dyDescent="0.25">
      <c r="A111" s="1">
        <v>43320</v>
      </c>
      <c r="B111" s="1">
        <v>43291</v>
      </c>
      <c r="C111" t="s">
        <v>9</v>
      </c>
      <c r="D111" t="s">
        <v>26</v>
      </c>
      <c r="E111">
        <v>60</v>
      </c>
      <c r="F111">
        <v>2</v>
      </c>
      <c r="G111">
        <v>513</v>
      </c>
      <c r="H111">
        <v>0.52</v>
      </c>
      <c r="I111">
        <v>0.04</v>
      </c>
      <c r="J111">
        <v>0</v>
      </c>
    </row>
    <row r="112" spans="1:12" x14ac:dyDescent="0.25">
      <c r="A112" s="1">
        <v>43320</v>
      </c>
      <c r="B112" s="1">
        <v>43291</v>
      </c>
      <c r="C112" t="s">
        <v>9</v>
      </c>
      <c r="D112" t="s">
        <v>26</v>
      </c>
      <c r="E112">
        <v>60</v>
      </c>
      <c r="F112">
        <v>3</v>
      </c>
      <c r="G112">
        <v>326</v>
      </c>
      <c r="H112">
        <v>0.56000000000000005</v>
      </c>
      <c r="I112">
        <v>7.0000000000000007E-2</v>
      </c>
      <c r="J112">
        <v>0</v>
      </c>
    </row>
    <row r="113" spans="1:11" x14ac:dyDescent="0.25">
      <c r="A113" s="1">
        <v>43320</v>
      </c>
      <c r="B113" s="1">
        <v>43291</v>
      </c>
      <c r="C113" t="s">
        <v>9</v>
      </c>
      <c r="D113" t="s">
        <v>26</v>
      </c>
      <c r="E113">
        <v>70</v>
      </c>
      <c r="F113">
        <v>1</v>
      </c>
      <c r="G113">
        <v>2636</v>
      </c>
      <c r="H113">
        <v>0.22</v>
      </c>
      <c r="I113">
        <v>0.03</v>
      </c>
      <c r="J113">
        <v>0</v>
      </c>
    </row>
    <row r="114" spans="1:11" x14ac:dyDescent="0.25">
      <c r="A114" s="1">
        <v>43320</v>
      </c>
      <c r="B114" s="1">
        <v>43291</v>
      </c>
      <c r="C114" t="s">
        <v>9</v>
      </c>
      <c r="D114" t="s">
        <v>26</v>
      </c>
      <c r="E114">
        <v>70</v>
      </c>
      <c r="F114">
        <v>2</v>
      </c>
      <c r="G114">
        <v>1700</v>
      </c>
      <c r="H114">
        <v>0.46</v>
      </c>
      <c r="I114">
        <v>0.04</v>
      </c>
      <c r="J114">
        <v>0.06</v>
      </c>
    </row>
    <row r="115" spans="1:11" x14ac:dyDescent="0.25">
      <c r="A115" s="1">
        <v>43320</v>
      </c>
      <c r="B115" s="1">
        <v>43291</v>
      </c>
      <c r="C115" t="s">
        <v>9</v>
      </c>
      <c r="D115" t="s">
        <v>26</v>
      </c>
      <c r="E115">
        <v>70</v>
      </c>
      <c r="F115">
        <v>3</v>
      </c>
      <c r="G115">
        <v>2225</v>
      </c>
      <c r="H115">
        <v>0.47</v>
      </c>
      <c r="I115">
        <v>0.04</v>
      </c>
      <c r="J115">
        <v>0.05</v>
      </c>
      <c r="K115" t="s">
        <v>56</v>
      </c>
    </row>
    <row r="116" spans="1:11" x14ac:dyDescent="0.25">
      <c r="A116" s="1">
        <v>43320</v>
      </c>
      <c r="B116" s="1">
        <v>43291</v>
      </c>
      <c r="C116" t="s">
        <v>9</v>
      </c>
      <c r="D116" t="s">
        <v>26</v>
      </c>
      <c r="E116">
        <v>80</v>
      </c>
      <c r="F116">
        <v>1</v>
      </c>
      <c r="G116">
        <v>3249</v>
      </c>
      <c r="H116">
        <v>0.14000000000000001</v>
      </c>
      <c r="I116">
        <v>0.04</v>
      </c>
      <c r="J116">
        <v>0</v>
      </c>
    </row>
    <row r="117" spans="1:11" x14ac:dyDescent="0.25">
      <c r="A117" s="1">
        <v>43320</v>
      </c>
      <c r="B117" s="1">
        <v>43291</v>
      </c>
      <c r="C117" t="s">
        <v>9</v>
      </c>
      <c r="D117" t="s">
        <v>26</v>
      </c>
      <c r="E117">
        <v>80</v>
      </c>
      <c r="F117">
        <v>2</v>
      </c>
      <c r="G117">
        <v>334</v>
      </c>
      <c r="H117">
        <v>0.39</v>
      </c>
      <c r="I117">
        <v>0.06</v>
      </c>
      <c r="J117">
        <v>0</v>
      </c>
    </row>
    <row r="118" spans="1:11" x14ac:dyDescent="0.25">
      <c r="A118" s="1">
        <v>43320</v>
      </c>
      <c r="B118" s="1">
        <v>43291</v>
      </c>
      <c r="C118" t="s">
        <v>9</v>
      </c>
      <c r="D118" t="s">
        <v>26</v>
      </c>
      <c r="E118">
        <v>80</v>
      </c>
      <c r="F118">
        <v>3</v>
      </c>
      <c r="G118">
        <v>295</v>
      </c>
      <c r="H118">
        <v>0.05</v>
      </c>
      <c r="I118">
        <v>0.02</v>
      </c>
      <c r="J118">
        <v>0</v>
      </c>
      <c r="K118" t="s">
        <v>56</v>
      </c>
    </row>
    <row r="119" spans="1:11" x14ac:dyDescent="0.25">
      <c r="A119" s="1">
        <v>43320</v>
      </c>
      <c r="B119" s="1">
        <v>43291</v>
      </c>
      <c r="C119" t="s">
        <v>9</v>
      </c>
      <c r="D119" t="s">
        <v>26</v>
      </c>
      <c r="E119">
        <v>90</v>
      </c>
      <c r="F119">
        <v>1</v>
      </c>
      <c r="G119">
        <v>3289</v>
      </c>
      <c r="H119">
        <v>0.53</v>
      </c>
      <c r="I119">
        <v>0.05</v>
      </c>
      <c r="J119">
        <v>0.03</v>
      </c>
    </row>
    <row r="120" spans="1:11" x14ac:dyDescent="0.25">
      <c r="A120" s="1">
        <v>43320</v>
      </c>
      <c r="B120" s="1">
        <v>43291</v>
      </c>
      <c r="C120" t="s">
        <v>9</v>
      </c>
      <c r="D120" t="s">
        <v>26</v>
      </c>
      <c r="E120">
        <v>90</v>
      </c>
      <c r="F120">
        <v>2</v>
      </c>
      <c r="G120">
        <v>727</v>
      </c>
      <c r="H120">
        <v>0.28000000000000003</v>
      </c>
      <c r="I120">
        <v>0.4</v>
      </c>
      <c r="J120">
        <v>0</v>
      </c>
      <c r="K120" t="s">
        <v>56</v>
      </c>
    </row>
    <row r="121" spans="1:11" x14ac:dyDescent="0.25">
      <c r="A121" s="1">
        <v>43320</v>
      </c>
      <c r="B121" s="1">
        <v>43291</v>
      </c>
      <c r="C121" t="s">
        <v>9</v>
      </c>
      <c r="D121" t="s">
        <v>26</v>
      </c>
      <c r="E121">
        <v>90</v>
      </c>
      <c r="F121">
        <v>3</v>
      </c>
      <c r="G121">
        <v>146</v>
      </c>
      <c r="H121">
        <v>0.64</v>
      </c>
      <c r="I121">
        <v>0.06</v>
      </c>
      <c r="J121">
        <v>0</v>
      </c>
    </row>
    <row r="122" spans="1:11" x14ac:dyDescent="0.25">
      <c r="B122" s="1">
        <v>43298</v>
      </c>
      <c r="C122" t="s">
        <v>32</v>
      </c>
      <c r="D122" t="s">
        <v>6</v>
      </c>
      <c r="E122">
        <v>0</v>
      </c>
      <c r="F122">
        <v>1</v>
      </c>
      <c r="G122">
        <v>252</v>
      </c>
    </row>
    <row r="123" spans="1:11" x14ac:dyDescent="0.25">
      <c r="B123" s="1">
        <v>43298</v>
      </c>
      <c r="C123" t="s">
        <v>32</v>
      </c>
      <c r="D123" t="s">
        <v>6</v>
      </c>
      <c r="E123">
        <v>0</v>
      </c>
      <c r="F123">
        <v>2</v>
      </c>
      <c r="G123">
        <v>1110</v>
      </c>
    </row>
    <row r="124" spans="1:11" x14ac:dyDescent="0.25">
      <c r="B124" s="1">
        <v>43298</v>
      </c>
      <c r="C124" t="s">
        <v>32</v>
      </c>
      <c r="D124" t="s">
        <v>6</v>
      </c>
      <c r="E124">
        <v>0</v>
      </c>
      <c r="F124">
        <v>3</v>
      </c>
      <c r="G124">
        <v>538</v>
      </c>
    </row>
    <row r="125" spans="1:11" x14ac:dyDescent="0.25">
      <c r="B125" s="1">
        <v>43298</v>
      </c>
      <c r="C125" t="s">
        <v>32</v>
      </c>
      <c r="D125" t="s">
        <v>6</v>
      </c>
      <c r="E125">
        <v>10</v>
      </c>
      <c r="F125">
        <v>1</v>
      </c>
      <c r="G125">
        <v>803</v>
      </c>
    </row>
    <row r="126" spans="1:11" x14ac:dyDescent="0.25">
      <c r="B126" s="1">
        <v>43298</v>
      </c>
      <c r="C126" t="s">
        <v>32</v>
      </c>
      <c r="D126" t="s">
        <v>6</v>
      </c>
      <c r="E126">
        <v>10</v>
      </c>
      <c r="F126">
        <v>2</v>
      </c>
      <c r="G126">
        <v>1898</v>
      </c>
    </row>
    <row r="127" spans="1:11" x14ac:dyDescent="0.25">
      <c r="B127" s="1">
        <v>43298</v>
      </c>
      <c r="C127" t="s">
        <v>32</v>
      </c>
      <c r="D127" t="s">
        <v>6</v>
      </c>
      <c r="E127">
        <v>10</v>
      </c>
      <c r="F127">
        <v>3</v>
      </c>
      <c r="G127">
        <v>532</v>
      </c>
    </row>
    <row r="128" spans="1:11" x14ac:dyDescent="0.25">
      <c r="B128" s="1">
        <v>43298</v>
      </c>
      <c r="C128" t="s">
        <v>32</v>
      </c>
      <c r="D128" t="s">
        <v>6</v>
      </c>
      <c r="E128">
        <v>20</v>
      </c>
      <c r="F128">
        <v>1</v>
      </c>
      <c r="G128">
        <v>2877</v>
      </c>
    </row>
    <row r="129" spans="2:7" x14ac:dyDescent="0.25">
      <c r="B129" s="1">
        <v>43298</v>
      </c>
      <c r="C129" t="s">
        <v>32</v>
      </c>
      <c r="D129" t="s">
        <v>6</v>
      </c>
      <c r="E129">
        <v>20</v>
      </c>
      <c r="F129">
        <v>2</v>
      </c>
      <c r="G129">
        <v>2876</v>
      </c>
    </row>
    <row r="130" spans="2:7" x14ac:dyDescent="0.25">
      <c r="B130" s="1">
        <v>43298</v>
      </c>
      <c r="C130" t="s">
        <v>32</v>
      </c>
      <c r="D130" t="s">
        <v>6</v>
      </c>
      <c r="E130">
        <v>20</v>
      </c>
      <c r="F130">
        <v>3</v>
      </c>
      <c r="G130">
        <v>2865</v>
      </c>
    </row>
    <row r="131" spans="2:7" x14ac:dyDescent="0.25">
      <c r="B131" s="1">
        <v>43298</v>
      </c>
      <c r="C131" t="s">
        <v>32</v>
      </c>
      <c r="D131" t="s">
        <v>6</v>
      </c>
      <c r="E131">
        <v>30</v>
      </c>
      <c r="F131">
        <v>1</v>
      </c>
      <c r="G131">
        <v>3336</v>
      </c>
    </row>
    <row r="132" spans="2:7" x14ac:dyDescent="0.25">
      <c r="B132" s="1">
        <v>43298</v>
      </c>
      <c r="C132" t="s">
        <v>32</v>
      </c>
      <c r="D132" t="s">
        <v>6</v>
      </c>
      <c r="E132">
        <v>30</v>
      </c>
      <c r="F132">
        <v>2</v>
      </c>
      <c r="G132">
        <v>671</v>
      </c>
    </row>
    <row r="133" spans="2:7" x14ac:dyDescent="0.25">
      <c r="B133" s="1">
        <v>43298</v>
      </c>
      <c r="C133" t="s">
        <v>32</v>
      </c>
      <c r="D133" t="s">
        <v>6</v>
      </c>
      <c r="E133">
        <v>30</v>
      </c>
      <c r="F133">
        <v>3</v>
      </c>
      <c r="G133">
        <v>2288</v>
      </c>
    </row>
    <row r="134" spans="2:7" x14ac:dyDescent="0.25">
      <c r="B134" s="1">
        <v>43298</v>
      </c>
      <c r="C134" t="s">
        <v>32</v>
      </c>
      <c r="D134" t="s">
        <v>6</v>
      </c>
      <c r="E134">
        <v>40</v>
      </c>
      <c r="F134">
        <v>1</v>
      </c>
      <c r="G134">
        <v>412</v>
      </c>
    </row>
    <row r="135" spans="2:7" x14ac:dyDescent="0.25">
      <c r="B135" s="1">
        <v>43298</v>
      </c>
      <c r="C135" t="s">
        <v>32</v>
      </c>
      <c r="D135" t="s">
        <v>6</v>
      </c>
      <c r="E135">
        <v>40</v>
      </c>
      <c r="F135">
        <v>2</v>
      </c>
      <c r="G135">
        <v>2832</v>
      </c>
    </row>
    <row r="136" spans="2:7" x14ac:dyDescent="0.25">
      <c r="B136" s="1">
        <v>43298</v>
      </c>
      <c r="C136" t="s">
        <v>32</v>
      </c>
      <c r="D136" t="s">
        <v>6</v>
      </c>
      <c r="E136">
        <v>40</v>
      </c>
      <c r="F136">
        <v>3</v>
      </c>
      <c r="G136">
        <v>258</v>
      </c>
    </row>
    <row r="137" spans="2:7" x14ac:dyDescent="0.25">
      <c r="B137" s="1">
        <v>43298</v>
      </c>
      <c r="C137" t="s">
        <v>32</v>
      </c>
      <c r="D137" t="s">
        <v>6</v>
      </c>
      <c r="E137">
        <v>50</v>
      </c>
      <c r="F137">
        <v>1</v>
      </c>
      <c r="G137">
        <v>923</v>
      </c>
    </row>
    <row r="138" spans="2:7" x14ac:dyDescent="0.25">
      <c r="B138" s="1">
        <v>43298</v>
      </c>
      <c r="C138" t="s">
        <v>32</v>
      </c>
      <c r="D138" t="s">
        <v>6</v>
      </c>
      <c r="E138">
        <v>50</v>
      </c>
      <c r="F138">
        <v>2</v>
      </c>
      <c r="G138">
        <v>475</v>
      </c>
    </row>
    <row r="139" spans="2:7" x14ac:dyDescent="0.25">
      <c r="B139" s="1">
        <v>43298</v>
      </c>
      <c r="C139" t="s">
        <v>32</v>
      </c>
      <c r="D139" t="s">
        <v>6</v>
      </c>
      <c r="E139">
        <v>50</v>
      </c>
      <c r="F139">
        <v>3</v>
      </c>
      <c r="G139">
        <v>268</v>
      </c>
    </row>
    <row r="140" spans="2:7" x14ac:dyDescent="0.25">
      <c r="B140" s="1">
        <v>43298</v>
      </c>
      <c r="C140" t="s">
        <v>32</v>
      </c>
      <c r="D140" t="s">
        <v>6</v>
      </c>
      <c r="E140">
        <v>60</v>
      </c>
      <c r="F140">
        <v>1</v>
      </c>
      <c r="G140">
        <v>3280</v>
      </c>
    </row>
    <row r="141" spans="2:7" x14ac:dyDescent="0.25">
      <c r="B141" s="1">
        <v>43298</v>
      </c>
      <c r="C141" t="s">
        <v>32</v>
      </c>
      <c r="D141" t="s">
        <v>6</v>
      </c>
      <c r="E141">
        <v>60</v>
      </c>
      <c r="F141">
        <v>2</v>
      </c>
      <c r="G141">
        <v>1057</v>
      </c>
    </row>
    <row r="142" spans="2:7" x14ac:dyDescent="0.25">
      <c r="B142" s="1">
        <v>43298</v>
      </c>
      <c r="C142" t="s">
        <v>32</v>
      </c>
      <c r="D142" t="s">
        <v>6</v>
      </c>
      <c r="E142">
        <v>60</v>
      </c>
      <c r="F142">
        <v>3</v>
      </c>
      <c r="G142">
        <v>492</v>
      </c>
    </row>
    <row r="143" spans="2:7" x14ac:dyDescent="0.25">
      <c r="B143" s="1">
        <v>43298</v>
      </c>
      <c r="C143" t="s">
        <v>32</v>
      </c>
      <c r="D143" t="s">
        <v>6</v>
      </c>
      <c r="E143">
        <v>70</v>
      </c>
      <c r="F143">
        <v>1</v>
      </c>
      <c r="G143">
        <v>1007</v>
      </c>
    </row>
    <row r="144" spans="2:7" x14ac:dyDescent="0.25">
      <c r="B144" s="1">
        <v>43298</v>
      </c>
      <c r="C144" t="s">
        <v>32</v>
      </c>
      <c r="D144" t="s">
        <v>6</v>
      </c>
      <c r="E144">
        <v>70</v>
      </c>
      <c r="F144">
        <v>2</v>
      </c>
      <c r="G144">
        <v>679</v>
      </c>
    </row>
    <row r="145" spans="2:7" x14ac:dyDescent="0.25">
      <c r="B145" s="1">
        <v>43298</v>
      </c>
      <c r="C145" t="s">
        <v>32</v>
      </c>
      <c r="D145" t="s">
        <v>6</v>
      </c>
      <c r="E145">
        <v>70</v>
      </c>
      <c r="F145">
        <v>3</v>
      </c>
      <c r="G145">
        <v>518</v>
      </c>
    </row>
    <row r="146" spans="2:7" x14ac:dyDescent="0.25">
      <c r="B146" s="1">
        <v>43298</v>
      </c>
      <c r="C146" t="s">
        <v>32</v>
      </c>
      <c r="D146" t="s">
        <v>6</v>
      </c>
      <c r="E146">
        <v>80</v>
      </c>
      <c r="F146">
        <v>1</v>
      </c>
      <c r="G146">
        <v>611</v>
      </c>
    </row>
    <row r="147" spans="2:7" x14ac:dyDescent="0.25">
      <c r="B147" s="1">
        <v>43298</v>
      </c>
      <c r="C147" t="s">
        <v>32</v>
      </c>
      <c r="D147" t="s">
        <v>6</v>
      </c>
      <c r="E147">
        <v>80</v>
      </c>
      <c r="F147">
        <v>2</v>
      </c>
      <c r="G147">
        <v>514</v>
      </c>
    </row>
    <row r="148" spans="2:7" x14ac:dyDescent="0.25">
      <c r="B148" s="1">
        <v>43298</v>
      </c>
      <c r="C148" t="s">
        <v>32</v>
      </c>
      <c r="D148" t="s">
        <v>6</v>
      </c>
      <c r="E148">
        <v>80</v>
      </c>
      <c r="F148">
        <v>3</v>
      </c>
      <c r="G148">
        <v>684</v>
      </c>
    </row>
    <row r="149" spans="2:7" x14ac:dyDescent="0.25">
      <c r="B149" s="1">
        <v>43298</v>
      </c>
      <c r="C149" t="s">
        <v>32</v>
      </c>
      <c r="D149" t="s">
        <v>6</v>
      </c>
      <c r="E149">
        <v>90</v>
      </c>
      <c r="F149">
        <v>1</v>
      </c>
      <c r="G149">
        <v>343</v>
      </c>
    </row>
    <row r="150" spans="2:7" x14ac:dyDescent="0.25">
      <c r="B150" s="1">
        <v>43298</v>
      </c>
      <c r="C150" t="s">
        <v>32</v>
      </c>
      <c r="D150" t="s">
        <v>6</v>
      </c>
      <c r="E150">
        <v>90</v>
      </c>
      <c r="F150">
        <v>2</v>
      </c>
      <c r="G150">
        <v>2435</v>
      </c>
    </row>
    <row r="151" spans="2:7" x14ac:dyDescent="0.25">
      <c r="B151" s="1">
        <v>43298</v>
      </c>
      <c r="C151" t="s">
        <v>32</v>
      </c>
      <c r="D151" t="s">
        <v>6</v>
      </c>
      <c r="E151">
        <v>90</v>
      </c>
      <c r="F151">
        <v>3</v>
      </c>
      <c r="G151">
        <v>1601</v>
      </c>
    </row>
    <row r="152" spans="2:7" x14ac:dyDescent="0.25">
      <c r="B152" s="1">
        <v>43298</v>
      </c>
      <c r="C152" t="s">
        <v>32</v>
      </c>
      <c r="D152" t="s">
        <v>10</v>
      </c>
      <c r="E152">
        <v>0</v>
      </c>
      <c r="F152">
        <v>1</v>
      </c>
      <c r="G152" t="s">
        <v>33</v>
      </c>
    </row>
    <row r="153" spans="2:7" x14ac:dyDescent="0.25">
      <c r="B153" s="1">
        <v>43298</v>
      </c>
      <c r="C153" t="s">
        <v>32</v>
      </c>
      <c r="D153" t="s">
        <v>10</v>
      </c>
      <c r="E153">
        <v>0</v>
      </c>
      <c r="F153">
        <v>2</v>
      </c>
      <c r="G153">
        <v>2143</v>
      </c>
    </row>
    <row r="154" spans="2:7" x14ac:dyDescent="0.25">
      <c r="B154" s="1">
        <v>43298</v>
      </c>
      <c r="C154" t="s">
        <v>32</v>
      </c>
      <c r="D154" t="s">
        <v>10</v>
      </c>
      <c r="E154">
        <v>0</v>
      </c>
      <c r="F154">
        <v>3</v>
      </c>
      <c r="G154">
        <v>1445</v>
      </c>
    </row>
    <row r="155" spans="2:7" x14ac:dyDescent="0.25">
      <c r="B155" s="1">
        <v>43298</v>
      </c>
      <c r="C155" t="s">
        <v>32</v>
      </c>
      <c r="D155" t="s">
        <v>10</v>
      </c>
      <c r="E155">
        <v>10</v>
      </c>
      <c r="F155">
        <v>1</v>
      </c>
      <c r="G155">
        <v>1886</v>
      </c>
    </row>
    <row r="156" spans="2:7" x14ac:dyDescent="0.25">
      <c r="B156" s="1">
        <v>43298</v>
      </c>
      <c r="C156" t="s">
        <v>32</v>
      </c>
      <c r="D156" t="s">
        <v>10</v>
      </c>
      <c r="E156">
        <v>10</v>
      </c>
      <c r="F156">
        <v>2</v>
      </c>
      <c r="G156">
        <v>3118</v>
      </c>
    </row>
    <row r="157" spans="2:7" x14ac:dyDescent="0.25">
      <c r="B157" s="1">
        <v>43298</v>
      </c>
      <c r="C157" t="s">
        <v>32</v>
      </c>
      <c r="D157" t="s">
        <v>10</v>
      </c>
      <c r="E157">
        <v>10</v>
      </c>
      <c r="F157">
        <v>3</v>
      </c>
      <c r="G157">
        <v>724</v>
      </c>
    </row>
    <row r="158" spans="2:7" x14ac:dyDescent="0.25">
      <c r="B158" s="1">
        <v>43298</v>
      </c>
      <c r="C158" t="s">
        <v>32</v>
      </c>
      <c r="D158" t="s">
        <v>10</v>
      </c>
      <c r="E158">
        <v>20</v>
      </c>
      <c r="F158">
        <v>1</v>
      </c>
      <c r="G158">
        <v>1132</v>
      </c>
    </row>
    <row r="159" spans="2:7" x14ac:dyDescent="0.25">
      <c r="B159" s="1">
        <v>43298</v>
      </c>
      <c r="C159" t="s">
        <v>32</v>
      </c>
      <c r="D159" t="s">
        <v>10</v>
      </c>
      <c r="E159">
        <v>20</v>
      </c>
      <c r="F159">
        <v>2</v>
      </c>
      <c r="G159" t="s">
        <v>34</v>
      </c>
    </row>
    <row r="160" spans="2:7" x14ac:dyDescent="0.25">
      <c r="B160" s="1">
        <v>43298</v>
      </c>
      <c r="C160" t="s">
        <v>32</v>
      </c>
      <c r="D160" t="s">
        <v>10</v>
      </c>
      <c r="E160">
        <v>20</v>
      </c>
      <c r="F160">
        <v>3</v>
      </c>
      <c r="G160">
        <v>3325</v>
      </c>
    </row>
    <row r="161" spans="2:7" x14ac:dyDescent="0.25">
      <c r="B161" s="1">
        <v>43298</v>
      </c>
      <c r="C161" t="s">
        <v>32</v>
      </c>
      <c r="D161" t="s">
        <v>10</v>
      </c>
      <c r="E161">
        <v>30</v>
      </c>
      <c r="F161">
        <v>1</v>
      </c>
      <c r="G161">
        <v>1535</v>
      </c>
    </row>
    <row r="162" spans="2:7" x14ac:dyDescent="0.25">
      <c r="B162" s="1">
        <v>43298</v>
      </c>
      <c r="C162" t="s">
        <v>32</v>
      </c>
      <c r="D162" t="s">
        <v>10</v>
      </c>
      <c r="E162">
        <v>30</v>
      </c>
      <c r="F162">
        <v>2</v>
      </c>
      <c r="G162">
        <v>738</v>
      </c>
    </row>
    <row r="163" spans="2:7" x14ac:dyDescent="0.25">
      <c r="B163" s="1">
        <v>43298</v>
      </c>
      <c r="C163" t="s">
        <v>32</v>
      </c>
      <c r="D163" t="s">
        <v>10</v>
      </c>
      <c r="E163">
        <v>30</v>
      </c>
      <c r="F163">
        <v>3</v>
      </c>
      <c r="G163" t="s">
        <v>35</v>
      </c>
    </row>
    <row r="164" spans="2:7" x14ac:dyDescent="0.25">
      <c r="B164" s="1">
        <v>43298</v>
      </c>
      <c r="C164" t="s">
        <v>32</v>
      </c>
      <c r="D164" t="s">
        <v>10</v>
      </c>
      <c r="E164">
        <v>40</v>
      </c>
      <c r="F164">
        <v>1</v>
      </c>
      <c r="G164">
        <v>455</v>
      </c>
    </row>
    <row r="165" spans="2:7" x14ac:dyDescent="0.25">
      <c r="B165" s="1">
        <v>43298</v>
      </c>
      <c r="C165" t="s">
        <v>32</v>
      </c>
      <c r="D165" t="s">
        <v>10</v>
      </c>
      <c r="E165">
        <v>40</v>
      </c>
      <c r="F165">
        <v>2</v>
      </c>
      <c r="G165" t="s">
        <v>36</v>
      </c>
    </row>
    <row r="166" spans="2:7" x14ac:dyDescent="0.25">
      <c r="B166" s="1">
        <v>43298</v>
      </c>
      <c r="C166" t="s">
        <v>32</v>
      </c>
      <c r="D166" t="s">
        <v>10</v>
      </c>
      <c r="E166">
        <v>40</v>
      </c>
      <c r="F166">
        <v>3</v>
      </c>
      <c r="G166">
        <v>3320</v>
      </c>
    </row>
    <row r="167" spans="2:7" x14ac:dyDescent="0.25">
      <c r="B167" s="1">
        <v>43298</v>
      </c>
      <c r="C167" t="s">
        <v>32</v>
      </c>
      <c r="D167" t="s">
        <v>10</v>
      </c>
      <c r="E167">
        <v>50</v>
      </c>
      <c r="F167">
        <v>1</v>
      </c>
      <c r="G167">
        <v>460</v>
      </c>
    </row>
    <row r="168" spans="2:7" x14ac:dyDescent="0.25">
      <c r="B168" s="1">
        <v>43298</v>
      </c>
      <c r="C168" t="s">
        <v>32</v>
      </c>
      <c r="D168" t="s">
        <v>10</v>
      </c>
      <c r="E168">
        <v>50</v>
      </c>
      <c r="F168">
        <v>2</v>
      </c>
      <c r="G168">
        <v>1047</v>
      </c>
    </row>
    <row r="169" spans="2:7" x14ac:dyDescent="0.25">
      <c r="B169" s="1">
        <v>43298</v>
      </c>
      <c r="C169" t="s">
        <v>32</v>
      </c>
      <c r="D169" t="s">
        <v>10</v>
      </c>
      <c r="E169">
        <v>50</v>
      </c>
      <c r="F169">
        <v>3</v>
      </c>
      <c r="G169">
        <v>3068</v>
      </c>
    </row>
    <row r="170" spans="2:7" x14ac:dyDescent="0.25">
      <c r="B170" s="1">
        <v>43298</v>
      </c>
      <c r="C170" t="s">
        <v>32</v>
      </c>
      <c r="D170" t="s">
        <v>10</v>
      </c>
      <c r="E170">
        <v>60</v>
      </c>
      <c r="F170">
        <v>1</v>
      </c>
      <c r="G170">
        <v>5573</v>
      </c>
    </row>
    <row r="171" spans="2:7" x14ac:dyDescent="0.25">
      <c r="B171" s="1">
        <v>43298</v>
      </c>
      <c r="C171" t="s">
        <v>32</v>
      </c>
      <c r="D171" t="s">
        <v>10</v>
      </c>
      <c r="E171">
        <v>60</v>
      </c>
      <c r="F171">
        <v>2</v>
      </c>
      <c r="G171">
        <v>213</v>
      </c>
    </row>
    <row r="172" spans="2:7" x14ac:dyDescent="0.25">
      <c r="B172" s="1">
        <v>43298</v>
      </c>
      <c r="C172" t="s">
        <v>32</v>
      </c>
      <c r="D172" t="s">
        <v>10</v>
      </c>
      <c r="E172">
        <v>60</v>
      </c>
      <c r="F172">
        <v>3</v>
      </c>
      <c r="G172">
        <v>508</v>
      </c>
    </row>
    <row r="173" spans="2:7" x14ac:dyDescent="0.25">
      <c r="B173" s="1">
        <v>43298</v>
      </c>
      <c r="C173" t="s">
        <v>32</v>
      </c>
      <c r="D173" t="s">
        <v>10</v>
      </c>
      <c r="E173">
        <v>70</v>
      </c>
      <c r="F173">
        <v>1</v>
      </c>
      <c r="G173">
        <v>562</v>
      </c>
    </row>
    <row r="174" spans="2:7" x14ac:dyDescent="0.25">
      <c r="B174" s="1">
        <v>43298</v>
      </c>
      <c r="C174" t="s">
        <v>32</v>
      </c>
      <c r="D174" t="s">
        <v>10</v>
      </c>
      <c r="E174">
        <v>70</v>
      </c>
      <c r="F174">
        <v>2</v>
      </c>
      <c r="G174">
        <v>5560</v>
      </c>
    </row>
    <row r="175" spans="2:7" x14ac:dyDescent="0.25">
      <c r="B175" s="1">
        <v>43298</v>
      </c>
      <c r="C175" t="s">
        <v>32</v>
      </c>
      <c r="D175" t="s">
        <v>10</v>
      </c>
      <c r="E175">
        <v>70</v>
      </c>
      <c r="F175">
        <v>3</v>
      </c>
      <c r="G175">
        <v>15</v>
      </c>
    </row>
    <row r="176" spans="2:7" x14ac:dyDescent="0.25">
      <c r="B176" s="1">
        <v>43298</v>
      </c>
      <c r="C176" t="s">
        <v>32</v>
      </c>
      <c r="D176" t="s">
        <v>10</v>
      </c>
      <c r="E176">
        <v>80</v>
      </c>
      <c r="F176">
        <v>1</v>
      </c>
      <c r="G176">
        <v>3323</v>
      </c>
    </row>
    <row r="177" spans="2:7" x14ac:dyDescent="0.25">
      <c r="B177" s="1">
        <v>43298</v>
      </c>
      <c r="C177" t="s">
        <v>32</v>
      </c>
      <c r="D177" t="s">
        <v>10</v>
      </c>
      <c r="E177">
        <v>80</v>
      </c>
      <c r="F177">
        <v>2</v>
      </c>
      <c r="G177">
        <v>5561</v>
      </c>
    </row>
    <row r="178" spans="2:7" x14ac:dyDescent="0.25">
      <c r="B178" s="1">
        <v>43298</v>
      </c>
      <c r="C178" t="s">
        <v>32</v>
      </c>
      <c r="D178" t="s">
        <v>10</v>
      </c>
      <c r="E178">
        <v>80</v>
      </c>
      <c r="F178">
        <v>3</v>
      </c>
      <c r="G178">
        <v>1212</v>
      </c>
    </row>
    <row r="179" spans="2:7" x14ac:dyDescent="0.25">
      <c r="B179" s="1">
        <v>43298</v>
      </c>
      <c r="C179" t="s">
        <v>32</v>
      </c>
      <c r="D179" t="s">
        <v>10</v>
      </c>
      <c r="E179">
        <v>90</v>
      </c>
      <c r="F179">
        <v>1</v>
      </c>
      <c r="G179">
        <v>2626</v>
      </c>
    </row>
    <row r="180" spans="2:7" x14ac:dyDescent="0.25">
      <c r="B180" s="1">
        <v>43298</v>
      </c>
      <c r="C180" t="s">
        <v>32</v>
      </c>
      <c r="D180" t="s">
        <v>10</v>
      </c>
      <c r="E180">
        <v>90</v>
      </c>
      <c r="F180">
        <v>2</v>
      </c>
      <c r="G180">
        <v>544</v>
      </c>
    </row>
    <row r="181" spans="2:7" x14ac:dyDescent="0.25">
      <c r="B181" s="1">
        <v>43298</v>
      </c>
      <c r="C181" t="s">
        <v>32</v>
      </c>
      <c r="D181" t="s">
        <v>10</v>
      </c>
      <c r="E181">
        <v>90</v>
      </c>
      <c r="F181">
        <v>3</v>
      </c>
      <c r="G181">
        <v>895</v>
      </c>
    </row>
    <row r="182" spans="2:7" x14ac:dyDescent="0.25">
      <c r="B182" s="1">
        <v>43298</v>
      </c>
      <c r="C182" t="s">
        <v>37</v>
      </c>
      <c r="D182" t="s">
        <v>6</v>
      </c>
      <c r="E182">
        <v>0</v>
      </c>
      <c r="F182">
        <v>1</v>
      </c>
      <c r="G182">
        <v>2749</v>
      </c>
    </row>
    <row r="183" spans="2:7" x14ac:dyDescent="0.25">
      <c r="B183" s="1">
        <v>43298</v>
      </c>
      <c r="C183" t="s">
        <v>37</v>
      </c>
      <c r="D183" t="s">
        <v>6</v>
      </c>
      <c r="E183">
        <v>0</v>
      </c>
      <c r="F183">
        <v>2</v>
      </c>
      <c r="G183">
        <v>2407</v>
      </c>
    </row>
    <row r="184" spans="2:7" x14ac:dyDescent="0.25">
      <c r="B184" s="1">
        <v>43298</v>
      </c>
      <c r="C184" t="s">
        <v>37</v>
      </c>
      <c r="D184" t="s">
        <v>6</v>
      </c>
      <c r="E184">
        <v>0</v>
      </c>
      <c r="F184">
        <v>3</v>
      </c>
      <c r="G184">
        <v>5177</v>
      </c>
    </row>
    <row r="185" spans="2:7" x14ac:dyDescent="0.25">
      <c r="B185" s="1">
        <v>43298</v>
      </c>
      <c r="C185" t="s">
        <v>37</v>
      </c>
      <c r="D185" t="s">
        <v>6</v>
      </c>
      <c r="E185">
        <v>10</v>
      </c>
      <c r="F185">
        <v>1</v>
      </c>
      <c r="G185">
        <v>2483</v>
      </c>
    </row>
    <row r="186" spans="2:7" x14ac:dyDescent="0.25">
      <c r="B186" s="1">
        <v>43298</v>
      </c>
      <c r="C186" t="s">
        <v>37</v>
      </c>
      <c r="D186" t="s">
        <v>6</v>
      </c>
      <c r="E186">
        <v>10</v>
      </c>
      <c r="F186">
        <v>2</v>
      </c>
      <c r="G186">
        <v>5373</v>
      </c>
    </row>
    <row r="187" spans="2:7" x14ac:dyDescent="0.25">
      <c r="B187" s="1">
        <v>43298</v>
      </c>
      <c r="C187" t="s">
        <v>37</v>
      </c>
      <c r="D187" t="s">
        <v>6</v>
      </c>
      <c r="E187">
        <v>10</v>
      </c>
      <c r="F187">
        <v>3</v>
      </c>
      <c r="G187">
        <v>2258</v>
      </c>
    </row>
    <row r="188" spans="2:7" x14ac:dyDescent="0.25">
      <c r="B188" s="1">
        <v>43298</v>
      </c>
      <c r="C188" t="s">
        <v>37</v>
      </c>
      <c r="D188" t="s">
        <v>6</v>
      </c>
      <c r="E188">
        <v>20</v>
      </c>
      <c r="F188">
        <v>1</v>
      </c>
      <c r="G188">
        <v>2348</v>
      </c>
    </row>
    <row r="189" spans="2:7" x14ac:dyDescent="0.25">
      <c r="B189" s="1">
        <v>43298</v>
      </c>
      <c r="C189" t="s">
        <v>37</v>
      </c>
      <c r="D189" t="s">
        <v>6</v>
      </c>
      <c r="E189">
        <v>20</v>
      </c>
      <c r="F189">
        <v>2</v>
      </c>
      <c r="G189">
        <v>456</v>
      </c>
    </row>
    <row r="190" spans="2:7" x14ac:dyDescent="0.25">
      <c r="B190" s="1">
        <v>43298</v>
      </c>
      <c r="C190" t="s">
        <v>37</v>
      </c>
      <c r="D190" t="s">
        <v>6</v>
      </c>
      <c r="E190">
        <v>20</v>
      </c>
      <c r="F190">
        <v>3</v>
      </c>
      <c r="G190">
        <v>1652</v>
      </c>
    </row>
    <row r="191" spans="2:7" x14ac:dyDescent="0.25">
      <c r="B191" s="1">
        <v>43298</v>
      </c>
      <c r="C191" t="s">
        <v>37</v>
      </c>
      <c r="D191" t="s">
        <v>6</v>
      </c>
      <c r="E191">
        <v>30</v>
      </c>
      <c r="F191">
        <v>1</v>
      </c>
      <c r="G191">
        <v>3037</v>
      </c>
    </row>
    <row r="192" spans="2:7" x14ac:dyDescent="0.25">
      <c r="B192" s="1">
        <v>43298</v>
      </c>
      <c r="C192" t="s">
        <v>37</v>
      </c>
      <c r="D192" t="s">
        <v>6</v>
      </c>
      <c r="E192">
        <v>30</v>
      </c>
      <c r="F192">
        <v>2</v>
      </c>
      <c r="G192">
        <v>835</v>
      </c>
    </row>
    <row r="193" spans="2:7" x14ac:dyDescent="0.25">
      <c r="B193" s="1">
        <v>43298</v>
      </c>
      <c r="C193" t="s">
        <v>37</v>
      </c>
      <c r="D193" t="s">
        <v>6</v>
      </c>
      <c r="E193">
        <v>30</v>
      </c>
      <c r="F193">
        <v>3</v>
      </c>
      <c r="G193">
        <v>207</v>
      </c>
    </row>
    <row r="194" spans="2:7" x14ac:dyDescent="0.25">
      <c r="B194" s="1">
        <v>43298</v>
      </c>
      <c r="C194" t="s">
        <v>37</v>
      </c>
      <c r="D194" t="s">
        <v>6</v>
      </c>
      <c r="E194">
        <v>40</v>
      </c>
      <c r="F194">
        <v>1</v>
      </c>
      <c r="G194">
        <v>1074</v>
      </c>
    </row>
    <row r="195" spans="2:7" x14ac:dyDescent="0.25">
      <c r="B195" s="1">
        <v>43298</v>
      </c>
      <c r="C195" t="s">
        <v>37</v>
      </c>
      <c r="D195" t="s">
        <v>6</v>
      </c>
      <c r="E195">
        <v>40</v>
      </c>
      <c r="F195">
        <v>2</v>
      </c>
      <c r="G195">
        <v>3932</v>
      </c>
    </row>
    <row r="196" spans="2:7" x14ac:dyDescent="0.25">
      <c r="B196" s="1">
        <v>43298</v>
      </c>
      <c r="C196" t="s">
        <v>37</v>
      </c>
      <c r="D196" t="s">
        <v>6</v>
      </c>
      <c r="E196">
        <v>40</v>
      </c>
      <c r="F196">
        <v>3</v>
      </c>
      <c r="G196">
        <v>263</v>
      </c>
    </row>
    <row r="197" spans="2:7" x14ac:dyDescent="0.25">
      <c r="B197" s="1">
        <v>43298</v>
      </c>
      <c r="C197" t="s">
        <v>37</v>
      </c>
      <c r="D197" t="s">
        <v>6</v>
      </c>
      <c r="E197">
        <v>50</v>
      </c>
      <c r="F197">
        <v>1</v>
      </c>
      <c r="G197">
        <v>619</v>
      </c>
    </row>
    <row r="198" spans="2:7" x14ac:dyDescent="0.25">
      <c r="B198" s="1">
        <v>43298</v>
      </c>
      <c r="C198" t="s">
        <v>37</v>
      </c>
      <c r="D198" t="s">
        <v>6</v>
      </c>
      <c r="E198">
        <v>50</v>
      </c>
      <c r="F198">
        <v>2</v>
      </c>
      <c r="G198">
        <v>340</v>
      </c>
    </row>
    <row r="199" spans="2:7" x14ac:dyDescent="0.25">
      <c r="B199" s="1">
        <v>43298</v>
      </c>
      <c r="C199" t="s">
        <v>37</v>
      </c>
      <c r="D199" t="s">
        <v>6</v>
      </c>
      <c r="E199">
        <v>50</v>
      </c>
      <c r="F199">
        <v>3</v>
      </c>
      <c r="G199">
        <v>869</v>
      </c>
    </row>
    <row r="200" spans="2:7" x14ac:dyDescent="0.25">
      <c r="B200" s="1">
        <v>43298</v>
      </c>
      <c r="C200" t="s">
        <v>37</v>
      </c>
      <c r="D200" t="s">
        <v>6</v>
      </c>
      <c r="E200">
        <v>60</v>
      </c>
      <c r="F200">
        <v>1</v>
      </c>
      <c r="G200">
        <v>1081</v>
      </c>
    </row>
    <row r="201" spans="2:7" x14ac:dyDescent="0.25">
      <c r="B201" s="1">
        <v>43298</v>
      </c>
      <c r="C201" t="s">
        <v>37</v>
      </c>
      <c r="D201" t="s">
        <v>6</v>
      </c>
      <c r="E201">
        <v>60</v>
      </c>
      <c r="F201">
        <v>2</v>
      </c>
      <c r="G201" t="s">
        <v>38</v>
      </c>
    </row>
    <row r="202" spans="2:7" x14ac:dyDescent="0.25">
      <c r="B202" s="1">
        <v>43298</v>
      </c>
      <c r="C202" t="s">
        <v>37</v>
      </c>
      <c r="D202" t="s">
        <v>6</v>
      </c>
      <c r="E202">
        <v>60</v>
      </c>
      <c r="F202">
        <v>3</v>
      </c>
      <c r="G202" t="s">
        <v>39</v>
      </c>
    </row>
    <row r="203" spans="2:7" x14ac:dyDescent="0.25">
      <c r="B203" s="1">
        <v>43298</v>
      </c>
      <c r="C203" t="s">
        <v>37</v>
      </c>
      <c r="D203" t="s">
        <v>6</v>
      </c>
      <c r="E203">
        <v>70</v>
      </c>
      <c r="F203">
        <v>1</v>
      </c>
      <c r="G203" t="s">
        <v>40</v>
      </c>
    </row>
    <row r="204" spans="2:7" x14ac:dyDescent="0.25">
      <c r="B204" s="1">
        <v>43298</v>
      </c>
      <c r="C204" t="s">
        <v>37</v>
      </c>
      <c r="D204" t="s">
        <v>6</v>
      </c>
      <c r="E204">
        <v>70</v>
      </c>
      <c r="F204">
        <v>2</v>
      </c>
      <c r="G204">
        <v>2740</v>
      </c>
    </row>
    <row r="205" spans="2:7" x14ac:dyDescent="0.25">
      <c r="B205" s="1">
        <v>43298</v>
      </c>
      <c r="C205" t="s">
        <v>37</v>
      </c>
      <c r="D205" t="s">
        <v>6</v>
      </c>
      <c r="E205">
        <v>70</v>
      </c>
      <c r="F205">
        <v>3</v>
      </c>
      <c r="G205">
        <v>126</v>
      </c>
    </row>
    <row r="206" spans="2:7" x14ac:dyDescent="0.25">
      <c r="B206" s="1">
        <v>43298</v>
      </c>
      <c r="C206" t="s">
        <v>37</v>
      </c>
      <c r="D206" t="s">
        <v>6</v>
      </c>
      <c r="E206">
        <v>80</v>
      </c>
      <c r="F206">
        <v>1</v>
      </c>
      <c r="G206">
        <v>3335</v>
      </c>
    </row>
    <row r="207" spans="2:7" x14ac:dyDescent="0.25">
      <c r="B207" s="1">
        <v>43298</v>
      </c>
      <c r="C207" t="s">
        <v>37</v>
      </c>
      <c r="D207" t="s">
        <v>6</v>
      </c>
      <c r="E207">
        <v>80</v>
      </c>
      <c r="F207">
        <v>2</v>
      </c>
      <c r="G207">
        <v>1482</v>
      </c>
    </row>
    <row r="208" spans="2:7" x14ac:dyDescent="0.25">
      <c r="B208" s="1">
        <v>43298</v>
      </c>
      <c r="C208" t="s">
        <v>37</v>
      </c>
      <c r="D208" t="s">
        <v>6</v>
      </c>
      <c r="E208">
        <v>80</v>
      </c>
      <c r="F208">
        <v>3</v>
      </c>
      <c r="G208">
        <v>414</v>
      </c>
    </row>
    <row r="209" spans="2:7" x14ac:dyDescent="0.25">
      <c r="B209" s="1">
        <v>43298</v>
      </c>
      <c r="C209" t="s">
        <v>37</v>
      </c>
      <c r="D209" t="s">
        <v>6</v>
      </c>
      <c r="E209">
        <v>90</v>
      </c>
      <c r="F209">
        <v>1</v>
      </c>
      <c r="G209">
        <v>20</v>
      </c>
    </row>
    <row r="210" spans="2:7" x14ac:dyDescent="0.25">
      <c r="B210" s="1">
        <v>43298</v>
      </c>
      <c r="C210" t="s">
        <v>37</v>
      </c>
      <c r="D210" t="s">
        <v>6</v>
      </c>
      <c r="E210">
        <v>90</v>
      </c>
      <c r="F210">
        <v>2</v>
      </c>
      <c r="G210">
        <v>2146</v>
      </c>
    </row>
    <row r="211" spans="2:7" x14ac:dyDescent="0.25">
      <c r="B211" s="1">
        <v>43298</v>
      </c>
      <c r="C211" t="s">
        <v>37</v>
      </c>
      <c r="D211" t="s">
        <v>6</v>
      </c>
      <c r="E211">
        <v>90</v>
      </c>
      <c r="F211">
        <v>3</v>
      </c>
      <c r="G211">
        <v>2530</v>
      </c>
    </row>
    <row r="212" spans="2:7" x14ac:dyDescent="0.25">
      <c r="B212" s="1">
        <v>43298</v>
      </c>
      <c r="C212" t="s">
        <v>37</v>
      </c>
      <c r="D212" t="s">
        <v>10</v>
      </c>
      <c r="E212">
        <v>0</v>
      </c>
      <c r="F212">
        <v>1</v>
      </c>
      <c r="G212">
        <v>899</v>
      </c>
    </row>
    <row r="213" spans="2:7" x14ac:dyDescent="0.25">
      <c r="B213" s="1">
        <v>43298</v>
      </c>
      <c r="C213" t="s">
        <v>37</v>
      </c>
      <c r="D213" t="s">
        <v>10</v>
      </c>
      <c r="E213">
        <v>0</v>
      </c>
      <c r="F213">
        <v>2</v>
      </c>
      <c r="G213">
        <v>8769</v>
      </c>
    </row>
    <row r="214" spans="2:7" x14ac:dyDescent="0.25">
      <c r="B214" s="1">
        <v>43298</v>
      </c>
      <c r="C214" t="s">
        <v>37</v>
      </c>
      <c r="D214" t="s">
        <v>10</v>
      </c>
      <c r="E214">
        <v>0</v>
      </c>
      <c r="F214">
        <v>3</v>
      </c>
      <c r="G214">
        <v>2612</v>
      </c>
    </row>
    <row r="215" spans="2:7" x14ac:dyDescent="0.25">
      <c r="B215" s="1">
        <v>43298</v>
      </c>
      <c r="C215" t="s">
        <v>37</v>
      </c>
      <c r="D215" t="s">
        <v>10</v>
      </c>
      <c r="E215">
        <v>10</v>
      </c>
      <c r="F215">
        <v>1</v>
      </c>
      <c r="G215">
        <v>2824</v>
      </c>
    </row>
    <row r="216" spans="2:7" x14ac:dyDescent="0.25">
      <c r="B216" s="1">
        <v>43298</v>
      </c>
      <c r="C216" t="s">
        <v>37</v>
      </c>
      <c r="D216" t="s">
        <v>10</v>
      </c>
      <c r="E216">
        <v>10</v>
      </c>
      <c r="F216">
        <v>2</v>
      </c>
      <c r="G216">
        <v>1125</v>
      </c>
    </row>
    <row r="217" spans="2:7" x14ac:dyDescent="0.25">
      <c r="B217" s="1">
        <v>43298</v>
      </c>
      <c r="C217" t="s">
        <v>37</v>
      </c>
      <c r="D217" t="s">
        <v>10</v>
      </c>
      <c r="E217">
        <v>10</v>
      </c>
      <c r="F217">
        <v>3</v>
      </c>
      <c r="G217">
        <v>241</v>
      </c>
    </row>
    <row r="218" spans="2:7" x14ac:dyDescent="0.25">
      <c r="B218" s="1">
        <v>43298</v>
      </c>
      <c r="C218" t="s">
        <v>37</v>
      </c>
      <c r="D218" t="s">
        <v>10</v>
      </c>
      <c r="E218">
        <v>20</v>
      </c>
      <c r="F218">
        <v>1</v>
      </c>
      <c r="G218">
        <v>11</v>
      </c>
    </row>
    <row r="219" spans="2:7" x14ac:dyDescent="0.25">
      <c r="B219" s="1">
        <v>43298</v>
      </c>
      <c r="C219" t="s">
        <v>37</v>
      </c>
      <c r="D219" t="s">
        <v>10</v>
      </c>
      <c r="E219">
        <v>20</v>
      </c>
      <c r="F219">
        <v>2</v>
      </c>
      <c r="G219">
        <v>2546</v>
      </c>
    </row>
    <row r="220" spans="2:7" x14ac:dyDescent="0.25">
      <c r="B220" s="1">
        <v>43298</v>
      </c>
      <c r="C220" t="s">
        <v>37</v>
      </c>
      <c r="D220" t="s">
        <v>10</v>
      </c>
      <c r="E220">
        <v>20</v>
      </c>
      <c r="F220">
        <v>3</v>
      </c>
      <c r="G220">
        <v>2904</v>
      </c>
    </row>
    <row r="221" spans="2:7" x14ac:dyDescent="0.25">
      <c r="B221" s="1">
        <v>43298</v>
      </c>
      <c r="C221" t="s">
        <v>37</v>
      </c>
      <c r="D221" t="s">
        <v>10</v>
      </c>
      <c r="E221">
        <v>30</v>
      </c>
      <c r="F221">
        <v>1</v>
      </c>
      <c r="G221">
        <v>2878</v>
      </c>
    </row>
    <row r="222" spans="2:7" x14ac:dyDescent="0.25">
      <c r="B222" s="1">
        <v>43298</v>
      </c>
      <c r="C222" t="s">
        <v>37</v>
      </c>
      <c r="D222" t="s">
        <v>10</v>
      </c>
      <c r="E222">
        <v>30</v>
      </c>
      <c r="F222">
        <v>2</v>
      </c>
      <c r="G222">
        <v>3349</v>
      </c>
    </row>
    <row r="223" spans="2:7" x14ac:dyDescent="0.25">
      <c r="B223" s="1">
        <v>43298</v>
      </c>
      <c r="C223" t="s">
        <v>37</v>
      </c>
      <c r="D223" t="s">
        <v>10</v>
      </c>
      <c r="E223">
        <v>30</v>
      </c>
      <c r="F223">
        <v>3</v>
      </c>
      <c r="G223">
        <v>3230</v>
      </c>
    </row>
    <row r="224" spans="2:7" x14ac:dyDescent="0.25">
      <c r="B224" s="1">
        <v>43298</v>
      </c>
      <c r="C224" t="s">
        <v>37</v>
      </c>
      <c r="D224" t="s">
        <v>10</v>
      </c>
      <c r="E224">
        <v>40</v>
      </c>
      <c r="F224">
        <v>1</v>
      </c>
      <c r="G224">
        <v>686</v>
      </c>
    </row>
    <row r="225" spans="2:7" x14ac:dyDescent="0.25">
      <c r="B225" s="1">
        <v>43298</v>
      </c>
      <c r="C225" t="s">
        <v>37</v>
      </c>
      <c r="D225" t="s">
        <v>10</v>
      </c>
      <c r="E225">
        <v>40</v>
      </c>
      <c r="F225">
        <v>2</v>
      </c>
      <c r="G225">
        <v>830</v>
      </c>
    </row>
    <row r="226" spans="2:7" x14ac:dyDescent="0.25">
      <c r="B226" s="1">
        <v>43298</v>
      </c>
      <c r="C226" t="s">
        <v>37</v>
      </c>
      <c r="D226" t="s">
        <v>10</v>
      </c>
      <c r="E226">
        <v>40</v>
      </c>
      <c r="F226">
        <v>3</v>
      </c>
      <c r="G226">
        <v>664</v>
      </c>
    </row>
    <row r="227" spans="2:7" x14ac:dyDescent="0.25">
      <c r="B227" s="1">
        <v>43298</v>
      </c>
      <c r="C227" t="s">
        <v>37</v>
      </c>
      <c r="D227" t="s">
        <v>10</v>
      </c>
      <c r="E227">
        <v>50</v>
      </c>
      <c r="F227">
        <v>1</v>
      </c>
      <c r="G227">
        <v>244</v>
      </c>
    </row>
    <row r="228" spans="2:7" x14ac:dyDescent="0.25">
      <c r="B228" s="1">
        <v>43298</v>
      </c>
      <c r="C228" t="s">
        <v>37</v>
      </c>
      <c r="D228" t="s">
        <v>10</v>
      </c>
      <c r="E228">
        <v>50</v>
      </c>
      <c r="F228">
        <v>2</v>
      </c>
      <c r="G228">
        <v>1119</v>
      </c>
    </row>
    <row r="229" spans="2:7" x14ac:dyDescent="0.25">
      <c r="B229" s="1">
        <v>43298</v>
      </c>
      <c r="C229" t="s">
        <v>37</v>
      </c>
      <c r="D229" t="s">
        <v>10</v>
      </c>
      <c r="E229">
        <v>50</v>
      </c>
      <c r="F229">
        <v>3</v>
      </c>
      <c r="G229">
        <v>2843</v>
      </c>
    </row>
    <row r="230" spans="2:7" x14ac:dyDescent="0.25">
      <c r="B230" s="1">
        <v>43298</v>
      </c>
      <c r="C230" t="s">
        <v>37</v>
      </c>
      <c r="D230" t="s">
        <v>10</v>
      </c>
      <c r="E230">
        <v>60</v>
      </c>
      <c r="F230">
        <v>1</v>
      </c>
      <c r="G230">
        <v>547</v>
      </c>
    </row>
    <row r="231" spans="2:7" x14ac:dyDescent="0.25">
      <c r="B231" s="1">
        <v>43298</v>
      </c>
      <c r="C231" t="s">
        <v>37</v>
      </c>
      <c r="D231" t="s">
        <v>10</v>
      </c>
      <c r="E231">
        <v>60</v>
      </c>
      <c r="F231">
        <v>2</v>
      </c>
      <c r="G231">
        <v>1480</v>
      </c>
    </row>
    <row r="232" spans="2:7" x14ac:dyDescent="0.25">
      <c r="B232" s="1">
        <v>43298</v>
      </c>
      <c r="C232" t="s">
        <v>37</v>
      </c>
      <c r="D232" t="s">
        <v>10</v>
      </c>
      <c r="E232">
        <v>60</v>
      </c>
      <c r="F232">
        <v>3</v>
      </c>
      <c r="G232">
        <v>56</v>
      </c>
    </row>
    <row r="233" spans="2:7" x14ac:dyDescent="0.25">
      <c r="B233" s="1">
        <v>43298</v>
      </c>
      <c r="C233" t="s">
        <v>37</v>
      </c>
      <c r="D233" t="s">
        <v>10</v>
      </c>
      <c r="E233">
        <v>70</v>
      </c>
      <c r="F233">
        <v>1</v>
      </c>
      <c r="G233">
        <v>270</v>
      </c>
    </row>
    <row r="234" spans="2:7" x14ac:dyDescent="0.25">
      <c r="B234" s="1">
        <v>43298</v>
      </c>
      <c r="C234" t="s">
        <v>37</v>
      </c>
      <c r="D234" t="s">
        <v>10</v>
      </c>
      <c r="E234">
        <v>70</v>
      </c>
      <c r="F234">
        <v>2</v>
      </c>
      <c r="G234">
        <v>2822</v>
      </c>
    </row>
    <row r="235" spans="2:7" x14ac:dyDescent="0.25">
      <c r="B235" s="1">
        <v>43298</v>
      </c>
      <c r="C235" t="s">
        <v>37</v>
      </c>
      <c r="D235" t="s">
        <v>10</v>
      </c>
      <c r="E235">
        <v>70</v>
      </c>
      <c r="F235">
        <v>3</v>
      </c>
      <c r="G235">
        <v>280</v>
      </c>
    </row>
    <row r="236" spans="2:7" x14ac:dyDescent="0.25">
      <c r="B236" s="1">
        <v>43298</v>
      </c>
      <c r="C236" t="s">
        <v>37</v>
      </c>
      <c r="D236" t="s">
        <v>10</v>
      </c>
      <c r="E236">
        <v>80</v>
      </c>
      <c r="F236">
        <v>1</v>
      </c>
      <c r="G236">
        <v>246</v>
      </c>
    </row>
    <row r="237" spans="2:7" x14ac:dyDescent="0.25">
      <c r="B237" s="1">
        <v>43298</v>
      </c>
      <c r="C237" t="s">
        <v>37</v>
      </c>
      <c r="D237" t="s">
        <v>10</v>
      </c>
      <c r="E237">
        <v>80</v>
      </c>
      <c r="F237">
        <v>2</v>
      </c>
      <c r="G237">
        <v>3016</v>
      </c>
    </row>
    <row r="238" spans="2:7" x14ac:dyDescent="0.25">
      <c r="B238" s="1">
        <v>43298</v>
      </c>
      <c r="C238" t="s">
        <v>37</v>
      </c>
      <c r="D238" t="s">
        <v>10</v>
      </c>
      <c r="E238">
        <v>80</v>
      </c>
      <c r="F238">
        <v>3</v>
      </c>
      <c r="G238">
        <v>1001</v>
      </c>
    </row>
    <row r="239" spans="2:7" x14ac:dyDescent="0.25">
      <c r="B239" s="1">
        <v>43298</v>
      </c>
      <c r="C239" t="s">
        <v>37</v>
      </c>
      <c r="D239" t="s">
        <v>10</v>
      </c>
      <c r="E239">
        <v>90</v>
      </c>
      <c r="F239">
        <v>1</v>
      </c>
      <c r="G239">
        <v>912</v>
      </c>
    </row>
    <row r="240" spans="2:7" x14ac:dyDescent="0.25">
      <c r="B240" s="1">
        <v>43298</v>
      </c>
      <c r="C240" t="s">
        <v>37</v>
      </c>
      <c r="D240" t="s">
        <v>10</v>
      </c>
      <c r="E240">
        <v>90</v>
      </c>
      <c r="F240">
        <v>2</v>
      </c>
      <c r="G240">
        <v>691</v>
      </c>
    </row>
    <row r="241" spans="1:11" x14ac:dyDescent="0.25">
      <c r="B241" s="1">
        <v>43298</v>
      </c>
      <c r="C241" t="s">
        <v>37</v>
      </c>
      <c r="D241" t="s">
        <v>10</v>
      </c>
      <c r="E241">
        <v>90</v>
      </c>
      <c r="F241">
        <v>3</v>
      </c>
      <c r="G241">
        <v>2694</v>
      </c>
    </row>
    <row r="242" spans="1:11" x14ac:dyDescent="0.25">
      <c r="A242" s="1">
        <v>43320</v>
      </c>
      <c r="B242" s="1">
        <v>43294</v>
      </c>
      <c r="C242" t="s">
        <v>44</v>
      </c>
      <c r="D242" t="s">
        <v>6</v>
      </c>
      <c r="E242">
        <v>90</v>
      </c>
      <c r="F242">
        <v>1</v>
      </c>
      <c r="G242">
        <v>422</v>
      </c>
      <c r="H242">
        <v>0.1</v>
      </c>
      <c r="I242">
        <v>0.02</v>
      </c>
      <c r="J242">
        <v>0</v>
      </c>
    </row>
    <row r="243" spans="1:11" x14ac:dyDescent="0.25">
      <c r="A243" s="1">
        <v>43320</v>
      </c>
      <c r="B243" s="1">
        <v>43294</v>
      </c>
      <c r="C243" t="s">
        <v>44</v>
      </c>
      <c r="D243" t="s">
        <v>6</v>
      </c>
      <c r="E243">
        <v>90</v>
      </c>
      <c r="F243">
        <v>2</v>
      </c>
      <c r="G243">
        <v>102</v>
      </c>
      <c r="H243">
        <v>0.13</v>
      </c>
      <c r="I243">
        <v>0.02</v>
      </c>
      <c r="J243">
        <v>0</v>
      </c>
    </row>
    <row r="244" spans="1:11" x14ac:dyDescent="0.25">
      <c r="A244" s="1">
        <v>43320</v>
      </c>
      <c r="B244" s="1">
        <v>43294</v>
      </c>
      <c r="C244" t="s">
        <v>44</v>
      </c>
      <c r="D244" t="s">
        <v>6</v>
      </c>
      <c r="E244">
        <v>90</v>
      </c>
      <c r="F244">
        <v>3</v>
      </c>
      <c r="G244" t="s">
        <v>45</v>
      </c>
      <c r="H244">
        <v>0.04</v>
      </c>
      <c r="I244">
        <v>0.02</v>
      </c>
      <c r="J244">
        <v>0</v>
      </c>
      <c r="K244" t="s">
        <v>56</v>
      </c>
    </row>
    <row r="245" spans="1:11" x14ac:dyDescent="0.25">
      <c r="A245" s="1">
        <v>43320</v>
      </c>
      <c r="B245" s="1">
        <v>43294</v>
      </c>
      <c r="C245" t="s">
        <v>44</v>
      </c>
      <c r="D245" t="s">
        <v>6</v>
      </c>
      <c r="E245">
        <v>80</v>
      </c>
      <c r="F245">
        <v>1</v>
      </c>
      <c r="G245">
        <v>628</v>
      </c>
      <c r="H245">
        <v>0.04</v>
      </c>
      <c r="I245">
        <v>0.03</v>
      </c>
      <c r="J245">
        <v>0</v>
      </c>
    </row>
    <row r="246" spans="1:11" x14ac:dyDescent="0.25">
      <c r="A246" s="1">
        <v>43320</v>
      </c>
      <c r="B246" s="1">
        <v>43294</v>
      </c>
      <c r="C246" t="s">
        <v>44</v>
      </c>
      <c r="D246" t="s">
        <v>6</v>
      </c>
      <c r="E246">
        <v>80</v>
      </c>
      <c r="F246">
        <v>2</v>
      </c>
      <c r="G246">
        <v>3131</v>
      </c>
      <c r="H246">
        <v>0.08</v>
      </c>
      <c r="I246">
        <v>0.04</v>
      </c>
      <c r="J246">
        <v>0</v>
      </c>
      <c r="K246" t="s">
        <v>56</v>
      </c>
    </row>
    <row r="247" spans="1:11" x14ac:dyDescent="0.25">
      <c r="A247" s="1">
        <v>43320</v>
      </c>
      <c r="B247" s="1">
        <v>43294</v>
      </c>
      <c r="C247" t="s">
        <v>44</v>
      </c>
      <c r="D247" t="s">
        <v>6</v>
      </c>
      <c r="E247">
        <v>80</v>
      </c>
      <c r="F247">
        <v>3</v>
      </c>
      <c r="G247">
        <v>3233</v>
      </c>
      <c r="H247">
        <v>0.24</v>
      </c>
      <c r="I247">
        <v>0.06</v>
      </c>
      <c r="J247">
        <v>0</v>
      </c>
    </row>
    <row r="248" spans="1:11" x14ac:dyDescent="0.25">
      <c r="A248" s="1">
        <v>43320</v>
      </c>
      <c r="B248" s="1">
        <v>43294</v>
      </c>
      <c r="C248" t="s">
        <v>44</v>
      </c>
      <c r="D248" t="s">
        <v>6</v>
      </c>
      <c r="E248">
        <v>70</v>
      </c>
      <c r="F248">
        <v>1</v>
      </c>
      <c r="G248">
        <v>654</v>
      </c>
      <c r="H248">
        <v>0</v>
      </c>
      <c r="I248">
        <v>0.01</v>
      </c>
      <c r="J248">
        <v>0</v>
      </c>
      <c r="K248" t="s">
        <v>56</v>
      </c>
    </row>
    <row r="249" spans="1:11" x14ac:dyDescent="0.25">
      <c r="A249" s="1">
        <v>43320</v>
      </c>
      <c r="B249" s="1">
        <v>43294</v>
      </c>
      <c r="C249" t="s">
        <v>44</v>
      </c>
      <c r="D249" t="s">
        <v>6</v>
      </c>
      <c r="E249">
        <v>70</v>
      </c>
      <c r="F249">
        <v>2</v>
      </c>
      <c r="G249">
        <v>3011</v>
      </c>
      <c r="H249">
        <v>0.04</v>
      </c>
      <c r="I249">
        <v>0.02</v>
      </c>
      <c r="J249">
        <v>0</v>
      </c>
    </row>
    <row r="250" spans="1:11" x14ac:dyDescent="0.25">
      <c r="A250" s="1">
        <v>43320</v>
      </c>
      <c r="B250" s="1">
        <v>43294</v>
      </c>
      <c r="C250" t="s">
        <v>44</v>
      </c>
      <c r="D250" t="s">
        <v>6</v>
      </c>
      <c r="E250">
        <v>70</v>
      </c>
      <c r="F250">
        <v>3</v>
      </c>
      <c r="G250" t="s">
        <v>46</v>
      </c>
      <c r="H250">
        <v>0.05</v>
      </c>
      <c r="I250">
        <v>0.03</v>
      </c>
      <c r="J250">
        <v>0</v>
      </c>
    </row>
    <row r="251" spans="1:11" x14ac:dyDescent="0.25">
      <c r="A251" s="1">
        <v>43320</v>
      </c>
      <c r="B251" s="1">
        <v>43294</v>
      </c>
      <c r="C251" t="s">
        <v>44</v>
      </c>
      <c r="D251" t="s">
        <v>6</v>
      </c>
      <c r="E251">
        <v>60</v>
      </c>
      <c r="F251">
        <v>1</v>
      </c>
      <c r="G251">
        <v>139</v>
      </c>
      <c r="H251">
        <v>0.05</v>
      </c>
      <c r="I251">
        <v>0.02</v>
      </c>
      <c r="J251">
        <v>0</v>
      </c>
      <c r="K251" t="s">
        <v>56</v>
      </c>
    </row>
    <row r="252" spans="1:11" x14ac:dyDescent="0.25">
      <c r="A252" s="1">
        <v>43320</v>
      </c>
      <c r="B252" s="1">
        <v>43294</v>
      </c>
      <c r="C252" t="s">
        <v>44</v>
      </c>
      <c r="D252" t="s">
        <v>6</v>
      </c>
      <c r="E252">
        <v>60</v>
      </c>
      <c r="F252">
        <v>2</v>
      </c>
      <c r="G252">
        <v>1328</v>
      </c>
      <c r="H252">
        <v>0.05</v>
      </c>
      <c r="I252">
        <v>0.04</v>
      </c>
      <c r="J252">
        <v>0</v>
      </c>
    </row>
    <row r="253" spans="1:11" x14ac:dyDescent="0.25">
      <c r="A253" s="1">
        <v>43320</v>
      </c>
      <c r="B253" s="1">
        <v>43294</v>
      </c>
      <c r="C253" t="s">
        <v>44</v>
      </c>
      <c r="D253" t="s">
        <v>6</v>
      </c>
      <c r="E253">
        <v>60</v>
      </c>
      <c r="F253">
        <v>3</v>
      </c>
      <c r="G253" t="s">
        <v>47</v>
      </c>
      <c r="H253">
        <v>0.09</v>
      </c>
      <c r="I253">
        <v>0.03</v>
      </c>
      <c r="J253">
        <v>0</v>
      </c>
    </row>
    <row r="254" spans="1:11" x14ac:dyDescent="0.25">
      <c r="A254" s="1">
        <v>43320</v>
      </c>
      <c r="B254" s="1">
        <v>43294</v>
      </c>
      <c r="C254" t="s">
        <v>44</v>
      </c>
      <c r="D254" t="s">
        <v>6</v>
      </c>
      <c r="E254">
        <v>50</v>
      </c>
      <c r="F254">
        <v>1</v>
      </c>
      <c r="G254" t="s">
        <v>48</v>
      </c>
      <c r="H254">
        <v>0.21</v>
      </c>
      <c r="I254">
        <v>0.05</v>
      </c>
      <c r="J254">
        <v>0</v>
      </c>
    </row>
    <row r="255" spans="1:11" x14ac:dyDescent="0.25">
      <c r="A255" s="1">
        <v>43320</v>
      </c>
      <c r="B255" s="1">
        <v>43294</v>
      </c>
      <c r="C255" t="s">
        <v>44</v>
      </c>
      <c r="D255" t="s">
        <v>6</v>
      </c>
      <c r="E255">
        <v>50</v>
      </c>
      <c r="F255">
        <v>2</v>
      </c>
      <c r="G255">
        <v>3035</v>
      </c>
      <c r="H255">
        <v>0.05</v>
      </c>
      <c r="I255">
        <v>0.02</v>
      </c>
      <c r="J255">
        <v>0</v>
      </c>
    </row>
    <row r="256" spans="1:11" x14ac:dyDescent="0.25">
      <c r="A256" s="1">
        <v>43320</v>
      </c>
      <c r="B256" s="1">
        <v>43294</v>
      </c>
      <c r="C256" t="s">
        <v>44</v>
      </c>
      <c r="D256" t="s">
        <v>6</v>
      </c>
      <c r="E256">
        <v>50</v>
      </c>
      <c r="F256">
        <v>3</v>
      </c>
      <c r="G256" t="s">
        <v>49</v>
      </c>
      <c r="H256">
        <v>0.13</v>
      </c>
      <c r="I256">
        <v>0.02</v>
      </c>
      <c r="J256">
        <v>0</v>
      </c>
      <c r="K256" t="s">
        <v>56</v>
      </c>
    </row>
    <row r="257" spans="1:12" x14ac:dyDescent="0.25">
      <c r="A257" s="1">
        <v>43320</v>
      </c>
      <c r="B257" s="1">
        <v>43294</v>
      </c>
      <c r="C257" t="s">
        <v>44</v>
      </c>
      <c r="D257" t="s">
        <v>6</v>
      </c>
      <c r="E257">
        <v>40</v>
      </c>
      <c r="F257">
        <v>1</v>
      </c>
      <c r="G257">
        <v>1426</v>
      </c>
      <c r="H257">
        <v>0.06</v>
      </c>
      <c r="I257">
        <v>0.03</v>
      </c>
      <c r="J257">
        <v>0</v>
      </c>
      <c r="K257" t="s">
        <v>56</v>
      </c>
    </row>
    <row r="258" spans="1:12" x14ac:dyDescent="0.25">
      <c r="A258" s="1">
        <v>43320</v>
      </c>
      <c r="B258" s="1">
        <v>43294</v>
      </c>
      <c r="C258" t="s">
        <v>44</v>
      </c>
      <c r="D258" t="s">
        <v>6</v>
      </c>
      <c r="E258">
        <v>40</v>
      </c>
      <c r="F258">
        <v>2</v>
      </c>
      <c r="G258">
        <v>2630</v>
      </c>
      <c r="H258">
        <v>0.03</v>
      </c>
      <c r="I258">
        <v>0.03</v>
      </c>
      <c r="J258">
        <v>0</v>
      </c>
    </row>
    <row r="259" spans="1:12" x14ac:dyDescent="0.25">
      <c r="A259" s="1">
        <v>43320</v>
      </c>
      <c r="B259" s="1">
        <v>43294</v>
      </c>
      <c r="C259" t="s">
        <v>44</v>
      </c>
      <c r="D259" t="s">
        <v>6</v>
      </c>
      <c r="E259">
        <v>40</v>
      </c>
      <c r="F259">
        <v>3</v>
      </c>
      <c r="G259">
        <v>2699</v>
      </c>
      <c r="H259">
        <v>0.05</v>
      </c>
      <c r="I259">
        <v>0.02</v>
      </c>
      <c r="J259">
        <v>0</v>
      </c>
    </row>
    <row r="260" spans="1:12" x14ac:dyDescent="0.25">
      <c r="A260" s="1">
        <v>43320</v>
      </c>
      <c r="B260" s="1">
        <v>43294</v>
      </c>
      <c r="C260" t="s">
        <v>44</v>
      </c>
      <c r="D260" t="s">
        <v>6</v>
      </c>
      <c r="E260">
        <v>30</v>
      </c>
      <c r="F260">
        <v>1</v>
      </c>
      <c r="G260">
        <v>230</v>
      </c>
      <c r="H260">
        <v>0.28000000000000003</v>
      </c>
      <c r="I260">
        <v>0.06</v>
      </c>
      <c r="J260">
        <v>0</v>
      </c>
    </row>
    <row r="261" spans="1:12" x14ac:dyDescent="0.25">
      <c r="A261" s="1">
        <v>43320</v>
      </c>
      <c r="B261" s="1">
        <v>43294</v>
      </c>
      <c r="C261" t="s">
        <v>44</v>
      </c>
      <c r="D261" t="s">
        <v>6</v>
      </c>
      <c r="E261">
        <v>30</v>
      </c>
      <c r="F261">
        <v>2</v>
      </c>
      <c r="G261">
        <v>2252</v>
      </c>
      <c r="H261">
        <v>0.06</v>
      </c>
      <c r="I261">
        <v>0.02</v>
      </c>
      <c r="J261">
        <v>0</v>
      </c>
    </row>
    <row r="262" spans="1:12" x14ac:dyDescent="0.25">
      <c r="A262" s="1">
        <v>43320</v>
      </c>
      <c r="B262" s="1">
        <v>43294</v>
      </c>
      <c r="C262" t="s">
        <v>44</v>
      </c>
      <c r="D262" t="s">
        <v>6</v>
      </c>
      <c r="E262">
        <v>30</v>
      </c>
      <c r="F262">
        <v>3</v>
      </c>
      <c r="G262">
        <v>2219</v>
      </c>
      <c r="H262">
        <v>0.14000000000000001</v>
      </c>
      <c r="I262">
        <v>0.03</v>
      </c>
      <c r="J262">
        <v>0</v>
      </c>
      <c r="K262" t="s">
        <v>56</v>
      </c>
    </row>
    <row r="263" spans="1:12" x14ac:dyDescent="0.25">
      <c r="A263" s="1">
        <v>43320</v>
      </c>
      <c r="B263" s="1">
        <v>43294</v>
      </c>
      <c r="C263" t="s">
        <v>44</v>
      </c>
      <c r="D263" t="s">
        <v>6</v>
      </c>
      <c r="E263">
        <v>20</v>
      </c>
      <c r="F263">
        <v>1</v>
      </c>
      <c r="G263">
        <v>80</v>
      </c>
      <c r="H263">
        <v>0.33</v>
      </c>
      <c r="I263">
        <v>0.06</v>
      </c>
      <c r="J263">
        <v>0</v>
      </c>
      <c r="K263" t="s">
        <v>56</v>
      </c>
    </row>
    <row r="264" spans="1:12" x14ac:dyDescent="0.25">
      <c r="A264" s="1">
        <v>43320</v>
      </c>
      <c r="B264" s="1">
        <v>43294</v>
      </c>
      <c r="C264" t="s">
        <v>44</v>
      </c>
      <c r="D264" t="s">
        <v>6</v>
      </c>
      <c r="E264">
        <v>20</v>
      </c>
      <c r="F264">
        <v>2</v>
      </c>
      <c r="G264">
        <v>2711</v>
      </c>
      <c r="H264">
        <v>0.36</v>
      </c>
      <c r="I264">
        <v>0.2</v>
      </c>
      <c r="J264">
        <v>0</v>
      </c>
    </row>
    <row r="265" spans="1:12" x14ac:dyDescent="0.25">
      <c r="A265" s="1">
        <v>43320</v>
      </c>
      <c r="B265" s="1">
        <v>43294</v>
      </c>
      <c r="C265" t="s">
        <v>44</v>
      </c>
      <c r="D265" t="s">
        <v>6</v>
      </c>
      <c r="E265">
        <v>20</v>
      </c>
      <c r="F265">
        <v>3</v>
      </c>
      <c r="G265">
        <v>2494</v>
      </c>
      <c r="H265">
        <v>7.0000000000000007E-2</v>
      </c>
      <c r="I265">
        <v>0.03</v>
      </c>
      <c r="J265">
        <v>0</v>
      </c>
    </row>
    <row r="266" spans="1:12" x14ac:dyDescent="0.25">
      <c r="A266" s="1">
        <v>43320</v>
      </c>
      <c r="B266" s="1">
        <v>43294</v>
      </c>
      <c r="C266" t="s">
        <v>44</v>
      </c>
      <c r="D266" t="s">
        <v>6</v>
      </c>
      <c r="E266">
        <v>10</v>
      </c>
      <c r="F266">
        <v>1</v>
      </c>
      <c r="G266">
        <v>218</v>
      </c>
      <c r="H266">
        <v>0.16</v>
      </c>
      <c r="I266">
        <v>0.04</v>
      </c>
      <c r="J266">
        <v>0</v>
      </c>
      <c r="K266" t="s">
        <v>56</v>
      </c>
    </row>
    <row r="267" spans="1:12" x14ac:dyDescent="0.25">
      <c r="A267" s="1">
        <v>43320</v>
      </c>
      <c r="B267" s="1">
        <v>43294</v>
      </c>
      <c r="C267" t="s">
        <v>44</v>
      </c>
      <c r="D267" t="s">
        <v>6</v>
      </c>
      <c r="E267">
        <v>10</v>
      </c>
      <c r="F267">
        <v>2</v>
      </c>
      <c r="G267">
        <v>2414</v>
      </c>
      <c r="H267">
        <v>0.2</v>
      </c>
      <c r="I267">
        <v>0.05</v>
      </c>
      <c r="J267">
        <v>0</v>
      </c>
    </row>
    <row r="268" spans="1:12" x14ac:dyDescent="0.25">
      <c r="A268" s="1">
        <v>43320</v>
      </c>
      <c r="B268" s="1">
        <v>43294</v>
      </c>
      <c r="C268" t="s">
        <v>44</v>
      </c>
      <c r="D268" t="s">
        <v>6</v>
      </c>
      <c r="E268">
        <v>10</v>
      </c>
      <c r="F268">
        <v>3</v>
      </c>
      <c r="G268">
        <v>2621</v>
      </c>
      <c r="H268">
        <v>0.18</v>
      </c>
      <c r="I268">
        <v>0.06</v>
      </c>
      <c r="J268">
        <v>0</v>
      </c>
    </row>
    <row r="269" spans="1:12" x14ac:dyDescent="0.25">
      <c r="A269" s="1">
        <v>43320</v>
      </c>
      <c r="B269" s="1">
        <v>43294</v>
      </c>
      <c r="C269" t="s">
        <v>44</v>
      </c>
      <c r="D269" t="s">
        <v>6</v>
      </c>
      <c r="E269">
        <v>0</v>
      </c>
      <c r="F269">
        <v>1</v>
      </c>
      <c r="G269">
        <v>2400</v>
      </c>
      <c r="H269">
        <v>0.46</v>
      </c>
      <c r="I269">
        <v>0.06</v>
      </c>
      <c r="J269">
        <v>0</v>
      </c>
    </row>
    <row r="270" spans="1:12" x14ac:dyDescent="0.25">
      <c r="A270" s="1">
        <v>43320</v>
      </c>
      <c r="B270" s="1">
        <v>43294</v>
      </c>
      <c r="C270" t="s">
        <v>44</v>
      </c>
      <c r="D270" t="s">
        <v>6</v>
      </c>
      <c r="E270">
        <v>0</v>
      </c>
      <c r="F270">
        <v>2</v>
      </c>
      <c r="G270">
        <v>2330</v>
      </c>
      <c r="H270">
        <v>0.08</v>
      </c>
      <c r="I270">
        <v>0.03</v>
      </c>
      <c r="J270">
        <v>0</v>
      </c>
      <c r="K270" t="s">
        <v>56</v>
      </c>
    </row>
    <row r="271" spans="1:12" x14ac:dyDescent="0.25">
      <c r="A271" s="1">
        <v>43320</v>
      </c>
      <c r="B271" s="1">
        <v>43294</v>
      </c>
      <c r="C271" t="s">
        <v>44</v>
      </c>
      <c r="D271" t="s">
        <v>6</v>
      </c>
      <c r="E271">
        <v>0</v>
      </c>
      <c r="F271">
        <v>3</v>
      </c>
      <c r="G271">
        <v>2668</v>
      </c>
      <c r="H271">
        <v>0.09</v>
      </c>
      <c r="I271">
        <v>0.02</v>
      </c>
      <c r="J271">
        <v>0</v>
      </c>
      <c r="L271" t="s">
        <v>57</v>
      </c>
    </row>
    <row r="272" spans="1:12" x14ac:dyDescent="0.25">
      <c r="A272" s="1">
        <v>43320</v>
      </c>
      <c r="B272" s="1">
        <v>43294</v>
      </c>
      <c r="C272" t="s">
        <v>44</v>
      </c>
      <c r="D272" t="s">
        <v>10</v>
      </c>
      <c r="E272">
        <v>0</v>
      </c>
      <c r="F272">
        <v>1</v>
      </c>
      <c r="G272">
        <v>905</v>
      </c>
      <c r="H272">
        <v>0.72</v>
      </c>
      <c r="I272">
        <v>7.0000000000000007E-2</v>
      </c>
      <c r="J272">
        <v>0</v>
      </c>
    </row>
    <row r="273" spans="1:11" x14ac:dyDescent="0.25">
      <c r="A273" s="1">
        <v>43320</v>
      </c>
      <c r="B273" s="1">
        <v>43294</v>
      </c>
      <c r="C273" t="s">
        <v>44</v>
      </c>
      <c r="D273" t="s">
        <v>10</v>
      </c>
      <c r="E273">
        <v>0</v>
      </c>
      <c r="F273">
        <v>2</v>
      </c>
      <c r="G273">
        <v>1589</v>
      </c>
      <c r="H273">
        <v>0.95</v>
      </c>
      <c r="I273">
        <v>7.0000000000000007E-2</v>
      </c>
      <c r="J273">
        <v>0.02</v>
      </c>
    </row>
    <row r="274" spans="1:11" x14ac:dyDescent="0.25">
      <c r="A274" s="1">
        <v>43320</v>
      </c>
      <c r="B274" s="1">
        <v>43294</v>
      </c>
      <c r="C274" t="s">
        <v>44</v>
      </c>
      <c r="D274" t="s">
        <v>10</v>
      </c>
      <c r="E274">
        <v>0</v>
      </c>
      <c r="F274">
        <v>3</v>
      </c>
      <c r="G274" t="s">
        <v>50</v>
      </c>
      <c r="H274">
        <v>0.42</v>
      </c>
      <c r="I274">
        <v>0.04</v>
      </c>
      <c r="J274">
        <v>0</v>
      </c>
      <c r="K274" t="s">
        <v>56</v>
      </c>
    </row>
    <row r="275" spans="1:11" x14ac:dyDescent="0.25">
      <c r="A275" s="1">
        <v>43320</v>
      </c>
      <c r="B275" s="1">
        <v>43294</v>
      </c>
      <c r="C275" t="s">
        <v>44</v>
      </c>
      <c r="D275" t="s">
        <v>10</v>
      </c>
      <c r="E275">
        <v>10</v>
      </c>
      <c r="F275">
        <v>1</v>
      </c>
      <c r="G275">
        <v>702</v>
      </c>
      <c r="H275">
        <v>0.42</v>
      </c>
      <c r="I275">
        <v>0.05</v>
      </c>
      <c r="J275">
        <v>0</v>
      </c>
    </row>
    <row r="276" spans="1:11" x14ac:dyDescent="0.25">
      <c r="A276" s="1">
        <v>43320</v>
      </c>
      <c r="B276" s="1">
        <v>43294</v>
      </c>
      <c r="C276" t="s">
        <v>44</v>
      </c>
      <c r="D276" t="s">
        <v>10</v>
      </c>
      <c r="E276">
        <v>10</v>
      </c>
      <c r="F276">
        <v>2</v>
      </c>
      <c r="G276">
        <v>1664</v>
      </c>
      <c r="H276">
        <v>0.71</v>
      </c>
      <c r="I276">
        <v>0.04</v>
      </c>
      <c r="J276">
        <v>0.03</v>
      </c>
      <c r="K276" t="s">
        <v>56</v>
      </c>
    </row>
    <row r="277" spans="1:11" x14ac:dyDescent="0.25">
      <c r="A277" s="1">
        <v>43320</v>
      </c>
      <c r="B277" s="1">
        <v>43294</v>
      </c>
      <c r="C277" t="s">
        <v>44</v>
      </c>
      <c r="D277" t="s">
        <v>10</v>
      </c>
      <c r="E277">
        <v>10</v>
      </c>
      <c r="F277">
        <v>3</v>
      </c>
      <c r="G277">
        <v>3065</v>
      </c>
      <c r="H277">
        <v>0.36</v>
      </c>
      <c r="I277">
        <v>0.05</v>
      </c>
      <c r="J277">
        <v>0</v>
      </c>
    </row>
    <row r="278" spans="1:11" x14ac:dyDescent="0.25">
      <c r="A278" s="1">
        <v>43320</v>
      </c>
      <c r="B278" s="1">
        <v>43294</v>
      </c>
      <c r="C278" t="s">
        <v>44</v>
      </c>
      <c r="D278" t="s">
        <v>10</v>
      </c>
      <c r="E278">
        <v>20</v>
      </c>
      <c r="F278">
        <v>1</v>
      </c>
      <c r="G278">
        <v>1495</v>
      </c>
      <c r="H278">
        <v>0.65</v>
      </c>
      <c r="I278">
        <v>0.06</v>
      </c>
      <c r="J278">
        <v>0</v>
      </c>
    </row>
    <row r="279" spans="1:11" x14ac:dyDescent="0.25">
      <c r="A279" s="1">
        <v>43320</v>
      </c>
      <c r="B279" s="1">
        <v>43294</v>
      </c>
      <c r="C279" t="s">
        <v>44</v>
      </c>
      <c r="D279" t="s">
        <v>10</v>
      </c>
      <c r="E279">
        <v>20</v>
      </c>
      <c r="F279">
        <v>2</v>
      </c>
      <c r="G279">
        <v>2739</v>
      </c>
      <c r="H279">
        <v>1.21</v>
      </c>
      <c r="I279">
        <v>7.0000000000000007E-2</v>
      </c>
      <c r="J279">
        <v>0</v>
      </c>
    </row>
    <row r="280" spans="1:11" x14ac:dyDescent="0.25">
      <c r="A280" s="1">
        <v>43320</v>
      </c>
      <c r="B280" s="1">
        <v>43294</v>
      </c>
      <c r="C280" t="s">
        <v>44</v>
      </c>
      <c r="D280" t="s">
        <v>10</v>
      </c>
      <c r="E280">
        <v>20</v>
      </c>
      <c r="F280">
        <v>3</v>
      </c>
      <c r="G280">
        <v>2142</v>
      </c>
      <c r="H280">
        <v>0.5</v>
      </c>
      <c r="I280">
        <v>0.08</v>
      </c>
      <c r="J280">
        <v>0</v>
      </c>
      <c r="K280" t="s">
        <v>56</v>
      </c>
    </row>
    <row r="281" spans="1:11" x14ac:dyDescent="0.25">
      <c r="A281" s="1">
        <v>43320</v>
      </c>
      <c r="B281" s="1">
        <v>43294</v>
      </c>
      <c r="C281" t="s">
        <v>44</v>
      </c>
      <c r="D281" t="s">
        <v>10</v>
      </c>
      <c r="E281">
        <v>30</v>
      </c>
      <c r="F281">
        <v>1</v>
      </c>
      <c r="G281">
        <v>544</v>
      </c>
      <c r="H281">
        <v>0.62</v>
      </c>
      <c r="J281">
        <v>0</v>
      </c>
    </row>
    <row r="282" spans="1:11" x14ac:dyDescent="0.25">
      <c r="A282" s="1">
        <v>43320</v>
      </c>
      <c r="B282" s="1">
        <v>43294</v>
      </c>
      <c r="C282" t="s">
        <v>44</v>
      </c>
      <c r="D282" t="s">
        <v>10</v>
      </c>
      <c r="E282">
        <v>30</v>
      </c>
      <c r="F282">
        <v>2</v>
      </c>
      <c r="G282">
        <v>1927</v>
      </c>
      <c r="H282">
        <v>0.3</v>
      </c>
      <c r="I282">
        <v>0.01</v>
      </c>
      <c r="J282">
        <v>0.23</v>
      </c>
      <c r="K282" t="s">
        <v>56</v>
      </c>
    </row>
    <row r="283" spans="1:11" x14ac:dyDescent="0.25">
      <c r="A283" s="1">
        <v>43320</v>
      </c>
      <c r="B283" s="1">
        <v>43294</v>
      </c>
      <c r="C283" t="s">
        <v>44</v>
      </c>
      <c r="D283" t="s">
        <v>10</v>
      </c>
      <c r="E283">
        <v>30</v>
      </c>
      <c r="F283">
        <v>3</v>
      </c>
      <c r="G283" t="s">
        <v>51</v>
      </c>
      <c r="H283">
        <v>0.46</v>
      </c>
      <c r="I283">
        <v>0.02</v>
      </c>
      <c r="J283">
        <v>0.22</v>
      </c>
    </row>
    <row r="284" spans="1:11" x14ac:dyDescent="0.25">
      <c r="A284" s="1">
        <v>43320</v>
      </c>
      <c r="B284" s="1">
        <v>43294</v>
      </c>
      <c r="C284" t="s">
        <v>44</v>
      </c>
      <c r="D284" t="s">
        <v>10</v>
      </c>
      <c r="E284">
        <v>40</v>
      </c>
      <c r="F284">
        <v>1</v>
      </c>
      <c r="G284">
        <v>404</v>
      </c>
      <c r="H284">
        <v>0.37</v>
      </c>
      <c r="I284">
        <v>0.03</v>
      </c>
      <c r="J284">
        <v>0.11</v>
      </c>
      <c r="K284" t="s">
        <v>56</v>
      </c>
    </row>
    <row r="285" spans="1:11" x14ac:dyDescent="0.25">
      <c r="A285" s="1">
        <v>43320</v>
      </c>
      <c r="B285" s="1">
        <v>43294</v>
      </c>
      <c r="C285" t="s">
        <v>44</v>
      </c>
      <c r="D285" t="s">
        <v>10</v>
      </c>
      <c r="E285">
        <v>40</v>
      </c>
      <c r="F285">
        <v>2</v>
      </c>
      <c r="G285">
        <v>84</v>
      </c>
      <c r="H285">
        <v>0.13</v>
      </c>
      <c r="I285">
        <v>0.02</v>
      </c>
      <c r="J285">
        <v>0.01</v>
      </c>
    </row>
    <row r="286" spans="1:11" x14ac:dyDescent="0.25">
      <c r="A286" s="1">
        <v>43320</v>
      </c>
      <c r="B286" s="1">
        <v>43294</v>
      </c>
      <c r="C286" t="s">
        <v>44</v>
      </c>
      <c r="D286" t="s">
        <v>10</v>
      </c>
      <c r="E286">
        <v>40</v>
      </c>
      <c r="F286">
        <v>3</v>
      </c>
      <c r="G286">
        <v>629</v>
      </c>
      <c r="H286">
        <v>0.12</v>
      </c>
      <c r="I286">
        <v>0.01</v>
      </c>
      <c r="J286">
        <v>0.06</v>
      </c>
    </row>
    <row r="287" spans="1:11" x14ac:dyDescent="0.25">
      <c r="A287" s="1">
        <v>43320</v>
      </c>
      <c r="B287" s="1">
        <v>43294</v>
      </c>
      <c r="C287" t="s">
        <v>44</v>
      </c>
      <c r="D287" t="s">
        <v>10</v>
      </c>
      <c r="E287">
        <v>50</v>
      </c>
      <c r="F287">
        <v>1</v>
      </c>
      <c r="G287">
        <v>271</v>
      </c>
      <c r="H287">
        <v>0.43</v>
      </c>
      <c r="I287">
        <v>0.04</v>
      </c>
      <c r="J287">
        <v>0.13</v>
      </c>
    </row>
    <row r="288" spans="1:11" x14ac:dyDescent="0.25">
      <c r="A288" s="1">
        <v>43320</v>
      </c>
      <c r="B288" s="1">
        <v>43294</v>
      </c>
      <c r="C288" t="s">
        <v>44</v>
      </c>
      <c r="D288" t="s">
        <v>10</v>
      </c>
      <c r="E288">
        <v>50</v>
      </c>
      <c r="F288">
        <v>2</v>
      </c>
      <c r="G288">
        <v>2476</v>
      </c>
      <c r="H288">
        <v>0.46</v>
      </c>
      <c r="I288">
        <v>0.03</v>
      </c>
      <c r="J288">
        <v>0.2</v>
      </c>
    </row>
    <row r="289" spans="1:11" x14ac:dyDescent="0.25">
      <c r="A289" s="1">
        <v>43320</v>
      </c>
      <c r="B289" s="1">
        <v>43294</v>
      </c>
      <c r="C289" t="s">
        <v>44</v>
      </c>
      <c r="D289" t="s">
        <v>10</v>
      </c>
      <c r="E289">
        <v>50</v>
      </c>
      <c r="F289">
        <v>3</v>
      </c>
      <c r="G289" t="s">
        <v>52</v>
      </c>
      <c r="H289">
        <v>0.22</v>
      </c>
      <c r="I289">
        <v>0.02</v>
      </c>
      <c r="J289">
        <v>0.08</v>
      </c>
      <c r="K289" t="s">
        <v>56</v>
      </c>
    </row>
    <row r="290" spans="1:11" x14ac:dyDescent="0.25">
      <c r="A290" s="1">
        <v>43320</v>
      </c>
      <c r="B290" s="1">
        <v>43294</v>
      </c>
      <c r="C290" t="s">
        <v>44</v>
      </c>
      <c r="D290" t="s">
        <v>10</v>
      </c>
      <c r="E290">
        <v>60</v>
      </c>
      <c r="F290">
        <v>1</v>
      </c>
      <c r="G290">
        <v>106</v>
      </c>
      <c r="H290">
        <v>0.94</v>
      </c>
      <c r="I290">
        <v>7.0000000000000007E-2</v>
      </c>
      <c r="J290">
        <v>0</v>
      </c>
    </row>
    <row r="291" spans="1:11" x14ac:dyDescent="0.25">
      <c r="A291" s="1">
        <v>43320</v>
      </c>
      <c r="B291" s="1">
        <v>43294</v>
      </c>
      <c r="C291" t="s">
        <v>44</v>
      </c>
      <c r="D291" t="s">
        <v>10</v>
      </c>
      <c r="E291">
        <v>60</v>
      </c>
      <c r="F291">
        <v>2</v>
      </c>
      <c r="G291">
        <v>3002</v>
      </c>
      <c r="H291">
        <v>0.43</v>
      </c>
      <c r="I291">
        <v>0.04</v>
      </c>
      <c r="J291">
        <v>0</v>
      </c>
    </row>
    <row r="292" spans="1:11" x14ac:dyDescent="0.25">
      <c r="A292" s="1">
        <v>43320</v>
      </c>
      <c r="B292" s="1">
        <v>43294</v>
      </c>
      <c r="C292" t="s">
        <v>44</v>
      </c>
      <c r="D292" t="s">
        <v>10</v>
      </c>
      <c r="E292">
        <v>60</v>
      </c>
      <c r="F292">
        <v>3</v>
      </c>
      <c r="G292">
        <v>3140</v>
      </c>
      <c r="H292">
        <v>0.22</v>
      </c>
      <c r="I292">
        <v>0.04</v>
      </c>
      <c r="J292">
        <v>0</v>
      </c>
      <c r="K292" t="s">
        <v>56</v>
      </c>
    </row>
    <row r="293" spans="1:11" x14ac:dyDescent="0.25">
      <c r="A293" s="1">
        <v>43320</v>
      </c>
      <c r="B293" s="1">
        <v>43294</v>
      </c>
      <c r="C293" t="s">
        <v>44</v>
      </c>
      <c r="D293" t="s">
        <v>10</v>
      </c>
      <c r="E293">
        <v>70</v>
      </c>
      <c r="F293">
        <v>1</v>
      </c>
      <c r="G293">
        <v>283</v>
      </c>
      <c r="H293">
        <v>0.03</v>
      </c>
      <c r="I293">
        <v>0.01</v>
      </c>
      <c r="J293">
        <v>0</v>
      </c>
    </row>
    <row r="294" spans="1:11" x14ac:dyDescent="0.25">
      <c r="A294" s="1">
        <v>43320</v>
      </c>
      <c r="B294" s="1">
        <v>43294</v>
      </c>
      <c r="C294" t="s">
        <v>44</v>
      </c>
      <c r="D294" t="s">
        <v>10</v>
      </c>
      <c r="E294">
        <v>70</v>
      </c>
      <c r="F294">
        <v>2</v>
      </c>
      <c r="G294">
        <v>820</v>
      </c>
      <c r="H294">
        <v>0.01</v>
      </c>
      <c r="I294">
        <v>0.02</v>
      </c>
      <c r="J294">
        <v>0</v>
      </c>
    </row>
    <row r="295" spans="1:11" x14ac:dyDescent="0.25">
      <c r="A295" s="1">
        <v>43320</v>
      </c>
      <c r="B295" s="1">
        <v>43294</v>
      </c>
      <c r="C295" t="s">
        <v>44</v>
      </c>
      <c r="D295" t="s">
        <v>10</v>
      </c>
      <c r="E295">
        <v>70</v>
      </c>
      <c r="F295">
        <v>3</v>
      </c>
      <c r="G295">
        <v>2645</v>
      </c>
      <c r="H295">
        <v>0.01</v>
      </c>
      <c r="I295">
        <v>0.02</v>
      </c>
      <c r="J295">
        <v>0</v>
      </c>
      <c r="K295" t="s">
        <v>56</v>
      </c>
    </row>
    <row r="296" spans="1:11" x14ac:dyDescent="0.25">
      <c r="A296" s="1">
        <v>43320</v>
      </c>
      <c r="B296" s="1">
        <v>43294</v>
      </c>
      <c r="C296" t="s">
        <v>44</v>
      </c>
      <c r="D296" t="s">
        <v>10</v>
      </c>
      <c r="E296">
        <v>80</v>
      </c>
      <c r="F296">
        <v>1</v>
      </c>
      <c r="G296">
        <v>724</v>
      </c>
      <c r="H296">
        <v>0.13</v>
      </c>
      <c r="I296">
        <v>0.03</v>
      </c>
      <c r="J296">
        <v>0</v>
      </c>
    </row>
    <row r="297" spans="1:11" x14ac:dyDescent="0.25">
      <c r="A297" s="1">
        <v>43320</v>
      </c>
      <c r="B297" s="1">
        <v>43294</v>
      </c>
      <c r="C297" t="s">
        <v>44</v>
      </c>
      <c r="D297" t="s">
        <v>10</v>
      </c>
      <c r="E297">
        <v>80</v>
      </c>
      <c r="F297">
        <v>2</v>
      </c>
      <c r="G297">
        <v>2267</v>
      </c>
      <c r="H297">
        <v>0.2</v>
      </c>
      <c r="I297">
        <v>0.03</v>
      </c>
      <c r="J297">
        <v>0</v>
      </c>
    </row>
    <row r="298" spans="1:11" x14ac:dyDescent="0.25">
      <c r="A298" s="1">
        <v>43320</v>
      </c>
      <c r="B298" s="1">
        <v>43294</v>
      </c>
      <c r="C298" t="s">
        <v>44</v>
      </c>
      <c r="D298" t="s">
        <v>10</v>
      </c>
      <c r="E298">
        <v>80</v>
      </c>
      <c r="F298">
        <v>3</v>
      </c>
      <c r="G298">
        <v>3102</v>
      </c>
      <c r="H298">
        <v>0.16</v>
      </c>
      <c r="I298">
        <v>0.03</v>
      </c>
      <c r="J298">
        <v>0</v>
      </c>
      <c r="K298" t="s">
        <v>56</v>
      </c>
    </row>
    <row r="299" spans="1:11" x14ac:dyDescent="0.25">
      <c r="A299" s="1">
        <v>43320</v>
      </c>
      <c r="B299" s="1">
        <v>43294</v>
      </c>
      <c r="C299" t="s">
        <v>44</v>
      </c>
      <c r="D299" t="s">
        <v>10</v>
      </c>
      <c r="E299">
        <v>90</v>
      </c>
      <c r="F299">
        <v>1</v>
      </c>
      <c r="G299">
        <v>453</v>
      </c>
      <c r="H299">
        <v>0.06</v>
      </c>
      <c r="I299">
        <v>0.02</v>
      </c>
      <c r="J299">
        <v>0</v>
      </c>
    </row>
    <row r="300" spans="1:11" x14ac:dyDescent="0.25">
      <c r="A300" s="1">
        <v>43320</v>
      </c>
      <c r="B300" s="1">
        <v>43294</v>
      </c>
      <c r="C300" t="s">
        <v>44</v>
      </c>
      <c r="D300" t="s">
        <v>10</v>
      </c>
      <c r="E300">
        <v>90</v>
      </c>
      <c r="F300">
        <v>2</v>
      </c>
      <c r="G300">
        <v>1504</v>
      </c>
      <c r="H300">
        <v>0.1</v>
      </c>
      <c r="I300">
        <v>0.02</v>
      </c>
      <c r="J300">
        <v>0</v>
      </c>
      <c r="K300" t="s">
        <v>56</v>
      </c>
    </row>
    <row r="301" spans="1:11" x14ac:dyDescent="0.25">
      <c r="A301" s="1">
        <v>43320</v>
      </c>
      <c r="B301" s="1">
        <v>43294</v>
      </c>
      <c r="C301" t="s">
        <v>44</v>
      </c>
      <c r="D301" t="s">
        <v>10</v>
      </c>
      <c r="E301">
        <v>90</v>
      </c>
      <c r="F301">
        <v>3</v>
      </c>
      <c r="G301">
        <v>3343</v>
      </c>
      <c r="H301">
        <v>0.21</v>
      </c>
      <c r="I301">
        <v>0.03</v>
      </c>
      <c r="J301">
        <v>0</v>
      </c>
    </row>
    <row r="302" spans="1:11" x14ac:dyDescent="0.25">
      <c r="A302" s="1">
        <v>43295</v>
      </c>
      <c r="B302" s="1">
        <v>43290</v>
      </c>
      <c r="C302" t="s">
        <v>5</v>
      </c>
      <c r="D302" t="s">
        <v>6</v>
      </c>
      <c r="E302">
        <v>0</v>
      </c>
      <c r="F302">
        <v>1</v>
      </c>
      <c r="G302">
        <v>748</v>
      </c>
      <c r="H302">
        <v>0.11</v>
      </c>
      <c r="I302">
        <v>0.02</v>
      </c>
      <c r="J302">
        <v>0</v>
      </c>
    </row>
    <row r="303" spans="1:11" x14ac:dyDescent="0.25">
      <c r="A303" s="1">
        <v>43295</v>
      </c>
      <c r="B303" s="1">
        <v>43290</v>
      </c>
      <c r="C303" t="s">
        <v>5</v>
      </c>
      <c r="D303" t="s">
        <v>6</v>
      </c>
      <c r="E303">
        <v>0</v>
      </c>
      <c r="F303">
        <v>2</v>
      </c>
      <c r="G303">
        <v>937</v>
      </c>
      <c r="H303">
        <v>0.11</v>
      </c>
      <c r="I303">
        <v>0.02</v>
      </c>
      <c r="J303">
        <v>0</v>
      </c>
    </row>
    <row r="304" spans="1:11" x14ac:dyDescent="0.25">
      <c r="A304" s="1">
        <v>43295</v>
      </c>
      <c r="B304" s="1">
        <v>43290</v>
      </c>
      <c r="C304" t="s">
        <v>5</v>
      </c>
      <c r="D304" t="s">
        <v>6</v>
      </c>
      <c r="E304">
        <v>0</v>
      </c>
      <c r="F304">
        <v>3</v>
      </c>
      <c r="G304">
        <v>2044</v>
      </c>
      <c r="H304">
        <v>0.02</v>
      </c>
      <c r="I304">
        <v>0.01</v>
      </c>
      <c r="J304">
        <v>0</v>
      </c>
    </row>
    <row r="305" spans="1:10" x14ac:dyDescent="0.25">
      <c r="A305" s="1">
        <v>43295</v>
      </c>
      <c r="B305" s="1">
        <v>43290</v>
      </c>
      <c r="C305" t="s">
        <v>5</v>
      </c>
      <c r="D305" t="s">
        <v>6</v>
      </c>
      <c r="E305">
        <v>10</v>
      </c>
      <c r="F305">
        <v>1</v>
      </c>
      <c r="G305">
        <v>100</v>
      </c>
      <c r="H305">
        <v>0.19</v>
      </c>
      <c r="I305">
        <v>0.03</v>
      </c>
      <c r="J305">
        <v>0</v>
      </c>
    </row>
    <row r="306" spans="1:10" x14ac:dyDescent="0.25">
      <c r="A306" s="1">
        <v>43295</v>
      </c>
      <c r="B306" s="1">
        <v>43290</v>
      </c>
      <c r="C306" t="s">
        <v>5</v>
      </c>
      <c r="D306" t="s">
        <v>6</v>
      </c>
      <c r="E306">
        <v>10</v>
      </c>
      <c r="F306">
        <v>2</v>
      </c>
      <c r="G306">
        <v>210</v>
      </c>
      <c r="H306">
        <v>0.18</v>
      </c>
      <c r="I306">
        <v>0.02</v>
      </c>
      <c r="J306">
        <v>0</v>
      </c>
    </row>
    <row r="307" spans="1:10" x14ac:dyDescent="0.25">
      <c r="A307" s="1">
        <v>43295</v>
      </c>
      <c r="B307" s="1">
        <v>43290</v>
      </c>
      <c r="C307" t="s">
        <v>5</v>
      </c>
      <c r="D307" t="s">
        <v>6</v>
      </c>
      <c r="E307">
        <v>10</v>
      </c>
      <c r="F307">
        <v>3</v>
      </c>
      <c r="G307">
        <v>816</v>
      </c>
      <c r="H307">
        <v>0.34</v>
      </c>
      <c r="I307">
        <v>0.04</v>
      </c>
      <c r="J307">
        <v>0</v>
      </c>
    </row>
    <row r="308" spans="1:10" x14ac:dyDescent="0.25">
      <c r="A308" s="1">
        <v>43295</v>
      </c>
      <c r="B308" s="1">
        <v>43290</v>
      </c>
      <c r="C308" t="s">
        <v>5</v>
      </c>
      <c r="D308" t="s">
        <v>6</v>
      </c>
      <c r="E308">
        <v>20</v>
      </c>
      <c r="F308">
        <v>1</v>
      </c>
      <c r="G308">
        <v>940</v>
      </c>
      <c r="H308">
        <v>0.54</v>
      </c>
      <c r="I308">
        <v>0.04</v>
      </c>
      <c r="J308">
        <v>0.02</v>
      </c>
    </row>
    <row r="309" spans="1:10" x14ac:dyDescent="0.25">
      <c r="A309" s="1">
        <v>43295</v>
      </c>
      <c r="B309" s="1">
        <v>43290</v>
      </c>
      <c r="C309" t="s">
        <v>5</v>
      </c>
      <c r="D309" t="s">
        <v>6</v>
      </c>
      <c r="E309">
        <v>20</v>
      </c>
      <c r="F309">
        <v>2</v>
      </c>
      <c r="G309">
        <v>1149</v>
      </c>
      <c r="H309">
        <v>0.1</v>
      </c>
      <c r="I309">
        <v>0.02</v>
      </c>
      <c r="J309">
        <v>0</v>
      </c>
    </row>
    <row r="310" spans="1:10" x14ac:dyDescent="0.25">
      <c r="A310" s="1">
        <v>43295</v>
      </c>
      <c r="B310" s="1">
        <v>43290</v>
      </c>
      <c r="C310" t="s">
        <v>5</v>
      </c>
      <c r="D310" t="s">
        <v>6</v>
      </c>
      <c r="E310">
        <v>20</v>
      </c>
      <c r="F310">
        <v>3</v>
      </c>
      <c r="G310">
        <v>1483</v>
      </c>
      <c r="H310">
        <v>0.08</v>
      </c>
      <c r="I310">
        <v>0.02</v>
      </c>
      <c r="J310">
        <v>0</v>
      </c>
    </row>
    <row r="311" spans="1:10" x14ac:dyDescent="0.25">
      <c r="A311" s="1">
        <v>43295</v>
      </c>
      <c r="B311" s="1">
        <v>43290</v>
      </c>
      <c r="C311" t="s">
        <v>5</v>
      </c>
      <c r="D311" t="s">
        <v>6</v>
      </c>
      <c r="E311">
        <v>30</v>
      </c>
      <c r="F311">
        <v>1</v>
      </c>
      <c r="G311">
        <v>1003</v>
      </c>
      <c r="H311">
        <v>0.27</v>
      </c>
      <c r="I311">
        <v>0.06</v>
      </c>
      <c r="J311">
        <v>0</v>
      </c>
    </row>
    <row r="312" spans="1:10" x14ac:dyDescent="0.25">
      <c r="A312" s="1">
        <v>43295</v>
      </c>
      <c r="B312" s="1">
        <v>43290</v>
      </c>
      <c r="C312" t="s">
        <v>5</v>
      </c>
      <c r="D312" t="s">
        <v>6</v>
      </c>
      <c r="E312">
        <v>30</v>
      </c>
      <c r="F312">
        <v>2</v>
      </c>
      <c r="G312">
        <v>1102</v>
      </c>
      <c r="H312">
        <v>0.51</v>
      </c>
      <c r="I312">
        <v>0.09</v>
      </c>
      <c r="J312">
        <v>0</v>
      </c>
    </row>
    <row r="313" spans="1:10" x14ac:dyDescent="0.25">
      <c r="A313" s="1">
        <v>43295</v>
      </c>
      <c r="B313" s="1">
        <v>43290</v>
      </c>
      <c r="C313" t="s">
        <v>5</v>
      </c>
      <c r="D313" t="s">
        <v>6</v>
      </c>
      <c r="E313">
        <v>30</v>
      </c>
      <c r="F313">
        <v>3</v>
      </c>
      <c r="G313">
        <v>2114</v>
      </c>
      <c r="H313">
        <v>0.33</v>
      </c>
      <c r="I313">
        <v>0.02</v>
      </c>
      <c r="J313">
        <v>7.0000000000000007E-2</v>
      </c>
    </row>
    <row r="314" spans="1:10" x14ac:dyDescent="0.25">
      <c r="A314" s="1">
        <v>43295</v>
      </c>
      <c r="B314" s="1">
        <v>43290</v>
      </c>
      <c r="C314" t="s">
        <v>5</v>
      </c>
      <c r="D314" t="s">
        <v>6</v>
      </c>
      <c r="E314">
        <v>40</v>
      </c>
      <c r="F314">
        <v>1</v>
      </c>
      <c r="G314">
        <v>143</v>
      </c>
      <c r="H314">
        <v>0.39</v>
      </c>
      <c r="I314">
        <v>0.06</v>
      </c>
      <c r="J314">
        <v>0.02</v>
      </c>
    </row>
    <row r="315" spans="1:10" x14ac:dyDescent="0.25">
      <c r="A315" s="1">
        <v>43295</v>
      </c>
      <c r="B315" s="1">
        <v>43290</v>
      </c>
      <c r="C315" t="s">
        <v>5</v>
      </c>
      <c r="D315" t="s">
        <v>6</v>
      </c>
      <c r="E315">
        <v>40</v>
      </c>
      <c r="F315">
        <v>2</v>
      </c>
      <c r="G315">
        <v>3252</v>
      </c>
      <c r="H315">
        <v>0.47</v>
      </c>
      <c r="I315">
        <v>0.06</v>
      </c>
      <c r="J315">
        <v>0</v>
      </c>
    </row>
    <row r="316" spans="1:10" x14ac:dyDescent="0.25">
      <c r="A316" s="1">
        <v>43295</v>
      </c>
      <c r="B316" s="1">
        <v>43290</v>
      </c>
      <c r="C316" t="s">
        <v>5</v>
      </c>
      <c r="D316" t="s">
        <v>6</v>
      </c>
      <c r="E316">
        <v>40</v>
      </c>
      <c r="F316">
        <v>3</v>
      </c>
      <c r="G316" t="s">
        <v>7</v>
      </c>
      <c r="H316">
        <v>0.57999999999999996</v>
      </c>
      <c r="I316">
        <v>0.06</v>
      </c>
      <c r="J316">
        <v>0.28999999999999998</v>
      </c>
    </row>
    <row r="317" spans="1:10" x14ac:dyDescent="0.25">
      <c r="A317" s="1">
        <v>43295</v>
      </c>
      <c r="B317" s="1">
        <v>43290</v>
      </c>
      <c r="C317" t="s">
        <v>5</v>
      </c>
      <c r="D317" t="s">
        <v>6</v>
      </c>
      <c r="E317">
        <v>50</v>
      </c>
      <c r="F317">
        <v>1</v>
      </c>
      <c r="G317">
        <v>232</v>
      </c>
      <c r="H317">
        <v>0.77</v>
      </c>
      <c r="I317">
        <v>0.05</v>
      </c>
      <c r="J317">
        <v>0.14000000000000001</v>
      </c>
    </row>
    <row r="318" spans="1:10" x14ac:dyDescent="0.25">
      <c r="A318" s="1">
        <v>43295</v>
      </c>
      <c r="B318" s="1">
        <v>43290</v>
      </c>
      <c r="C318" t="s">
        <v>5</v>
      </c>
      <c r="D318" t="s">
        <v>6</v>
      </c>
      <c r="E318">
        <v>50</v>
      </c>
      <c r="F318">
        <v>2</v>
      </c>
      <c r="G318">
        <v>729</v>
      </c>
      <c r="H318">
        <v>0.23</v>
      </c>
      <c r="I318">
        <v>0.02</v>
      </c>
      <c r="J318">
        <v>0.09</v>
      </c>
    </row>
    <row r="319" spans="1:10" x14ac:dyDescent="0.25">
      <c r="A319" s="1">
        <v>43295</v>
      </c>
      <c r="B319" s="1">
        <v>43290</v>
      </c>
      <c r="C319" t="s">
        <v>5</v>
      </c>
      <c r="D319" t="s">
        <v>6</v>
      </c>
      <c r="E319">
        <v>50</v>
      </c>
      <c r="F319">
        <v>3</v>
      </c>
      <c r="G319">
        <v>828</v>
      </c>
      <c r="H319">
        <v>0.22</v>
      </c>
      <c r="I319">
        <v>0.03</v>
      </c>
      <c r="J319">
        <v>0.04</v>
      </c>
    </row>
    <row r="320" spans="1:10" x14ac:dyDescent="0.25">
      <c r="A320" s="1">
        <v>43295</v>
      </c>
      <c r="B320" s="1">
        <v>43290</v>
      </c>
      <c r="C320" t="s">
        <v>5</v>
      </c>
      <c r="D320" t="s">
        <v>6</v>
      </c>
      <c r="E320">
        <v>60</v>
      </c>
      <c r="F320">
        <v>1</v>
      </c>
      <c r="G320">
        <v>854</v>
      </c>
      <c r="H320">
        <v>0.13</v>
      </c>
      <c r="I320">
        <v>0.01</v>
      </c>
      <c r="J320">
        <v>0.21</v>
      </c>
    </row>
    <row r="321" spans="1:10" x14ac:dyDescent="0.25">
      <c r="A321" s="1">
        <v>43295</v>
      </c>
      <c r="B321" s="1">
        <v>43290</v>
      </c>
      <c r="C321" t="s">
        <v>5</v>
      </c>
      <c r="D321" t="s">
        <v>6</v>
      </c>
      <c r="E321">
        <v>60</v>
      </c>
      <c r="F321">
        <v>2</v>
      </c>
      <c r="G321">
        <v>898</v>
      </c>
      <c r="H321">
        <v>0.11</v>
      </c>
      <c r="I321">
        <v>0.01</v>
      </c>
      <c r="J321">
        <v>0.02</v>
      </c>
    </row>
    <row r="322" spans="1:10" x14ac:dyDescent="0.25">
      <c r="A322" s="1">
        <v>43295</v>
      </c>
      <c r="B322" s="1">
        <v>43290</v>
      </c>
      <c r="C322" t="s">
        <v>5</v>
      </c>
      <c r="D322" t="s">
        <v>6</v>
      </c>
      <c r="E322">
        <v>60</v>
      </c>
      <c r="F322">
        <v>3</v>
      </c>
      <c r="G322">
        <v>3117</v>
      </c>
      <c r="H322">
        <v>0.01</v>
      </c>
      <c r="I322">
        <v>0.01</v>
      </c>
      <c r="J322">
        <v>0</v>
      </c>
    </row>
    <row r="323" spans="1:10" x14ac:dyDescent="0.25">
      <c r="A323" s="1">
        <v>43295</v>
      </c>
      <c r="B323" s="1">
        <v>43290</v>
      </c>
      <c r="C323" t="s">
        <v>5</v>
      </c>
      <c r="D323" t="s">
        <v>6</v>
      </c>
      <c r="E323">
        <v>70</v>
      </c>
      <c r="F323">
        <v>1</v>
      </c>
      <c r="G323">
        <v>536</v>
      </c>
      <c r="H323">
        <v>0.78</v>
      </c>
      <c r="I323">
        <v>0.08</v>
      </c>
      <c r="J323">
        <v>0</v>
      </c>
    </row>
    <row r="324" spans="1:10" x14ac:dyDescent="0.25">
      <c r="A324" s="1">
        <v>43295</v>
      </c>
      <c r="B324" s="1">
        <v>43290</v>
      </c>
      <c r="C324" t="s">
        <v>5</v>
      </c>
      <c r="D324" t="s">
        <v>6</v>
      </c>
      <c r="E324">
        <v>70</v>
      </c>
      <c r="F324">
        <v>2</v>
      </c>
      <c r="G324">
        <v>3021</v>
      </c>
      <c r="H324">
        <v>0.52</v>
      </c>
      <c r="I324">
        <v>0.05</v>
      </c>
      <c r="J324">
        <v>0.04</v>
      </c>
    </row>
    <row r="325" spans="1:10" x14ac:dyDescent="0.25">
      <c r="A325" s="1">
        <v>43295</v>
      </c>
      <c r="B325" s="1">
        <v>43290</v>
      </c>
      <c r="C325" t="s">
        <v>5</v>
      </c>
      <c r="D325" t="s">
        <v>6</v>
      </c>
      <c r="E325">
        <v>70</v>
      </c>
      <c r="F325">
        <v>3</v>
      </c>
      <c r="G325">
        <v>3031</v>
      </c>
      <c r="H325">
        <v>0.79</v>
      </c>
      <c r="I325">
        <v>0.05</v>
      </c>
      <c r="J325">
        <v>0.09</v>
      </c>
    </row>
    <row r="326" spans="1:10" x14ac:dyDescent="0.25">
      <c r="A326" s="1">
        <v>43295</v>
      </c>
      <c r="B326" s="1">
        <v>43290</v>
      </c>
      <c r="C326" t="s">
        <v>5</v>
      </c>
      <c r="D326" t="s">
        <v>6</v>
      </c>
      <c r="E326">
        <v>80</v>
      </c>
      <c r="F326">
        <v>1</v>
      </c>
      <c r="G326">
        <v>1490</v>
      </c>
      <c r="H326">
        <v>0.46</v>
      </c>
      <c r="I326">
        <v>7.0000000000000007E-2</v>
      </c>
      <c r="J326">
        <v>0</v>
      </c>
    </row>
    <row r="327" spans="1:10" x14ac:dyDescent="0.25">
      <c r="A327" s="1">
        <v>43295</v>
      </c>
      <c r="B327" s="1">
        <v>43290</v>
      </c>
      <c r="C327" t="s">
        <v>5</v>
      </c>
      <c r="D327" t="s">
        <v>6</v>
      </c>
      <c r="E327">
        <v>80</v>
      </c>
      <c r="F327">
        <v>2</v>
      </c>
      <c r="G327">
        <v>1711</v>
      </c>
      <c r="H327">
        <v>0.53</v>
      </c>
      <c r="I327">
        <v>0.04</v>
      </c>
      <c r="J327">
        <v>0.16</v>
      </c>
    </row>
    <row r="328" spans="1:10" x14ac:dyDescent="0.25">
      <c r="A328" s="1">
        <v>43295</v>
      </c>
      <c r="B328" s="1">
        <v>43290</v>
      </c>
      <c r="C328" t="s">
        <v>5</v>
      </c>
      <c r="D328" t="s">
        <v>6</v>
      </c>
      <c r="E328">
        <v>80</v>
      </c>
      <c r="F328">
        <v>3</v>
      </c>
      <c r="G328">
        <v>2676</v>
      </c>
      <c r="H328">
        <v>0.26</v>
      </c>
      <c r="I328">
        <v>0.06</v>
      </c>
      <c r="J328">
        <v>0</v>
      </c>
    </row>
    <row r="329" spans="1:10" x14ac:dyDescent="0.25">
      <c r="A329" s="1">
        <v>43295</v>
      </c>
      <c r="B329" s="1">
        <v>43290</v>
      </c>
      <c r="C329" t="s">
        <v>5</v>
      </c>
      <c r="D329" t="s">
        <v>6</v>
      </c>
      <c r="E329">
        <v>90</v>
      </c>
      <c r="F329">
        <v>1</v>
      </c>
      <c r="G329">
        <v>459</v>
      </c>
      <c r="H329">
        <v>0.41</v>
      </c>
      <c r="I329">
        <v>0.02</v>
      </c>
      <c r="J329">
        <v>0</v>
      </c>
    </row>
    <row r="330" spans="1:10" x14ac:dyDescent="0.25">
      <c r="A330" s="1">
        <v>43295</v>
      </c>
      <c r="B330" s="1">
        <v>43290</v>
      </c>
      <c r="C330" t="s">
        <v>5</v>
      </c>
      <c r="D330" t="s">
        <v>6</v>
      </c>
      <c r="E330">
        <v>90</v>
      </c>
      <c r="F330">
        <v>2</v>
      </c>
      <c r="G330">
        <v>2216</v>
      </c>
      <c r="H330">
        <v>0.23</v>
      </c>
      <c r="I330">
        <v>0.03</v>
      </c>
      <c r="J330">
        <v>0</v>
      </c>
    </row>
    <row r="331" spans="1:10" x14ac:dyDescent="0.25">
      <c r="A331" s="1">
        <v>43295</v>
      </c>
      <c r="B331" s="1">
        <v>43290</v>
      </c>
      <c r="C331" t="s">
        <v>5</v>
      </c>
      <c r="D331" t="s">
        <v>6</v>
      </c>
      <c r="E331">
        <v>90</v>
      </c>
      <c r="F331">
        <v>3</v>
      </c>
      <c r="G331" t="s">
        <v>8</v>
      </c>
      <c r="H331">
        <v>0.56000000000000005</v>
      </c>
      <c r="I331">
        <v>0.12</v>
      </c>
      <c r="J331">
        <v>0</v>
      </c>
    </row>
    <row r="332" spans="1:10" x14ac:dyDescent="0.25">
      <c r="A332" s="1">
        <v>43295</v>
      </c>
      <c r="B332" s="1">
        <v>43290</v>
      </c>
      <c r="C332" t="s">
        <v>5</v>
      </c>
      <c r="D332" t="s">
        <v>10</v>
      </c>
      <c r="E332">
        <v>0</v>
      </c>
      <c r="F332">
        <v>1</v>
      </c>
      <c r="G332">
        <v>74</v>
      </c>
      <c r="H332">
        <v>0.09</v>
      </c>
      <c r="I332">
        <v>0.02</v>
      </c>
      <c r="J332">
        <v>0</v>
      </c>
    </row>
    <row r="333" spans="1:10" x14ac:dyDescent="0.25">
      <c r="A333" s="1">
        <v>43295</v>
      </c>
      <c r="B333" s="1">
        <v>43290</v>
      </c>
      <c r="C333" t="s">
        <v>5</v>
      </c>
      <c r="D333" t="s">
        <v>10</v>
      </c>
      <c r="E333">
        <v>0</v>
      </c>
      <c r="F333">
        <v>2</v>
      </c>
      <c r="G333">
        <v>2615</v>
      </c>
      <c r="H333">
        <v>0.05</v>
      </c>
      <c r="I333">
        <v>0.02</v>
      </c>
      <c r="J333">
        <v>0</v>
      </c>
    </row>
    <row r="334" spans="1:10" x14ac:dyDescent="0.25">
      <c r="A334" s="1">
        <v>43295</v>
      </c>
      <c r="B334" s="1">
        <v>43290</v>
      </c>
      <c r="C334" t="s">
        <v>5</v>
      </c>
      <c r="D334" t="s">
        <v>10</v>
      </c>
      <c r="E334">
        <v>0</v>
      </c>
      <c r="F334">
        <v>3</v>
      </c>
      <c r="G334">
        <v>6978</v>
      </c>
      <c r="H334">
        <v>0.04</v>
      </c>
      <c r="I334">
        <v>0.02</v>
      </c>
      <c r="J334">
        <v>0</v>
      </c>
    </row>
    <row r="335" spans="1:10" x14ac:dyDescent="0.25">
      <c r="A335" s="1">
        <v>43295</v>
      </c>
      <c r="B335" s="1">
        <v>43290</v>
      </c>
      <c r="C335" t="s">
        <v>5</v>
      </c>
      <c r="D335" t="s">
        <v>10</v>
      </c>
      <c r="E335">
        <v>10</v>
      </c>
      <c r="F335">
        <v>1</v>
      </c>
      <c r="G335">
        <v>3025</v>
      </c>
      <c r="H335">
        <v>0.21</v>
      </c>
      <c r="I335">
        <v>0.04</v>
      </c>
      <c r="J335">
        <v>0</v>
      </c>
    </row>
    <row r="336" spans="1:10" x14ac:dyDescent="0.25">
      <c r="A336" s="1">
        <v>43295</v>
      </c>
      <c r="B336" s="1">
        <v>43290</v>
      </c>
      <c r="C336" t="s">
        <v>5</v>
      </c>
      <c r="D336" t="s">
        <v>10</v>
      </c>
      <c r="E336">
        <v>10</v>
      </c>
      <c r="F336">
        <v>2</v>
      </c>
      <c r="G336">
        <v>2504</v>
      </c>
      <c r="H336">
        <v>0.04</v>
      </c>
      <c r="I336">
        <v>0.01</v>
      </c>
      <c r="J336">
        <v>0</v>
      </c>
    </row>
    <row r="337" spans="1:12" x14ac:dyDescent="0.25">
      <c r="A337" s="1">
        <v>43295</v>
      </c>
      <c r="B337" s="1">
        <v>43290</v>
      </c>
      <c r="C337" t="s">
        <v>5</v>
      </c>
      <c r="D337" t="s">
        <v>10</v>
      </c>
      <c r="E337">
        <v>10</v>
      </c>
      <c r="F337">
        <v>3</v>
      </c>
      <c r="G337">
        <v>542</v>
      </c>
      <c r="H337">
        <v>0.11</v>
      </c>
      <c r="I337">
        <v>0.02</v>
      </c>
      <c r="J337">
        <v>0</v>
      </c>
    </row>
    <row r="338" spans="1:12" x14ac:dyDescent="0.25">
      <c r="A338" s="1">
        <v>43295</v>
      </c>
      <c r="B338" s="1">
        <v>43290</v>
      </c>
      <c r="C338" t="s">
        <v>5</v>
      </c>
      <c r="D338" t="s">
        <v>10</v>
      </c>
      <c r="E338">
        <v>20</v>
      </c>
      <c r="F338">
        <v>1</v>
      </c>
      <c r="G338">
        <v>226</v>
      </c>
      <c r="H338">
        <v>0.2</v>
      </c>
      <c r="I338">
        <v>0.03</v>
      </c>
      <c r="J338">
        <v>0</v>
      </c>
    </row>
    <row r="339" spans="1:12" x14ac:dyDescent="0.25">
      <c r="A339" s="1">
        <v>43295</v>
      </c>
      <c r="B339" s="1">
        <v>43290</v>
      </c>
      <c r="C339" t="s">
        <v>5</v>
      </c>
      <c r="D339" t="s">
        <v>10</v>
      </c>
      <c r="E339">
        <v>20</v>
      </c>
      <c r="F339">
        <v>2</v>
      </c>
      <c r="G339">
        <v>479</v>
      </c>
      <c r="H339">
        <v>0.4</v>
      </c>
      <c r="I339">
        <v>0.04</v>
      </c>
      <c r="J339">
        <v>0</v>
      </c>
      <c r="L339" t="s">
        <v>60</v>
      </c>
    </row>
    <row r="340" spans="1:12" x14ac:dyDescent="0.25">
      <c r="A340" s="1">
        <v>43295</v>
      </c>
      <c r="B340" s="1">
        <v>43290</v>
      </c>
      <c r="C340" t="s">
        <v>5</v>
      </c>
      <c r="D340" t="s">
        <v>10</v>
      </c>
      <c r="E340">
        <v>20</v>
      </c>
      <c r="F340">
        <v>3</v>
      </c>
      <c r="G340">
        <v>2312</v>
      </c>
      <c r="H340">
        <v>0.53</v>
      </c>
      <c r="I340">
        <v>0.04</v>
      </c>
      <c r="J340">
        <v>0</v>
      </c>
      <c r="L340" t="s">
        <v>60</v>
      </c>
    </row>
    <row r="341" spans="1:12" x14ac:dyDescent="0.25">
      <c r="A341" s="1">
        <v>43295</v>
      </c>
      <c r="B341" s="1">
        <v>43290</v>
      </c>
      <c r="C341" t="s">
        <v>5</v>
      </c>
      <c r="D341" t="s">
        <v>10</v>
      </c>
      <c r="E341">
        <v>30</v>
      </c>
      <c r="F341">
        <v>1</v>
      </c>
      <c r="G341">
        <v>519</v>
      </c>
      <c r="H341">
        <v>0.04</v>
      </c>
      <c r="I341">
        <v>0.01</v>
      </c>
      <c r="J341">
        <v>0</v>
      </c>
    </row>
    <row r="342" spans="1:12" x14ac:dyDescent="0.25">
      <c r="A342" s="1">
        <v>43295</v>
      </c>
      <c r="B342" s="1">
        <v>43290</v>
      </c>
      <c r="C342" t="s">
        <v>5</v>
      </c>
      <c r="D342" t="s">
        <v>10</v>
      </c>
      <c r="E342">
        <v>30</v>
      </c>
      <c r="F342">
        <v>2</v>
      </c>
      <c r="G342">
        <v>2063</v>
      </c>
      <c r="H342">
        <v>0.12</v>
      </c>
      <c r="I342">
        <v>0.03</v>
      </c>
      <c r="J342">
        <v>0</v>
      </c>
    </row>
    <row r="343" spans="1:12" x14ac:dyDescent="0.25">
      <c r="A343" s="1">
        <v>43295</v>
      </c>
      <c r="B343" s="1">
        <v>43290</v>
      </c>
      <c r="C343" t="s">
        <v>5</v>
      </c>
      <c r="D343" t="s">
        <v>10</v>
      </c>
      <c r="E343">
        <v>30</v>
      </c>
      <c r="F343">
        <v>3</v>
      </c>
      <c r="G343">
        <v>857</v>
      </c>
      <c r="H343">
        <v>0.11</v>
      </c>
      <c r="I343">
        <v>0.03</v>
      </c>
      <c r="J343">
        <v>0</v>
      </c>
    </row>
    <row r="344" spans="1:12" x14ac:dyDescent="0.25">
      <c r="A344" s="1">
        <v>43295</v>
      </c>
      <c r="B344" s="1">
        <v>43290</v>
      </c>
      <c r="C344" t="s">
        <v>5</v>
      </c>
      <c r="D344" t="s">
        <v>10</v>
      </c>
      <c r="E344">
        <v>40</v>
      </c>
      <c r="F344">
        <v>1</v>
      </c>
      <c r="G344">
        <v>487</v>
      </c>
      <c r="H344">
        <v>0.05</v>
      </c>
      <c r="I344">
        <v>0.01</v>
      </c>
      <c r="J344">
        <v>0</v>
      </c>
    </row>
    <row r="345" spans="1:12" x14ac:dyDescent="0.25">
      <c r="A345" s="1">
        <v>43295</v>
      </c>
      <c r="B345" s="1">
        <v>43290</v>
      </c>
      <c r="C345" t="s">
        <v>5</v>
      </c>
      <c r="D345" t="s">
        <v>10</v>
      </c>
      <c r="E345">
        <v>40</v>
      </c>
      <c r="F345">
        <v>2</v>
      </c>
      <c r="G345">
        <v>1305</v>
      </c>
      <c r="H345">
        <v>0.06</v>
      </c>
      <c r="I345">
        <v>0.01</v>
      </c>
      <c r="J345">
        <v>0</v>
      </c>
    </row>
    <row r="346" spans="1:12" x14ac:dyDescent="0.25">
      <c r="A346" s="1">
        <v>43295</v>
      </c>
      <c r="B346" s="1">
        <v>43290</v>
      </c>
      <c r="C346" t="s">
        <v>5</v>
      </c>
      <c r="D346" t="s">
        <v>10</v>
      </c>
      <c r="E346">
        <v>40</v>
      </c>
      <c r="F346">
        <v>3</v>
      </c>
      <c r="G346">
        <v>2145</v>
      </c>
      <c r="H346">
        <v>0.12</v>
      </c>
      <c r="I346">
        <v>0.02</v>
      </c>
      <c r="J346">
        <v>0</v>
      </c>
    </row>
    <row r="347" spans="1:12" x14ac:dyDescent="0.25">
      <c r="A347" s="1">
        <v>43295</v>
      </c>
      <c r="B347" s="1">
        <v>43290</v>
      </c>
      <c r="C347" t="s">
        <v>5</v>
      </c>
      <c r="D347" t="s">
        <v>10</v>
      </c>
      <c r="E347">
        <v>50</v>
      </c>
      <c r="F347">
        <v>1</v>
      </c>
      <c r="G347">
        <v>676</v>
      </c>
      <c r="H347">
        <v>0</v>
      </c>
      <c r="I347">
        <v>0.01</v>
      </c>
      <c r="J347">
        <v>0</v>
      </c>
    </row>
    <row r="348" spans="1:12" x14ac:dyDescent="0.25">
      <c r="A348" s="1">
        <v>43295</v>
      </c>
      <c r="B348" s="1">
        <v>43290</v>
      </c>
      <c r="C348" t="s">
        <v>5</v>
      </c>
      <c r="D348" t="s">
        <v>10</v>
      </c>
      <c r="E348">
        <v>50</v>
      </c>
      <c r="F348">
        <v>2</v>
      </c>
      <c r="G348">
        <v>1603</v>
      </c>
      <c r="H348">
        <v>0.08</v>
      </c>
      <c r="I348">
        <v>0.02</v>
      </c>
      <c r="J348">
        <v>0</v>
      </c>
    </row>
    <row r="349" spans="1:12" x14ac:dyDescent="0.25">
      <c r="A349" s="1">
        <v>43295</v>
      </c>
      <c r="B349" s="1">
        <v>43290</v>
      </c>
      <c r="C349" t="s">
        <v>5</v>
      </c>
      <c r="D349" t="s">
        <v>10</v>
      </c>
      <c r="E349">
        <v>50</v>
      </c>
      <c r="F349">
        <v>3</v>
      </c>
      <c r="G349">
        <v>1044</v>
      </c>
      <c r="H349">
        <v>0</v>
      </c>
      <c r="I349">
        <v>0.01</v>
      </c>
      <c r="J349">
        <v>0</v>
      </c>
    </row>
    <row r="350" spans="1:12" x14ac:dyDescent="0.25">
      <c r="A350" s="1">
        <v>43295</v>
      </c>
      <c r="B350" s="1">
        <v>43290</v>
      </c>
      <c r="C350" t="s">
        <v>5</v>
      </c>
      <c r="D350" t="s">
        <v>10</v>
      </c>
      <c r="E350">
        <v>60</v>
      </c>
      <c r="F350">
        <v>1</v>
      </c>
      <c r="G350">
        <v>879</v>
      </c>
      <c r="H350">
        <v>0.02</v>
      </c>
      <c r="I350">
        <v>0.01</v>
      </c>
      <c r="J350">
        <v>0</v>
      </c>
    </row>
    <row r="351" spans="1:12" x14ac:dyDescent="0.25">
      <c r="A351" s="1">
        <v>43295</v>
      </c>
      <c r="B351" s="1">
        <v>43290</v>
      </c>
      <c r="C351" t="s">
        <v>5</v>
      </c>
      <c r="D351" t="s">
        <v>10</v>
      </c>
      <c r="E351">
        <v>60</v>
      </c>
      <c r="F351">
        <v>2</v>
      </c>
      <c r="G351">
        <v>2514</v>
      </c>
      <c r="H351">
        <v>0</v>
      </c>
      <c r="I351">
        <v>0.01</v>
      </c>
      <c r="J351">
        <v>0</v>
      </c>
    </row>
    <row r="352" spans="1:12" x14ac:dyDescent="0.25">
      <c r="A352" s="1">
        <v>43295</v>
      </c>
      <c r="B352" s="1">
        <v>43290</v>
      </c>
      <c r="C352" t="s">
        <v>5</v>
      </c>
      <c r="D352" t="s">
        <v>10</v>
      </c>
      <c r="E352">
        <v>60</v>
      </c>
      <c r="F352">
        <v>3</v>
      </c>
      <c r="G352">
        <v>3339</v>
      </c>
      <c r="H352">
        <v>0.03</v>
      </c>
      <c r="I352">
        <v>0.01</v>
      </c>
      <c r="J352">
        <v>0</v>
      </c>
    </row>
    <row r="353" spans="1:12" x14ac:dyDescent="0.25">
      <c r="A353" s="1">
        <v>43295</v>
      </c>
      <c r="B353" s="1">
        <v>43290</v>
      </c>
      <c r="C353" t="s">
        <v>5</v>
      </c>
      <c r="D353" t="s">
        <v>10</v>
      </c>
      <c r="E353">
        <v>70</v>
      </c>
      <c r="F353">
        <v>1</v>
      </c>
      <c r="G353">
        <v>1815</v>
      </c>
      <c r="H353">
        <v>0.05</v>
      </c>
      <c r="I353">
        <v>0.02</v>
      </c>
      <c r="J353">
        <v>0</v>
      </c>
    </row>
    <row r="354" spans="1:12" x14ac:dyDescent="0.25">
      <c r="A354" s="1">
        <v>43295</v>
      </c>
      <c r="B354" s="1">
        <v>43290</v>
      </c>
      <c r="C354" t="s">
        <v>5</v>
      </c>
      <c r="D354" t="s">
        <v>10</v>
      </c>
      <c r="E354">
        <v>70</v>
      </c>
      <c r="F354">
        <v>2</v>
      </c>
      <c r="G354">
        <v>3141</v>
      </c>
      <c r="H354">
        <v>0.11</v>
      </c>
      <c r="I354">
        <v>0.03</v>
      </c>
      <c r="J354">
        <v>0</v>
      </c>
    </row>
    <row r="355" spans="1:12" x14ac:dyDescent="0.25">
      <c r="A355" s="1">
        <v>43295</v>
      </c>
      <c r="B355" s="1">
        <v>43290</v>
      </c>
      <c r="C355" t="s">
        <v>5</v>
      </c>
      <c r="D355" t="s">
        <v>10</v>
      </c>
      <c r="E355">
        <v>70</v>
      </c>
      <c r="F355">
        <v>3</v>
      </c>
      <c r="G355">
        <v>2411</v>
      </c>
      <c r="H355">
        <v>0.03</v>
      </c>
      <c r="I355">
        <v>0.02</v>
      </c>
      <c r="J355">
        <v>0</v>
      </c>
    </row>
    <row r="356" spans="1:12" x14ac:dyDescent="0.25">
      <c r="A356" s="1">
        <v>43295</v>
      </c>
      <c r="B356" s="1">
        <v>43290</v>
      </c>
      <c r="C356" t="s">
        <v>5</v>
      </c>
      <c r="D356" t="s">
        <v>10</v>
      </c>
      <c r="E356">
        <v>80</v>
      </c>
      <c r="F356">
        <v>1</v>
      </c>
      <c r="G356">
        <v>739</v>
      </c>
      <c r="H356">
        <v>0.3</v>
      </c>
      <c r="I356">
        <v>0.04</v>
      </c>
      <c r="J356">
        <v>0</v>
      </c>
    </row>
    <row r="357" spans="1:12" x14ac:dyDescent="0.25">
      <c r="A357" s="1">
        <v>43295</v>
      </c>
      <c r="B357" s="1">
        <v>43290</v>
      </c>
      <c r="C357" t="s">
        <v>5</v>
      </c>
      <c r="D357" t="s">
        <v>10</v>
      </c>
      <c r="E357">
        <v>80</v>
      </c>
      <c r="F357">
        <v>2</v>
      </c>
      <c r="G357">
        <v>2895</v>
      </c>
      <c r="H357">
        <v>0.25</v>
      </c>
      <c r="I357">
        <v>0.04</v>
      </c>
      <c r="J357">
        <v>0</v>
      </c>
    </row>
    <row r="358" spans="1:12" x14ac:dyDescent="0.25">
      <c r="A358" s="1">
        <v>43295</v>
      </c>
      <c r="B358" s="1">
        <v>43290</v>
      </c>
      <c r="C358" t="s">
        <v>5</v>
      </c>
      <c r="D358" t="s">
        <v>10</v>
      </c>
      <c r="E358">
        <v>80</v>
      </c>
      <c r="F358">
        <v>3</v>
      </c>
      <c r="G358" t="s">
        <v>24</v>
      </c>
      <c r="H358">
        <v>0.16</v>
      </c>
      <c r="I358">
        <v>0.03</v>
      </c>
      <c r="J358">
        <v>0</v>
      </c>
    </row>
    <row r="359" spans="1:12" x14ac:dyDescent="0.25">
      <c r="A359" s="1">
        <v>43295</v>
      </c>
      <c r="B359" s="1">
        <v>43290</v>
      </c>
      <c r="C359" t="s">
        <v>5</v>
      </c>
      <c r="D359" t="s">
        <v>10</v>
      </c>
      <c r="E359">
        <v>90</v>
      </c>
      <c r="F359">
        <v>1</v>
      </c>
      <c r="G359">
        <v>623</v>
      </c>
      <c r="H359">
        <v>0.1</v>
      </c>
      <c r="I359">
        <v>0.02</v>
      </c>
      <c r="J359">
        <v>0</v>
      </c>
    </row>
    <row r="360" spans="1:12" x14ac:dyDescent="0.25">
      <c r="A360" s="1">
        <v>43295</v>
      </c>
      <c r="B360" s="1">
        <v>43290</v>
      </c>
      <c r="C360" t="s">
        <v>5</v>
      </c>
      <c r="D360" t="s">
        <v>10</v>
      </c>
      <c r="E360">
        <v>90</v>
      </c>
      <c r="F360">
        <v>2</v>
      </c>
      <c r="G360">
        <v>1134</v>
      </c>
      <c r="H360">
        <v>7.0000000000000007E-2</v>
      </c>
      <c r="I360">
        <v>0.02</v>
      </c>
      <c r="J360">
        <v>0</v>
      </c>
    </row>
    <row r="361" spans="1:12" x14ac:dyDescent="0.25">
      <c r="A361" s="1">
        <v>43295</v>
      </c>
      <c r="B361" s="1">
        <v>43290</v>
      </c>
      <c r="C361" t="s">
        <v>5</v>
      </c>
      <c r="D361" t="s">
        <v>10</v>
      </c>
      <c r="E361">
        <v>90</v>
      </c>
      <c r="F361">
        <v>3</v>
      </c>
      <c r="G361" t="s">
        <v>25</v>
      </c>
      <c r="H361">
        <v>0.01</v>
      </c>
      <c r="I361">
        <v>0.01</v>
      </c>
      <c r="J361">
        <v>0</v>
      </c>
    </row>
    <row r="362" spans="1:12" x14ac:dyDescent="0.25">
      <c r="A362" s="1">
        <v>43295</v>
      </c>
      <c r="B362" s="1">
        <v>43291</v>
      </c>
      <c r="C362" t="s">
        <v>14</v>
      </c>
      <c r="D362" t="s">
        <v>6</v>
      </c>
      <c r="E362">
        <v>0</v>
      </c>
      <c r="F362">
        <v>1</v>
      </c>
      <c r="G362">
        <v>472</v>
      </c>
      <c r="H362">
        <v>0.61</v>
      </c>
      <c r="I362">
        <v>0.09</v>
      </c>
      <c r="J362">
        <v>0</v>
      </c>
      <c r="L362" t="s">
        <v>76</v>
      </c>
    </row>
    <row r="363" spans="1:12" x14ac:dyDescent="0.25">
      <c r="A363" s="1">
        <v>43295</v>
      </c>
      <c r="B363" s="1">
        <v>43291</v>
      </c>
      <c r="C363" t="s">
        <v>14</v>
      </c>
      <c r="D363" t="s">
        <v>6</v>
      </c>
      <c r="E363">
        <v>0</v>
      </c>
      <c r="F363">
        <v>2</v>
      </c>
      <c r="G363">
        <v>2710</v>
      </c>
      <c r="H363">
        <v>0.31</v>
      </c>
      <c r="I363">
        <v>0.05</v>
      </c>
      <c r="J363">
        <v>0</v>
      </c>
    </row>
    <row r="364" spans="1:12" x14ac:dyDescent="0.25">
      <c r="A364" s="1">
        <v>43295</v>
      </c>
      <c r="B364" s="1">
        <v>43291</v>
      </c>
      <c r="C364" t="s">
        <v>14</v>
      </c>
      <c r="D364" t="s">
        <v>6</v>
      </c>
      <c r="E364">
        <v>0</v>
      </c>
      <c r="F364">
        <v>3</v>
      </c>
      <c r="G364">
        <v>2022</v>
      </c>
      <c r="H364">
        <v>0.65</v>
      </c>
      <c r="I364">
        <v>0.08</v>
      </c>
      <c r="J364">
        <v>0</v>
      </c>
      <c r="L364" t="s">
        <v>77</v>
      </c>
    </row>
    <row r="365" spans="1:12" x14ac:dyDescent="0.25">
      <c r="A365" s="1">
        <v>43295</v>
      </c>
      <c r="B365" s="1">
        <v>43291</v>
      </c>
      <c r="C365" t="s">
        <v>14</v>
      </c>
      <c r="D365" t="s">
        <v>6</v>
      </c>
      <c r="E365">
        <v>10</v>
      </c>
      <c r="F365">
        <v>1</v>
      </c>
      <c r="G365">
        <v>509</v>
      </c>
      <c r="H365">
        <v>0.82</v>
      </c>
      <c r="I365">
        <v>0.15</v>
      </c>
      <c r="J365">
        <v>0</v>
      </c>
      <c r="L365" t="s">
        <v>78</v>
      </c>
    </row>
    <row r="366" spans="1:12" x14ac:dyDescent="0.25">
      <c r="A366" s="1">
        <v>43295</v>
      </c>
      <c r="B366" s="1">
        <v>43291</v>
      </c>
      <c r="C366" t="s">
        <v>14</v>
      </c>
      <c r="D366" t="s">
        <v>6</v>
      </c>
      <c r="E366">
        <v>10</v>
      </c>
      <c r="F366">
        <v>2</v>
      </c>
      <c r="G366">
        <v>2763</v>
      </c>
      <c r="H366">
        <v>1.19</v>
      </c>
      <c r="I366">
        <v>0.24</v>
      </c>
      <c r="J366">
        <v>0</v>
      </c>
      <c r="L366" t="s">
        <v>79</v>
      </c>
    </row>
    <row r="367" spans="1:12" x14ac:dyDescent="0.25">
      <c r="A367" s="1">
        <v>43295</v>
      </c>
      <c r="B367" s="1">
        <v>43291</v>
      </c>
      <c r="C367" t="s">
        <v>14</v>
      </c>
      <c r="D367" t="s">
        <v>6</v>
      </c>
      <c r="E367">
        <v>10</v>
      </c>
      <c r="F367">
        <v>3</v>
      </c>
      <c r="G367">
        <v>1080</v>
      </c>
      <c r="H367">
        <v>0.51</v>
      </c>
      <c r="I367">
        <v>0.14000000000000001</v>
      </c>
      <c r="J367">
        <v>0</v>
      </c>
      <c r="L367" t="s">
        <v>80</v>
      </c>
    </row>
    <row r="368" spans="1:12" x14ac:dyDescent="0.25">
      <c r="A368" s="1">
        <v>43295</v>
      </c>
      <c r="B368" s="1">
        <v>43291</v>
      </c>
      <c r="C368" t="s">
        <v>14</v>
      </c>
      <c r="D368" t="s">
        <v>6</v>
      </c>
      <c r="E368">
        <v>20</v>
      </c>
      <c r="F368">
        <v>1</v>
      </c>
      <c r="G368">
        <v>1304</v>
      </c>
      <c r="H368">
        <v>0.21</v>
      </c>
      <c r="I368">
        <v>0.02</v>
      </c>
      <c r="J368">
        <v>0.03</v>
      </c>
      <c r="L368" t="s">
        <v>81</v>
      </c>
    </row>
    <row r="369" spans="1:12" x14ac:dyDescent="0.25">
      <c r="A369" s="1">
        <v>43295</v>
      </c>
      <c r="B369" s="1">
        <v>43291</v>
      </c>
      <c r="C369" t="s">
        <v>14</v>
      </c>
      <c r="D369" t="s">
        <v>6</v>
      </c>
      <c r="E369">
        <v>20</v>
      </c>
      <c r="F369">
        <v>2</v>
      </c>
      <c r="G369">
        <v>3331</v>
      </c>
      <c r="H369">
        <v>0.67</v>
      </c>
      <c r="I369">
        <v>0.17</v>
      </c>
      <c r="J369">
        <v>0</v>
      </c>
      <c r="L369" t="s">
        <v>82</v>
      </c>
    </row>
    <row r="370" spans="1:12" x14ac:dyDescent="0.25">
      <c r="A370" s="1">
        <v>43295</v>
      </c>
      <c r="B370" s="1">
        <v>43291</v>
      </c>
      <c r="C370" t="s">
        <v>14</v>
      </c>
      <c r="D370" t="s">
        <v>6</v>
      </c>
      <c r="E370">
        <v>20</v>
      </c>
      <c r="F370">
        <v>3</v>
      </c>
      <c r="G370">
        <v>3235</v>
      </c>
      <c r="H370">
        <v>0.3</v>
      </c>
      <c r="I370">
        <v>0.05</v>
      </c>
      <c r="J370">
        <v>0</v>
      </c>
    </row>
    <row r="371" spans="1:12" x14ac:dyDescent="0.25">
      <c r="A371" s="1">
        <v>43295</v>
      </c>
      <c r="B371" s="1">
        <v>43291</v>
      </c>
      <c r="C371" t="s">
        <v>14</v>
      </c>
      <c r="D371" t="s">
        <v>6</v>
      </c>
      <c r="E371">
        <v>30</v>
      </c>
      <c r="F371">
        <v>1</v>
      </c>
      <c r="G371">
        <v>423</v>
      </c>
      <c r="H371">
        <v>0.36</v>
      </c>
      <c r="I371">
        <v>0.09</v>
      </c>
      <c r="J371">
        <v>0</v>
      </c>
      <c r="L371" t="s">
        <v>83</v>
      </c>
    </row>
    <row r="372" spans="1:12" x14ac:dyDescent="0.25">
      <c r="A372" s="1">
        <v>43295</v>
      </c>
      <c r="B372" s="1">
        <v>43291</v>
      </c>
      <c r="C372" t="s">
        <v>14</v>
      </c>
      <c r="D372" t="s">
        <v>6</v>
      </c>
      <c r="E372">
        <v>30</v>
      </c>
      <c r="F372">
        <v>2</v>
      </c>
      <c r="G372">
        <v>2862</v>
      </c>
      <c r="H372">
        <v>0.43</v>
      </c>
      <c r="I372">
        <v>0.15</v>
      </c>
      <c r="J372">
        <v>0</v>
      </c>
      <c r="L372" t="s">
        <v>84</v>
      </c>
    </row>
    <row r="373" spans="1:12" x14ac:dyDescent="0.25">
      <c r="A373" s="1">
        <v>43295</v>
      </c>
      <c r="B373" s="1">
        <v>43291</v>
      </c>
      <c r="C373" t="s">
        <v>14</v>
      </c>
      <c r="D373" t="s">
        <v>6</v>
      </c>
      <c r="E373">
        <v>30</v>
      </c>
      <c r="F373">
        <v>3</v>
      </c>
      <c r="G373">
        <v>1526</v>
      </c>
      <c r="H373">
        <v>0.41</v>
      </c>
      <c r="I373">
        <v>0.14000000000000001</v>
      </c>
      <c r="J373">
        <v>0</v>
      </c>
      <c r="L373" t="s">
        <v>85</v>
      </c>
    </row>
    <row r="374" spans="1:12" x14ac:dyDescent="0.25">
      <c r="A374" s="1">
        <v>43295</v>
      </c>
      <c r="B374" s="1">
        <v>43291</v>
      </c>
      <c r="C374" t="s">
        <v>14</v>
      </c>
      <c r="D374" t="s">
        <v>6</v>
      </c>
      <c r="E374">
        <v>40</v>
      </c>
      <c r="F374">
        <v>1</v>
      </c>
      <c r="G374">
        <v>815</v>
      </c>
      <c r="H374">
        <v>0.45</v>
      </c>
      <c r="I374">
        <v>0.19</v>
      </c>
      <c r="J374">
        <v>0</v>
      </c>
    </row>
    <row r="375" spans="1:12" x14ac:dyDescent="0.25">
      <c r="A375" s="1">
        <v>43295</v>
      </c>
      <c r="B375" s="1">
        <v>43291</v>
      </c>
      <c r="C375" t="s">
        <v>14</v>
      </c>
      <c r="D375" t="s">
        <v>6</v>
      </c>
      <c r="E375">
        <v>40</v>
      </c>
      <c r="F375">
        <v>2</v>
      </c>
      <c r="G375">
        <v>2900</v>
      </c>
      <c r="H375">
        <v>0.5</v>
      </c>
      <c r="I375">
        <v>0.13</v>
      </c>
      <c r="J375">
        <v>0</v>
      </c>
      <c r="L375" t="s">
        <v>86</v>
      </c>
    </row>
    <row r="376" spans="1:12" x14ac:dyDescent="0.25">
      <c r="A376" s="1">
        <v>43295</v>
      </c>
      <c r="B376" s="1">
        <v>43291</v>
      </c>
      <c r="C376" t="s">
        <v>14</v>
      </c>
      <c r="D376" t="s">
        <v>6</v>
      </c>
      <c r="E376">
        <v>40</v>
      </c>
      <c r="F376">
        <v>3</v>
      </c>
      <c r="G376" t="s">
        <v>15</v>
      </c>
      <c r="H376">
        <v>0.26</v>
      </c>
      <c r="I376">
        <v>0.21</v>
      </c>
      <c r="J376">
        <v>0</v>
      </c>
      <c r="L376" t="s">
        <v>87</v>
      </c>
    </row>
    <row r="377" spans="1:12" x14ac:dyDescent="0.25">
      <c r="A377" s="1">
        <v>43295</v>
      </c>
      <c r="B377" s="1">
        <v>43291</v>
      </c>
      <c r="C377" t="s">
        <v>14</v>
      </c>
      <c r="D377" t="s">
        <v>6</v>
      </c>
      <c r="E377">
        <v>50</v>
      </c>
      <c r="F377">
        <v>1</v>
      </c>
      <c r="G377">
        <v>269</v>
      </c>
      <c r="H377">
        <v>0.35</v>
      </c>
      <c r="I377">
        <v>7.0000000000000007E-2</v>
      </c>
      <c r="J377">
        <v>0</v>
      </c>
      <c r="L377" t="s">
        <v>88</v>
      </c>
    </row>
    <row r="378" spans="1:12" x14ac:dyDescent="0.25">
      <c r="A378" s="1">
        <v>43295</v>
      </c>
      <c r="B378" s="1">
        <v>43291</v>
      </c>
      <c r="C378" t="s">
        <v>14</v>
      </c>
      <c r="D378" t="s">
        <v>6</v>
      </c>
      <c r="E378">
        <v>50</v>
      </c>
      <c r="F378">
        <v>2</v>
      </c>
      <c r="G378">
        <v>1930</v>
      </c>
      <c r="H378">
        <v>0.83</v>
      </c>
      <c r="I378">
        <v>7.0000000000000007E-2</v>
      </c>
      <c r="J378">
        <v>0</v>
      </c>
      <c r="L378" t="s">
        <v>89</v>
      </c>
    </row>
    <row r="379" spans="1:12" x14ac:dyDescent="0.25">
      <c r="A379" s="1">
        <v>43295</v>
      </c>
      <c r="B379" s="1">
        <v>43291</v>
      </c>
      <c r="C379" t="s">
        <v>14</v>
      </c>
      <c r="D379" t="s">
        <v>6</v>
      </c>
      <c r="E379">
        <v>50</v>
      </c>
      <c r="F379">
        <v>3</v>
      </c>
      <c r="G379">
        <v>888</v>
      </c>
      <c r="H379">
        <v>0.46</v>
      </c>
      <c r="I379">
        <v>0.11</v>
      </c>
      <c r="J379">
        <v>0</v>
      </c>
      <c r="L379" t="s">
        <v>90</v>
      </c>
    </row>
    <row r="380" spans="1:12" x14ac:dyDescent="0.25">
      <c r="A380" s="1">
        <v>43295</v>
      </c>
      <c r="B380" s="1">
        <v>43291</v>
      </c>
      <c r="C380" t="s">
        <v>14</v>
      </c>
      <c r="D380" t="s">
        <v>6</v>
      </c>
      <c r="E380">
        <v>60</v>
      </c>
      <c r="F380">
        <v>1</v>
      </c>
      <c r="G380">
        <v>2119</v>
      </c>
      <c r="H380">
        <v>0.47</v>
      </c>
      <c r="I380">
        <v>21</v>
      </c>
      <c r="J380">
        <v>0</v>
      </c>
      <c r="L380" t="s">
        <v>88</v>
      </c>
    </row>
    <row r="381" spans="1:12" x14ac:dyDescent="0.25">
      <c r="A381" s="1">
        <v>43295</v>
      </c>
      <c r="B381" s="1">
        <v>43291</v>
      </c>
      <c r="C381" t="s">
        <v>14</v>
      </c>
      <c r="D381" t="s">
        <v>6</v>
      </c>
      <c r="E381">
        <v>60</v>
      </c>
      <c r="F381">
        <v>2</v>
      </c>
      <c r="G381">
        <v>2013</v>
      </c>
      <c r="H381">
        <v>0.47</v>
      </c>
      <c r="I381">
        <v>0.23</v>
      </c>
      <c r="J381">
        <v>0</v>
      </c>
      <c r="L381" t="s">
        <v>89</v>
      </c>
    </row>
    <row r="382" spans="1:12" x14ac:dyDescent="0.25">
      <c r="A382" s="1">
        <v>43295</v>
      </c>
      <c r="B382" s="1">
        <v>43291</v>
      </c>
      <c r="C382" t="s">
        <v>14</v>
      </c>
      <c r="D382" t="s">
        <v>6</v>
      </c>
      <c r="E382">
        <v>60</v>
      </c>
      <c r="F382">
        <v>3</v>
      </c>
      <c r="G382" t="s">
        <v>16</v>
      </c>
      <c r="H382">
        <v>1.1599999999999999</v>
      </c>
      <c r="I382">
        <v>0.16</v>
      </c>
      <c r="J382">
        <v>0</v>
      </c>
      <c r="L382" t="s">
        <v>91</v>
      </c>
    </row>
    <row r="383" spans="1:12" x14ac:dyDescent="0.25">
      <c r="A383" s="1">
        <v>43295</v>
      </c>
      <c r="B383" s="1">
        <v>43291</v>
      </c>
      <c r="C383" t="s">
        <v>14</v>
      </c>
      <c r="D383" t="s">
        <v>6</v>
      </c>
      <c r="E383">
        <v>70</v>
      </c>
      <c r="F383">
        <v>1</v>
      </c>
      <c r="G383" t="s">
        <v>17</v>
      </c>
      <c r="H383">
        <v>0.35</v>
      </c>
      <c r="I383">
        <v>0.08</v>
      </c>
      <c r="J383">
        <v>0</v>
      </c>
      <c r="L383" t="s">
        <v>92</v>
      </c>
    </row>
    <row r="384" spans="1:12" x14ac:dyDescent="0.25">
      <c r="A384" s="1">
        <v>43295</v>
      </c>
      <c r="B384" s="1">
        <v>43291</v>
      </c>
      <c r="C384" t="s">
        <v>14</v>
      </c>
      <c r="D384" t="s">
        <v>6</v>
      </c>
      <c r="E384">
        <v>70</v>
      </c>
      <c r="F384">
        <v>2</v>
      </c>
      <c r="G384">
        <v>3142</v>
      </c>
      <c r="H384">
        <v>1.06</v>
      </c>
      <c r="I384">
        <v>0.18</v>
      </c>
      <c r="J384">
        <v>0</v>
      </c>
      <c r="L384" t="s">
        <v>89</v>
      </c>
    </row>
    <row r="385" spans="1:12" x14ac:dyDescent="0.25">
      <c r="A385" s="1">
        <v>43295</v>
      </c>
      <c r="B385" s="1">
        <v>43291</v>
      </c>
      <c r="C385" t="s">
        <v>14</v>
      </c>
      <c r="D385" t="s">
        <v>6</v>
      </c>
      <c r="E385">
        <v>70</v>
      </c>
      <c r="F385">
        <v>3</v>
      </c>
      <c r="G385">
        <v>601</v>
      </c>
      <c r="H385">
        <v>0.46</v>
      </c>
      <c r="I385">
        <v>0.08</v>
      </c>
      <c r="J385">
        <v>0</v>
      </c>
      <c r="L385" t="s">
        <v>93</v>
      </c>
    </row>
    <row r="386" spans="1:12" x14ac:dyDescent="0.25">
      <c r="A386" s="1">
        <v>43295</v>
      </c>
      <c r="B386" s="1">
        <v>43291</v>
      </c>
      <c r="C386" t="s">
        <v>14</v>
      </c>
      <c r="D386" t="s">
        <v>6</v>
      </c>
      <c r="E386">
        <v>80</v>
      </c>
      <c r="F386">
        <v>1</v>
      </c>
      <c r="G386">
        <v>261</v>
      </c>
      <c r="H386">
        <v>0.01</v>
      </c>
      <c r="I386">
        <v>0.01</v>
      </c>
      <c r="J386">
        <v>0</v>
      </c>
    </row>
    <row r="387" spans="1:12" x14ac:dyDescent="0.25">
      <c r="A387" s="1">
        <v>43295</v>
      </c>
      <c r="B387" s="1">
        <v>43291</v>
      </c>
      <c r="C387" t="s">
        <v>14</v>
      </c>
      <c r="D387" t="s">
        <v>6</v>
      </c>
      <c r="E387">
        <v>80</v>
      </c>
      <c r="F387">
        <v>2</v>
      </c>
      <c r="G387">
        <v>1081</v>
      </c>
      <c r="H387">
        <v>0.59</v>
      </c>
      <c r="I387">
        <v>0.08</v>
      </c>
      <c r="J387">
        <v>0</v>
      </c>
      <c r="L387" t="s">
        <v>94</v>
      </c>
    </row>
    <row r="388" spans="1:12" x14ac:dyDescent="0.25">
      <c r="A388" s="1">
        <v>43295</v>
      </c>
      <c r="B388" s="1">
        <v>43291</v>
      </c>
      <c r="C388" t="s">
        <v>14</v>
      </c>
      <c r="D388" t="s">
        <v>6</v>
      </c>
      <c r="E388">
        <v>80</v>
      </c>
      <c r="F388">
        <v>3</v>
      </c>
      <c r="G388">
        <v>687</v>
      </c>
      <c r="H388">
        <v>0.32</v>
      </c>
      <c r="I388">
        <v>0.13</v>
      </c>
      <c r="J388">
        <v>0</v>
      </c>
      <c r="L388" t="s">
        <v>94</v>
      </c>
    </row>
    <row r="389" spans="1:12" x14ac:dyDescent="0.25">
      <c r="A389" s="1">
        <v>43295</v>
      </c>
      <c r="B389" s="1">
        <v>43291</v>
      </c>
      <c r="C389" t="s">
        <v>14</v>
      </c>
      <c r="D389" t="s">
        <v>6</v>
      </c>
      <c r="E389">
        <v>90</v>
      </c>
      <c r="F389">
        <v>1</v>
      </c>
      <c r="G389">
        <v>220</v>
      </c>
      <c r="H389">
        <v>0.43</v>
      </c>
      <c r="I389">
        <v>0.05</v>
      </c>
      <c r="J389">
        <v>0</v>
      </c>
      <c r="L389" t="s">
        <v>95</v>
      </c>
    </row>
    <row r="390" spans="1:12" x14ac:dyDescent="0.25">
      <c r="A390" s="1">
        <v>43295</v>
      </c>
      <c r="B390" s="1">
        <v>43291</v>
      </c>
      <c r="C390" t="s">
        <v>14</v>
      </c>
      <c r="D390" t="s">
        <v>6</v>
      </c>
      <c r="E390">
        <v>90</v>
      </c>
      <c r="F390">
        <v>2</v>
      </c>
      <c r="G390">
        <v>43</v>
      </c>
      <c r="H390">
        <v>0.05</v>
      </c>
      <c r="I390">
        <v>0.04</v>
      </c>
      <c r="J390">
        <v>0</v>
      </c>
    </row>
    <row r="391" spans="1:12" x14ac:dyDescent="0.25">
      <c r="A391" s="1">
        <v>43295</v>
      </c>
      <c r="B391" s="1">
        <v>43291</v>
      </c>
      <c r="C391" t="s">
        <v>14</v>
      </c>
      <c r="D391" t="s">
        <v>6</v>
      </c>
      <c r="E391">
        <v>90</v>
      </c>
      <c r="F391">
        <v>3</v>
      </c>
      <c r="G391" t="s">
        <v>18</v>
      </c>
      <c r="H391">
        <v>0.06</v>
      </c>
      <c r="I391">
        <v>0.02</v>
      </c>
      <c r="J391">
        <v>0</v>
      </c>
      <c r="L391" t="s">
        <v>89</v>
      </c>
    </row>
    <row r="392" spans="1:12" x14ac:dyDescent="0.25">
      <c r="A392" s="1">
        <v>43295</v>
      </c>
      <c r="B392" s="1">
        <v>43291</v>
      </c>
      <c r="C392" t="s">
        <v>14</v>
      </c>
      <c r="D392" t="s">
        <v>10</v>
      </c>
      <c r="E392">
        <v>0</v>
      </c>
      <c r="F392">
        <v>1</v>
      </c>
      <c r="G392">
        <v>2885</v>
      </c>
      <c r="H392">
        <v>7.0000000000000007E-2</v>
      </c>
      <c r="I392">
        <v>0.04</v>
      </c>
      <c r="J392">
        <v>0</v>
      </c>
      <c r="L392" t="s">
        <v>96</v>
      </c>
    </row>
    <row r="393" spans="1:12" x14ac:dyDescent="0.25">
      <c r="A393" s="1">
        <v>43295</v>
      </c>
      <c r="B393" s="1">
        <v>43291</v>
      </c>
      <c r="C393" t="s">
        <v>14</v>
      </c>
      <c r="D393" t="s">
        <v>10</v>
      </c>
      <c r="E393">
        <v>0</v>
      </c>
      <c r="F393">
        <v>2</v>
      </c>
      <c r="G393">
        <v>659</v>
      </c>
      <c r="H393">
        <v>0.22</v>
      </c>
      <c r="I393">
        <v>0.05</v>
      </c>
      <c r="J393">
        <v>0</v>
      </c>
    </row>
    <row r="394" spans="1:12" x14ac:dyDescent="0.25">
      <c r="A394" s="1">
        <v>43295</v>
      </c>
      <c r="B394" s="1">
        <v>43291</v>
      </c>
      <c r="C394" t="s">
        <v>14</v>
      </c>
      <c r="D394" t="s">
        <v>10</v>
      </c>
      <c r="E394">
        <v>0</v>
      </c>
      <c r="F394">
        <v>3</v>
      </c>
      <c r="G394">
        <v>2521</v>
      </c>
      <c r="H394">
        <v>0.17</v>
      </c>
      <c r="I394">
        <v>0.06</v>
      </c>
      <c r="J394">
        <v>0</v>
      </c>
    </row>
    <row r="395" spans="1:12" x14ac:dyDescent="0.25">
      <c r="A395" s="1">
        <v>43295</v>
      </c>
      <c r="B395" s="1">
        <v>43291</v>
      </c>
      <c r="C395" t="s">
        <v>14</v>
      </c>
      <c r="D395" t="s">
        <v>10</v>
      </c>
      <c r="E395">
        <v>10</v>
      </c>
      <c r="F395">
        <v>1</v>
      </c>
      <c r="G395">
        <v>16</v>
      </c>
      <c r="H395">
        <v>0.22</v>
      </c>
      <c r="I395">
        <v>0.09</v>
      </c>
      <c r="J395">
        <v>0</v>
      </c>
      <c r="L395" t="s">
        <v>97</v>
      </c>
    </row>
    <row r="396" spans="1:12" x14ac:dyDescent="0.25">
      <c r="A396" s="1">
        <v>43295</v>
      </c>
      <c r="B396" s="1">
        <v>43291</v>
      </c>
      <c r="C396" t="s">
        <v>14</v>
      </c>
      <c r="D396" t="s">
        <v>10</v>
      </c>
      <c r="E396">
        <v>10</v>
      </c>
      <c r="F396">
        <v>2</v>
      </c>
      <c r="G396">
        <v>694</v>
      </c>
      <c r="H396">
        <v>0.69</v>
      </c>
      <c r="I396">
        <v>0.08</v>
      </c>
      <c r="J396">
        <v>0</v>
      </c>
      <c r="L396" t="s">
        <v>86</v>
      </c>
    </row>
    <row r="397" spans="1:12" x14ac:dyDescent="0.25">
      <c r="A397" s="1">
        <v>43295</v>
      </c>
      <c r="B397" s="1">
        <v>43291</v>
      </c>
      <c r="C397" t="s">
        <v>14</v>
      </c>
      <c r="D397" t="s">
        <v>10</v>
      </c>
      <c r="E397">
        <v>10</v>
      </c>
      <c r="F397">
        <v>3</v>
      </c>
      <c r="G397" t="s">
        <v>19</v>
      </c>
      <c r="H397">
        <v>0.45</v>
      </c>
      <c r="I397">
        <v>0.13</v>
      </c>
      <c r="J397">
        <v>0</v>
      </c>
      <c r="L397" t="s">
        <v>98</v>
      </c>
    </row>
    <row r="398" spans="1:12" x14ac:dyDescent="0.25">
      <c r="A398" s="1">
        <v>43295</v>
      </c>
      <c r="B398" s="1">
        <v>43291</v>
      </c>
      <c r="C398" t="s">
        <v>14</v>
      </c>
      <c r="D398" t="s">
        <v>10</v>
      </c>
      <c r="E398">
        <v>20</v>
      </c>
      <c r="F398">
        <v>1</v>
      </c>
      <c r="G398" t="s">
        <v>20</v>
      </c>
      <c r="H398">
        <v>0</v>
      </c>
      <c r="I398">
        <v>0.01</v>
      </c>
      <c r="J398">
        <v>0</v>
      </c>
      <c r="L398" t="s">
        <v>99</v>
      </c>
    </row>
    <row r="399" spans="1:12" x14ac:dyDescent="0.25">
      <c r="A399" s="1">
        <v>43295</v>
      </c>
      <c r="B399" s="1">
        <v>43291</v>
      </c>
      <c r="C399" t="s">
        <v>14</v>
      </c>
      <c r="D399" t="s">
        <v>10</v>
      </c>
      <c r="E399">
        <v>20</v>
      </c>
      <c r="F399">
        <v>2</v>
      </c>
      <c r="G399" t="s">
        <v>21</v>
      </c>
      <c r="H399">
        <v>0.47</v>
      </c>
      <c r="I399">
        <v>0.18</v>
      </c>
      <c r="J399">
        <v>0</v>
      </c>
      <c r="L399" t="s">
        <v>86</v>
      </c>
    </row>
    <row r="400" spans="1:12" x14ac:dyDescent="0.25">
      <c r="A400" s="1">
        <v>43295</v>
      </c>
      <c r="B400" s="1">
        <v>43291</v>
      </c>
      <c r="C400" t="s">
        <v>14</v>
      </c>
      <c r="D400" t="s">
        <v>10</v>
      </c>
      <c r="E400">
        <v>20</v>
      </c>
      <c r="F400">
        <v>3</v>
      </c>
      <c r="G400" t="s">
        <v>22</v>
      </c>
      <c r="H400">
        <v>0.01</v>
      </c>
      <c r="I400">
        <v>0.01</v>
      </c>
      <c r="J400">
        <v>0</v>
      </c>
      <c r="L400" t="s">
        <v>100</v>
      </c>
    </row>
    <row r="401" spans="1:12" x14ac:dyDescent="0.25">
      <c r="A401" s="1">
        <v>43295</v>
      </c>
      <c r="B401" s="1">
        <v>43291</v>
      </c>
      <c r="C401" t="s">
        <v>14</v>
      </c>
      <c r="D401" t="s">
        <v>10</v>
      </c>
      <c r="E401">
        <v>30</v>
      </c>
      <c r="F401">
        <v>1</v>
      </c>
      <c r="G401">
        <v>800888</v>
      </c>
      <c r="H401">
        <v>0.26</v>
      </c>
      <c r="I401">
        <v>0.05</v>
      </c>
      <c r="J401">
        <v>0</v>
      </c>
      <c r="L401" t="s">
        <v>94</v>
      </c>
    </row>
    <row r="402" spans="1:12" x14ac:dyDescent="0.25">
      <c r="A402" s="1">
        <v>43295</v>
      </c>
      <c r="B402" s="1">
        <v>43291</v>
      </c>
      <c r="C402" t="s">
        <v>14</v>
      </c>
      <c r="D402" t="s">
        <v>10</v>
      </c>
      <c r="E402">
        <v>30</v>
      </c>
      <c r="F402">
        <v>2</v>
      </c>
      <c r="G402">
        <v>95</v>
      </c>
      <c r="H402">
        <v>0.02</v>
      </c>
      <c r="I402">
        <v>0.02</v>
      </c>
      <c r="J402">
        <v>0</v>
      </c>
    </row>
    <row r="403" spans="1:12" x14ac:dyDescent="0.25">
      <c r="A403" s="1">
        <v>43295</v>
      </c>
      <c r="B403" s="1">
        <v>43291</v>
      </c>
      <c r="C403" t="s">
        <v>14</v>
      </c>
      <c r="D403" t="s">
        <v>10</v>
      </c>
      <c r="E403">
        <v>30</v>
      </c>
      <c r="F403">
        <v>3</v>
      </c>
      <c r="G403">
        <v>2728</v>
      </c>
      <c r="H403">
        <v>0.33</v>
      </c>
      <c r="I403">
        <v>0.08</v>
      </c>
      <c r="J403">
        <v>0</v>
      </c>
      <c r="L403" t="s">
        <v>101</v>
      </c>
    </row>
    <row r="404" spans="1:12" x14ac:dyDescent="0.25">
      <c r="A404" s="1">
        <v>43295</v>
      </c>
      <c r="B404" s="1">
        <v>43291</v>
      </c>
      <c r="C404" t="s">
        <v>14</v>
      </c>
      <c r="D404" t="s">
        <v>10</v>
      </c>
      <c r="E404">
        <v>40</v>
      </c>
      <c r="F404">
        <v>1</v>
      </c>
      <c r="G404">
        <v>3257</v>
      </c>
      <c r="H404">
        <v>0.39</v>
      </c>
      <c r="I404">
        <v>0.06</v>
      </c>
      <c r="J404">
        <v>0</v>
      </c>
      <c r="L404" t="s">
        <v>102</v>
      </c>
    </row>
    <row r="405" spans="1:12" x14ac:dyDescent="0.25">
      <c r="A405" s="1">
        <v>43295</v>
      </c>
      <c r="B405" s="1">
        <v>43291</v>
      </c>
      <c r="C405" t="s">
        <v>14</v>
      </c>
      <c r="D405" t="s">
        <v>10</v>
      </c>
      <c r="E405">
        <v>40</v>
      </c>
      <c r="F405">
        <v>2</v>
      </c>
      <c r="G405">
        <v>463</v>
      </c>
      <c r="H405">
        <v>0.13</v>
      </c>
      <c r="I405">
        <v>0.02</v>
      </c>
      <c r="J405">
        <v>0</v>
      </c>
      <c r="L405" t="s">
        <v>94</v>
      </c>
    </row>
    <row r="406" spans="1:12" x14ac:dyDescent="0.25">
      <c r="A406" s="1">
        <v>43295</v>
      </c>
      <c r="B406" s="1">
        <v>43291</v>
      </c>
      <c r="C406" t="s">
        <v>14</v>
      </c>
      <c r="D406" t="s">
        <v>10</v>
      </c>
      <c r="E406">
        <v>40</v>
      </c>
      <c r="F406">
        <v>3</v>
      </c>
      <c r="G406">
        <v>743</v>
      </c>
      <c r="H406">
        <v>0.35</v>
      </c>
      <c r="I406">
        <v>0.05</v>
      </c>
      <c r="J406">
        <v>0</v>
      </c>
    </row>
    <row r="407" spans="1:12" x14ac:dyDescent="0.25">
      <c r="A407" s="1">
        <v>43295</v>
      </c>
      <c r="B407" s="1">
        <v>43291</v>
      </c>
      <c r="C407" t="s">
        <v>14</v>
      </c>
      <c r="D407" t="s">
        <v>10</v>
      </c>
      <c r="E407">
        <v>50</v>
      </c>
      <c r="F407">
        <v>1</v>
      </c>
      <c r="G407">
        <v>17</v>
      </c>
      <c r="H407">
        <v>0.19</v>
      </c>
      <c r="I407">
        <v>0.05</v>
      </c>
      <c r="J407">
        <v>0</v>
      </c>
    </row>
    <row r="408" spans="1:12" x14ac:dyDescent="0.25">
      <c r="A408" s="1">
        <v>43295</v>
      </c>
      <c r="B408" s="1">
        <v>43291</v>
      </c>
      <c r="C408" t="s">
        <v>14</v>
      </c>
      <c r="D408" t="s">
        <v>10</v>
      </c>
      <c r="E408">
        <v>50</v>
      </c>
      <c r="F408">
        <v>2</v>
      </c>
      <c r="G408">
        <v>425</v>
      </c>
      <c r="H408">
        <v>0.59</v>
      </c>
      <c r="I408">
        <v>0.05</v>
      </c>
      <c r="J408">
        <v>0</v>
      </c>
      <c r="L408" t="s">
        <v>89</v>
      </c>
    </row>
    <row r="409" spans="1:12" x14ac:dyDescent="0.25">
      <c r="A409" s="1">
        <v>43295</v>
      </c>
      <c r="B409" s="1">
        <v>43291</v>
      </c>
      <c r="C409" t="s">
        <v>14</v>
      </c>
      <c r="D409" t="s">
        <v>10</v>
      </c>
      <c r="E409">
        <v>50</v>
      </c>
      <c r="F409">
        <v>3</v>
      </c>
      <c r="G409" t="s">
        <v>23</v>
      </c>
      <c r="H409">
        <v>0.15</v>
      </c>
      <c r="I409">
        <v>0.04</v>
      </c>
      <c r="J409">
        <v>0</v>
      </c>
      <c r="L409" t="s">
        <v>103</v>
      </c>
    </row>
    <row r="410" spans="1:12" x14ac:dyDescent="0.25">
      <c r="A410" s="1">
        <v>43295</v>
      </c>
      <c r="B410" s="1">
        <v>43291</v>
      </c>
      <c r="C410" t="s">
        <v>14</v>
      </c>
      <c r="D410" t="s">
        <v>10</v>
      </c>
      <c r="E410">
        <v>60</v>
      </c>
      <c r="F410">
        <v>1</v>
      </c>
      <c r="G410">
        <v>3214</v>
      </c>
      <c r="H410">
        <v>0.02</v>
      </c>
      <c r="I410">
        <v>0.02</v>
      </c>
      <c r="J410">
        <v>0</v>
      </c>
    </row>
    <row r="411" spans="1:12" x14ac:dyDescent="0.25">
      <c r="A411" s="1">
        <v>43295</v>
      </c>
      <c r="B411" s="1">
        <v>43291</v>
      </c>
      <c r="C411" t="s">
        <v>14</v>
      </c>
      <c r="D411" t="s">
        <v>10</v>
      </c>
      <c r="E411">
        <v>60</v>
      </c>
      <c r="F411">
        <v>2</v>
      </c>
      <c r="G411">
        <v>2484</v>
      </c>
      <c r="H411">
        <v>0.02</v>
      </c>
      <c r="I411">
        <v>0.01</v>
      </c>
      <c r="J411">
        <v>0</v>
      </c>
    </row>
    <row r="412" spans="1:12" x14ac:dyDescent="0.25">
      <c r="A412" s="1">
        <v>43295</v>
      </c>
      <c r="B412" s="1">
        <v>43291</v>
      </c>
      <c r="C412" t="s">
        <v>14</v>
      </c>
      <c r="D412" t="s">
        <v>10</v>
      </c>
      <c r="E412">
        <v>60</v>
      </c>
      <c r="F412">
        <v>3</v>
      </c>
      <c r="G412">
        <v>2080</v>
      </c>
      <c r="H412">
        <v>0.06</v>
      </c>
      <c r="I412">
        <v>0.02</v>
      </c>
      <c r="J412">
        <v>0</v>
      </c>
    </row>
    <row r="413" spans="1:12" x14ac:dyDescent="0.25">
      <c r="A413" s="1">
        <v>43295</v>
      </c>
      <c r="B413" s="1">
        <v>43291</v>
      </c>
      <c r="C413" t="s">
        <v>14</v>
      </c>
      <c r="D413" t="s">
        <v>10</v>
      </c>
      <c r="E413">
        <v>70</v>
      </c>
      <c r="F413">
        <v>1</v>
      </c>
      <c r="G413">
        <v>2902</v>
      </c>
      <c r="H413">
        <v>0.02</v>
      </c>
      <c r="I413">
        <v>0.02</v>
      </c>
      <c r="J413">
        <v>0</v>
      </c>
    </row>
    <row r="414" spans="1:12" x14ac:dyDescent="0.25">
      <c r="A414" s="1">
        <v>43295</v>
      </c>
      <c r="B414" s="1">
        <v>43291</v>
      </c>
      <c r="C414" t="s">
        <v>14</v>
      </c>
      <c r="D414" t="s">
        <v>10</v>
      </c>
      <c r="E414">
        <v>70</v>
      </c>
      <c r="F414">
        <v>2</v>
      </c>
      <c r="G414">
        <v>284</v>
      </c>
      <c r="H414">
        <v>0.04</v>
      </c>
      <c r="I414">
        <v>0.03</v>
      </c>
      <c r="J414">
        <v>0</v>
      </c>
    </row>
    <row r="415" spans="1:12" x14ac:dyDescent="0.25">
      <c r="A415" s="1">
        <v>43295</v>
      </c>
      <c r="B415" s="1">
        <v>43291</v>
      </c>
      <c r="C415" t="s">
        <v>14</v>
      </c>
      <c r="D415" t="s">
        <v>10</v>
      </c>
      <c r="E415">
        <v>70</v>
      </c>
      <c r="F415">
        <v>3</v>
      </c>
      <c r="G415">
        <v>2888</v>
      </c>
      <c r="H415">
        <v>0.02</v>
      </c>
      <c r="I415">
        <v>0.02</v>
      </c>
      <c r="J415">
        <v>0</v>
      </c>
      <c r="L415" t="s">
        <v>89</v>
      </c>
    </row>
    <row r="416" spans="1:12" x14ac:dyDescent="0.25">
      <c r="A416" s="1">
        <v>43295</v>
      </c>
      <c r="B416" s="1">
        <v>43291</v>
      </c>
      <c r="C416" t="s">
        <v>14</v>
      </c>
      <c r="D416" t="s">
        <v>10</v>
      </c>
      <c r="E416">
        <v>80</v>
      </c>
      <c r="F416">
        <v>1</v>
      </c>
      <c r="G416">
        <v>107</v>
      </c>
      <c r="H416">
        <v>0.11</v>
      </c>
      <c r="I416">
        <v>0.05</v>
      </c>
      <c r="J416">
        <v>0</v>
      </c>
      <c r="L416" t="s">
        <v>89</v>
      </c>
    </row>
    <row r="417" spans="1:12" x14ac:dyDescent="0.25">
      <c r="A417" s="1">
        <v>43295</v>
      </c>
      <c r="B417" s="1">
        <v>43291</v>
      </c>
      <c r="C417" t="s">
        <v>14</v>
      </c>
      <c r="D417" t="s">
        <v>10</v>
      </c>
      <c r="E417">
        <v>80</v>
      </c>
      <c r="F417">
        <v>2</v>
      </c>
      <c r="G417">
        <v>920</v>
      </c>
      <c r="H417">
        <v>0.67</v>
      </c>
      <c r="I417">
        <v>0.08</v>
      </c>
      <c r="J417">
        <v>0</v>
      </c>
      <c r="L417" t="s">
        <v>104</v>
      </c>
    </row>
    <row r="418" spans="1:12" x14ac:dyDescent="0.25">
      <c r="A418" s="1">
        <v>43295</v>
      </c>
      <c r="B418" s="1">
        <v>43291</v>
      </c>
      <c r="C418" t="s">
        <v>14</v>
      </c>
      <c r="D418" t="s">
        <v>10</v>
      </c>
      <c r="E418">
        <v>80</v>
      </c>
      <c r="F418">
        <v>3</v>
      </c>
      <c r="G418">
        <v>1288</v>
      </c>
      <c r="H418">
        <v>0.56000000000000005</v>
      </c>
      <c r="I418">
        <v>0.1</v>
      </c>
      <c r="J418">
        <v>0.05</v>
      </c>
      <c r="L418" t="s">
        <v>94</v>
      </c>
    </row>
    <row r="419" spans="1:12" x14ac:dyDescent="0.25">
      <c r="A419" s="1">
        <v>43295</v>
      </c>
      <c r="B419" s="1">
        <v>43291</v>
      </c>
      <c r="C419" t="s">
        <v>14</v>
      </c>
      <c r="D419" t="s">
        <v>10</v>
      </c>
      <c r="E419">
        <v>90</v>
      </c>
      <c r="F419">
        <v>1</v>
      </c>
      <c r="G419">
        <v>2023</v>
      </c>
      <c r="H419">
        <v>0.43</v>
      </c>
      <c r="I419">
        <v>0.04</v>
      </c>
      <c r="J419">
        <v>0</v>
      </c>
      <c r="L419" t="s">
        <v>105</v>
      </c>
    </row>
    <row r="420" spans="1:12" x14ac:dyDescent="0.25">
      <c r="A420" s="1">
        <v>43295</v>
      </c>
      <c r="B420" s="1">
        <v>43291</v>
      </c>
      <c r="C420" t="s">
        <v>14</v>
      </c>
      <c r="D420" t="s">
        <v>10</v>
      </c>
      <c r="E420">
        <v>90</v>
      </c>
      <c r="F420">
        <v>2</v>
      </c>
      <c r="G420">
        <v>652</v>
      </c>
      <c r="H420">
        <v>0</v>
      </c>
      <c r="I420">
        <v>0.01</v>
      </c>
      <c r="J420">
        <v>0</v>
      </c>
      <c r="L420" t="s">
        <v>106</v>
      </c>
    </row>
    <row r="421" spans="1:12" x14ac:dyDescent="0.25">
      <c r="A421" s="1">
        <v>43295</v>
      </c>
      <c r="B421" s="1">
        <v>43291</v>
      </c>
      <c r="C421" t="s">
        <v>14</v>
      </c>
      <c r="D421" t="s">
        <v>10</v>
      </c>
      <c r="E421">
        <v>90</v>
      </c>
      <c r="F421">
        <v>3</v>
      </c>
      <c r="G421">
        <v>1629</v>
      </c>
      <c r="H421">
        <v>0.74</v>
      </c>
      <c r="I421">
        <v>0.11</v>
      </c>
      <c r="J421">
        <v>0</v>
      </c>
      <c r="L421" t="s">
        <v>104</v>
      </c>
    </row>
  </sheetData>
  <autoFilter ref="A1:L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4"/>
  <sheetViews>
    <sheetView topLeftCell="M1" workbookViewId="0">
      <selection activeCell="X13" sqref="X13"/>
    </sheetView>
  </sheetViews>
  <sheetFormatPr defaultRowHeight="15.75" x14ac:dyDescent="0.25"/>
  <cols>
    <col min="2" max="2" width="9.375" style="1" bestFit="1" customWidth="1"/>
    <col min="11" max="11" width="12.125" customWidth="1"/>
    <col min="12" max="12" width="12.25" style="6" customWidth="1"/>
    <col min="13" max="13" width="13" style="12" customWidth="1"/>
    <col min="14" max="14" width="10.875" style="12" customWidth="1"/>
    <col min="15" max="15" width="12.625" style="12" customWidth="1"/>
    <col min="16" max="23" width="9" style="13"/>
    <col min="24" max="24" width="13.875" style="13" customWidth="1"/>
  </cols>
  <sheetData>
    <row r="1" spans="1:25" ht="75" x14ac:dyDescent="0.25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" t="s">
        <v>62</v>
      </c>
      <c r="M1" s="3" t="s">
        <v>63</v>
      </c>
      <c r="N1" s="4" t="s">
        <v>62</v>
      </c>
      <c r="O1" s="3" t="s">
        <v>64</v>
      </c>
      <c r="P1" s="5" t="s">
        <v>65</v>
      </c>
      <c r="Q1" s="3" t="s">
        <v>66</v>
      </c>
      <c r="R1" s="5" t="s">
        <v>67</v>
      </c>
      <c r="S1" s="5" t="s">
        <v>68</v>
      </c>
      <c r="T1" s="5" t="s">
        <v>69</v>
      </c>
      <c r="U1" s="5" t="s">
        <v>70</v>
      </c>
      <c r="V1" s="5" t="s">
        <v>71</v>
      </c>
      <c r="W1" s="5" t="s">
        <v>72</v>
      </c>
      <c r="X1" s="5" t="s">
        <v>73</v>
      </c>
      <c r="Y1" t="s">
        <v>58</v>
      </c>
    </row>
    <row r="2" spans="1:25" x14ac:dyDescent="0.25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M2" s="7">
        <v>27.32</v>
      </c>
      <c r="N2" s="7"/>
      <c r="O2" s="7"/>
      <c r="P2" s="8" t="e">
        <f>M2/L2</f>
        <v>#DIV/0!</v>
      </c>
      <c r="Q2" s="8">
        <v>12.75</v>
      </c>
      <c r="R2" s="8" t="e">
        <f>Q2/L2</f>
        <v>#DIV/0!</v>
      </c>
      <c r="S2" s="8" t="e">
        <f>P2-R2</f>
        <v>#DIV/0!</v>
      </c>
      <c r="T2" s="8">
        <v>0.15</v>
      </c>
      <c r="U2" s="8" t="e">
        <f t="shared" ref="U2" si="0">S2*T2</f>
        <v>#DIV/0!</v>
      </c>
      <c r="V2" s="8" t="e">
        <f>U2/K2</f>
        <v>#DIV/0!</v>
      </c>
      <c r="W2" s="8" t="e">
        <f>(P2*T2)/K2</f>
        <v>#DIV/0!</v>
      </c>
      <c r="X2" s="8"/>
    </row>
    <row r="3" spans="1:25" x14ac:dyDescent="0.25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6">
        <v>1</v>
      </c>
      <c r="M3" s="7">
        <v>0.121</v>
      </c>
      <c r="N3" s="7"/>
      <c r="O3" s="7"/>
      <c r="P3" s="8"/>
      <c r="Q3" s="8"/>
      <c r="R3" s="8"/>
      <c r="S3" s="8"/>
      <c r="T3" s="8"/>
      <c r="U3" s="8"/>
      <c r="V3" s="8"/>
      <c r="W3" s="8"/>
      <c r="X3" s="8"/>
    </row>
    <row r="4" spans="1:25" x14ac:dyDescent="0.25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9">
        <v>1</v>
      </c>
      <c r="M4" s="10">
        <v>31.72</v>
      </c>
      <c r="N4" s="10"/>
      <c r="O4" s="10"/>
      <c r="P4" s="8"/>
      <c r="Q4" s="8"/>
      <c r="R4" s="8"/>
      <c r="S4" s="8"/>
      <c r="T4" s="8"/>
      <c r="U4" s="8"/>
      <c r="V4" s="14"/>
      <c r="W4" s="14"/>
      <c r="X4" s="11"/>
    </row>
    <row r="5" spans="1:25" x14ac:dyDescent="0.25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6">
        <v>1</v>
      </c>
      <c r="M5" s="12">
        <v>20.81</v>
      </c>
      <c r="N5" s="7"/>
      <c r="O5" s="7"/>
      <c r="P5" s="8"/>
      <c r="Q5" s="8"/>
      <c r="R5" s="8"/>
      <c r="S5" s="8"/>
      <c r="T5" s="8"/>
      <c r="U5" s="8"/>
      <c r="V5" s="8"/>
      <c r="W5" s="8"/>
      <c r="X5" s="8"/>
    </row>
    <row r="6" spans="1:25" x14ac:dyDescent="0.25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</row>
    <row r="7" spans="1:25" x14ac:dyDescent="0.25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</row>
    <row r="8" spans="1:25" x14ac:dyDescent="0.25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</row>
    <row r="9" spans="1:25" x14ac:dyDescent="0.25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</row>
    <row r="10" spans="1:25" x14ac:dyDescent="0.25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</row>
    <row r="11" spans="1:25" x14ac:dyDescent="0.25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</row>
    <row r="12" spans="1:25" x14ac:dyDescent="0.25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6">
        <v>1</v>
      </c>
      <c r="M12" s="7">
        <v>4.0960000000000001</v>
      </c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</row>
    <row r="13" spans="1:25" x14ac:dyDescent="0.25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P13" s="8"/>
      <c r="Q13" s="8"/>
      <c r="R13" s="8"/>
      <c r="S13" s="8"/>
      <c r="T13" s="8"/>
      <c r="U13" s="8"/>
      <c r="V13" s="8"/>
      <c r="W13" s="8"/>
      <c r="X13" s="8"/>
    </row>
    <row r="14" spans="1:25" x14ac:dyDescent="0.25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6">
        <v>1</v>
      </c>
      <c r="M14" s="7">
        <v>16.32</v>
      </c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t="s">
        <v>60</v>
      </c>
    </row>
    <row r="15" spans="1:25" x14ac:dyDescent="0.25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6">
        <v>1</v>
      </c>
      <c r="M15" s="7">
        <v>10.74</v>
      </c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5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</row>
    <row r="17" spans="1:25" x14ac:dyDescent="0.25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6">
        <v>1</v>
      </c>
      <c r="M17" s="7">
        <v>59.48</v>
      </c>
      <c r="N17" s="7"/>
      <c r="O17" s="7"/>
      <c r="P17" s="22"/>
      <c r="Q17" s="22"/>
      <c r="R17" s="22"/>
      <c r="S17" s="22"/>
      <c r="T17" s="22"/>
      <c r="U17" s="22"/>
      <c r="V17" s="22"/>
      <c r="W17" s="22"/>
      <c r="X17" s="8"/>
    </row>
    <row r="18" spans="1:25" x14ac:dyDescent="0.25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M18" s="7"/>
      <c r="N18" s="7"/>
      <c r="O18" s="7"/>
      <c r="P18" s="25"/>
      <c r="Q18" s="25"/>
      <c r="R18" s="25"/>
      <c r="S18" s="25"/>
      <c r="T18" s="25"/>
      <c r="U18" s="25"/>
      <c r="V18" s="25"/>
      <c r="W18" s="25"/>
      <c r="X18" s="8"/>
      <c r="Y18" t="s">
        <v>59</v>
      </c>
    </row>
    <row r="19" spans="1:25" x14ac:dyDescent="0.25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6">
        <v>1</v>
      </c>
      <c r="M19" s="7">
        <v>15.6</v>
      </c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</row>
    <row r="20" spans="1:25" x14ac:dyDescent="0.25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6">
        <v>1</v>
      </c>
      <c r="M20" s="7">
        <v>18.059999999999999</v>
      </c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</row>
    <row r="21" spans="1:25" x14ac:dyDescent="0.25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6">
        <v>1</v>
      </c>
      <c r="M21" s="7">
        <v>28.01</v>
      </c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</row>
    <row r="22" spans="1:25" x14ac:dyDescent="0.25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6">
        <v>1</v>
      </c>
      <c r="M22" s="7">
        <v>70.180000000000007</v>
      </c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</row>
    <row r="23" spans="1:25" x14ac:dyDescent="0.25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6">
        <v>1</v>
      </c>
      <c r="M23" s="7">
        <v>12.58</v>
      </c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</row>
    <row r="24" spans="1:25" x14ac:dyDescent="0.25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6">
        <v>1</v>
      </c>
      <c r="M24" s="7">
        <v>9.1539999999999999</v>
      </c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</row>
    <row r="25" spans="1:25" x14ac:dyDescent="0.25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6">
        <v>1</v>
      </c>
      <c r="M25" s="7">
        <v>12.4</v>
      </c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</row>
    <row r="26" spans="1:25" x14ac:dyDescent="0.25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6">
        <v>1</v>
      </c>
      <c r="M26" s="7">
        <v>15.15</v>
      </c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</row>
    <row r="27" spans="1:25" x14ac:dyDescent="0.25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6">
        <v>1</v>
      </c>
      <c r="M27" s="7">
        <v>16.87</v>
      </c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</row>
    <row r="28" spans="1:25" x14ac:dyDescent="0.25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6">
        <v>1</v>
      </c>
      <c r="M28" s="7">
        <v>10.23</v>
      </c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</row>
    <row r="29" spans="1:25" x14ac:dyDescent="0.25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6">
        <v>1</v>
      </c>
      <c r="M29" s="7">
        <v>21.68</v>
      </c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</row>
    <row r="30" spans="1:25" x14ac:dyDescent="0.25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6">
        <v>1</v>
      </c>
      <c r="M30" s="7">
        <v>129.6</v>
      </c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</row>
    <row r="31" spans="1:25" x14ac:dyDescent="0.25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15">
        <f>1/6</f>
        <v>0.16666666666666666</v>
      </c>
      <c r="M31" s="16">
        <v>107.9</v>
      </c>
      <c r="N31" s="16"/>
      <c r="O31" s="16"/>
      <c r="P31" s="8"/>
      <c r="Q31" s="8"/>
      <c r="R31" s="8"/>
      <c r="S31" s="8"/>
      <c r="T31" s="8"/>
      <c r="U31" s="8"/>
      <c r="V31" s="8"/>
      <c r="W31" s="8"/>
      <c r="X31" s="17"/>
    </row>
    <row r="32" spans="1:25" x14ac:dyDescent="0.25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15">
        <f>1/6</f>
        <v>0.16666666666666666</v>
      </c>
      <c r="M32" s="16">
        <v>155.9</v>
      </c>
      <c r="N32" s="16"/>
      <c r="O32" s="16"/>
      <c r="P32" s="8"/>
      <c r="Q32" s="8"/>
      <c r="R32" s="8"/>
      <c r="S32" s="8"/>
      <c r="T32" s="8"/>
      <c r="U32" s="8"/>
      <c r="V32" s="8"/>
      <c r="W32" s="8"/>
      <c r="X32" s="17"/>
    </row>
    <row r="33" spans="1:24" x14ac:dyDescent="0.25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9">
        <v>0.33333333333333331</v>
      </c>
      <c r="M33" s="10">
        <v>130.19999999999999</v>
      </c>
      <c r="N33" s="10"/>
      <c r="O33" s="10"/>
      <c r="P33" s="8"/>
      <c r="Q33" s="8"/>
      <c r="R33" s="8"/>
      <c r="S33" s="8"/>
      <c r="T33" s="8"/>
      <c r="U33" s="8"/>
      <c r="V33" s="8"/>
      <c r="W33" s="8"/>
      <c r="X33" s="11"/>
    </row>
    <row r="34" spans="1:24" x14ac:dyDescent="0.25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9">
        <f>1/3</f>
        <v>0.33333333333333331</v>
      </c>
      <c r="M34" s="10">
        <v>53.34</v>
      </c>
      <c r="N34" s="10"/>
      <c r="O34" s="10"/>
      <c r="P34" s="8"/>
      <c r="Q34" s="8"/>
      <c r="R34" s="8"/>
      <c r="S34" s="8"/>
      <c r="T34" s="8"/>
      <c r="U34" s="8"/>
      <c r="V34" s="8"/>
      <c r="W34" s="8"/>
      <c r="X34" s="11"/>
    </row>
    <row r="35" spans="1:24" x14ac:dyDescent="0.25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15">
        <f>1/12</f>
        <v>8.3333333333333329E-2</v>
      </c>
      <c r="M35" s="16">
        <v>117.7</v>
      </c>
      <c r="N35" s="16"/>
      <c r="O35" s="16"/>
      <c r="P35" s="8"/>
      <c r="Q35" s="8"/>
      <c r="R35" s="8"/>
      <c r="S35" s="8"/>
      <c r="T35" s="8"/>
      <c r="U35" s="8"/>
      <c r="V35" s="8"/>
      <c r="W35" s="8"/>
      <c r="X35" s="17"/>
    </row>
    <row r="36" spans="1:24" x14ac:dyDescent="0.25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15">
        <f>1/12</f>
        <v>8.3333333333333329E-2</v>
      </c>
      <c r="M36" s="16">
        <v>46.91</v>
      </c>
      <c r="N36" s="16"/>
      <c r="O36" s="16"/>
      <c r="P36" s="8"/>
      <c r="Q36" s="8"/>
      <c r="R36" s="8"/>
      <c r="S36" s="8"/>
      <c r="T36" s="8"/>
      <c r="U36" s="8"/>
      <c r="V36" s="8"/>
      <c r="W36" s="8"/>
      <c r="X36" s="17"/>
    </row>
    <row r="37" spans="1:24" x14ac:dyDescent="0.25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15">
        <f>1/6</f>
        <v>0.16666666666666666</v>
      </c>
      <c r="M37" s="16">
        <v>46.89</v>
      </c>
      <c r="N37" s="16"/>
      <c r="O37" s="16"/>
      <c r="P37" s="8"/>
      <c r="Q37" s="8"/>
      <c r="R37" s="8"/>
      <c r="S37" s="8"/>
      <c r="T37" s="8"/>
      <c r="U37" s="8"/>
      <c r="V37" s="8"/>
      <c r="W37" s="8"/>
      <c r="X37" s="17"/>
    </row>
    <row r="38" spans="1:24" x14ac:dyDescent="0.25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9">
        <f>1/6</f>
        <v>0.16666666666666666</v>
      </c>
      <c r="M38" s="10">
        <v>101.2</v>
      </c>
      <c r="N38" s="10"/>
      <c r="O38" s="10"/>
      <c r="P38" s="8"/>
      <c r="Q38" s="8"/>
      <c r="R38" s="8"/>
      <c r="S38" s="8"/>
      <c r="T38" s="8"/>
      <c r="U38" s="8"/>
      <c r="V38" s="8"/>
      <c r="W38" s="8"/>
      <c r="X38" s="11"/>
    </row>
    <row r="39" spans="1:24" x14ac:dyDescent="0.25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15">
        <f>1/6</f>
        <v>0.16666666666666666</v>
      </c>
      <c r="M39" s="16">
        <v>95.13</v>
      </c>
      <c r="N39" s="16"/>
      <c r="O39" s="16"/>
      <c r="P39" s="8"/>
      <c r="Q39" s="8"/>
      <c r="R39" s="8"/>
      <c r="S39" s="8"/>
      <c r="T39" s="8"/>
      <c r="U39" s="8"/>
      <c r="V39" s="8"/>
      <c r="W39" s="8"/>
      <c r="X39" s="17"/>
    </row>
    <row r="40" spans="1:24" x14ac:dyDescent="0.25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15">
        <v>0.16666666666666666</v>
      </c>
      <c r="M40" s="16">
        <v>116.1</v>
      </c>
      <c r="N40" s="16"/>
      <c r="O40" s="16"/>
      <c r="P40" s="8"/>
      <c r="Q40" s="8"/>
      <c r="R40" s="8"/>
      <c r="S40" s="8"/>
      <c r="T40" s="8"/>
      <c r="U40" s="8"/>
      <c r="V40" s="8"/>
      <c r="W40" s="8"/>
      <c r="X40" s="17"/>
    </row>
    <row r="41" spans="1:24" x14ac:dyDescent="0.25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15">
        <v>0.16666666666666666</v>
      </c>
      <c r="M41" s="16">
        <v>49.3</v>
      </c>
      <c r="N41" s="16"/>
      <c r="O41" s="16"/>
      <c r="P41" s="8"/>
      <c r="Q41" s="8"/>
      <c r="R41" s="8"/>
      <c r="S41" s="8"/>
      <c r="T41" s="8"/>
      <c r="U41" s="8"/>
      <c r="V41" s="8"/>
      <c r="W41" s="8"/>
      <c r="X41" s="17"/>
    </row>
    <row r="42" spans="1:24" x14ac:dyDescent="0.25">
      <c r="L42" s="9"/>
      <c r="M42" s="10"/>
      <c r="N42" s="10"/>
      <c r="O42" s="10"/>
      <c r="P42" s="8"/>
      <c r="Q42" s="8"/>
      <c r="R42" s="8"/>
      <c r="S42" s="8"/>
      <c r="T42" s="8"/>
      <c r="U42" s="8"/>
      <c r="V42" s="8"/>
      <c r="W42" s="8"/>
      <c r="X42" s="11"/>
    </row>
    <row r="43" spans="1:24" x14ac:dyDescent="0.25">
      <c r="L43" s="15"/>
      <c r="M43" s="16"/>
      <c r="N43" s="16"/>
      <c r="O43" s="16"/>
      <c r="P43" s="8"/>
      <c r="Q43" s="8"/>
      <c r="R43" s="8"/>
      <c r="S43" s="8"/>
      <c r="T43" s="8"/>
      <c r="U43" s="8"/>
      <c r="V43" s="8"/>
      <c r="W43" s="8"/>
      <c r="X43" s="17"/>
    </row>
    <row r="44" spans="1:24" x14ac:dyDescent="0.25">
      <c r="L44" s="15"/>
      <c r="M44" s="16"/>
      <c r="N44" s="16"/>
      <c r="O44" s="16"/>
      <c r="P44" s="8"/>
      <c r="Q44" s="8"/>
      <c r="R44" s="8"/>
      <c r="S44" s="8"/>
      <c r="T44" s="8"/>
      <c r="U44" s="8"/>
      <c r="V44" s="8"/>
      <c r="W44" s="8"/>
      <c r="X44" s="17"/>
    </row>
    <row r="45" spans="1:24" x14ac:dyDescent="0.25">
      <c r="L45" s="15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17"/>
    </row>
    <row r="46" spans="1:24" x14ac:dyDescent="0.25">
      <c r="L46" s="9"/>
      <c r="M46" s="10"/>
      <c r="N46" s="10"/>
      <c r="O46" s="10"/>
      <c r="P46" s="8"/>
      <c r="Q46" s="8"/>
      <c r="R46" s="8"/>
      <c r="S46" s="8"/>
      <c r="T46" s="8"/>
      <c r="U46" s="8"/>
      <c r="V46" s="8"/>
      <c r="W46" s="8"/>
      <c r="X46" s="11"/>
    </row>
    <row r="47" spans="1:24" x14ac:dyDescent="0.25">
      <c r="L47" s="15"/>
      <c r="M47" s="16"/>
      <c r="N47" s="16"/>
      <c r="O47" s="16"/>
      <c r="P47" s="8"/>
      <c r="Q47" s="8"/>
      <c r="R47" s="8"/>
      <c r="S47" s="8"/>
      <c r="T47" s="8"/>
      <c r="U47" s="8"/>
      <c r="V47" s="8"/>
      <c r="W47" s="8"/>
      <c r="X47" s="17"/>
    </row>
    <row r="48" spans="1:24" x14ac:dyDescent="0.25">
      <c r="L48" s="15"/>
      <c r="M48" s="16"/>
      <c r="N48" s="16"/>
      <c r="O48" s="16"/>
      <c r="P48" s="8"/>
      <c r="Q48" s="8"/>
      <c r="R48" s="8"/>
      <c r="S48" s="8"/>
      <c r="T48" s="8"/>
      <c r="U48" s="8"/>
      <c r="V48" s="8"/>
      <c r="W48" s="8"/>
      <c r="X48" s="17"/>
    </row>
    <row r="49" spans="12:24" x14ac:dyDescent="0.25">
      <c r="L49" s="9"/>
      <c r="M49" s="10"/>
      <c r="N49" s="10"/>
      <c r="O49" s="10"/>
      <c r="P49" s="8"/>
      <c r="Q49" s="8"/>
      <c r="R49" s="8"/>
      <c r="S49" s="8"/>
      <c r="T49" s="8"/>
      <c r="U49" s="8"/>
      <c r="V49" s="8"/>
      <c r="W49" s="8"/>
      <c r="X49" s="11"/>
    </row>
    <row r="50" spans="12:24" x14ac:dyDescent="0.25">
      <c r="L50" s="9"/>
      <c r="M50" s="10"/>
      <c r="N50" s="10"/>
      <c r="O50" s="10"/>
      <c r="P50" s="8"/>
      <c r="Q50" s="8"/>
      <c r="R50" s="8"/>
      <c r="S50" s="8"/>
      <c r="T50" s="8"/>
      <c r="U50" s="8"/>
      <c r="V50" s="8"/>
      <c r="W50" s="8"/>
      <c r="X50" s="11"/>
    </row>
    <row r="51" spans="12:24" x14ac:dyDescent="0.25">
      <c r="L51" s="15"/>
      <c r="M51" s="16"/>
      <c r="N51" s="16"/>
      <c r="O51" s="16"/>
      <c r="P51" s="8"/>
      <c r="Q51" s="8"/>
      <c r="R51" s="8"/>
      <c r="S51" s="8"/>
      <c r="T51" s="8"/>
      <c r="U51" s="8"/>
      <c r="V51" s="8"/>
      <c r="W51" s="8"/>
      <c r="X51" s="17"/>
    </row>
    <row r="52" spans="12:24" x14ac:dyDescent="0.25">
      <c r="L52" s="15"/>
      <c r="M52" s="16"/>
      <c r="N52" s="16"/>
      <c r="O52" s="16"/>
      <c r="P52" s="8"/>
      <c r="Q52" s="8"/>
      <c r="R52" s="8"/>
      <c r="S52" s="8"/>
      <c r="T52" s="8"/>
      <c r="U52" s="8"/>
      <c r="V52" s="8"/>
      <c r="W52" s="8"/>
      <c r="X52" s="17"/>
    </row>
    <row r="53" spans="12:24" x14ac:dyDescent="0.25">
      <c r="L53" s="9"/>
      <c r="M53" s="10"/>
      <c r="N53" s="10"/>
      <c r="O53" s="10"/>
      <c r="P53" s="8"/>
      <c r="Q53" s="8"/>
      <c r="R53" s="8"/>
      <c r="S53" s="8"/>
      <c r="T53" s="8"/>
      <c r="U53" s="8"/>
      <c r="V53" s="8"/>
      <c r="W53" s="8"/>
      <c r="X53" s="11"/>
    </row>
    <row r="54" spans="12:24" x14ac:dyDescent="0.25">
      <c r="L54" s="15"/>
      <c r="M54" s="16"/>
      <c r="N54" s="16"/>
      <c r="O54" s="16"/>
      <c r="P54" s="8"/>
      <c r="Q54" s="8"/>
      <c r="R54" s="8"/>
      <c r="S54" s="8"/>
      <c r="T54" s="8"/>
      <c r="U54" s="8"/>
      <c r="V54" s="8"/>
      <c r="W54" s="8"/>
      <c r="X54" s="17"/>
    </row>
    <row r="55" spans="12:24" x14ac:dyDescent="0.25">
      <c r="L55" s="15"/>
      <c r="M55" s="16"/>
      <c r="N55" s="16"/>
      <c r="O55" s="16"/>
      <c r="P55" s="8"/>
      <c r="Q55" s="8"/>
      <c r="R55" s="8"/>
      <c r="S55" s="8"/>
      <c r="T55" s="8"/>
      <c r="U55" s="8"/>
      <c r="V55" s="8"/>
      <c r="W55" s="8"/>
      <c r="X55" s="17"/>
    </row>
    <row r="56" spans="12:24" x14ac:dyDescent="0.25">
      <c r="L56" s="9"/>
      <c r="M56" s="10"/>
      <c r="N56" s="10"/>
      <c r="O56" s="10"/>
      <c r="P56" s="8"/>
      <c r="Q56" s="8"/>
      <c r="R56" s="8"/>
      <c r="S56" s="8"/>
      <c r="T56" s="8"/>
      <c r="U56" s="8"/>
      <c r="V56" s="8"/>
      <c r="W56" s="8"/>
      <c r="X56" s="11"/>
    </row>
    <row r="57" spans="12:24" x14ac:dyDescent="0.25">
      <c r="L57" s="15"/>
      <c r="M57" s="16"/>
      <c r="N57" s="16"/>
      <c r="O57" s="16"/>
      <c r="P57" s="8"/>
      <c r="Q57" s="8"/>
      <c r="R57" s="8"/>
      <c r="S57" s="8"/>
      <c r="T57" s="8"/>
      <c r="U57" s="8"/>
      <c r="V57" s="8"/>
      <c r="W57" s="8"/>
      <c r="X57" s="17"/>
    </row>
    <row r="58" spans="12:24" x14ac:dyDescent="0.25">
      <c r="L58" s="9"/>
      <c r="M58" s="10"/>
      <c r="N58" s="10"/>
      <c r="O58" s="10"/>
      <c r="P58" s="8"/>
      <c r="Q58" s="8"/>
      <c r="R58" s="8"/>
      <c r="S58" s="8"/>
      <c r="T58" s="8"/>
      <c r="U58" s="8"/>
      <c r="V58" s="8"/>
      <c r="W58" s="8"/>
      <c r="X58" s="11"/>
    </row>
    <row r="59" spans="12:24" x14ac:dyDescent="0.25">
      <c r="L59" s="9"/>
      <c r="M59" s="10"/>
      <c r="N59" s="10"/>
      <c r="O59" s="10"/>
      <c r="P59" s="8"/>
      <c r="Q59" s="8"/>
      <c r="R59" s="8"/>
      <c r="S59" s="8"/>
      <c r="T59" s="8"/>
      <c r="U59" s="8"/>
      <c r="V59" s="8"/>
      <c r="W59" s="8"/>
      <c r="X59" s="11"/>
    </row>
    <row r="60" spans="12:24" x14ac:dyDescent="0.25">
      <c r="L60" s="15"/>
      <c r="M60" s="16"/>
      <c r="N60" s="16"/>
      <c r="O60" s="16"/>
      <c r="P60" s="8"/>
      <c r="Q60" s="8"/>
      <c r="R60" s="8"/>
      <c r="S60" s="8"/>
      <c r="T60" s="8"/>
      <c r="U60" s="8"/>
      <c r="V60" s="8"/>
      <c r="W60" s="8"/>
      <c r="X60" s="17"/>
    </row>
    <row r="61" spans="12:24" x14ac:dyDescent="0.25">
      <c r="L61" s="15"/>
      <c r="M61" s="16"/>
      <c r="N61" s="16"/>
      <c r="O61" s="16"/>
      <c r="P61" s="8"/>
      <c r="Q61" s="8"/>
      <c r="R61" s="8"/>
      <c r="S61" s="8"/>
      <c r="T61" s="8"/>
      <c r="U61" s="8"/>
      <c r="V61" s="8"/>
      <c r="W61" s="8"/>
      <c r="X61" s="17"/>
    </row>
    <row r="62" spans="12:24" x14ac:dyDescent="0.25">
      <c r="L62" s="9"/>
      <c r="M62" s="10"/>
      <c r="N62" s="10"/>
      <c r="O62" s="10"/>
      <c r="P62" s="8"/>
      <c r="Q62" s="8"/>
      <c r="R62" s="8"/>
      <c r="S62" s="8"/>
      <c r="T62" s="8"/>
      <c r="U62" s="8"/>
      <c r="V62" s="8"/>
      <c r="W62" s="8"/>
      <c r="X62" s="11"/>
    </row>
    <row r="63" spans="12:24" x14ac:dyDescent="0.25">
      <c r="L63" s="15"/>
      <c r="M63" s="16"/>
      <c r="N63" s="16"/>
      <c r="O63" s="16"/>
      <c r="P63" s="8"/>
      <c r="Q63" s="8"/>
      <c r="R63" s="8"/>
      <c r="S63" s="8"/>
      <c r="T63" s="8"/>
      <c r="U63" s="8"/>
      <c r="V63" s="8"/>
      <c r="W63" s="8"/>
      <c r="X63" s="17"/>
    </row>
    <row r="64" spans="12:24" x14ac:dyDescent="0.25">
      <c r="L64" s="15"/>
      <c r="M64" s="16"/>
      <c r="N64" s="16"/>
      <c r="O64" s="16"/>
      <c r="P64" s="8"/>
      <c r="Q64" s="8"/>
      <c r="R64" s="8"/>
      <c r="S64" s="8"/>
      <c r="T64" s="8"/>
      <c r="U64" s="8"/>
      <c r="V64" s="8"/>
      <c r="W64" s="8"/>
      <c r="X64" s="17"/>
    </row>
    <row r="65" spans="12:24" x14ac:dyDescent="0.25">
      <c r="L65" s="9"/>
      <c r="M65" s="10"/>
      <c r="N65" s="10"/>
      <c r="O65" s="10"/>
      <c r="P65" s="8"/>
      <c r="Q65" s="8"/>
      <c r="R65" s="8"/>
      <c r="S65" s="8"/>
      <c r="T65" s="8"/>
      <c r="U65" s="8"/>
      <c r="V65" s="8"/>
      <c r="W65" s="8"/>
      <c r="X65" s="11"/>
    </row>
    <row r="66" spans="12:24" x14ac:dyDescent="0.25">
      <c r="L66" s="15"/>
      <c r="M66" s="16"/>
      <c r="N66" s="16"/>
      <c r="O66" s="16"/>
      <c r="P66" s="8"/>
      <c r="Q66" s="8"/>
      <c r="R66" s="8"/>
      <c r="S66" s="8"/>
      <c r="T66" s="8"/>
      <c r="U66" s="8"/>
      <c r="V66" s="8"/>
      <c r="W66" s="8"/>
      <c r="X66" s="17"/>
    </row>
    <row r="67" spans="12:24" x14ac:dyDescent="0.25">
      <c r="L67" s="15"/>
      <c r="M67" s="16"/>
      <c r="N67" s="16"/>
      <c r="O67" s="16"/>
      <c r="P67" s="8"/>
      <c r="Q67" s="8"/>
      <c r="R67" s="8"/>
      <c r="S67" s="8"/>
      <c r="T67" s="8"/>
      <c r="U67" s="8"/>
      <c r="V67" s="8"/>
      <c r="W67" s="8"/>
      <c r="X67" s="17"/>
    </row>
    <row r="68" spans="12:24" x14ac:dyDescent="0.25">
      <c r="L68" s="9"/>
      <c r="M68" s="10"/>
      <c r="N68" s="10"/>
      <c r="O68" s="10"/>
      <c r="P68" s="8"/>
      <c r="Q68" s="8"/>
      <c r="R68" s="8"/>
      <c r="S68" s="8"/>
      <c r="T68" s="8"/>
      <c r="U68" s="8"/>
      <c r="V68" s="8"/>
      <c r="W68" s="8"/>
      <c r="X68" s="11"/>
    </row>
    <row r="69" spans="12:24" x14ac:dyDescent="0.25">
      <c r="L69" s="15"/>
      <c r="M69" s="16"/>
      <c r="N69" s="16"/>
      <c r="O69" s="16"/>
      <c r="P69" s="8"/>
      <c r="Q69" s="8"/>
      <c r="R69" s="8"/>
      <c r="S69" s="8"/>
      <c r="T69" s="8"/>
      <c r="U69" s="8"/>
      <c r="V69" s="8"/>
      <c r="W69" s="8"/>
      <c r="X69" s="17"/>
    </row>
    <row r="70" spans="12:24" x14ac:dyDescent="0.25">
      <c r="L70" s="15"/>
      <c r="M70" s="16"/>
      <c r="N70" s="16"/>
      <c r="O70" s="16"/>
      <c r="P70" s="8"/>
      <c r="Q70" s="8"/>
      <c r="R70" s="8"/>
      <c r="S70" s="8"/>
      <c r="T70" s="8"/>
      <c r="U70" s="8"/>
      <c r="V70" s="8"/>
      <c r="W70" s="8"/>
      <c r="X70" s="17"/>
    </row>
    <row r="71" spans="12:24" x14ac:dyDescent="0.25">
      <c r="L71" s="9"/>
      <c r="M71" s="10"/>
      <c r="N71" s="10"/>
      <c r="O71" s="10"/>
      <c r="P71" s="8"/>
      <c r="Q71" s="8"/>
      <c r="R71" s="8"/>
      <c r="S71" s="8"/>
      <c r="T71" s="8"/>
      <c r="U71" s="8"/>
      <c r="V71" s="8"/>
      <c r="W71" s="8"/>
      <c r="X71" s="11"/>
    </row>
    <row r="72" spans="12:24" x14ac:dyDescent="0.25">
      <c r="L72" s="15"/>
      <c r="M72" s="16"/>
      <c r="N72" s="16"/>
      <c r="O72" s="16"/>
      <c r="P72" s="8"/>
      <c r="Q72" s="8"/>
      <c r="R72" s="8"/>
      <c r="S72" s="8"/>
      <c r="T72" s="8"/>
      <c r="U72" s="8"/>
      <c r="V72" s="8"/>
      <c r="W72" s="8"/>
      <c r="X72" s="17"/>
    </row>
    <row r="73" spans="12:24" x14ac:dyDescent="0.25">
      <c r="L73" s="15"/>
      <c r="M73" s="16"/>
      <c r="N73" s="16"/>
      <c r="O73" s="16"/>
      <c r="P73" s="8"/>
      <c r="Q73" s="8"/>
      <c r="R73" s="8"/>
      <c r="S73" s="8"/>
      <c r="T73" s="8"/>
      <c r="U73" s="8"/>
      <c r="V73" s="8"/>
      <c r="W73" s="8"/>
      <c r="X73" s="17"/>
    </row>
    <row r="74" spans="12:24" x14ac:dyDescent="0.25">
      <c r="L74" s="15"/>
      <c r="M74" s="16"/>
      <c r="N74" s="16"/>
      <c r="O74" s="16"/>
      <c r="P74" s="8"/>
      <c r="Q74" s="8"/>
      <c r="R74" s="8"/>
      <c r="S74" s="8"/>
      <c r="T74" s="8"/>
      <c r="U74" s="8"/>
      <c r="V74" s="8"/>
      <c r="W74" s="8"/>
      <c r="X74" s="17"/>
    </row>
    <row r="75" spans="12:24" x14ac:dyDescent="0.25">
      <c r="L75" s="15"/>
      <c r="M75" s="16"/>
      <c r="N75" s="16"/>
      <c r="O75" s="16"/>
      <c r="P75" s="8"/>
      <c r="Q75" s="8"/>
      <c r="R75" s="8"/>
      <c r="S75" s="8"/>
      <c r="T75" s="8"/>
      <c r="U75" s="8"/>
      <c r="V75" s="8"/>
      <c r="W75" s="8"/>
      <c r="X75" s="17"/>
    </row>
    <row r="76" spans="12:24" x14ac:dyDescent="0.25">
      <c r="L76" s="9"/>
      <c r="M76" s="10"/>
      <c r="N76" s="10"/>
      <c r="O76" s="10"/>
      <c r="P76" s="8"/>
      <c r="Q76" s="8"/>
      <c r="R76" s="8"/>
      <c r="S76" s="8"/>
      <c r="T76" s="8"/>
      <c r="U76" s="8"/>
      <c r="V76" s="8"/>
      <c r="W76" s="8"/>
      <c r="X76" s="11"/>
    </row>
    <row r="77" spans="12:24" x14ac:dyDescent="0.25"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</row>
    <row r="78" spans="12:24" x14ac:dyDescent="0.25">
      <c r="L78" s="18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</row>
    <row r="79" spans="12:24" x14ac:dyDescent="0.25">
      <c r="L79" s="18"/>
      <c r="M79" s="7"/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</row>
    <row r="80" spans="12:24" x14ac:dyDescent="0.25">
      <c r="L80" s="18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</row>
    <row r="81" spans="12:24" x14ac:dyDescent="0.25">
      <c r="L81" s="18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</row>
    <row r="82" spans="12:24" x14ac:dyDescent="0.25">
      <c r="L82" s="18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</row>
    <row r="83" spans="12:24" x14ac:dyDescent="0.25">
      <c r="L83" s="18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</row>
    <row r="84" spans="12:24" x14ac:dyDescent="0.25">
      <c r="L84" s="18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</row>
    <row r="85" spans="12:24" x14ac:dyDescent="0.25">
      <c r="L85" s="18"/>
      <c r="M85" s="7"/>
      <c r="N85" s="7"/>
      <c r="O85" s="7"/>
      <c r="X85" s="8"/>
    </row>
    <row r="86" spans="12:24" x14ac:dyDescent="0.25">
      <c r="L86" s="18"/>
      <c r="M86" s="7"/>
      <c r="N86" s="7"/>
      <c r="O86" s="7"/>
      <c r="X86" s="8"/>
    </row>
    <row r="87" spans="12:24" x14ac:dyDescent="0.25">
      <c r="L87" s="18"/>
      <c r="M87" s="7"/>
      <c r="N87" s="7"/>
      <c r="O87" s="7"/>
      <c r="X87" s="8"/>
    </row>
    <row r="88" spans="12:24" x14ac:dyDescent="0.25">
      <c r="L88" s="18"/>
      <c r="M88" s="7"/>
      <c r="N88" s="7"/>
      <c r="O88" s="7"/>
      <c r="X88" s="8"/>
    </row>
    <row r="89" spans="12:24" x14ac:dyDescent="0.25">
      <c r="L89" s="18"/>
      <c r="M89" s="7"/>
      <c r="N89" s="7"/>
      <c r="O89" s="7"/>
      <c r="X89" s="8"/>
    </row>
    <row r="90" spans="12:24" x14ac:dyDescent="0.25">
      <c r="L90" s="19"/>
      <c r="M90" s="7"/>
      <c r="N90" s="7"/>
      <c r="O90" s="7"/>
      <c r="X90" s="8"/>
    </row>
    <row r="91" spans="12:24" x14ac:dyDescent="0.25">
      <c r="L91" s="19"/>
      <c r="M91" s="7"/>
      <c r="N91" s="7"/>
      <c r="O91" s="7"/>
      <c r="X91" s="8"/>
    </row>
    <row r="92" spans="12:24" x14ac:dyDescent="0.25">
      <c r="L92" s="19"/>
      <c r="M92" s="7"/>
      <c r="N92" s="7"/>
      <c r="O92" s="7"/>
      <c r="X92" s="8"/>
    </row>
    <row r="93" spans="12:24" x14ac:dyDescent="0.25">
      <c r="L93" s="19"/>
      <c r="M93" s="7"/>
      <c r="N93" s="7"/>
      <c r="O93" s="7"/>
      <c r="X93" s="8"/>
    </row>
    <row r="94" spans="12:24" x14ac:dyDescent="0.25">
      <c r="L94" s="19"/>
      <c r="M94" s="7"/>
      <c r="N94" s="7"/>
      <c r="O94" s="7"/>
      <c r="X94" s="8"/>
    </row>
    <row r="95" spans="12:24" x14ac:dyDescent="0.25">
      <c r="L95" s="19"/>
      <c r="M95" s="7"/>
      <c r="N95" s="7"/>
      <c r="O95" s="7"/>
      <c r="X95" s="8"/>
    </row>
    <row r="96" spans="12:24" x14ac:dyDescent="0.25">
      <c r="L96" s="19"/>
      <c r="M96" s="7"/>
      <c r="N96" s="7"/>
      <c r="O96" s="7"/>
      <c r="X96" s="8"/>
    </row>
    <row r="97" spans="12:24" x14ac:dyDescent="0.25">
      <c r="L97" s="20"/>
      <c r="M97" s="21"/>
      <c r="N97" s="21"/>
      <c r="O97" s="21"/>
      <c r="X97" s="22"/>
    </row>
    <row r="98" spans="12:24" x14ac:dyDescent="0.25">
      <c r="L98" s="23"/>
      <c r="M98" s="24"/>
      <c r="N98" s="24"/>
      <c r="O98" s="24"/>
      <c r="X98" s="25"/>
    </row>
    <row r="99" spans="12:24" x14ac:dyDescent="0.25">
      <c r="M99" s="7"/>
      <c r="N99" s="7"/>
      <c r="O99" s="7"/>
      <c r="X99" s="8"/>
    </row>
    <row r="100" spans="12:24" x14ac:dyDescent="0.25">
      <c r="M100" s="7"/>
      <c r="N100" s="7"/>
      <c r="O100" s="7"/>
      <c r="X100" s="8"/>
    </row>
    <row r="101" spans="12:24" x14ac:dyDescent="0.25">
      <c r="M101" s="7"/>
      <c r="N101" s="7"/>
      <c r="O101" s="7"/>
      <c r="X101" s="8"/>
    </row>
    <row r="102" spans="12:24" x14ac:dyDescent="0.25">
      <c r="M102" s="19"/>
      <c r="N102" s="7"/>
      <c r="O102" s="7"/>
      <c r="X102" s="8"/>
    </row>
    <row r="103" spans="12:24" x14ac:dyDescent="0.25">
      <c r="M103" s="7"/>
      <c r="N103" s="7"/>
      <c r="O103" s="7"/>
      <c r="X103" s="8"/>
    </row>
    <row r="104" spans="12:24" x14ac:dyDescent="0.25">
      <c r="M104" s="7"/>
      <c r="N104" s="7"/>
      <c r="O104" s="7"/>
      <c r="X104" s="8"/>
    </row>
    <row r="105" spans="12:24" x14ac:dyDescent="0.25">
      <c r="M105" s="7"/>
      <c r="N105" s="7"/>
      <c r="O105" s="7"/>
      <c r="X105" s="8"/>
    </row>
    <row r="106" spans="12:24" x14ac:dyDescent="0.25">
      <c r="M106" s="7"/>
      <c r="N106" s="7"/>
      <c r="O106" s="7"/>
      <c r="X106" s="8"/>
    </row>
    <row r="107" spans="12:24" x14ac:dyDescent="0.25">
      <c r="M107" s="7"/>
      <c r="N107" s="7"/>
      <c r="O107" s="7"/>
      <c r="X107" s="8"/>
    </row>
    <row r="108" spans="12:24" x14ac:dyDescent="0.25">
      <c r="M108" s="7"/>
      <c r="N108" s="7"/>
      <c r="O108" s="7"/>
      <c r="X108" s="8"/>
    </row>
    <row r="109" spans="12:24" x14ac:dyDescent="0.25">
      <c r="M109" s="7"/>
      <c r="N109" s="7"/>
      <c r="O109" s="7"/>
      <c r="X109" s="8"/>
    </row>
    <row r="110" spans="12:24" x14ac:dyDescent="0.25">
      <c r="M110" s="7"/>
      <c r="N110" s="7"/>
      <c r="O110" s="7"/>
      <c r="X110" s="8"/>
    </row>
    <row r="111" spans="12:24" x14ac:dyDescent="0.25">
      <c r="M111" s="7"/>
      <c r="N111" s="7"/>
      <c r="O111" s="7"/>
      <c r="X111" s="8"/>
    </row>
    <row r="112" spans="12:24" x14ac:dyDescent="0.25">
      <c r="M112" s="7"/>
      <c r="N112" s="7"/>
      <c r="O112" s="7"/>
      <c r="X112" s="8"/>
    </row>
    <row r="113" spans="13:24" x14ac:dyDescent="0.25">
      <c r="M113" s="7"/>
      <c r="N113" s="7"/>
      <c r="O113" s="7"/>
      <c r="X113" s="8"/>
    </row>
    <row r="114" spans="13:24" x14ac:dyDescent="0.25">
      <c r="M114" s="7"/>
      <c r="N114" s="7"/>
      <c r="O114" s="7"/>
      <c r="X114" s="8"/>
    </row>
    <row r="115" spans="13:24" x14ac:dyDescent="0.25">
      <c r="M115" s="7"/>
      <c r="N115" s="7"/>
      <c r="O115" s="7"/>
      <c r="X115" s="8"/>
    </row>
    <row r="116" spans="13:24" x14ac:dyDescent="0.25">
      <c r="M116" s="7"/>
      <c r="N116" s="7"/>
      <c r="O116" s="7"/>
      <c r="X116" s="8"/>
    </row>
    <row r="117" spans="13:24" x14ac:dyDescent="0.25">
      <c r="M117" s="7"/>
      <c r="N117" s="7"/>
      <c r="O117" s="7"/>
      <c r="X117" s="8"/>
    </row>
    <row r="118" spans="13:24" x14ac:dyDescent="0.25">
      <c r="M118" s="7"/>
      <c r="N118" s="7"/>
      <c r="O118" s="7"/>
      <c r="X118" s="8"/>
    </row>
    <row r="119" spans="13:24" x14ac:dyDescent="0.25">
      <c r="M119" s="7"/>
      <c r="N119" s="7"/>
      <c r="O119" s="7"/>
      <c r="X119" s="8"/>
    </row>
    <row r="120" spans="13:24" x14ac:dyDescent="0.25">
      <c r="M120" s="7"/>
      <c r="N120" s="7"/>
      <c r="O120" s="7"/>
      <c r="X120" s="8"/>
    </row>
    <row r="121" spans="13:24" x14ac:dyDescent="0.25">
      <c r="M121" s="7"/>
      <c r="N121" s="7"/>
      <c r="O121" s="7"/>
      <c r="X121" s="8"/>
    </row>
    <row r="122" spans="13:24" x14ac:dyDescent="0.25">
      <c r="M122" s="7"/>
      <c r="N122" s="7"/>
      <c r="O122" s="7"/>
      <c r="X122" s="8"/>
    </row>
    <row r="123" spans="13:24" x14ac:dyDescent="0.25">
      <c r="M123" s="7"/>
      <c r="N123" s="7"/>
      <c r="O123" s="7"/>
      <c r="X123" s="8"/>
    </row>
    <row r="124" spans="13:24" x14ac:dyDescent="0.25">
      <c r="M124" s="7"/>
      <c r="N124" s="7"/>
      <c r="O124" s="7"/>
      <c r="X124" s="8"/>
    </row>
    <row r="125" spans="13:24" x14ac:dyDescent="0.25">
      <c r="M125" s="7"/>
      <c r="N125" s="7"/>
      <c r="O125" s="7"/>
      <c r="X125" s="8"/>
    </row>
    <row r="126" spans="13:24" x14ac:dyDescent="0.25">
      <c r="M126" s="7"/>
      <c r="N126" s="7"/>
      <c r="O126" s="7"/>
      <c r="X126" s="8"/>
    </row>
    <row r="127" spans="13:24" x14ac:dyDescent="0.25">
      <c r="M127" s="7"/>
      <c r="N127" s="7"/>
      <c r="O127" s="7"/>
      <c r="X127" s="8"/>
    </row>
    <row r="128" spans="13:24" x14ac:dyDescent="0.25">
      <c r="M128" s="7"/>
      <c r="N128" s="7"/>
      <c r="O128" s="7"/>
      <c r="X128" s="8"/>
    </row>
    <row r="129" spans="13:24" x14ac:dyDescent="0.25">
      <c r="M129" s="7"/>
      <c r="N129" s="7"/>
      <c r="O129" s="7"/>
      <c r="X129" s="8"/>
    </row>
    <row r="130" spans="13:24" x14ac:dyDescent="0.25">
      <c r="M130" s="7"/>
      <c r="N130" s="7"/>
      <c r="O130" s="7"/>
      <c r="X130" s="8"/>
    </row>
    <row r="131" spans="13:24" x14ac:dyDescent="0.25">
      <c r="M131" s="7"/>
      <c r="N131" s="7"/>
      <c r="O131" s="7"/>
      <c r="X131" s="8"/>
    </row>
    <row r="132" spans="13:24" x14ac:dyDescent="0.25">
      <c r="M132" s="7"/>
      <c r="N132" s="7"/>
      <c r="O132" s="7"/>
      <c r="X132" s="8"/>
    </row>
    <row r="133" spans="13:24" x14ac:dyDescent="0.25">
      <c r="M133" s="7"/>
      <c r="N133" s="7"/>
      <c r="O133" s="7"/>
      <c r="X133" s="8"/>
    </row>
    <row r="134" spans="13:24" x14ac:dyDescent="0.25">
      <c r="M134" s="7"/>
      <c r="N134" s="7"/>
      <c r="O134" s="7"/>
      <c r="X134" s="8"/>
    </row>
    <row r="135" spans="13:24" x14ac:dyDescent="0.25">
      <c r="M135" s="7"/>
      <c r="N135" s="7"/>
      <c r="O135" s="7"/>
      <c r="X135" s="8"/>
    </row>
    <row r="136" spans="13:24" x14ac:dyDescent="0.25">
      <c r="M136" s="7"/>
      <c r="N136" s="7"/>
      <c r="O136" s="7"/>
      <c r="X136" s="8"/>
    </row>
    <row r="137" spans="13:24" x14ac:dyDescent="0.25">
      <c r="M137" s="7"/>
      <c r="N137" s="7"/>
      <c r="O137" s="7"/>
      <c r="X137" s="8"/>
    </row>
    <row r="138" spans="13:24" x14ac:dyDescent="0.25">
      <c r="M138" s="7"/>
      <c r="N138" s="7"/>
      <c r="O138" s="7"/>
      <c r="X138" s="8"/>
    </row>
    <row r="139" spans="13:24" x14ac:dyDescent="0.25">
      <c r="M139" s="7"/>
      <c r="N139" s="7"/>
      <c r="O139" s="7"/>
      <c r="X139" s="8"/>
    </row>
    <row r="140" spans="13:24" x14ac:dyDescent="0.25">
      <c r="M140" s="7"/>
      <c r="N140" s="7"/>
      <c r="O140" s="7"/>
      <c r="X140" s="8"/>
    </row>
    <row r="141" spans="13:24" x14ac:dyDescent="0.25">
      <c r="M141" s="7"/>
      <c r="N141" s="7"/>
      <c r="O141" s="7"/>
      <c r="X141" s="8"/>
    </row>
    <row r="142" spans="13:24" x14ac:dyDescent="0.25">
      <c r="M142" s="7"/>
      <c r="N142" s="7"/>
      <c r="O142" s="7"/>
      <c r="X142" s="8"/>
    </row>
    <row r="143" spans="13:24" x14ac:dyDescent="0.25">
      <c r="M143" s="7"/>
      <c r="N143" s="7"/>
      <c r="O143" s="7"/>
      <c r="X143" s="8"/>
    </row>
    <row r="144" spans="13:24" x14ac:dyDescent="0.25">
      <c r="M144" s="7"/>
      <c r="N144" s="7"/>
      <c r="O144" s="7"/>
      <c r="X144" s="8"/>
    </row>
    <row r="145" spans="13:24" x14ac:dyDescent="0.25">
      <c r="M145" s="7"/>
      <c r="N145" s="7"/>
      <c r="O145" s="7"/>
      <c r="X145" s="8"/>
    </row>
    <row r="146" spans="13:24" x14ac:dyDescent="0.25">
      <c r="M146" s="7"/>
      <c r="N146" s="7"/>
      <c r="O146" s="7"/>
      <c r="X146" s="8"/>
    </row>
    <row r="147" spans="13:24" x14ac:dyDescent="0.25">
      <c r="M147" s="7"/>
      <c r="N147" s="7"/>
      <c r="O147" s="7"/>
      <c r="X147" s="8"/>
    </row>
    <row r="148" spans="13:24" x14ac:dyDescent="0.25">
      <c r="M148" s="7"/>
      <c r="N148" s="7"/>
      <c r="O148" s="7"/>
      <c r="X148" s="8"/>
    </row>
    <row r="149" spans="13:24" x14ac:dyDescent="0.25">
      <c r="M149" s="7"/>
      <c r="N149" s="7"/>
      <c r="O149" s="7"/>
      <c r="X149" s="8"/>
    </row>
    <row r="150" spans="13:24" x14ac:dyDescent="0.25">
      <c r="M150" s="7"/>
      <c r="N150" s="7"/>
      <c r="O150" s="7"/>
      <c r="X150" s="8"/>
    </row>
    <row r="151" spans="13:24" x14ac:dyDescent="0.25">
      <c r="M151" s="7"/>
      <c r="N151" s="7"/>
      <c r="O151" s="7"/>
      <c r="X151" s="8"/>
    </row>
    <row r="152" spans="13:24" x14ac:dyDescent="0.25">
      <c r="M152" s="7"/>
      <c r="N152" s="7"/>
      <c r="O152" s="7"/>
      <c r="X152" s="8"/>
    </row>
    <row r="153" spans="13:24" x14ac:dyDescent="0.25">
      <c r="M153" s="7"/>
      <c r="N153" s="7"/>
      <c r="O153" s="7"/>
      <c r="X153" s="8"/>
    </row>
    <row r="154" spans="13:24" x14ac:dyDescent="0.25">
      <c r="M154" s="7"/>
      <c r="N154" s="7"/>
      <c r="O154" s="7"/>
      <c r="X154" s="8"/>
    </row>
    <row r="155" spans="13:24" x14ac:dyDescent="0.25">
      <c r="M155" s="7"/>
      <c r="N155" s="7"/>
      <c r="O155" s="7"/>
      <c r="X155" s="8"/>
    </row>
    <row r="156" spans="13:24" x14ac:dyDescent="0.25">
      <c r="M156" s="7"/>
      <c r="N156" s="7"/>
      <c r="O156" s="7"/>
      <c r="X156" s="8"/>
    </row>
    <row r="157" spans="13:24" x14ac:dyDescent="0.25">
      <c r="M157" s="7"/>
      <c r="N157" s="7"/>
      <c r="O157" s="7"/>
      <c r="X157" s="8"/>
    </row>
    <row r="158" spans="13:24" x14ac:dyDescent="0.25">
      <c r="M158" s="7"/>
      <c r="N158" s="7"/>
      <c r="O158" s="7"/>
      <c r="X158" s="8"/>
    </row>
    <row r="159" spans="13:24" x14ac:dyDescent="0.25">
      <c r="M159" s="7"/>
      <c r="N159" s="7"/>
      <c r="O159" s="7"/>
      <c r="X159" s="8"/>
    </row>
    <row r="160" spans="13:24" x14ac:dyDescent="0.25">
      <c r="M160" s="7"/>
      <c r="N160" s="7"/>
      <c r="O160" s="7"/>
      <c r="X160" s="8"/>
    </row>
    <row r="161" spans="13:24" x14ac:dyDescent="0.25">
      <c r="M161" s="7"/>
      <c r="N161" s="7"/>
      <c r="O161" s="7"/>
      <c r="X161" s="8"/>
    </row>
    <row r="162" spans="13:24" x14ac:dyDescent="0.25">
      <c r="M162" s="7"/>
      <c r="N162" s="7"/>
      <c r="O162" s="7"/>
      <c r="X162" s="8"/>
    </row>
    <row r="163" spans="13:24" x14ac:dyDescent="0.25">
      <c r="M163" s="7"/>
      <c r="N163" s="7"/>
      <c r="O163" s="7"/>
      <c r="X163" s="8"/>
    </row>
    <row r="164" spans="13:24" x14ac:dyDescent="0.25">
      <c r="M164" s="7"/>
      <c r="N164" s="7"/>
      <c r="O164" s="7"/>
      <c r="X164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1" topLeftCell="A73" activePane="bottomLeft" state="frozen"/>
      <selection pane="bottomLeft" activeCell="L65" sqref="L65"/>
    </sheetView>
  </sheetViews>
  <sheetFormatPr defaultRowHeight="15.75" x14ac:dyDescent="0.25"/>
  <sheetData>
    <row r="1" spans="1:13" x14ac:dyDescent="0.25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74</v>
      </c>
      <c r="L1" t="s">
        <v>75</v>
      </c>
      <c r="M1" t="s">
        <v>58</v>
      </c>
    </row>
    <row r="2" spans="1:13" x14ac:dyDescent="0.25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</row>
    <row r="3" spans="1:13" x14ac:dyDescent="0.25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</row>
    <row r="4" spans="1:13" x14ac:dyDescent="0.25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</row>
    <row r="5" spans="1:13" x14ac:dyDescent="0.25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</row>
    <row r="6" spans="1:13" x14ac:dyDescent="0.25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</row>
    <row r="7" spans="1:13" x14ac:dyDescent="0.25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</row>
    <row r="8" spans="1:13" x14ac:dyDescent="0.25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</row>
    <row r="9" spans="1:13" x14ac:dyDescent="0.25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</row>
    <row r="10" spans="1:13" x14ac:dyDescent="0.25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</row>
    <row r="11" spans="1:13" x14ac:dyDescent="0.25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</row>
    <row r="12" spans="1:13" x14ac:dyDescent="0.25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</row>
    <row r="13" spans="1:13" x14ac:dyDescent="0.25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</row>
    <row r="14" spans="1:13" x14ac:dyDescent="0.25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</row>
    <row r="15" spans="1:13" x14ac:dyDescent="0.25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</row>
    <row r="16" spans="1:13" x14ac:dyDescent="0.25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</row>
    <row r="17" spans="1:13" x14ac:dyDescent="0.25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</row>
    <row r="18" spans="1:13" x14ac:dyDescent="0.25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</row>
    <row r="19" spans="1:13" x14ac:dyDescent="0.25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</row>
    <row r="20" spans="1:13" x14ac:dyDescent="0.25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</row>
    <row r="21" spans="1:13" x14ac:dyDescent="0.25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</row>
    <row r="22" spans="1:13" x14ac:dyDescent="0.25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M22" t="s">
        <v>61</v>
      </c>
    </row>
    <row r="23" spans="1:13" x14ac:dyDescent="0.25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</row>
    <row r="24" spans="1:13" x14ac:dyDescent="0.25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</row>
    <row r="25" spans="1:13" x14ac:dyDescent="0.25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</row>
    <row r="26" spans="1:13" x14ac:dyDescent="0.25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</row>
    <row r="27" spans="1:13" x14ac:dyDescent="0.25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</row>
    <row r="28" spans="1:13" x14ac:dyDescent="0.25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</row>
    <row r="29" spans="1:13" x14ac:dyDescent="0.25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</row>
    <row r="30" spans="1:13" x14ac:dyDescent="0.25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</row>
    <row r="31" spans="1:13" x14ac:dyDescent="0.25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</row>
    <row r="32" spans="1:13" x14ac:dyDescent="0.25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</row>
    <row r="33" spans="1:12" x14ac:dyDescent="0.25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</row>
    <row r="34" spans="1:12" x14ac:dyDescent="0.25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</row>
    <row r="35" spans="1:12" x14ac:dyDescent="0.25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</row>
    <row r="36" spans="1:12" x14ac:dyDescent="0.25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</row>
    <row r="37" spans="1:12" x14ac:dyDescent="0.25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</row>
    <row r="38" spans="1:12" x14ac:dyDescent="0.25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</row>
    <row r="39" spans="1:12" x14ac:dyDescent="0.25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</row>
    <row r="40" spans="1:12" x14ac:dyDescent="0.25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</row>
    <row r="41" spans="1:12" x14ac:dyDescent="0.25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</row>
    <row r="42" spans="1:12" x14ac:dyDescent="0.25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</row>
    <row r="43" spans="1:12" x14ac:dyDescent="0.25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</row>
    <row r="44" spans="1:12" x14ac:dyDescent="0.25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</row>
    <row r="45" spans="1:12" x14ac:dyDescent="0.25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</row>
    <row r="46" spans="1:12" x14ac:dyDescent="0.25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</row>
    <row r="47" spans="1:12" x14ac:dyDescent="0.25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</row>
    <row r="48" spans="1:12" x14ac:dyDescent="0.25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</row>
    <row r="49" spans="1:13" x14ac:dyDescent="0.25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</row>
    <row r="50" spans="1:13" x14ac:dyDescent="0.25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</row>
    <row r="51" spans="1:13" x14ac:dyDescent="0.25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</row>
    <row r="52" spans="1:13" x14ac:dyDescent="0.25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</row>
    <row r="53" spans="1:13" x14ac:dyDescent="0.25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</row>
    <row r="54" spans="1:13" x14ac:dyDescent="0.25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</row>
    <row r="55" spans="1:13" x14ac:dyDescent="0.25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</row>
    <row r="56" spans="1:13" x14ac:dyDescent="0.25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</row>
    <row r="57" spans="1:13" x14ac:dyDescent="0.25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</row>
    <row r="58" spans="1:13" x14ac:dyDescent="0.25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</row>
    <row r="59" spans="1:13" x14ac:dyDescent="0.25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</row>
    <row r="60" spans="1:13" x14ac:dyDescent="0.25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</row>
    <row r="61" spans="1:13" x14ac:dyDescent="0.25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M61" t="s">
        <v>57</v>
      </c>
    </row>
    <row r="62" spans="1:13" x14ac:dyDescent="0.25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</row>
    <row r="63" spans="1:13" x14ac:dyDescent="0.25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</row>
    <row r="64" spans="1:13" x14ac:dyDescent="0.25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</row>
    <row r="65" spans="1:12" x14ac:dyDescent="0.25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</row>
    <row r="66" spans="1:12" x14ac:dyDescent="0.25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</row>
    <row r="67" spans="1:12" x14ac:dyDescent="0.25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</row>
    <row r="68" spans="1:12" x14ac:dyDescent="0.25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</row>
    <row r="69" spans="1:12" x14ac:dyDescent="0.25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</row>
    <row r="70" spans="1:12" x14ac:dyDescent="0.25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</row>
    <row r="71" spans="1:12" x14ac:dyDescent="0.25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</row>
    <row r="72" spans="1:12" x14ac:dyDescent="0.25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</row>
    <row r="73" spans="1:12" x14ac:dyDescent="0.25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</row>
    <row r="74" spans="1:12" x14ac:dyDescent="0.25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</row>
    <row r="75" spans="1:12" x14ac:dyDescent="0.25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</row>
    <row r="76" spans="1:12" x14ac:dyDescent="0.25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</row>
    <row r="77" spans="1:12" x14ac:dyDescent="0.25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</row>
    <row r="78" spans="1:12" x14ac:dyDescent="0.25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</row>
    <row r="79" spans="1:12" x14ac:dyDescent="0.25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</row>
    <row r="80" spans="1:12" x14ac:dyDescent="0.25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</row>
    <row r="81" spans="1:12" x14ac:dyDescent="0.25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Tiles</vt:lpstr>
      <vt:lpstr>Chla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Forest</cp:lastModifiedBy>
  <dcterms:created xsi:type="dcterms:W3CDTF">2018-08-06T14:40:52Z</dcterms:created>
  <dcterms:modified xsi:type="dcterms:W3CDTF">2018-08-15T02:38:54Z</dcterms:modified>
</cp:coreProperties>
</file>