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esktop\"/>
    </mc:Choice>
  </mc:AlternateContent>
  <xr:revisionPtr revIDLastSave="0" documentId="13_ncr:1_{73189C64-8C7A-496D-BDEA-D37C2E745C42}" xr6:coauthVersionLast="45" xr6:coauthVersionMax="45" xr10:uidLastSave="{00000000-0000-0000-0000-000000000000}"/>
  <bookViews>
    <workbookView xWindow="4245" yWindow="-15270" windowWidth="21960" windowHeight="14865" xr2:uid="{034BC829-EADD-4F00-875B-902BBF62B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1" l="1"/>
  <c r="R8" i="1"/>
  <c r="R6" i="1"/>
  <c r="R7" i="1"/>
  <c r="R9" i="1"/>
  <c r="R5" i="1"/>
  <c r="R12" i="1"/>
  <c r="R11" i="1"/>
  <c r="R10" i="1"/>
  <c r="R4" i="1"/>
</calcChain>
</file>

<file path=xl/sharedStrings.xml><?xml version="1.0" encoding="utf-8"?>
<sst xmlns="http://schemas.openxmlformats.org/spreadsheetml/2006/main" count="109" uniqueCount="59">
  <si>
    <t>Servo Selection Guide</t>
  </si>
  <si>
    <t>Vendor</t>
  </si>
  <si>
    <t>Make</t>
  </si>
  <si>
    <t>Model</t>
  </si>
  <si>
    <t>PID</t>
  </si>
  <si>
    <t>Analog FB</t>
  </si>
  <si>
    <t>Continuous</t>
  </si>
  <si>
    <t>Deg Rotation</t>
  </si>
  <si>
    <t>Voltage</t>
  </si>
  <si>
    <t>169</t>
  </si>
  <si>
    <t>Adafruit</t>
  </si>
  <si>
    <t>TowerPro</t>
  </si>
  <si>
    <t>SG92R</t>
  </si>
  <si>
    <t>Micro</t>
  </si>
  <si>
    <t>4.8v (3-6v)</t>
  </si>
  <si>
    <t>Speed (sec/60deg)</t>
  </si>
  <si>
    <t>Torque (kg-cm)</t>
  </si>
  <si>
    <t>2201</t>
  </si>
  <si>
    <t>SG51R</t>
  </si>
  <si>
    <t>Sub-Micro</t>
  </si>
  <si>
    <t>Size</t>
  </si>
  <si>
    <t>MG995R</t>
  </si>
  <si>
    <t>Standard</t>
  </si>
  <si>
    <t>Gear</t>
  </si>
  <si>
    <t>Plastic</t>
  </si>
  <si>
    <t>Metal</t>
  </si>
  <si>
    <t>4.8v-6v</t>
  </si>
  <si>
    <t>155</t>
  </si>
  <si>
    <t>1142</t>
  </si>
  <si>
    <t>Price</t>
  </si>
  <si>
    <t>SG-5010</t>
  </si>
  <si>
    <t>X</t>
  </si>
  <si>
    <t>154</t>
  </si>
  <si>
    <t>1404</t>
  </si>
  <si>
    <t>1450</t>
  </si>
  <si>
    <t>1143</t>
  </si>
  <si>
    <t>MG90D</t>
  </si>
  <si>
    <t>1449</t>
  </si>
  <si>
    <t>2307</t>
  </si>
  <si>
    <t>FS90R</t>
  </si>
  <si>
    <t>3614</t>
  </si>
  <si>
    <t>2442</t>
  </si>
  <si>
    <t>FeeTech</t>
  </si>
  <si>
    <t>FS5103R</t>
  </si>
  <si>
    <t>?</t>
  </si>
  <si>
    <t>Datan</t>
  </si>
  <si>
    <t>S1213</t>
  </si>
  <si>
    <t>B2122</t>
  </si>
  <si>
    <t>6v</t>
  </si>
  <si>
    <t>Auto-off</t>
  </si>
  <si>
    <t>N</t>
  </si>
  <si>
    <t>Y</t>
  </si>
  <si>
    <t>S1123</t>
  </si>
  <si>
    <t>MG92B</t>
  </si>
  <si>
    <t>RPM (no load)</t>
  </si>
  <si>
    <t>Current: Running (mA)</t>
  </si>
  <si>
    <t>Current: Stall (mA)</t>
  </si>
  <si>
    <t>Parallax</t>
  </si>
  <si>
    <t>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</si>
</sst>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44" fontId="0" fillId="0" borderId="0" xfId="2" applyFont="1"/>
    <xf numFmtId="44" fontId="0" fillId="0" borderId="0" xfId="2" quotePrefix="1" applyFont="1"/>
    <xf numFmtId="43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44" fontId="0" fillId="0" borderId="0" xfId="2" applyFont="1" applyAlignment="1">
      <alignment horizontal="center" textRotation="90"/>
    </xf>
    <xf numFmtId="43" fontId="0" fillId="0" borderId="0" xfId="1" applyNumberFormat="1" applyFont="1" applyAlignment="1">
      <alignment horizontal="center" textRotation="90"/>
    </xf>
    <xf numFmtId="164" fontId="0" fillId="0" borderId="0" xfId="1" applyNumberFormat="1" applyFont="1"/>
    <xf numFmtId="164" fontId="0" fillId="0" borderId="0" xfId="1" applyNumberFormat="1" applyFont="1" applyAlignment="1">
      <alignment horizontal="center" textRotation="90"/>
    </xf>
  </cellXfs>
  <cellStyles count="3">
    <cellStyle name="Comma" xfId="1" builtinId="3"/>
    <cellStyle name="Currency" xfId="2" builtinId="4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6CFC8-B4DA-41DC-886B-139F952160DD}" name="Table1" displayName="Table1" ref="C3:S15" totalsRowShown="0" dataDxfId="9" dataCellStyle="Comma">
  <autoFilter ref="C3:S15" xr:uid="{B640C778-430E-4EAF-BE8D-309D9D3D7CCF}"/>
  <sortState xmlns:xlrd2="http://schemas.microsoft.com/office/spreadsheetml/2017/richdata2" ref="C4:S15">
    <sortCondition ref="P3:P15"/>
  </sortState>
  <tableColumns count="17">
    <tableColumn id="1" xr3:uid="{5D45E479-EF82-42F5-ACC6-E1F743B2C6D8}" name="Vendor"/>
    <tableColumn id="2" xr3:uid="{EE2E2CBD-1E62-4AC7-BBEB-3C7C03523C86}" name="PID"/>
    <tableColumn id="3" xr3:uid="{F15BF77E-9D54-4D85-8777-6FE933CBF19B}" name="Price" dataDxfId="8" dataCellStyle="Currency"/>
    <tableColumn id="4" xr3:uid="{1055448C-E431-4A7B-AC7E-C3829138693E}" name="Make"/>
    <tableColumn id="5" xr3:uid="{D2E74C5D-79A6-409B-BF69-D11C3D7013C1}" name="Model"/>
    <tableColumn id="6" xr3:uid="{9666672F-CDC7-450D-B1CE-25E539724535}" name="Size"/>
    <tableColumn id="7" xr3:uid="{88976FC6-44E7-4E06-9BBA-830CCF140877}" name="Gear"/>
    <tableColumn id="8" xr3:uid="{13EC75DB-12B4-4CEB-9788-44E2F98B3A7C}" name="Analog FB" dataDxfId="7"/>
    <tableColumn id="9" xr3:uid="{8C315FEF-2EC6-419B-A434-1C3D2826290D}" name="Continuous" dataDxfId="6"/>
    <tableColumn id="10" xr3:uid="{D41289E2-84CC-412C-A459-180BBA4EC9EC}" name="Deg Rotation"/>
    <tableColumn id="11" xr3:uid="{1A711614-0064-4991-BD38-DF40BABA61C9}" name="Voltage"/>
    <tableColumn id="12" xr3:uid="{FE554F0D-6812-4B40-BC68-0626F8AE6ED7}" name="Current: Running (mA)" dataDxfId="5" dataCellStyle="Comma"/>
    <tableColumn id="13" xr3:uid="{317C9073-26A5-4979-8D5C-8F6BAE360E75}" name="Current: Stall (mA)" dataDxfId="4" dataCellStyle="Comma"/>
    <tableColumn id="14" xr3:uid="{5C56A022-F87E-4FA0-9E29-866DB31E750B}" name="Speed (sec/60deg)" dataDxfId="3" dataCellStyle="Comma"/>
    <tableColumn id="15" xr3:uid="{0C66EE7E-79D3-4932-A718-6022D968A03E}" name="Torque (kg-cm)" dataDxfId="2" dataCellStyle="Comma"/>
    <tableColumn id="16" xr3:uid="{EB6F49F7-9748-43B9-B783-B554C3A9E0C5}" name="RPM (no load)" dataDxfId="1" dataCellStyle="Comma"/>
    <tableColumn id="17" xr3:uid="{5616AB07-9B8C-4BB8-806F-A34193DFC41E}" name="Auto-off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EDBB-138B-40A5-B128-3A3C92DC83DB}">
  <dimension ref="B2:S15"/>
  <sheetViews>
    <sheetView tabSelected="1" workbookViewId="0">
      <selection activeCell="K18" sqref="K18"/>
    </sheetView>
  </sheetViews>
  <sheetFormatPr defaultRowHeight="15" x14ac:dyDescent="0.25"/>
  <cols>
    <col min="1" max="1" width="1.85546875" customWidth="1"/>
    <col min="2" max="2" width="3.140625" customWidth="1"/>
    <col min="3" max="4" width="8.28515625" bestFit="1" customWidth="1"/>
    <col min="5" max="5" width="8.28515625" style="2" bestFit="1" customWidth="1"/>
    <col min="6" max="6" width="9.5703125" bestFit="1" customWidth="1"/>
    <col min="7" max="7" width="8.28515625" bestFit="1" customWidth="1"/>
    <col min="8" max="8" width="10" bestFit="1" customWidth="1"/>
    <col min="9" max="9" width="8.28515625" bestFit="1" customWidth="1"/>
    <col min="10" max="11" width="8.28515625" style="5" bestFit="1" customWidth="1"/>
    <col min="12" max="12" width="8.28515625" bestFit="1" customWidth="1"/>
    <col min="13" max="13" width="10.140625" bestFit="1" customWidth="1"/>
    <col min="14" max="15" width="8.28515625" style="9" bestFit="1" customWidth="1"/>
    <col min="16" max="17" width="8.28515625" style="4" bestFit="1" customWidth="1"/>
    <col min="18" max="18" width="8.28515625" style="9" bestFit="1" customWidth="1"/>
    <col min="19" max="19" width="8.28515625" style="5" bestFit="1" customWidth="1"/>
  </cols>
  <sheetData>
    <row r="2" spans="2:19" x14ac:dyDescent="0.25">
      <c r="B2" t="s">
        <v>0</v>
      </c>
    </row>
    <row r="3" spans="2:19" s="6" customFormat="1" ht="116.25" x14ac:dyDescent="0.25">
      <c r="C3" s="6" t="s">
        <v>1</v>
      </c>
      <c r="D3" s="6" t="s">
        <v>4</v>
      </c>
      <c r="E3" s="7" t="s">
        <v>29</v>
      </c>
      <c r="F3" s="6" t="s">
        <v>2</v>
      </c>
      <c r="G3" s="6" t="s">
        <v>3</v>
      </c>
      <c r="H3" s="6" t="s">
        <v>20</v>
      </c>
      <c r="I3" s="6" t="s">
        <v>23</v>
      </c>
      <c r="J3" s="6" t="s">
        <v>5</v>
      </c>
      <c r="K3" s="6" t="s">
        <v>6</v>
      </c>
      <c r="L3" s="6" t="s">
        <v>7</v>
      </c>
      <c r="M3" s="6" t="s">
        <v>8</v>
      </c>
      <c r="N3" s="10" t="s">
        <v>55</v>
      </c>
      <c r="O3" s="10" t="s">
        <v>56</v>
      </c>
      <c r="P3" s="8" t="s">
        <v>15</v>
      </c>
      <c r="Q3" s="8" t="s">
        <v>16</v>
      </c>
      <c r="R3" s="10" t="s">
        <v>54</v>
      </c>
      <c r="S3" s="6" t="s">
        <v>49</v>
      </c>
    </row>
    <row r="4" spans="2:19" x14ac:dyDescent="0.25">
      <c r="C4" t="s">
        <v>10</v>
      </c>
      <c r="D4" s="1" t="s">
        <v>9</v>
      </c>
      <c r="E4" s="3">
        <v>5.95</v>
      </c>
      <c r="F4" t="s">
        <v>11</v>
      </c>
      <c r="G4" t="s">
        <v>12</v>
      </c>
      <c r="H4" t="s">
        <v>13</v>
      </c>
      <c r="I4" t="s">
        <v>24</v>
      </c>
      <c r="L4">
        <v>180</v>
      </c>
      <c r="M4" t="s">
        <v>14</v>
      </c>
      <c r="P4" s="4">
        <v>0.1</v>
      </c>
      <c r="Q4" s="4">
        <v>2.5</v>
      </c>
      <c r="R4" s="9">
        <f>60/(3*Table1[[#This Row],[Speed (sec/60deg)]])</f>
        <v>199.99999999999997</v>
      </c>
      <c r="S4" s="5" t="s">
        <v>51</v>
      </c>
    </row>
    <row r="5" spans="2:19" x14ac:dyDescent="0.25">
      <c r="C5" t="s">
        <v>10</v>
      </c>
      <c r="D5" s="1" t="s">
        <v>17</v>
      </c>
      <c r="E5" s="3">
        <v>5.95</v>
      </c>
      <c r="F5" t="s">
        <v>11</v>
      </c>
      <c r="G5" t="s">
        <v>18</v>
      </c>
      <c r="H5" t="s">
        <v>19</v>
      </c>
      <c r="I5" t="s">
        <v>24</v>
      </c>
      <c r="L5">
        <v>180</v>
      </c>
      <c r="M5" t="s">
        <v>14</v>
      </c>
      <c r="P5" s="4">
        <v>0.1</v>
      </c>
      <c r="Q5" s="4">
        <v>0.6</v>
      </c>
      <c r="R5" s="9">
        <f>60/(3*Table1[[#This Row],[Speed (sec/60deg)]])</f>
        <v>199.99999999999997</v>
      </c>
    </row>
    <row r="6" spans="2:19" x14ac:dyDescent="0.25">
      <c r="C6" t="s">
        <v>10</v>
      </c>
      <c r="D6" s="1" t="s">
        <v>35</v>
      </c>
      <c r="E6" s="2">
        <v>9.9499999999999993</v>
      </c>
      <c r="F6" t="s">
        <v>11</v>
      </c>
      <c r="G6" t="s">
        <v>36</v>
      </c>
      <c r="H6" t="s">
        <v>13</v>
      </c>
      <c r="I6" t="s">
        <v>25</v>
      </c>
      <c r="L6">
        <v>90</v>
      </c>
      <c r="M6" t="s">
        <v>26</v>
      </c>
      <c r="P6" s="4">
        <v>0.1</v>
      </c>
      <c r="Q6" s="4">
        <v>2.1</v>
      </c>
      <c r="R6" s="9">
        <f>60/(3*Table1[[#This Row],[Speed (sec/60deg)]])</f>
        <v>199.99999999999997</v>
      </c>
      <c r="S6" s="5" t="s">
        <v>50</v>
      </c>
    </row>
    <row r="7" spans="2:19" x14ac:dyDescent="0.25">
      <c r="C7" t="s">
        <v>10</v>
      </c>
      <c r="D7" s="1" t="s">
        <v>37</v>
      </c>
      <c r="E7" s="2">
        <v>9.9499999999999993</v>
      </c>
      <c r="F7" t="s">
        <v>45</v>
      </c>
      <c r="G7" t="s">
        <v>52</v>
      </c>
      <c r="H7" t="s">
        <v>13</v>
      </c>
      <c r="I7" t="s">
        <v>24</v>
      </c>
      <c r="J7" s="5" t="s">
        <v>31</v>
      </c>
      <c r="L7">
        <v>180</v>
      </c>
      <c r="M7" t="s">
        <v>48</v>
      </c>
      <c r="P7" s="4">
        <v>0.1</v>
      </c>
      <c r="Q7" s="4">
        <v>1.6</v>
      </c>
      <c r="R7" s="9">
        <f>60/(3*Table1[[#This Row],[Speed (sec/60deg)]])</f>
        <v>199.99999999999997</v>
      </c>
    </row>
    <row r="8" spans="2:19" x14ac:dyDescent="0.25">
      <c r="C8" t="s">
        <v>10</v>
      </c>
      <c r="D8" s="1" t="s">
        <v>34</v>
      </c>
      <c r="E8" s="2">
        <v>14.95</v>
      </c>
      <c r="F8" t="s">
        <v>45</v>
      </c>
      <c r="G8" t="s">
        <v>47</v>
      </c>
      <c r="H8" t="s">
        <v>13</v>
      </c>
      <c r="I8" t="s">
        <v>25</v>
      </c>
      <c r="J8" s="5" t="s">
        <v>31</v>
      </c>
      <c r="L8">
        <v>120</v>
      </c>
      <c r="M8" t="s">
        <v>48</v>
      </c>
      <c r="P8" s="4">
        <v>0.1</v>
      </c>
      <c r="Q8" s="4">
        <v>1.8</v>
      </c>
      <c r="R8" s="9">
        <f>60/(3*Table1[[#This Row],[Speed (sec/60deg)]])</f>
        <v>199.99999999999997</v>
      </c>
    </row>
    <row r="9" spans="2:19" x14ac:dyDescent="0.25">
      <c r="C9" t="s">
        <v>10</v>
      </c>
      <c r="D9" s="1" t="s">
        <v>38</v>
      </c>
      <c r="E9" s="2">
        <v>11.95</v>
      </c>
      <c r="F9" t="s">
        <v>11</v>
      </c>
      <c r="G9" t="s">
        <v>53</v>
      </c>
      <c r="H9" t="s">
        <v>13</v>
      </c>
      <c r="I9" t="s">
        <v>25</v>
      </c>
      <c r="L9">
        <v>180</v>
      </c>
      <c r="M9" t="s">
        <v>58</v>
      </c>
      <c r="P9" s="4">
        <v>0.13</v>
      </c>
      <c r="Q9" s="4">
        <v>3.1</v>
      </c>
      <c r="R9" s="9">
        <f>60/(3*Table1[[#This Row],[Speed (sec/60deg)]])</f>
        <v>153.84615384615384</v>
      </c>
    </row>
    <row r="10" spans="2:19" x14ac:dyDescent="0.25">
      <c r="C10" t="s">
        <v>10</v>
      </c>
      <c r="D10" s="1" t="s">
        <v>32</v>
      </c>
      <c r="E10" s="2">
        <v>11.95</v>
      </c>
      <c r="F10" t="s">
        <v>42</v>
      </c>
      <c r="G10" t="s">
        <v>43</v>
      </c>
      <c r="H10" t="s">
        <v>22</v>
      </c>
      <c r="I10" t="s">
        <v>44</v>
      </c>
      <c r="K10" s="5" t="s">
        <v>31</v>
      </c>
      <c r="M10" t="s">
        <v>26</v>
      </c>
      <c r="P10" s="4">
        <v>0.18</v>
      </c>
      <c r="Q10" s="4">
        <v>3</v>
      </c>
      <c r="R10" s="9">
        <f>60/(3*Table1[[#This Row],[Speed (sec/60deg)]])</f>
        <v>111.1111111111111</v>
      </c>
    </row>
    <row r="11" spans="2:19" x14ac:dyDescent="0.25">
      <c r="C11" t="s">
        <v>10</v>
      </c>
      <c r="D11" s="1" t="s">
        <v>27</v>
      </c>
      <c r="E11" s="3">
        <v>12</v>
      </c>
      <c r="F11" t="s">
        <v>11</v>
      </c>
      <c r="G11" t="s">
        <v>30</v>
      </c>
      <c r="H11" t="s">
        <v>22</v>
      </c>
      <c r="I11" t="s">
        <v>24</v>
      </c>
      <c r="L11">
        <v>180</v>
      </c>
      <c r="M11" t="s">
        <v>26</v>
      </c>
      <c r="P11" s="4">
        <v>0.2</v>
      </c>
      <c r="Q11" s="4">
        <v>5.5</v>
      </c>
      <c r="R11" s="9">
        <f>60/(3*Table1[[#This Row],[Speed (sec/60deg)]])</f>
        <v>99.999999999999986</v>
      </c>
    </row>
    <row r="12" spans="2:19" x14ac:dyDescent="0.25">
      <c r="C12" t="s">
        <v>10</v>
      </c>
      <c r="D12" s="1" t="s">
        <v>28</v>
      </c>
      <c r="E12" s="3">
        <v>19.95</v>
      </c>
      <c r="F12" t="s">
        <v>11</v>
      </c>
      <c r="G12" t="s">
        <v>21</v>
      </c>
      <c r="H12" t="s">
        <v>22</v>
      </c>
      <c r="I12" t="s">
        <v>25</v>
      </c>
      <c r="L12">
        <v>120</v>
      </c>
      <c r="M12" t="s">
        <v>26</v>
      </c>
      <c r="P12" s="4">
        <v>0.2</v>
      </c>
      <c r="Q12" s="4">
        <v>8.5</v>
      </c>
      <c r="R12" s="9">
        <f>60/(3*Table1[[#This Row],[Speed (sec/60deg)]])</f>
        <v>99.999999999999986</v>
      </c>
    </row>
    <row r="13" spans="2:19" x14ac:dyDescent="0.25">
      <c r="C13" t="s">
        <v>10</v>
      </c>
      <c r="D13" s="1" t="s">
        <v>33</v>
      </c>
      <c r="E13" s="2">
        <v>14.95</v>
      </c>
      <c r="F13" t="s">
        <v>45</v>
      </c>
      <c r="G13" t="s">
        <v>46</v>
      </c>
      <c r="H13" t="s">
        <v>22</v>
      </c>
      <c r="I13" t="s">
        <v>44</v>
      </c>
      <c r="J13" s="5" t="s">
        <v>31</v>
      </c>
      <c r="L13">
        <v>180</v>
      </c>
      <c r="M13" t="s">
        <v>44</v>
      </c>
      <c r="P13" s="4">
        <v>0.21</v>
      </c>
      <c r="Q13" s="4">
        <v>6.5</v>
      </c>
      <c r="R13" s="9">
        <f>60/(3*Table1[[#This Row],[Speed (sec/60deg)]])</f>
        <v>95.238095238095241</v>
      </c>
    </row>
    <row r="14" spans="2:19" x14ac:dyDescent="0.25">
      <c r="C14" t="s">
        <v>10</v>
      </c>
      <c r="D14" s="1" t="s">
        <v>41</v>
      </c>
      <c r="E14" s="2">
        <v>7.5</v>
      </c>
      <c r="F14" t="s">
        <v>11</v>
      </c>
      <c r="G14" t="s">
        <v>39</v>
      </c>
      <c r="H14" t="s">
        <v>13</v>
      </c>
      <c r="I14" t="s">
        <v>24</v>
      </c>
      <c r="K14" s="5" t="s">
        <v>31</v>
      </c>
      <c r="M14" t="s">
        <v>26</v>
      </c>
      <c r="N14" s="9">
        <v>100</v>
      </c>
      <c r="O14" s="9">
        <v>550</v>
      </c>
      <c r="Q14" s="4">
        <v>1.3</v>
      </c>
      <c r="R14" s="9">
        <v>110</v>
      </c>
    </row>
    <row r="15" spans="2:19" x14ac:dyDescent="0.25">
      <c r="C15" t="s">
        <v>10</v>
      </c>
      <c r="D15" s="1" t="s">
        <v>40</v>
      </c>
      <c r="E15" s="2">
        <v>27.99</v>
      </c>
      <c r="F15" t="s">
        <v>57</v>
      </c>
      <c r="H15" t="s">
        <v>22</v>
      </c>
      <c r="J15" s="5" t="s">
        <v>31</v>
      </c>
      <c r="K15" s="5" t="s">
        <v>31</v>
      </c>
      <c r="M15" t="s">
        <v>48</v>
      </c>
      <c r="N15" s="9">
        <v>150</v>
      </c>
      <c r="O15" s="9">
        <v>1200</v>
      </c>
      <c r="Q15" s="4">
        <v>2.2000000000000002</v>
      </c>
      <c r="R15" s="9">
        <v>120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Goolsbey</dc:creator>
  <cp:lastModifiedBy>Jan Goolsbey</cp:lastModifiedBy>
  <dcterms:created xsi:type="dcterms:W3CDTF">2020-04-25T01:27:22Z</dcterms:created>
  <dcterms:modified xsi:type="dcterms:W3CDTF">2020-05-10T05:21:00Z</dcterms:modified>
</cp:coreProperties>
</file>