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CF570C63-CDDE-440C-A818-06BBF143974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trole" sheetId="1" r:id="rId1"/>
    <sheet name="feuille" sheetId="3" r:id="rId2"/>
    <sheet name="stat" sheetId="4" r:id="rId3"/>
    <sheet name="liste" sheetId="2" r:id="rId4"/>
  </sheets>
  <definedNames>
    <definedName name="_xlnm._FilterDatabase" localSheetId="0" hidden="1">controle!$A$8:$E$217</definedName>
    <definedName name="ouinon">liste!$A$1:$A$2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D9" i="1" s="1"/>
  <c r="C4" i="1"/>
  <c r="A10" i="1" l="1"/>
  <c r="E10" i="1" s="1"/>
  <c r="D10" i="1" s="1"/>
  <c r="A11" i="1" l="1"/>
  <c r="A12" i="1" l="1"/>
  <c r="E11" i="1"/>
  <c r="D11" i="1" s="1"/>
  <c r="A13" i="1" l="1"/>
  <c r="E12" i="1"/>
  <c r="D12" i="1" s="1"/>
  <c r="A14" i="1" l="1"/>
  <c r="E13" i="1"/>
  <c r="D13" i="1" s="1"/>
  <c r="A15" i="1" l="1"/>
  <c r="E14" i="1"/>
  <c r="D14" i="1" s="1"/>
  <c r="A16" i="1" l="1"/>
  <c r="E15" i="1"/>
  <c r="D15" i="1" s="1"/>
  <c r="A17" i="1" l="1"/>
  <c r="E16" i="1"/>
  <c r="D16" i="1" s="1"/>
  <c r="A18" i="1" l="1"/>
  <c r="E17" i="1"/>
  <c r="D17" i="1" s="1"/>
  <c r="A19" i="1" l="1"/>
  <c r="E18" i="1"/>
  <c r="D18" i="1" s="1"/>
  <c r="A20" i="1" l="1"/>
  <c r="E19" i="1"/>
  <c r="D19" i="1" s="1"/>
  <c r="A21" i="1" l="1"/>
  <c r="E20" i="1"/>
  <c r="D20" i="1" s="1"/>
  <c r="A22" i="1" l="1"/>
  <c r="E21" i="1"/>
  <c r="D21" i="1" s="1"/>
  <c r="A23" i="1" l="1"/>
  <c r="E22" i="1"/>
  <c r="D22" i="1" s="1"/>
  <c r="A24" i="1" l="1"/>
  <c r="E23" i="1"/>
  <c r="D23" i="1" s="1"/>
  <c r="A25" i="1" l="1"/>
  <c r="E24" i="1"/>
  <c r="D24" i="1" s="1"/>
  <c r="A26" i="1" l="1"/>
  <c r="E25" i="1"/>
  <c r="D25" i="1" s="1"/>
  <c r="A27" i="1" l="1"/>
  <c r="E26" i="1"/>
  <c r="D26" i="1" s="1"/>
  <c r="A28" i="1" l="1"/>
  <c r="E27" i="1"/>
  <c r="D27" i="1" s="1"/>
  <c r="A29" i="1" l="1"/>
  <c r="E28" i="1"/>
  <c r="D28" i="1" s="1"/>
  <c r="A30" i="1" l="1"/>
  <c r="E29" i="1"/>
  <c r="D29" i="1" s="1"/>
  <c r="A31" i="1" l="1"/>
  <c r="E30" i="1"/>
  <c r="D30" i="1" s="1"/>
  <c r="A32" i="1" l="1"/>
  <c r="E31" i="1"/>
  <c r="D31" i="1" s="1"/>
  <c r="A33" i="1" l="1"/>
  <c r="E32" i="1"/>
  <c r="D32" i="1" s="1"/>
  <c r="A34" i="1" l="1"/>
  <c r="E33" i="1"/>
  <c r="D33" i="1" s="1"/>
  <c r="A35" i="1" l="1"/>
  <c r="E34" i="1"/>
  <c r="D34" i="1" s="1"/>
  <c r="A36" i="1" l="1"/>
  <c r="E35" i="1"/>
  <c r="D35" i="1" s="1"/>
  <c r="A37" i="1" l="1"/>
  <c r="E36" i="1"/>
  <c r="D36" i="1" s="1"/>
  <c r="A38" i="1" l="1"/>
  <c r="E37" i="1"/>
  <c r="D37" i="1" s="1"/>
  <c r="A39" i="1" l="1"/>
  <c r="E38" i="1"/>
  <c r="D38" i="1" s="1"/>
  <c r="A40" i="1" l="1"/>
  <c r="E39" i="1"/>
  <c r="D39" i="1" s="1"/>
  <c r="A41" i="1" l="1"/>
  <c r="E40" i="1"/>
  <c r="D40" i="1" s="1"/>
  <c r="A42" i="1" l="1"/>
  <c r="E41" i="1"/>
  <c r="D41" i="1" s="1"/>
  <c r="A43" i="1" l="1"/>
  <c r="E42" i="1"/>
  <c r="D42" i="1" s="1"/>
  <c r="A44" i="1" l="1"/>
  <c r="E43" i="1"/>
  <c r="D43" i="1" s="1"/>
  <c r="A45" i="1" l="1"/>
  <c r="E44" i="1"/>
  <c r="D44" i="1" s="1"/>
  <c r="A46" i="1" l="1"/>
  <c r="E45" i="1"/>
  <c r="D45" i="1" s="1"/>
  <c r="A47" i="1" l="1"/>
  <c r="E46" i="1"/>
  <c r="D46" i="1" s="1"/>
  <c r="A48" i="1" l="1"/>
  <c r="E47" i="1"/>
  <c r="D47" i="1" s="1"/>
  <c r="A49" i="1" l="1"/>
  <c r="E48" i="1"/>
  <c r="D48" i="1" s="1"/>
  <c r="A50" i="1" l="1"/>
  <c r="E49" i="1"/>
  <c r="D49" i="1" s="1"/>
  <c r="A51" i="1" l="1"/>
  <c r="E50" i="1"/>
  <c r="D50" i="1" s="1"/>
  <c r="A52" i="1" l="1"/>
  <c r="E51" i="1"/>
  <c r="D51" i="1" s="1"/>
  <c r="A53" i="1" l="1"/>
  <c r="E52" i="1"/>
  <c r="D52" i="1" s="1"/>
  <c r="A54" i="1" l="1"/>
  <c r="E53" i="1"/>
  <c r="D53" i="1" s="1"/>
  <c r="A55" i="1" l="1"/>
  <c r="E54" i="1"/>
  <c r="D54" i="1" s="1"/>
  <c r="A56" i="1" l="1"/>
  <c r="E55" i="1"/>
  <c r="D55" i="1" s="1"/>
  <c r="A57" i="1" l="1"/>
  <c r="E56" i="1"/>
  <c r="D56" i="1" s="1"/>
  <c r="A58" i="1" l="1"/>
  <c r="E57" i="1"/>
  <c r="D57" i="1" s="1"/>
  <c r="A59" i="1" l="1"/>
  <c r="E58" i="1"/>
  <c r="D58" i="1" s="1"/>
  <c r="A60" i="1" l="1"/>
  <c r="E59" i="1"/>
  <c r="D59" i="1" s="1"/>
  <c r="A61" i="1" l="1"/>
  <c r="E60" i="1"/>
  <c r="D60" i="1" s="1"/>
  <c r="A62" i="1" l="1"/>
  <c r="E61" i="1"/>
  <c r="D61" i="1" s="1"/>
  <c r="A63" i="1" l="1"/>
  <c r="E62" i="1"/>
  <c r="D62" i="1" s="1"/>
  <c r="A64" i="1" l="1"/>
  <c r="E63" i="1"/>
  <c r="D63" i="1" s="1"/>
  <c r="A65" i="1" l="1"/>
  <c r="E64" i="1"/>
  <c r="D64" i="1" s="1"/>
  <c r="A66" i="1" l="1"/>
  <c r="E65" i="1"/>
  <c r="D65" i="1" s="1"/>
  <c r="A67" i="1" l="1"/>
  <c r="E66" i="1"/>
  <c r="D66" i="1" s="1"/>
  <c r="A68" i="1" l="1"/>
  <c r="E67" i="1"/>
  <c r="D67" i="1" s="1"/>
  <c r="A69" i="1" l="1"/>
  <c r="E68" i="1"/>
  <c r="D68" i="1" s="1"/>
  <c r="A70" i="1" l="1"/>
  <c r="E69" i="1"/>
  <c r="D69" i="1" s="1"/>
  <c r="A71" i="1" l="1"/>
  <c r="E70" i="1"/>
  <c r="D70" i="1" s="1"/>
  <c r="A72" i="1" l="1"/>
  <c r="E71" i="1"/>
  <c r="D71" i="1" s="1"/>
  <c r="A73" i="1" l="1"/>
  <c r="E72" i="1"/>
  <c r="D72" i="1" s="1"/>
  <c r="A74" i="1" l="1"/>
  <c r="E73" i="1"/>
  <c r="D73" i="1" s="1"/>
  <c r="A75" i="1" l="1"/>
  <c r="E74" i="1"/>
  <c r="D74" i="1" s="1"/>
  <c r="A76" i="1" l="1"/>
  <c r="E75" i="1"/>
  <c r="D75" i="1" s="1"/>
  <c r="A77" i="1" l="1"/>
  <c r="E76" i="1"/>
  <c r="D76" i="1" s="1"/>
  <c r="A78" i="1" l="1"/>
  <c r="E77" i="1"/>
  <c r="D77" i="1" s="1"/>
  <c r="A79" i="1" l="1"/>
  <c r="E78" i="1"/>
  <c r="D78" i="1" s="1"/>
  <c r="A80" i="1" l="1"/>
  <c r="E79" i="1"/>
  <c r="D79" i="1" s="1"/>
  <c r="A81" i="1" l="1"/>
  <c r="E80" i="1"/>
  <c r="D80" i="1" s="1"/>
  <c r="A82" i="1" l="1"/>
  <c r="E81" i="1"/>
  <c r="D81" i="1" s="1"/>
  <c r="A83" i="1" l="1"/>
  <c r="E82" i="1"/>
  <c r="D82" i="1" s="1"/>
  <c r="A84" i="1" l="1"/>
  <c r="E83" i="1"/>
  <c r="D83" i="1" s="1"/>
  <c r="A85" i="1" l="1"/>
  <c r="E84" i="1"/>
  <c r="D84" i="1" s="1"/>
  <c r="A86" i="1" l="1"/>
  <c r="E85" i="1"/>
  <c r="D85" i="1" s="1"/>
  <c r="A87" i="1" l="1"/>
  <c r="E86" i="1"/>
  <c r="D86" i="1" s="1"/>
  <c r="A88" i="1" l="1"/>
  <c r="E87" i="1"/>
  <c r="D87" i="1" s="1"/>
  <c r="A89" i="1" l="1"/>
  <c r="E88" i="1"/>
  <c r="D88" i="1" s="1"/>
  <c r="A90" i="1" l="1"/>
  <c r="E89" i="1"/>
  <c r="D89" i="1" s="1"/>
  <c r="A91" i="1" l="1"/>
  <c r="E90" i="1"/>
  <c r="D90" i="1" s="1"/>
  <c r="A92" i="1" l="1"/>
  <c r="E91" i="1"/>
  <c r="D91" i="1" s="1"/>
  <c r="A93" i="1" l="1"/>
  <c r="E92" i="1"/>
  <c r="D92" i="1" s="1"/>
  <c r="A94" i="1" l="1"/>
  <c r="E93" i="1"/>
  <c r="D93" i="1" s="1"/>
  <c r="A95" i="1" l="1"/>
  <c r="E94" i="1"/>
  <c r="D94" i="1" s="1"/>
  <c r="A96" i="1" l="1"/>
  <c r="E95" i="1"/>
  <c r="D95" i="1" s="1"/>
  <c r="A97" i="1" l="1"/>
  <c r="E96" i="1"/>
  <c r="D96" i="1" s="1"/>
  <c r="A98" i="1" l="1"/>
  <c r="E97" i="1"/>
  <c r="D97" i="1" s="1"/>
  <c r="A99" i="1" l="1"/>
  <c r="E98" i="1"/>
  <c r="D98" i="1" s="1"/>
  <c r="A100" i="1" l="1"/>
  <c r="E99" i="1"/>
  <c r="D99" i="1" s="1"/>
  <c r="A101" i="1" l="1"/>
  <c r="E100" i="1"/>
  <c r="D100" i="1" s="1"/>
  <c r="A102" i="1" l="1"/>
  <c r="E101" i="1"/>
  <c r="D101" i="1" s="1"/>
  <c r="A103" i="1" l="1"/>
  <c r="E102" i="1"/>
  <c r="D102" i="1" s="1"/>
  <c r="A104" i="1" l="1"/>
  <c r="E103" i="1"/>
  <c r="D103" i="1" s="1"/>
  <c r="A105" i="1" l="1"/>
  <c r="E104" i="1"/>
  <c r="D104" i="1" s="1"/>
  <c r="A106" i="1" l="1"/>
  <c r="E105" i="1"/>
  <c r="D105" i="1" s="1"/>
  <c r="A107" i="1" l="1"/>
  <c r="E106" i="1"/>
  <c r="D106" i="1" s="1"/>
  <c r="A108" i="1" l="1"/>
  <c r="E107" i="1"/>
  <c r="D107" i="1" s="1"/>
  <c r="A109" i="1" l="1"/>
  <c r="E108" i="1"/>
  <c r="D108" i="1" s="1"/>
  <c r="A110" i="1" l="1"/>
  <c r="E109" i="1"/>
  <c r="D109" i="1" s="1"/>
  <c r="A111" i="1" l="1"/>
  <c r="E110" i="1"/>
  <c r="D110" i="1" s="1"/>
  <c r="A112" i="1" l="1"/>
  <c r="E111" i="1"/>
  <c r="D111" i="1" s="1"/>
  <c r="A113" i="1" l="1"/>
  <c r="E112" i="1"/>
  <c r="D112" i="1" s="1"/>
  <c r="A114" i="1" l="1"/>
  <c r="E113" i="1"/>
  <c r="D113" i="1" s="1"/>
  <c r="A115" i="1" l="1"/>
  <c r="E114" i="1"/>
  <c r="D114" i="1" s="1"/>
  <c r="A116" i="1" l="1"/>
  <c r="E115" i="1"/>
  <c r="D115" i="1" s="1"/>
  <c r="A117" i="1" l="1"/>
  <c r="E116" i="1"/>
  <c r="D116" i="1" s="1"/>
  <c r="A118" i="1" l="1"/>
  <c r="E117" i="1"/>
  <c r="D117" i="1" s="1"/>
  <c r="A119" i="1" l="1"/>
  <c r="E118" i="1"/>
  <c r="D118" i="1" s="1"/>
  <c r="A120" i="1" l="1"/>
  <c r="E119" i="1"/>
  <c r="D119" i="1" s="1"/>
  <c r="A121" i="1" l="1"/>
  <c r="E120" i="1"/>
  <c r="D120" i="1" s="1"/>
  <c r="A122" i="1" l="1"/>
  <c r="E121" i="1"/>
  <c r="D121" i="1" s="1"/>
  <c r="A123" i="1" l="1"/>
  <c r="E122" i="1"/>
  <c r="D122" i="1" s="1"/>
  <c r="A124" i="1" l="1"/>
  <c r="E123" i="1"/>
  <c r="D123" i="1" s="1"/>
  <c r="A125" i="1" l="1"/>
  <c r="E124" i="1"/>
  <c r="D124" i="1" s="1"/>
  <c r="A126" i="1" l="1"/>
  <c r="E125" i="1"/>
  <c r="D125" i="1" s="1"/>
  <c r="A127" i="1" l="1"/>
  <c r="E126" i="1"/>
  <c r="D126" i="1" s="1"/>
  <c r="A128" i="1" l="1"/>
  <c r="E127" i="1"/>
  <c r="D127" i="1" s="1"/>
  <c r="A129" i="1" l="1"/>
  <c r="E128" i="1"/>
  <c r="D128" i="1" s="1"/>
  <c r="A130" i="1" l="1"/>
  <c r="E129" i="1"/>
  <c r="D129" i="1" s="1"/>
  <c r="A131" i="1" l="1"/>
  <c r="E130" i="1"/>
  <c r="D130" i="1" s="1"/>
  <c r="A132" i="1" l="1"/>
  <c r="E131" i="1"/>
  <c r="D131" i="1" s="1"/>
  <c r="A133" i="1" l="1"/>
  <c r="E132" i="1"/>
  <c r="D132" i="1" s="1"/>
  <c r="A134" i="1" l="1"/>
  <c r="E133" i="1"/>
  <c r="D133" i="1" s="1"/>
  <c r="A135" i="1" l="1"/>
  <c r="E134" i="1"/>
  <c r="D134" i="1" s="1"/>
  <c r="A136" i="1" l="1"/>
  <c r="E135" i="1"/>
  <c r="D135" i="1" s="1"/>
  <c r="A137" i="1" l="1"/>
  <c r="E136" i="1"/>
  <c r="D136" i="1" s="1"/>
  <c r="A138" i="1" l="1"/>
  <c r="E137" i="1"/>
  <c r="D137" i="1" s="1"/>
  <c r="A139" i="1" l="1"/>
  <c r="E138" i="1"/>
  <c r="D138" i="1" s="1"/>
  <c r="A140" i="1" l="1"/>
  <c r="E139" i="1"/>
  <c r="D139" i="1" s="1"/>
  <c r="A141" i="1" l="1"/>
  <c r="E140" i="1"/>
  <c r="D140" i="1" s="1"/>
  <c r="A142" i="1" l="1"/>
  <c r="E141" i="1"/>
  <c r="D141" i="1" s="1"/>
  <c r="A143" i="1" l="1"/>
  <c r="E142" i="1"/>
  <c r="D142" i="1" s="1"/>
  <c r="A144" i="1" l="1"/>
  <c r="E143" i="1"/>
  <c r="D143" i="1" s="1"/>
  <c r="A145" i="1" l="1"/>
  <c r="E144" i="1"/>
  <c r="D144" i="1" s="1"/>
  <c r="A146" i="1" l="1"/>
  <c r="E145" i="1"/>
  <c r="D145" i="1" s="1"/>
  <c r="A147" i="1" l="1"/>
  <c r="E146" i="1"/>
  <c r="D146" i="1" s="1"/>
  <c r="A148" i="1" l="1"/>
  <c r="E147" i="1"/>
  <c r="D147" i="1" s="1"/>
  <c r="A149" i="1" l="1"/>
  <c r="E148" i="1"/>
  <c r="D148" i="1" s="1"/>
  <c r="A150" i="1" l="1"/>
  <c r="E149" i="1"/>
  <c r="D149" i="1" s="1"/>
  <c r="A151" i="1" l="1"/>
  <c r="E150" i="1"/>
  <c r="D150" i="1" s="1"/>
  <c r="A152" i="1" l="1"/>
  <c r="E151" i="1"/>
  <c r="D151" i="1" s="1"/>
  <c r="A153" i="1" l="1"/>
  <c r="E152" i="1"/>
  <c r="D152" i="1" s="1"/>
  <c r="A154" i="1" l="1"/>
  <c r="E153" i="1"/>
  <c r="D153" i="1" s="1"/>
  <c r="A155" i="1" l="1"/>
  <c r="E154" i="1"/>
  <c r="D154" i="1" s="1"/>
  <c r="A156" i="1" l="1"/>
  <c r="E155" i="1"/>
  <c r="D155" i="1" s="1"/>
  <c r="A157" i="1" l="1"/>
  <c r="E156" i="1"/>
  <c r="D156" i="1" s="1"/>
  <c r="A158" i="1" l="1"/>
  <c r="E157" i="1"/>
  <c r="D157" i="1" s="1"/>
  <c r="A159" i="1" l="1"/>
  <c r="E158" i="1"/>
  <c r="D158" i="1" s="1"/>
  <c r="A160" i="1" l="1"/>
  <c r="E159" i="1"/>
  <c r="D159" i="1" s="1"/>
  <c r="A161" i="1" l="1"/>
  <c r="E160" i="1"/>
  <c r="D160" i="1" s="1"/>
  <c r="A162" i="1" l="1"/>
  <c r="E161" i="1"/>
  <c r="D161" i="1" s="1"/>
  <c r="A163" i="1" l="1"/>
  <c r="E162" i="1"/>
  <c r="D162" i="1" s="1"/>
  <c r="A164" i="1" l="1"/>
  <c r="E163" i="1"/>
  <c r="D163" i="1" s="1"/>
  <c r="A165" i="1" l="1"/>
  <c r="E164" i="1"/>
  <c r="D164" i="1" s="1"/>
  <c r="A166" i="1" l="1"/>
  <c r="E165" i="1"/>
  <c r="D165" i="1" s="1"/>
  <c r="A167" i="1" l="1"/>
  <c r="E166" i="1"/>
  <c r="D166" i="1" s="1"/>
  <c r="A168" i="1" l="1"/>
  <c r="E167" i="1"/>
  <c r="D167" i="1" s="1"/>
  <c r="A169" i="1" l="1"/>
  <c r="E168" i="1"/>
  <c r="D168" i="1" s="1"/>
  <c r="A170" i="1" l="1"/>
  <c r="E169" i="1"/>
  <c r="D169" i="1" s="1"/>
  <c r="A171" i="1" l="1"/>
  <c r="E170" i="1"/>
  <c r="D170" i="1" s="1"/>
  <c r="A172" i="1" l="1"/>
  <c r="E171" i="1"/>
  <c r="D171" i="1" s="1"/>
  <c r="A173" i="1" l="1"/>
  <c r="E172" i="1"/>
  <c r="D172" i="1" s="1"/>
  <c r="A174" i="1" l="1"/>
  <c r="E173" i="1"/>
  <c r="D173" i="1" s="1"/>
  <c r="A175" i="1" l="1"/>
  <c r="E174" i="1"/>
  <c r="D174" i="1" s="1"/>
  <c r="A176" i="1" l="1"/>
  <c r="E175" i="1"/>
  <c r="D175" i="1" s="1"/>
  <c r="A177" i="1" l="1"/>
  <c r="E176" i="1"/>
  <c r="D176" i="1" s="1"/>
  <c r="A178" i="1" l="1"/>
  <c r="E177" i="1"/>
  <c r="D177" i="1" s="1"/>
  <c r="A179" i="1" l="1"/>
  <c r="E178" i="1"/>
  <c r="D178" i="1" s="1"/>
  <c r="A180" i="1" l="1"/>
  <c r="E179" i="1"/>
  <c r="D179" i="1" s="1"/>
  <c r="A181" i="1" l="1"/>
  <c r="E180" i="1"/>
  <c r="D180" i="1" s="1"/>
  <c r="A182" i="1" l="1"/>
  <c r="E181" i="1"/>
  <c r="D181" i="1" s="1"/>
  <c r="A183" i="1" l="1"/>
  <c r="E182" i="1"/>
  <c r="D182" i="1" s="1"/>
  <c r="A184" i="1" l="1"/>
  <c r="E183" i="1"/>
  <c r="D183" i="1" s="1"/>
  <c r="A185" i="1" l="1"/>
  <c r="E184" i="1"/>
  <c r="D184" i="1" s="1"/>
  <c r="A186" i="1" l="1"/>
  <c r="E185" i="1"/>
  <c r="D185" i="1" s="1"/>
  <c r="A187" i="1" l="1"/>
  <c r="E186" i="1"/>
  <c r="D186" i="1" s="1"/>
  <c r="A188" i="1" l="1"/>
  <c r="E187" i="1"/>
  <c r="D187" i="1" s="1"/>
  <c r="A189" i="1" l="1"/>
  <c r="E188" i="1"/>
  <c r="D188" i="1" s="1"/>
  <c r="A190" i="1" l="1"/>
  <c r="E189" i="1"/>
  <c r="D189" i="1" s="1"/>
  <c r="A191" i="1" l="1"/>
  <c r="E190" i="1"/>
  <c r="D190" i="1" s="1"/>
  <c r="A192" i="1" l="1"/>
  <c r="E191" i="1"/>
  <c r="D191" i="1" s="1"/>
  <c r="A193" i="1" l="1"/>
  <c r="E192" i="1"/>
  <c r="D192" i="1" s="1"/>
  <c r="A194" i="1" l="1"/>
  <c r="E193" i="1"/>
  <c r="D193" i="1" s="1"/>
  <c r="A195" i="1" l="1"/>
  <c r="E194" i="1"/>
  <c r="D194" i="1" s="1"/>
  <c r="A196" i="1" l="1"/>
  <c r="E195" i="1"/>
  <c r="D195" i="1" s="1"/>
  <c r="A197" i="1" l="1"/>
  <c r="E196" i="1"/>
  <c r="D196" i="1" s="1"/>
  <c r="A198" i="1" l="1"/>
  <c r="E197" i="1"/>
  <c r="D197" i="1" s="1"/>
  <c r="A199" i="1" l="1"/>
  <c r="E198" i="1"/>
  <c r="D198" i="1" s="1"/>
  <c r="A200" i="1" l="1"/>
  <c r="E199" i="1"/>
  <c r="D199" i="1" s="1"/>
  <c r="A201" i="1" l="1"/>
  <c r="E200" i="1"/>
  <c r="D200" i="1" s="1"/>
  <c r="A202" i="1" l="1"/>
  <c r="E201" i="1"/>
  <c r="D201" i="1" s="1"/>
  <c r="A203" i="1" l="1"/>
  <c r="E202" i="1"/>
  <c r="D202" i="1" s="1"/>
  <c r="A204" i="1" l="1"/>
  <c r="E203" i="1"/>
  <c r="D203" i="1" s="1"/>
  <c r="A205" i="1" l="1"/>
  <c r="E204" i="1"/>
  <c r="D204" i="1" s="1"/>
  <c r="A206" i="1" l="1"/>
  <c r="E205" i="1"/>
  <c r="D205" i="1" s="1"/>
  <c r="A207" i="1" l="1"/>
  <c r="E206" i="1"/>
  <c r="D206" i="1" s="1"/>
  <c r="A208" i="1" l="1"/>
  <c r="E207" i="1"/>
  <c r="D207" i="1" s="1"/>
  <c r="A209" i="1" l="1"/>
  <c r="E208" i="1"/>
  <c r="D208" i="1" s="1"/>
  <c r="A210" i="1" l="1"/>
  <c r="E209" i="1"/>
  <c r="D209" i="1" s="1"/>
  <c r="A211" i="1" l="1"/>
  <c r="E210" i="1"/>
  <c r="D210" i="1" s="1"/>
  <c r="A212" i="1" l="1"/>
  <c r="E211" i="1"/>
  <c r="D211" i="1" s="1"/>
  <c r="A213" i="1" l="1"/>
  <c r="E212" i="1"/>
  <c r="D212" i="1" s="1"/>
  <c r="A214" i="1" l="1"/>
  <c r="E213" i="1"/>
  <c r="D213" i="1" s="1"/>
  <c r="A215" i="1" l="1"/>
  <c r="E214" i="1"/>
  <c r="D214" i="1" s="1"/>
  <c r="A216" i="1" l="1"/>
  <c r="E215" i="1"/>
  <c r="D215" i="1" s="1"/>
  <c r="A217" i="1" l="1"/>
  <c r="E217" i="1" s="1"/>
  <c r="D217" i="1" s="1"/>
  <c r="E216" i="1"/>
  <c r="D216" i="1" s="1"/>
  <c r="B4" i="1"/>
  <c r="D4" i="1" s="1"/>
  <c r="C5" i="1" l="1"/>
  <c r="D5" i="1" s="1"/>
</calcChain>
</file>

<file path=xl/sharedStrings.xml><?xml version="1.0" encoding="utf-8"?>
<sst xmlns="http://schemas.openxmlformats.org/spreadsheetml/2006/main" count="565" uniqueCount="146">
  <si>
    <t>N° feuille</t>
  </si>
  <si>
    <t>Heure</t>
  </si>
  <si>
    <t>Nb ligne</t>
  </si>
  <si>
    <t>Retour</t>
  </si>
  <si>
    <t>En cours</t>
  </si>
  <si>
    <t>Progression</t>
  </si>
  <si>
    <t>Feuilles</t>
  </si>
  <si>
    <t>Lignes</t>
  </si>
  <si>
    <t>Contrôle retour feuilles de comptage</t>
  </si>
  <si>
    <t>O</t>
  </si>
  <si>
    <t>N</t>
  </si>
  <si>
    <t>Autre</t>
  </si>
  <si>
    <t>KARDEX KA</t>
  </si>
  <si>
    <t>KARDEX KB</t>
  </si>
  <si>
    <t>RA 1 pick</t>
  </si>
  <si>
    <t>RA 1 N5</t>
  </si>
  <si>
    <t>RA 1 N6</t>
  </si>
  <si>
    <t>RA 1 N7</t>
  </si>
  <si>
    <t>RA 10 pick</t>
  </si>
  <si>
    <t>RA 10 N5</t>
  </si>
  <si>
    <t>RA 11 pick</t>
  </si>
  <si>
    <t>RA 12 pick</t>
  </si>
  <si>
    <t>RA 12 N5</t>
  </si>
  <si>
    <t>RA 12 N6</t>
  </si>
  <si>
    <t>RA 15 pick</t>
  </si>
  <si>
    <t>RA 15 N5</t>
  </si>
  <si>
    <t>RA 15 N6</t>
  </si>
  <si>
    <t>RA 16 pick</t>
  </si>
  <si>
    <t>RA 16 N5</t>
  </si>
  <si>
    <t>RA 16 N6</t>
  </si>
  <si>
    <t>RA 17 pick</t>
  </si>
  <si>
    <t>RA 17 N5</t>
  </si>
  <si>
    <t>RA 17 N6</t>
  </si>
  <si>
    <t>RA 18 pick</t>
  </si>
  <si>
    <t>RA 18 N5</t>
  </si>
  <si>
    <t>RA 18 N7</t>
  </si>
  <si>
    <t>RA 19 pick</t>
  </si>
  <si>
    <t>RA 19 N5</t>
  </si>
  <si>
    <t>RA 19 N6</t>
  </si>
  <si>
    <t>RA 19 N7</t>
  </si>
  <si>
    <t>RA 19 N8</t>
  </si>
  <si>
    <t>RA 20 pick</t>
  </si>
  <si>
    <t>RA 20 N5</t>
  </si>
  <si>
    <t>RA 20 N6</t>
  </si>
  <si>
    <t>RA 20 N7</t>
  </si>
  <si>
    <t>RA 21 pick</t>
  </si>
  <si>
    <t>RA 21 N5</t>
  </si>
  <si>
    <t>RA 21 N6</t>
  </si>
  <si>
    <t>RA 21 N7</t>
  </si>
  <si>
    <t>RA 22 pick</t>
  </si>
  <si>
    <t>RA 22 N5</t>
  </si>
  <si>
    <t>RA 22 N6</t>
  </si>
  <si>
    <t>RA 22 N7</t>
  </si>
  <si>
    <t>RA 23 pick</t>
  </si>
  <si>
    <t>RA 23 N5</t>
  </si>
  <si>
    <t>RA 23 N6</t>
  </si>
  <si>
    <t>RA 23 N7</t>
  </si>
  <si>
    <t>RA 24 pick</t>
  </si>
  <si>
    <t>RA 24 N5</t>
  </si>
  <si>
    <t>RA 24 N6</t>
  </si>
  <si>
    <t>RA 24 N7</t>
  </si>
  <si>
    <t>RA 25 pick</t>
  </si>
  <si>
    <t>RA 25 N5</t>
  </si>
  <si>
    <t>RA 25 N6</t>
  </si>
  <si>
    <t>RA 25 N7</t>
  </si>
  <si>
    <t>RA 25 N8</t>
  </si>
  <si>
    <t>RA 26 pick</t>
  </si>
  <si>
    <t>RA 26 N5</t>
  </si>
  <si>
    <t>RA 26 N6</t>
  </si>
  <si>
    <t>RA 4 pick</t>
  </si>
  <si>
    <t>RA 4 N5</t>
  </si>
  <si>
    <t>RA 4 N6</t>
  </si>
  <si>
    <t>RA 4 N7</t>
  </si>
  <si>
    <t>RA 5 pick</t>
  </si>
  <si>
    <t>RA 5 N5</t>
  </si>
  <si>
    <t>RA 5 N6</t>
  </si>
  <si>
    <t>RA 6 pick</t>
  </si>
  <si>
    <t>RA 6 N5</t>
  </si>
  <si>
    <t>RA 6 N6</t>
  </si>
  <si>
    <t>RA 7 pick</t>
  </si>
  <si>
    <t>RA 7 N5</t>
  </si>
  <si>
    <t>RA 8 pick</t>
  </si>
  <si>
    <t>RA 8 N5</t>
  </si>
  <si>
    <t>RA 9 pick</t>
  </si>
  <si>
    <t>RA 9 N5</t>
  </si>
  <si>
    <t>RA 13 N5</t>
  </si>
  <si>
    <t>RA 14 N5</t>
  </si>
  <si>
    <t>RA 3 N5</t>
  </si>
  <si>
    <t>RA 99 N8</t>
  </si>
  <si>
    <t>RB 5 pick</t>
  </si>
  <si>
    <t>RB 5 N5</t>
  </si>
  <si>
    <t>RB 5 N6</t>
  </si>
  <si>
    <t>RB 5 N8</t>
  </si>
  <si>
    <t>RB 7 pick</t>
  </si>
  <si>
    <t>RB 7 N5</t>
  </si>
  <si>
    <t>RB 7 N6</t>
  </si>
  <si>
    <t>RB 7 N7</t>
  </si>
  <si>
    <t>RB 7 N8</t>
  </si>
  <si>
    <t>RB 8 pick</t>
  </si>
  <si>
    <t>RB 8 N5</t>
  </si>
  <si>
    <t>RB 8 N6</t>
  </si>
  <si>
    <t>RB 8 N7</t>
  </si>
  <si>
    <t>RB 8 N8</t>
  </si>
  <si>
    <t>RB 6 N5</t>
  </si>
  <si>
    <t>RB 6 N6</t>
  </si>
  <si>
    <t>RB 6 N7</t>
  </si>
  <si>
    <t>RB 6 N8</t>
  </si>
  <si>
    <t>RB 3 N6</t>
  </si>
  <si>
    <t>RB 3 N8</t>
  </si>
  <si>
    <t>RB 4 N6</t>
  </si>
  <si>
    <t>RB 4 N7</t>
  </si>
  <si>
    <t>RC 1</t>
  </si>
  <si>
    <t>RL 5</t>
  </si>
  <si>
    <t>RL 6</t>
  </si>
  <si>
    <t>RT 1</t>
  </si>
  <si>
    <t>RT 2</t>
  </si>
  <si>
    <t>Nom</t>
  </si>
  <si>
    <t>ligne</t>
  </si>
  <si>
    <t>p_deb</t>
  </si>
  <si>
    <t>p_fin</t>
  </si>
  <si>
    <t>nb pages</t>
  </si>
  <si>
    <t>Nom feuille</t>
  </si>
  <si>
    <t>RA 2 pick</t>
  </si>
  <si>
    <t>10H40</t>
  </si>
  <si>
    <t>11H00</t>
  </si>
  <si>
    <t>11H20</t>
  </si>
  <si>
    <t>13H20</t>
  </si>
  <si>
    <t>14H20</t>
  </si>
  <si>
    <t>11H35</t>
  </si>
  <si>
    <t>12H00</t>
  </si>
  <si>
    <t>14H00</t>
  </si>
  <si>
    <t>14H15</t>
  </si>
  <si>
    <t>14H40</t>
  </si>
  <si>
    <t>14H50</t>
  </si>
  <si>
    <t>15H00</t>
  </si>
  <si>
    <t>15H10</t>
  </si>
  <si>
    <t>15H20</t>
  </si>
  <si>
    <t>Étiquettes de lignes</t>
  </si>
  <si>
    <t>Total général</t>
  </si>
  <si>
    <t>Somme de Nb ligne</t>
  </si>
  <si>
    <t>Nombre de N° feuille</t>
  </si>
  <si>
    <t>09H40</t>
  </si>
  <si>
    <t>Fin de saisie a 16h30 à 3 personnes</t>
  </si>
  <si>
    <t>Preinv</t>
  </si>
  <si>
    <t>Temps de saisie 9h40 - 16h30 = 7h</t>
  </si>
  <si>
    <t>2500 lignes soit 119 l/h/p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</si>
</sst>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271.446959953704" createdVersion="6" refreshedVersion="6" minRefreshableVersion="3" recordCount="209" xr:uid="{00000000-000A-0000-FFFF-FFFF0F000000}">
  <cacheSource type="worksheet">
    <worksheetSource ref="A8:D217" sheet="controle"/>
  </cacheSource>
  <cacheFields count="4">
    <cacheField name="N° feuille" numFmtId="0">
      <sharedItems containsSemiMixedTypes="0" containsString="0" containsNumber="1" containsInteger="1" minValue="1" maxValue="209"/>
    </cacheField>
    <cacheField name="Retour" numFmtId="0">
      <sharedItems/>
    </cacheField>
    <cacheField name="Heure" numFmtId="0">
      <sharedItems containsBlank="1" count="18">
        <s v="15H10"/>
        <s v="14H20"/>
        <s v="15H00"/>
        <s v="15H20"/>
        <s v="Preinv"/>
        <s v="11H20"/>
        <s v="12H00"/>
        <s v="11H35"/>
        <s v="13H20"/>
        <s v="10H40"/>
        <s v="14H15"/>
        <s v="11H00"/>
        <s v="14H40"/>
        <s v="14H50"/>
        <s v="14H00"/>
        <s v="09H40"/>
        <m u="1"/>
        <s v="9H40" u="1"/>
      </sharedItems>
    </cacheField>
    <cacheField name="Nb ligne" numFmtId="0">
      <sharedItems containsSemiMixedTypes="0" containsString="0" containsNumber="1" minValue="1" maxValue="26.181818181818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n v="1"/>
    <s v="O"/>
    <x v="0"/>
    <n v="16"/>
  </r>
  <r>
    <n v="2"/>
    <s v="O"/>
    <x v="0"/>
    <n v="16"/>
  </r>
  <r>
    <n v="3"/>
    <s v="O"/>
    <x v="1"/>
    <n v="23.666666666666668"/>
  </r>
  <r>
    <n v="4"/>
    <s v="O"/>
    <x v="1"/>
    <n v="23.666666666666668"/>
  </r>
  <r>
    <n v="5"/>
    <s v="O"/>
    <x v="1"/>
    <n v="23.666666666666668"/>
  </r>
  <r>
    <n v="6"/>
    <s v="O"/>
    <x v="1"/>
    <n v="23.666666666666668"/>
  </r>
  <r>
    <n v="7"/>
    <s v="O"/>
    <x v="1"/>
    <n v="23.666666666666668"/>
  </r>
  <r>
    <n v="8"/>
    <s v="O"/>
    <x v="1"/>
    <n v="23.666666666666668"/>
  </r>
  <r>
    <n v="9"/>
    <s v="O"/>
    <x v="2"/>
    <n v="26.181818181818183"/>
  </r>
  <r>
    <n v="10"/>
    <s v="O"/>
    <x v="2"/>
    <n v="26.181818181818183"/>
  </r>
  <r>
    <n v="11"/>
    <s v="O"/>
    <x v="2"/>
    <n v="26.181818181818183"/>
  </r>
  <r>
    <n v="12"/>
    <s v="O"/>
    <x v="2"/>
    <n v="26.181818181818183"/>
  </r>
  <r>
    <n v="13"/>
    <s v="O"/>
    <x v="2"/>
    <n v="26.181818181818183"/>
  </r>
  <r>
    <n v="14"/>
    <s v="O"/>
    <x v="2"/>
    <n v="26.181818181818183"/>
  </r>
  <r>
    <n v="15"/>
    <s v="O"/>
    <x v="2"/>
    <n v="26.181818181818183"/>
  </r>
  <r>
    <n v="16"/>
    <s v="O"/>
    <x v="2"/>
    <n v="26.181818181818183"/>
  </r>
  <r>
    <n v="17"/>
    <s v="O"/>
    <x v="3"/>
    <n v="26.181818181818183"/>
  </r>
  <r>
    <n v="18"/>
    <s v="O"/>
    <x v="3"/>
    <n v="26.181818181818183"/>
  </r>
  <r>
    <n v="19"/>
    <s v="O"/>
    <x v="3"/>
    <n v="26.181818181818183"/>
  </r>
  <r>
    <n v="20"/>
    <s v="O"/>
    <x v="4"/>
    <n v="15"/>
  </r>
  <r>
    <n v="21"/>
    <s v="O"/>
    <x v="4"/>
    <n v="15"/>
  </r>
  <r>
    <n v="22"/>
    <s v="O"/>
    <x v="4"/>
    <n v="15"/>
  </r>
  <r>
    <n v="23"/>
    <s v="O"/>
    <x v="4"/>
    <n v="16"/>
  </r>
  <r>
    <n v="24"/>
    <s v="O"/>
    <x v="4"/>
    <n v="5"/>
  </r>
  <r>
    <n v="25"/>
    <s v="O"/>
    <x v="4"/>
    <n v="1"/>
  </r>
  <r>
    <n v="26"/>
    <s v="O"/>
    <x v="5"/>
    <n v="15.5"/>
  </r>
  <r>
    <n v="27"/>
    <s v="O"/>
    <x v="5"/>
    <n v="15.5"/>
  </r>
  <r>
    <n v="28"/>
    <s v="O"/>
    <x v="4"/>
    <n v="3"/>
  </r>
  <r>
    <n v="29"/>
    <s v="O"/>
    <x v="4"/>
    <n v="3"/>
  </r>
  <r>
    <n v="30"/>
    <s v="O"/>
    <x v="4"/>
    <n v="7"/>
  </r>
  <r>
    <n v="31"/>
    <s v="O"/>
    <x v="6"/>
    <n v="18.5"/>
  </r>
  <r>
    <n v="32"/>
    <s v="O"/>
    <x v="6"/>
    <n v="18.5"/>
  </r>
  <r>
    <n v="33"/>
    <s v="O"/>
    <x v="4"/>
    <n v="4"/>
  </r>
  <r>
    <n v="34"/>
    <s v="O"/>
    <x v="4"/>
    <n v="1"/>
  </r>
  <r>
    <n v="35"/>
    <s v="O"/>
    <x v="6"/>
    <n v="23.5"/>
  </r>
  <r>
    <n v="36"/>
    <s v="O"/>
    <x v="6"/>
    <n v="23.5"/>
  </r>
  <r>
    <n v="37"/>
    <s v="O"/>
    <x v="4"/>
    <n v="13"/>
  </r>
  <r>
    <n v="38"/>
    <s v="O"/>
    <x v="4"/>
    <n v="1"/>
  </r>
  <r>
    <n v="39"/>
    <s v="O"/>
    <x v="7"/>
    <n v="22.25"/>
  </r>
  <r>
    <n v="40"/>
    <s v="O"/>
    <x v="7"/>
    <n v="22.25"/>
  </r>
  <r>
    <n v="41"/>
    <s v="O"/>
    <x v="7"/>
    <n v="22.25"/>
  </r>
  <r>
    <n v="42"/>
    <s v="O"/>
    <x v="7"/>
    <n v="22.25"/>
  </r>
  <r>
    <n v="43"/>
    <s v="O"/>
    <x v="4"/>
    <n v="17"/>
  </r>
  <r>
    <n v="44"/>
    <s v="O"/>
    <x v="4"/>
    <n v="17"/>
  </r>
  <r>
    <n v="45"/>
    <s v="O"/>
    <x v="8"/>
    <n v="24.5"/>
  </r>
  <r>
    <n v="46"/>
    <s v="O"/>
    <x v="8"/>
    <n v="24.5"/>
  </r>
  <r>
    <n v="47"/>
    <s v="O"/>
    <x v="9"/>
    <n v="17"/>
  </r>
  <r>
    <n v="48"/>
    <s v="O"/>
    <x v="6"/>
    <n v="19.333333333333332"/>
  </r>
  <r>
    <n v="49"/>
    <s v="O"/>
    <x v="6"/>
    <n v="19.333333333333332"/>
  </r>
  <r>
    <n v="50"/>
    <s v="O"/>
    <x v="6"/>
    <n v="19.333333333333332"/>
  </r>
  <r>
    <n v="51"/>
    <s v="O"/>
    <x v="9"/>
    <n v="14.5"/>
  </r>
  <r>
    <n v="52"/>
    <s v="O"/>
    <x v="9"/>
    <n v="14.5"/>
  </r>
  <r>
    <n v="53"/>
    <s v="O"/>
    <x v="10"/>
    <n v="25"/>
  </r>
  <r>
    <n v="54"/>
    <s v="O"/>
    <x v="10"/>
    <n v="25"/>
  </r>
  <r>
    <n v="55"/>
    <s v="O"/>
    <x v="10"/>
    <n v="25"/>
  </r>
  <r>
    <n v="56"/>
    <s v="O"/>
    <x v="10"/>
    <n v="25"/>
  </r>
  <r>
    <n v="57"/>
    <s v="O"/>
    <x v="11"/>
    <n v="19.5"/>
  </r>
  <r>
    <n v="58"/>
    <s v="O"/>
    <x v="11"/>
    <n v="19.5"/>
  </r>
  <r>
    <n v="59"/>
    <s v="O"/>
    <x v="4"/>
    <n v="2"/>
  </r>
  <r>
    <n v="60"/>
    <s v="O"/>
    <x v="10"/>
    <n v="22.333333333333332"/>
  </r>
  <r>
    <n v="61"/>
    <s v="O"/>
    <x v="10"/>
    <n v="22.333333333333332"/>
  </r>
  <r>
    <n v="62"/>
    <s v="O"/>
    <x v="10"/>
    <n v="22.333333333333332"/>
  </r>
  <r>
    <n v="63"/>
    <s v="O"/>
    <x v="4"/>
    <n v="13"/>
  </r>
  <r>
    <n v="64"/>
    <s v="O"/>
    <x v="4"/>
    <n v="1"/>
  </r>
  <r>
    <n v="65"/>
    <s v="O"/>
    <x v="7"/>
    <n v="7"/>
  </r>
  <r>
    <n v="66"/>
    <s v="O"/>
    <x v="4"/>
    <n v="21"/>
  </r>
  <r>
    <n v="67"/>
    <s v="O"/>
    <x v="4"/>
    <n v="7"/>
  </r>
  <r>
    <n v="68"/>
    <s v="O"/>
    <x v="10"/>
    <n v="23.666666666666668"/>
  </r>
  <r>
    <n v="69"/>
    <s v="O"/>
    <x v="10"/>
    <n v="23.666666666666668"/>
  </r>
  <r>
    <n v="70"/>
    <s v="O"/>
    <x v="10"/>
    <n v="23.666666666666668"/>
  </r>
  <r>
    <n v="71"/>
    <s v="O"/>
    <x v="4"/>
    <n v="13"/>
  </r>
  <r>
    <n v="72"/>
    <s v="O"/>
    <x v="4"/>
    <n v="13"/>
  </r>
  <r>
    <n v="73"/>
    <s v="O"/>
    <x v="4"/>
    <n v="12"/>
  </r>
  <r>
    <n v="74"/>
    <s v="O"/>
    <x v="12"/>
    <n v="25.125"/>
  </r>
  <r>
    <n v="75"/>
    <s v="O"/>
    <x v="12"/>
    <n v="25.125"/>
  </r>
  <r>
    <n v="76"/>
    <s v="O"/>
    <x v="2"/>
    <n v="25.125"/>
  </r>
  <r>
    <n v="77"/>
    <s v="O"/>
    <x v="13"/>
    <n v="25.125"/>
  </r>
  <r>
    <n v="78"/>
    <s v="O"/>
    <x v="2"/>
    <n v="25.125"/>
  </r>
  <r>
    <n v="79"/>
    <s v="O"/>
    <x v="2"/>
    <n v="25.125"/>
  </r>
  <r>
    <n v="80"/>
    <s v="O"/>
    <x v="13"/>
    <n v="25.125"/>
  </r>
  <r>
    <n v="81"/>
    <s v="O"/>
    <x v="13"/>
    <n v="25.125"/>
  </r>
  <r>
    <n v="82"/>
    <s v="O"/>
    <x v="14"/>
    <n v="22"/>
  </r>
  <r>
    <n v="83"/>
    <s v="O"/>
    <x v="14"/>
    <n v="22"/>
  </r>
  <r>
    <n v="84"/>
    <s v="O"/>
    <x v="14"/>
    <n v="22"/>
  </r>
  <r>
    <n v="85"/>
    <s v="O"/>
    <x v="4"/>
    <n v="1"/>
  </r>
  <r>
    <n v="86"/>
    <s v="O"/>
    <x v="2"/>
    <n v="25.5"/>
  </r>
  <r>
    <n v="87"/>
    <s v="O"/>
    <x v="2"/>
    <n v="25.5"/>
  </r>
  <r>
    <n v="88"/>
    <s v="O"/>
    <x v="2"/>
    <n v="25.5"/>
  </r>
  <r>
    <n v="89"/>
    <s v="O"/>
    <x v="0"/>
    <n v="25.5"/>
  </r>
  <r>
    <n v="90"/>
    <s v="O"/>
    <x v="6"/>
    <n v="17.5"/>
  </r>
  <r>
    <n v="91"/>
    <s v="O"/>
    <x v="6"/>
    <n v="17.5"/>
  </r>
  <r>
    <n v="92"/>
    <s v="O"/>
    <x v="4"/>
    <n v="2"/>
  </r>
  <r>
    <n v="93"/>
    <s v="O"/>
    <x v="5"/>
    <n v="25"/>
  </r>
  <r>
    <n v="94"/>
    <s v="O"/>
    <x v="5"/>
    <n v="25"/>
  </r>
  <r>
    <n v="95"/>
    <s v="O"/>
    <x v="5"/>
    <n v="25"/>
  </r>
  <r>
    <n v="96"/>
    <s v="O"/>
    <x v="5"/>
    <n v="25"/>
  </r>
  <r>
    <n v="97"/>
    <s v="O"/>
    <x v="5"/>
    <n v="25"/>
  </r>
  <r>
    <n v="98"/>
    <s v="O"/>
    <x v="5"/>
    <n v="25"/>
  </r>
  <r>
    <n v="99"/>
    <s v="O"/>
    <x v="14"/>
    <n v="13"/>
  </r>
  <r>
    <n v="100"/>
    <s v="O"/>
    <x v="14"/>
    <n v="13"/>
  </r>
  <r>
    <n v="101"/>
    <s v="O"/>
    <x v="4"/>
    <n v="22"/>
  </r>
  <r>
    <n v="102"/>
    <s v="O"/>
    <x v="4"/>
    <n v="1"/>
  </r>
  <r>
    <n v="103"/>
    <s v="O"/>
    <x v="4"/>
    <n v="1"/>
  </r>
  <r>
    <n v="104"/>
    <s v="O"/>
    <x v="11"/>
    <n v="24.142857142857142"/>
  </r>
  <r>
    <n v="105"/>
    <s v="O"/>
    <x v="11"/>
    <n v="24.142857142857142"/>
  </r>
  <r>
    <n v="106"/>
    <s v="O"/>
    <x v="11"/>
    <n v="24.142857142857142"/>
  </r>
  <r>
    <n v="107"/>
    <s v="O"/>
    <x v="11"/>
    <n v="24.142857142857142"/>
  </r>
  <r>
    <n v="108"/>
    <s v="O"/>
    <x v="11"/>
    <n v="24.142857142857142"/>
  </r>
  <r>
    <n v="109"/>
    <s v="O"/>
    <x v="11"/>
    <n v="24.142857142857142"/>
  </r>
  <r>
    <n v="110"/>
    <s v="O"/>
    <x v="11"/>
    <n v="24.142857142857142"/>
  </r>
  <r>
    <n v="111"/>
    <s v="O"/>
    <x v="8"/>
    <n v="17"/>
  </r>
  <r>
    <n v="112"/>
    <s v="O"/>
    <x v="8"/>
    <n v="17"/>
  </r>
  <r>
    <n v="113"/>
    <s v="O"/>
    <x v="4"/>
    <n v="3"/>
  </r>
  <r>
    <n v="114"/>
    <s v="O"/>
    <x v="4"/>
    <n v="2"/>
  </r>
  <r>
    <n v="115"/>
    <s v="O"/>
    <x v="9"/>
    <n v="21.666666666666668"/>
  </r>
  <r>
    <n v="116"/>
    <s v="O"/>
    <x v="9"/>
    <n v="21.666666666666668"/>
  </r>
  <r>
    <n v="117"/>
    <s v="O"/>
    <x v="9"/>
    <n v="21.666666666666668"/>
  </r>
  <r>
    <n v="118"/>
    <s v="O"/>
    <x v="6"/>
    <n v="23.166666666666668"/>
  </r>
  <r>
    <n v="119"/>
    <s v="O"/>
    <x v="6"/>
    <n v="23.166666666666668"/>
  </r>
  <r>
    <n v="120"/>
    <s v="O"/>
    <x v="6"/>
    <n v="23.166666666666668"/>
  </r>
  <r>
    <n v="121"/>
    <s v="O"/>
    <x v="6"/>
    <n v="23.166666666666668"/>
  </r>
  <r>
    <n v="122"/>
    <s v="O"/>
    <x v="6"/>
    <n v="23.166666666666668"/>
  </r>
  <r>
    <n v="123"/>
    <s v="O"/>
    <x v="6"/>
    <n v="23.166666666666668"/>
  </r>
  <r>
    <n v="124"/>
    <s v="O"/>
    <x v="4"/>
    <n v="18"/>
  </r>
  <r>
    <n v="125"/>
    <s v="O"/>
    <x v="4"/>
    <n v="18"/>
  </r>
  <r>
    <n v="126"/>
    <s v="O"/>
    <x v="4"/>
    <n v="13"/>
  </r>
  <r>
    <n v="127"/>
    <s v="O"/>
    <x v="9"/>
    <n v="24.666666666666668"/>
  </r>
  <r>
    <n v="128"/>
    <s v="O"/>
    <x v="9"/>
    <n v="24.666666666666668"/>
  </r>
  <r>
    <n v="129"/>
    <s v="O"/>
    <x v="9"/>
    <n v="24.666666666666668"/>
  </r>
  <r>
    <n v="130"/>
    <s v="O"/>
    <x v="7"/>
    <n v="17"/>
  </r>
  <r>
    <n v="131"/>
    <s v="O"/>
    <x v="4"/>
    <n v="21"/>
  </r>
  <r>
    <n v="132"/>
    <s v="O"/>
    <x v="4"/>
    <n v="21"/>
  </r>
  <r>
    <n v="133"/>
    <s v="O"/>
    <x v="4"/>
    <n v="15"/>
  </r>
  <r>
    <n v="134"/>
    <s v="O"/>
    <x v="4"/>
    <n v="15"/>
  </r>
  <r>
    <n v="135"/>
    <s v="O"/>
    <x v="15"/>
    <n v="25"/>
  </r>
  <r>
    <n v="136"/>
    <s v="O"/>
    <x v="15"/>
    <n v="25"/>
  </r>
  <r>
    <n v="137"/>
    <s v="O"/>
    <x v="7"/>
    <n v="22"/>
  </r>
  <r>
    <n v="138"/>
    <s v="O"/>
    <x v="4"/>
    <n v="15.5"/>
  </r>
  <r>
    <n v="139"/>
    <s v="O"/>
    <x v="4"/>
    <n v="15.5"/>
  </r>
  <r>
    <n v="140"/>
    <s v="O"/>
    <x v="4"/>
    <n v="16"/>
  </r>
  <r>
    <n v="141"/>
    <s v="O"/>
    <x v="9"/>
    <n v="22.666666666666668"/>
  </r>
  <r>
    <n v="142"/>
    <s v="O"/>
    <x v="9"/>
    <n v="22.666666666666668"/>
  </r>
  <r>
    <n v="143"/>
    <s v="O"/>
    <x v="9"/>
    <n v="22.666666666666668"/>
  </r>
  <r>
    <n v="144"/>
    <s v="O"/>
    <x v="11"/>
    <n v="13"/>
  </r>
  <r>
    <n v="145"/>
    <s v="O"/>
    <x v="11"/>
    <n v="13"/>
  </r>
  <r>
    <n v="146"/>
    <s v="O"/>
    <x v="4"/>
    <n v="22"/>
  </r>
  <r>
    <n v="147"/>
    <s v="O"/>
    <x v="4"/>
    <n v="22"/>
  </r>
  <r>
    <n v="148"/>
    <s v="O"/>
    <x v="4"/>
    <n v="15"/>
  </r>
  <r>
    <n v="149"/>
    <s v="O"/>
    <x v="4"/>
    <n v="15"/>
  </r>
  <r>
    <n v="150"/>
    <s v="O"/>
    <x v="15"/>
    <n v="17"/>
  </r>
  <r>
    <n v="151"/>
    <s v="O"/>
    <x v="15"/>
    <n v="17"/>
  </r>
  <r>
    <n v="152"/>
    <s v="O"/>
    <x v="15"/>
    <n v="17"/>
  </r>
  <r>
    <n v="153"/>
    <s v="O"/>
    <x v="11"/>
    <n v="21"/>
  </r>
  <r>
    <n v="154"/>
    <s v="O"/>
    <x v="4"/>
    <n v="22.5"/>
  </r>
  <r>
    <n v="155"/>
    <s v="O"/>
    <x v="4"/>
    <n v="22.5"/>
  </r>
  <r>
    <n v="156"/>
    <s v="O"/>
    <x v="4"/>
    <n v="18"/>
  </r>
  <r>
    <n v="157"/>
    <s v="O"/>
    <x v="4"/>
    <n v="18"/>
  </r>
  <r>
    <n v="158"/>
    <s v="O"/>
    <x v="4"/>
    <n v="18"/>
  </r>
  <r>
    <n v="159"/>
    <s v="O"/>
    <x v="4"/>
    <n v="19"/>
  </r>
  <r>
    <n v="160"/>
    <s v="O"/>
    <x v="4"/>
    <n v="19"/>
  </r>
  <r>
    <n v="161"/>
    <s v="O"/>
    <x v="15"/>
    <n v="18"/>
  </r>
  <r>
    <n v="162"/>
    <s v="O"/>
    <x v="15"/>
    <n v="18"/>
  </r>
  <r>
    <n v="163"/>
    <s v="O"/>
    <x v="15"/>
    <n v="18"/>
  </r>
  <r>
    <n v="164"/>
    <s v="O"/>
    <x v="4"/>
    <n v="21.5"/>
  </r>
  <r>
    <n v="165"/>
    <s v="O"/>
    <x v="4"/>
    <n v="21.5"/>
  </r>
  <r>
    <n v="166"/>
    <s v="O"/>
    <x v="4"/>
    <n v="21.5"/>
  </r>
  <r>
    <n v="167"/>
    <s v="O"/>
    <x v="4"/>
    <n v="21.5"/>
  </r>
  <r>
    <n v="168"/>
    <s v="O"/>
    <x v="4"/>
    <n v="1"/>
  </r>
  <r>
    <n v="169"/>
    <s v="O"/>
    <x v="4"/>
    <n v="3"/>
  </r>
  <r>
    <n v="170"/>
    <s v="O"/>
    <x v="4"/>
    <n v="9"/>
  </r>
  <r>
    <n v="171"/>
    <s v="O"/>
    <x v="4"/>
    <n v="24.5"/>
  </r>
  <r>
    <n v="172"/>
    <s v="O"/>
    <x v="4"/>
    <n v="24.5"/>
  </r>
  <r>
    <n v="173"/>
    <s v="O"/>
    <x v="4"/>
    <n v="8"/>
  </r>
  <r>
    <n v="174"/>
    <s v="O"/>
    <x v="4"/>
    <n v="5"/>
  </r>
  <r>
    <n v="175"/>
    <s v="O"/>
    <x v="4"/>
    <n v="11"/>
  </r>
  <r>
    <n v="176"/>
    <s v="O"/>
    <x v="4"/>
    <n v="24.5"/>
  </r>
  <r>
    <n v="177"/>
    <s v="O"/>
    <x v="4"/>
    <n v="24.5"/>
  </r>
  <r>
    <n v="178"/>
    <s v="O"/>
    <x v="4"/>
    <n v="5"/>
  </r>
  <r>
    <n v="179"/>
    <s v="O"/>
    <x v="4"/>
    <n v="17"/>
  </r>
  <r>
    <n v="180"/>
    <s v="O"/>
    <x v="4"/>
    <n v="17"/>
  </r>
  <r>
    <n v="181"/>
    <s v="O"/>
    <x v="4"/>
    <n v="17"/>
  </r>
  <r>
    <n v="182"/>
    <s v="O"/>
    <x v="4"/>
    <n v="25"/>
  </r>
  <r>
    <n v="183"/>
    <s v="O"/>
    <x v="4"/>
    <n v="25"/>
  </r>
  <r>
    <n v="184"/>
    <s v="O"/>
    <x v="4"/>
    <n v="14"/>
  </r>
  <r>
    <n v="185"/>
    <s v="O"/>
    <x v="4"/>
    <n v="23"/>
  </r>
  <r>
    <n v="186"/>
    <s v="O"/>
    <x v="4"/>
    <n v="23"/>
  </r>
  <r>
    <n v="187"/>
    <s v="O"/>
    <x v="4"/>
    <n v="15"/>
  </r>
  <r>
    <n v="188"/>
    <s v="O"/>
    <x v="4"/>
    <n v="19"/>
  </r>
  <r>
    <n v="189"/>
    <s v="O"/>
    <x v="4"/>
    <n v="18"/>
  </r>
  <r>
    <n v="190"/>
    <s v="O"/>
    <x v="4"/>
    <n v="4"/>
  </r>
  <r>
    <n v="191"/>
    <s v="O"/>
    <x v="4"/>
    <n v="2"/>
  </r>
  <r>
    <n v="192"/>
    <s v="O"/>
    <x v="4"/>
    <n v="16"/>
  </r>
  <r>
    <n v="193"/>
    <s v="O"/>
    <x v="4"/>
    <n v="21"/>
  </r>
  <r>
    <n v="194"/>
    <s v="O"/>
    <x v="4"/>
    <n v="21"/>
  </r>
  <r>
    <n v="195"/>
    <s v="O"/>
    <x v="4"/>
    <n v="1"/>
  </r>
  <r>
    <n v="196"/>
    <s v="O"/>
    <x v="4"/>
    <n v="18"/>
  </r>
  <r>
    <n v="197"/>
    <s v="O"/>
    <x v="4"/>
    <n v="18"/>
  </r>
  <r>
    <n v="198"/>
    <s v="O"/>
    <x v="4"/>
    <n v="18"/>
  </r>
  <r>
    <n v="199"/>
    <s v="O"/>
    <x v="4"/>
    <n v="2"/>
  </r>
  <r>
    <n v="200"/>
    <s v="O"/>
    <x v="4"/>
    <n v="1"/>
  </r>
  <r>
    <n v="201"/>
    <s v="O"/>
    <x v="4"/>
    <n v="13"/>
  </r>
  <r>
    <n v="202"/>
    <s v="O"/>
    <x v="4"/>
    <n v="21"/>
  </r>
  <r>
    <n v="203"/>
    <s v="O"/>
    <x v="13"/>
    <n v="8"/>
  </r>
  <r>
    <n v="204"/>
    <s v="O"/>
    <x v="10"/>
    <n v="11.5"/>
  </r>
  <r>
    <n v="205"/>
    <s v="O"/>
    <x v="10"/>
    <n v="11.5"/>
  </r>
  <r>
    <n v="206"/>
    <s v="O"/>
    <x v="10"/>
    <n v="2"/>
  </r>
  <r>
    <n v="207"/>
    <s v="O"/>
    <x v="4"/>
    <n v="14.5"/>
  </r>
  <r>
    <n v="208"/>
    <s v="O"/>
    <x v="4"/>
    <n v="14.5"/>
  </r>
  <r>
    <n v="209"/>
    <s v="O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18" firstHeaderRow="0" firstDataRow="1" firstDataCol="1"/>
  <pivotFields count="4">
    <pivotField dataField="1" subtotalTop="0" showAll="0"/>
    <pivotField subtotalTop="0" showAll="0"/>
    <pivotField axis="axisRow" subtotalTop="0" showAll="0" sortType="ascending">
      <items count="19">
        <item x="15"/>
        <item x="9"/>
        <item x="11"/>
        <item x="5"/>
        <item x="7"/>
        <item x="6"/>
        <item x="8"/>
        <item x="14"/>
        <item x="10"/>
        <item x="1"/>
        <item x="12"/>
        <item x="13"/>
        <item x="2"/>
        <item x="0"/>
        <item x="3"/>
        <item m="1" x="17"/>
        <item x="4"/>
        <item m="1" x="16"/>
        <item t="default"/>
      </items>
    </pivotField>
    <pivotField dataField="1" subtotalTop="0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° feuille" fld="0" subtotal="count" baseField="2" baseItem="0"/>
    <dataField name="Somme de Nb lign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223"/>
  <sheetViews>
    <sheetView tabSelected="1" workbookViewId="0">
      <selection activeCell="A196" sqref="A196"/>
    </sheetView>
  </sheetViews>
  <sheetFormatPr baseColWidth="10" defaultColWidth="9.140625" defaultRowHeight="15" x14ac:dyDescent="0.25"/>
  <cols>
    <col min="1" max="4" width="11.5703125" customWidth="1"/>
    <col min="5" max="5" width="11.140625" customWidth="1"/>
  </cols>
  <sheetData>
    <row r="1" spans="1:5" ht="15.75" x14ac:dyDescent="0.25">
      <c r="A1" s="8" t="s">
        <v>8</v>
      </c>
      <c r="B1" s="8"/>
      <c r="C1" s="8"/>
      <c r="D1" s="8"/>
      <c r="E1" s="8"/>
    </row>
    <row r="3" spans="1:5" x14ac:dyDescent="0.25">
      <c r="A3" s="3"/>
      <c r="B3" s="3" t="s">
        <v>4</v>
      </c>
      <c r="C3" s="3" t="s">
        <v>3</v>
      </c>
      <c r="D3" s="3" t="s">
        <v>5</v>
      </c>
    </row>
    <row r="4" spans="1:5" x14ac:dyDescent="0.25">
      <c r="A4" s="3" t="s">
        <v>6</v>
      </c>
      <c r="B4" s="1">
        <f>LOOKUP(9^9,A:A)</f>
        <v>209</v>
      </c>
      <c r="C4" s="1">
        <f>COUNTIF(B9:B300,"O")</f>
        <v>209</v>
      </c>
      <c r="D4" s="2">
        <f>C4/B4</f>
        <v>1</v>
      </c>
    </row>
    <row r="5" spans="1:5" x14ac:dyDescent="0.25">
      <c r="A5" s="3" t="s">
        <v>7</v>
      </c>
      <c r="B5" s="1">
        <v>3757</v>
      </c>
      <c r="C5" s="1">
        <f>SUM(D9:D223)</f>
        <v>3756.9999999999977</v>
      </c>
      <c r="D5" s="2">
        <f>C5/B5</f>
        <v>0.99999999999999944</v>
      </c>
    </row>
    <row r="8" spans="1:5" x14ac:dyDescent="0.25">
      <c r="A8" s="3" t="s">
        <v>0</v>
      </c>
      <c r="B8" s="3" t="s">
        <v>3</v>
      </c>
      <c r="C8" s="3" t="s">
        <v>1</v>
      </c>
      <c r="D8" s="3" t="s">
        <v>2</v>
      </c>
      <c r="E8" s="3" t="s">
        <v>121</v>
      </c>
    </row>
    <row r="9" spans="1:5" x14ac:dyDescent="0.25">
      <c r="A9" s="1">
        <v>1</v>
      </c>
      <c r="B9" s="1" t="s">
        <v>9</v>
      </c>
      <c r="C9" s="1" t="s">
        <v>135</v>
      </c>
      <c r="D9" s="1">
        <f>IF(B9="O",VLOOKUP(E9,feuille!C:E,2,FALSE)/VLOOKUP(E9,feuille!C:E,3,FALSE),0)</f>
        <v>16</v>
      </c>
      <c r="E9" t="str">
        <f>VLOOKUP(A9,feuille!A:C,3,TRUE)</f>
        <v>Autre</v>
      </c>
    </row>
    <row r="10" spans="1:5" x14ac:dyDescent="0.25">
      <c r="A10" s="1">
        <f>A9+1</f>
        <v>2</v>
      </c>
      <c r="B10" s="1" t="s">
        <v>9</v>
      </c>
      <c r="C10" s="1" t="s">
        <v>135</v>
      </c>
      <c r="D10" s="1">
        <f>IF(B10="O",VLOOKUP(E10,feuille!C:E,2,FALSE)/VLOOKUP(E10,feuille!C:E,3,FALSE),0)</f>
        <v>16</v>
      </c>
      <c r="E10" t="str">
        <f>VLOOKUP(A10,feuille!A:C,3,TRUE)</f>
        <v>Autre</v>
      </c>
    </row>
    <row r="11" spans="1:5" x14ac:dyDescent="0.25">
      <c r="A11" s="1">
        <f t="shared" ref="A11:A74" si="0">A10+1</f>
        <v>3</v>
      </c>
      <c r="B11" s="1" t="s">
        <v>9</v>
      </c>
      <c r="C11" s="1" t="s">
        <v>127</v>
      </c>
      <c r="D11" s="1">
        <f>IF(B11="O",VLOOKUP(E11,feuille!C:E,2,FALSE)/VLOOKUP(E11,feuille!C:E,3,FALSE),0)</f>
        <v>23.666666666666668</v>
      </c>
      <c r="E11" t="str">
        <f>VLOOKUP(A11,feuille!A:C,3,TRUE)</f>
        <v>KARDEX KA</v>
      </c>
    </row>
    <row r="12" spans="1:5" x14ac:dyDescent="0.25">
      <c r="A12" s="1">
        <f t="shared" si="0"/>
        <v>4</v>
      </c>
      <c r="B12" s="1" t="s">
        <v>9</v>
      </c>
      <c r="C12" s="1" t="s">
        <v>127</v>
      </c>
      <c r="D12" s="1">
        <f>IF(B12="O",VLOOKUP(E12,feuille!C:E,2,FALSE)/VLOOKUP(E12,feuille!C:E,3,FALSE),0)</f>
        <v>23.666666666666668</v>
      </c>
      <c r="E12" t="str">
        <f>VLOOKUP(A12,feuille!A:C,3,TRUE)</f>
        <v>KARDEX KA</v>
      </c>
    </row>
    <row r="13" spans="1:5" x14ac:dyDescent="0.25">
      <c r="A13" s="1">
        <f t="shared" si="0"/>
        <v>5</v>
      </c>
      <c r="B13" s="1" t="s">
        <v>9</v>
      </c>
      <c r="C13" s="1" t="s">
        <v>127</v>
      </c>
      <c r="D13" s="1">
        <f>IF(B13="O",VLOOKUP(E13,feuille!C:E,2,FALSE)/VLOOKUP(E13,feuille!C:E,3,FALSE),0)</f>
        <v>23.666666666666668</v>
      </c>
      <c r="E13" t="str">
        <f>VLOOKUP(A13,feuille!A:C,3,TRUE)</f>
        <v>KARDEX KA</v>
      </c>
    </row>
    <row r="14" spans="1:5" x14ac:dyDescent="0.25">
      <c r="A14" s="1">
        <f t="shared" si="0"/>
        <v>6</v>
      </c>
      <c r="B14" s="1" t="s">
        <v>9</v>
      </c>
      <c r="C14" s="1" t="s">
        <v>127</v>
      </c>
      <c r="D14" s="1">
        <f>IF(B14="O",VLOOKUP(E14,feuille!C:E,2,FALSE)/VLOOKUP(E14,feuille!C:E,3,FALSE),0)</f>
        <v>23.666666666666668</v>
      </c>
      <c r="E14" t="str">
        <f>VLOOKUP(A14,feuille!A:C,3,TRUE)</f>
        <v>KARDEX KA</v>
      </c>
    </row>
    <row r="15" spans="1:5" x14ac:dyDescent="0.25">
      <c r="A15" s="1">
        <f t="shared" si="0"/>
        <v>7</v>
      </c>
      <c r="B15" s="1" t="s">
        <v>9</v>
      </c>
      <c r="C15" s="1" t="s">
        <v>127</v>
      </c>
      <c r="D15" s="1">
        <f>IF(B15="O",VLOOKUP(E15,feuille!C:E,2,FALSE)/VLOOKUP(E15,feuille!C:E,3,FALSE),0)</f>
        <v>23.666666666666668</v>
      </c>
      <c r="E15" t="str">
        <f>VLOOKUP(A15,feuille!A:C,3,TRUE)</f>
        <v>KARDEX KA</v>
      </c>
    </row>
    <row r="16" spans="1:5" x14ac:dyDescent="0.25">
      <c r="A16" s="1">
        <f t="shared" si="0"/>
        <v>8</v>
      </c>
      <c r="B16" s="1" t="s">
        <v>9</v>
      </c>
      <c r="C16" s="1" t="s">
        <v>127</v>
      </c>
      <c r="D16" s="1">
        <f>IF(B16="O",VLOOKUP(E16,feuille!C:E,2,FALSE)/VLOOKUP(E16,feuille!C:E,3,FALSE),0)</f>
        <v>23.666666666666668</v>
      </c>
      <c r="E16" t="str">
        <f>VLOOKUP(A16,feuille!A:C,3,TRUE)</f>
        <v>KARDEX KA</v>
      </c>
    </row>
    <row r="17" spans="1:5" x14ac:dyDescent="0.25">
      <c r="A17" s="1">
        <f t="shared" si="0"/>
        <v>9</v>
      </c>
      <c r="B17" s="1" t="s">
        <v>9</v>
      </c>
      <c r="C17" s="1" t="s">
        <v>134</v>
      </c>
      <c r="D17" s="1">
        <f>IF(B17="O",VLOOKUP(E17,feuille!C:E,2,FALSE)/VLOOKUP(E17,feuille!C:E,3,FALSE),0)</f>
        <v>26.181818181818183</v>
      </c>
      <c r="E17" t="str">
        <f>VLOOKUP(A17,feuille!A:C,3,TRUE)</f>
        <v>KARDEX KB</v>
      </c>
    </row>
    <row r="18" spans="1:5" x14ac:dyDescent="0.25">
      <c r="A18" s="1">
        <f t="shared" si="0"/>
        <v>10</v>
      </c>
      <c r="B18" s="1" t="s">
        <v>9</v>
      </c>
      <c r="C18" s="1" t="s">
        <v>134</v>
      </c>
      <c r="D18" s="1">
        <f>IF(B18="O",VLOOKUP(E18,feuille!C:E,2,FALSE)/VLOOKUP(E18,feuille!C:E,3,FALSE),0)</f>
        <v>26.181818181818183</v>
      </c>
      <c r="E18" t="str">
        <f>VLOOKUP(A18,feuille!A:C,3,TRUE)</f>
        <v>KARDEX KB</v>
      </c>
    </row>
    <row r="19" spans="1:5" x14ac:dyDescent="0.25">
      <c r="A19" s="1">
        <f t="shared" si="0"/>
        <v>11</v>
      </c>
      <c r="B19" s="1" t="s">
        <v>9</v>
      </c>
      <c r="C19" s="1" t="s">
        <v>134</v>
      </c>
      <c r="D19" s="1">
        <f>IF(B19="O",VLOOKUP(E19,feuille!C:E,2,FALSE)/VLOOKUP(E19,feuille!C:E,3,FALSE),0)</f>
        <v>26.181818181818183</v>
      </c>
      <c r="E19" t="str">
        <f>VLOOKUP(A19,feuille!A:C,3,TRUE)</f>
        <v>KARDEX KB</v>
      </c>
    </row>
    <row r="20" spans="1:5" x14ac:dyDescent="0.25">
      <c r="A20" s="1">
        <f t="shared" si="0"/>
        <v>12</v>
      </c>
      <c r="B20" s="1" t="s">
        <v>9</v>
      </c>
      <c r="C20" s="1" t="s">
        <v>134</v>
      </c>
      <c r="D20" s="1">
        <f>IF(B20="O",VLOOKUP(E20,feuille!C:E,2,FALSE)/VLOOKUP(E20,feuille!C:E,3,FALSE),0)</f>
        <v>26.181818181818183</v>
      </c>
      <c r="E20" t="str">
        <f>VLOOKUP(A20,feuille!A:C,3,TRUE)</f>
        <v>KARDEX KB</v>
      </c>
    </row>
    <row r="21" spans="1:5" x14ac:dyDescent="0.25">
      <c r="A21" s="1">
        <f t="shared" si="0"/>
        <v>13</v>
      </c>
      <c r="B21" s="1" t="s">
        <v>9</v>
      </c>
      <c r="C21" s="1" t="s">
        <v>134</v>
      </c>
      <c r="D21" s="1">
        <f>IF(B21="O",VLOOKUP(E21,feuille!C:E,2,FALSE)/VLOOKUP(E21,feuille!C:E,3,FALSE),0)</f>
        <v>26.181818181818183</v>
      </c>
      <c r="E21" t="str">
        <f>VLOOKUP(A21,feuille!A:C,3,TRUE)</f>
        <v>KARDEX KB</v>
      </c>
    </row>
    <row r="22" spans="1:5" x14ac:dyDescent="0.25">
      <c r="A22" s="1">
        <f t="shared" si="0"/>
        <v>14</v>
      </c>
      <c r="B22" s="1" t="s">
        <v>9</v>
      </c>
      <c r="C22" s="1" t="s">
        <v>134</v>
      </c>
      <c r="D22" s="1">
        <f>IF(B22="O",VLOOKUP(E22,feuille!C:E,2,FALSE)/VLOOKUP(E22,feuille!C:E,3,FALSE),0)</f>
        <v>26.181818181818183</v>
      </c>
      <c r="E22" t="str">
        <f>VLOOKUP(A22,feuille!A:C,3,TRUE)</f>
        <v>KARDEX KB</v>
      </c>
    </row>
    <row r="23" spans="1:5" x14ac:dyDescent="0.25">
      <c r="A23" s="1">
        <f t="shared" si="0"/>
        <v>15</v>
      </c>
      <c r="B23" s="1" t="s">
        <v>9</v>
      </c>
      <c r="C23" s="1" t="s">
        <v>134</v>
      </c>
      <c r="D23" s="1">
        <f>IF(B23="O",VLOOKUP(E23,feuille!C:E,2,FALSE)/VLOOKUP(E23,feuille!C:E,3,FALSE),0)</f>
        <v>26.181818181818183</v>
      </c>
      <c r="E23" t="str">
        <f>VLOOKUP(A23,feuille!A:C,3,TRUE)</f>
        <v>KARDEX KB</v>
      </c>
    </row>
    <row r="24" spans="1:5" x14ac:dyDescent="0.25">
      <c r="A24" s="1">
        <f t="shared" si="0"/>
        <v>16</v>
      </c>
      <c r="B24" s="1" t="s">
        <v>9</v>
      </c>
      <c r="C24" s="1" t="s">
        <v>134</v>
      </c>
      <c r="D24" s="1">
        <f>IF(B24="O",VLOOKUP(E24,feuille!C:E,2,FALSE)/VLOOKUP(E24,feuille!C:E,3,FALSE),0)</f>
        <v>26.181818181818183</v>
      </c>
      <c r="E24" t="str">
        <f>VLOOKUP(A24,feuille!A:C,3,TRUE)</f>
        <v>KARDEX KB</v>
      </c>
    </row>
    <row r="25" spans="1:5" x14ac:dyDescent="0.25">
      <c r="A25" s="1">
        <f t="shared" si="0"/>
        <v>17</v>
      </c>
      <c r="B25" s="1" t="s">
        <v>9</v>
      </c>
      <c r="C25" s="1" t="s">
        <v>136</v>
      </c>
      <c r="D25" s="1">
        <f>IF(B25="O",VLOOKUP(E25,feuille!C:E,2,FALSE)/VLOOKUP(E25,feuille!C:E,3,FALSE),0)</f>
        <v>26.181818181818183</v>
      </c>
      <c r="E25" t="str">
        <f>VLOOKUP(A25,feuille!A:C,3,TRUE)</f>
        <v>KARDEX KB</v>
      </c>
    </row>
    <row r="26" spans="1:5" x14ac:dyDescent="0.25">
      <c r="A26" s="1">
        <f t="shared" si="0"/>
        <v>18</v>
      </c>
      <c r="B26" s="1" t="s">
        <v>9</v>
      </c>
      <c r="C26" s="1" t="s">
        <v>136</v>
      </c>
      <c r="D26" s="1">
        <f>IF(B26="O",VLOOKUP(E26,feuille!C:E,2,FALSE)/VLOOKUP(E26,feuille!C:E,3,FALSE),0)</f>
        <v>26.181818181818183</v>
      </c>
      <c r="E26" t="str">
        <f>VLOOKUP(A26,feuille!A:C,3,TRUE)</f>
        <v>KARDEX KB</v>
      </c>
    </row>
    <row r="27" spans="1:5" x14ac:dyDescent="0.25">
      <c r="A27" s="1">
        <f t="shared" si="0"/>
        <v>19</v>
      </c>
      <c r="B27" s="1" t="s">
        <v>9</v>
      </c>
      <c r="C27" s="1" t="s">
        <v>136</v>
      </c>
      <c r="D27" s="1">
        <f>IF(B27="O",VLOOKUP(E27,feuille!C:E,2,FALSE)/VLOOKUP(E27,feuille!C:E,3,FALSE),0)</f>
        <v>26.181818181818183</v>
      </c>
      <c r="E27" t="str">
        <f>VLOOKUP(A27,feuille!A:C,3,TRUE)</f>
        <v>KARDEX KB</v>
      </c>
    </row>
    <row r="28" spans="1:5" x14ac:dyDescent="0.25">
      <c r="A28" s="1">
        <f t="shared" si="0"/>
        <v>20</v>
      </c>
      <c r="B28" s="1" t="s">
        <v>9</v>
      </c>
      <c r="C28" s="1" t="s">
        <v>143</v>
      </c>
      <c r="D28" s="1">
        <f>IF(B28="O",VLOOKUP(E28,feuille!C:E,2,FALSE)/VLOOKUP(E28,feuille!C:E,3,FALSE),0)</f>
        <v>15</v>
      </c>
      <c r="E28" t="str">
        <f>VLOOKUP(A28,feuille!A:C,3,TRUE)</f>
        <v>RA 1 pick</v>
      </c>
    </row>
    <row r="29" spans="1:5" x14ac:dyDescent="0.25">
      <c r="A29" s="1">
        <f t="shared" si="0"/>
        <v>21</v>
      </c>
      <c r="B29" s="1" t="s">
        <v>9</v>
      </c>
      <c r="C29" s="1" t="s">
        <v>143</v>
      </c>
      <c r="D29" s="1">
        <f>IF(B29="O",VLOOKUP(E29,feuille!C:E,2,FALSE)/VLOOKUP(E29,feuille!C:E,3,FALSE),0)</f>
        <v>15</v>
      </c>
      <c r="E29" t="str">
        <f>VLOOKUP(A29,feuille!A:C,3,TRUE)</f>
        <v>RA 1 pick</v>
      </c>
    </row>
    <row r="30" spans="1:5" x14ac:dyDescent="0.25">
      <c r="A30" s="1">
        <f t="shared" si="0"/>
        <v>22</v>
      </c>
      <c r="B30" s="1" t="s">
        <v>9</v>
      </c>
      <c r="C30" s="1" t="s">
        <v>143</v>
      </c>
      <c r="D30" s="1">
        <f>IF(B30="O",VLOOKUP(E30,feuille!C:E,2,FALSE)/VLOOKUP(E30,feuille!C:E,3,FALSE),0)</f>
        <v>15</v>
      </c>
      <c r="E30" t="str">
        <f>VLOOKUP(A30,feuille!A:C,3,TRUE)</f>
        <v>RA 1 N5</v>
      </c>
    </row>
    <row r="31" spans="1:5" x14ac:dyDescent="0.25">
      <c r="A31" s="1">
        <f t="shared" si="0"/>
        <v>23</v>
      </c>
      <c r="B31" s="1" t="s">
        <v>9</v>
      </c>
      <c r="C31" s="1" t="s">
        <v>143</v>
      </c>
      <c r="D31" s="1">
        <f>IF(B31="O",VLOOKUP(E31,feuille!C:E,2,FALSE)/VLOOKUP(E31,feuille!C:E,3,FALSE),0)</f>
        <v>16</v>
      </c>
      <c r="E31" t="str">
        <f>VLOOKUP(A31,feuille!A:C,3,TRUE)</f>
        <v>RA 1 N6</v>
      </c>
    </row>
    <row r="32" spans="1:5" x14ac:dyDescent="0.25">
      <c r="A32" s="1">
        <f t="shared" si="0"/>
        <v>24</v>
      </c>
      <c r="B32" s="1" t="s">
        <v>9</v>
      </c>
      <c r="C32" s="1" t="s">
        <v>143</v>
      </c>
      <c r="D32" s="1">
        <f>IF(B32="O",VLOOKUP(E32,feuille!C:E,2,FALSE)/VLOOKUP(E32,feuille!C:E,3,FALSE),0)</f>
        <v>5</v>
      </c>
      <c r="E32" t="str">
        <f>VLOOKUP(A32,feuille!A:C,3,TRUE)</f>
        <v>RA 1 N7</v>
      </c>
    </row>
    <row r="33" spans="1:5" x14ac:dyDescent="0.25">
      <c r="A33" s="1">
        <f t="shared" si="0"/>
        <v>25</v>
      </c>
      <c r="B33" s="1" t="s">
        <v>9</v>
      </c>
      <c r="C33" s="1" t="s">
        <v>143</v>
      </c>
      <c r="D33" s="1">
        <f>IF(B33="O",VLOOKUP(E33,feuille!C:E,2,FALSE)/VLOOKUP(E33,feuille!C:E,3,FALSE),0)</f>
        <v>1</v>
      </c>
      <c r="E33" t="str">
        <f>VLOOKUP(A33,feuille!A:C,3,TRUE)</f>
        <v>RA 2 pick</v>
      </c>
    </row>
    <row r="34" spans="1:5" x14ac:dyDescent="0.25">
      <c r="A34" s="1">
        <f t="shared" si="0"/>
        <v>26</v>
      </c>
      <c r="B34" s="1" t="s">
        <v>9</v>
      </c>
      <c r="C34" s="1" t="s">
        <v>125</v>
      </c>
      <c r="D34" s="1">
        <f>IF(B34="O",VLOOKUP(E34,feuille!C:E,2,FALSE)/VLOOKUP(E34,feuille!C:E,3,FALSE),0)</f>
        <v>15.5</v>
      </c>
      <c r="E34" t="str">
        <f>VLOOKUP(A34,feuille!A:C,3,TRUE)</f>
        <v>RA 4 pick</v>
      </c>
    </row>
    <row r="35" spans="1:5" x14ac:dyDescent="0.25">
      <c r="A35" s="1">
        <f t="shared" si="0"/>
        <v>27</v>
      </c>
      <c r="B35" s="1" t="s">
        <v>9</v>
      </c>
      <c r="C35" s="1" t="s">
        <v>125</v>
      </c>
      <c r="D35" s="1">
        <f>IF(B35="O",VLOOKUP(E35,feuille!C:E,2,FALSE)/VLOOKUP(E35,feuille!C:E,3,FALSE),0)</f>
        <v>15.5</v>
      </c>
      <c r="E35" t="str">
        <f>VLOOKUP(A35,feuille!A:C,3,TRUE)</f>
        <v>RA 4 pick</v>
      </c>
    </row>
    <row r="36" spans="1:5" x14ac:dyDescent="0.25">
      <c r="A36" s="1">
        <f t="shared" si="0"/>
        <v>28</v>
      </c>
      <c r="B36" s="1" t="s">
        <v>9</v>
      </c>
      <c r="C36" s="1" t="s">
        <v>143</v>
      </c>
      <c r="D36" s="1">
        <f>IF(B36="O",VLOOKUP(E36,feuille!C:E,2,FALSE)/VLOOKUP(E36,feuille!C:E,3,FALSE),0)</f>
        <v>3</v>
      </c>
      <c r="E36" t="str">
        <f>VLOOKUP(A36,feuille!A:C,3,TRUE)</f>
        <v>RA 4 N5</v>
      </c>
    </row>
    <row r="37" spans="1:5" x14ac:dyDescent="0.25">
      <c r="A37" s="1">
        <f t="shared" si="0"/>
        <v>29</v>
      </c>
      <c r="B37" s="1" t="s">
        <v>9</v>
      </c>
      <c r="C37" s="1" t="s">
        <v>143</v>
      </c>
      <c r="D37" s="1">
        <f>IF(B37="O",VLOOKUP(E37,feuille!C:E,2,FALSE)/VLOOKUP(E37,feuille!C:E,3,FALSE),0)</f>
        <v>3</v>
      </c>
      <c r="E37" t="str">
        <f>VLOOKUP(A37,feuille!A:C,3,TRUE)</f>
        <v>RA 4 N6</v>
      </c>
    </row>
    <row r="38" spans="1:5" x14ac:dyDescent="0.25">
      <c r="A38" s="1">
        <f t="shared" si="0"/>
        <v>30</v>
      </c>
      <c r="B38" s="1" t="s">
        <v>9</v>
      </c>
      <c r="C38" s="1" t="s">
        <v>143</v>
      </c>
      <c r="D38" s="1">
        <f>IF(B38="O",VLOOKUP(E38,feuille!C:E,2,FALSE)/VLOOKUP(E38,feuille!C:E,3,FALSE),0)</f>
        <v>7</v>
      </c>
      <c r="E38" t="str">
        <f>VLOOKUP(A38,feuille!A:C,3,TRUE)</f>
        <v>RA 4 N7</v>
      </c>
    </row>
    <row r="39" spans="1:5" x14ac:dyDescent="0.25">
      <c r="A39" s="1">
        <f t="shared" si="0"/>
        <v>31</v>
      </c>
      <c r="B39" s="1" t="s">
        <v>9</v>
      </c>
      <c r="C39" s="1" t="s">
        <v>129</v>
      </c>
      <c r="D39" s="1">
        <f>IF(B39="O",VLOOKUP(E39,feuille!C:E,2,FALSE)/VLOOKUP(E39,feuille!C:E,3,FALSE),0)</f>
        <v>18.5</v>
      </c>
      <c r="E39" t="str">
        <f>VLOOKUP(A39,feuille!A:C,3,TRUE)</f>
        <v>RA 5 pick</v>
      </c>
    </row>
    <row r="40" spans="1:5" x14ac:dyDescent="0.25">
      <c r="A40" s="1">
        <f t="shared" si="0"/>
        <v>32</v>
      </c>
      <c r="B40" s="1" t="s">
        <v>9</v>
      </c>
      <c r="C40" s="1" t="s">
        <v>129</v>
      </c>
      <c r="D40" s="1">
        <f>IF(B40="O",VLOOKUP(E40,feuille!C:E,2,FALSE)/VLOOKUP(E40,feuille!C:E,3,FALSE),0)</f>
        <v>18.5</v>
      </c>
      <c r="E40" t="str">
        <f>VLOOKUP(A40,feuille!A:C,3,TRUE)</f>
        <v>RA 5 pick</v>
      </c>
    </row>
    <row r="41" spans="1:5" x14ac:dyDescent="0.25">
      <c r="A41" s="1">
        <f t="shared" si="0"/>
        <v>33</v>
      </c>
      <c r="B41" s="1" t="s">
        <v>9</v>
      </c>
      <c r="C41" s="1" t="s">
        <v>143</v>
      </c>
      <c r="D41" s="1">
        <f>IF(B41="O",VLOOKUP(E41,feuille!C:E,2,FALSE)/VLOOKUP(E41,feuille!C:E,3,FALSE),0)</f>
        <v>4</v>
      </c>
      <c r="E41" t="str">
        <f>VLOOKUP(A41,feuille!A:C,3,TRUE)</f>
        <v>RA 5 N5</v>
      </c>
    </row>
    <row r="42" spans="1:5" x14ac:dyDescent="0.25">
      <c r="A42" s="1">
        <f t="shared" si="0"/>
        <v>34</v>
      </c>
      <c r="B42" s="1" t="s">
        <v>9</v>
      </c>
      <c r="C42" s="1" t="s">
        <v>143</v>
      </c>
      <c r="D42" s="1">
        <f>IF(B42="O",VLOOKUP(E42,feuille!C:E,2,FALSE)/VLOOKUP(E42,feuille!C:E,3,FALSE),0)</f>
        <v>1</v>
      </c>
      <c r="E42" t="str">
        <f>VLOOKUP(A42,feuille!A:C,3,TRUE)</f>
        <v>RA 5 N6</v>
      </c>
    </row>
    <row r="43" spans="1:5" x14ac:dyDescent="0.25">
      <c r="A43" s="1">
        <f t="shared" si="0"/>
        <v>35</v>
      </c>
      <c r="B43" s="1" t="s">
        <v>9</v>
      </c>
      <c r="C43" s="1" t="s">
        <v>129</v>
      </c>
      <c r="D43" s="1">
        <f>IF(B43="O",VLOOKUP(E43,feuille!C:E,2,FALSE)/VLOOKUP(E43,feuille!C:E,3,FALSE),0)</f>
        <v>23.5</v>
      </c>
      <c r="E43" t="str">
        <f>VLOOKUP(A43,feuille!A:C,3,TRUE)</f>
        <v>RA 6 pick</v>
      </c>
    </row>
    <row r="44" spans="1:5" x14ac:dyDescent="0.25">
      <c r="A44" s="1">
        <f t="shared" si="0"/>
        <v>36</v>
      </c>
      <c r="B44" s="1" t="s">
        <v>9</v>
      </c>
      <c r="C44" s="1" t="s">
        <v>129</v>
      </c>
      <c r="D44" s="1">
        <f>IF(B44="O",VLOOKUP(E44,feuille!C:E,2,FALSE)/VLOOKUP(E44,feuille!C:E,3,FALSE),0)</f>
        <v>23.5</v>
      </c>
      <c r="E44" t="str">
        <f>VLOOKUP(A44,feuille!A:C,3,TRUE)</f>
        <v>RA 6 pick</v>
      </c>
    </row>
    <row r="45" spans="1:5" x14ac:dyDescent="0.25">
      <c r="A45" s="1">
        <f t="shared" si="0"/>
        <v>37</v>
      </c>
      <c r="B45" s="1" t="s">
        <v>9</v>
      </c>
      <c r="C45" s="1" t="s">
        <v>143</v>
      </c>
      <c r="D45" s="1">
        <f>IF(B45="O",VLOOKUP(E45,feuille!C:E,2,FALSE)/VLOOKUP(E45,feuille!C:E,3,FALSE),0)</f>
        <v>13</v>
      </c>
      <c r="E45" t="str">
        <f>VLOOKUP(A45,feuille!A:C,3,TRUE)</f>
        <v>RA 6 N5</v>
      </c>
    </row>
    <row r="46" spans="1:5" x14ac:dyDescent="0.25">
      <c r="A46" s="1">
        <f t="shared" si="0"/>
        <v>38</v>
      </c>
      <c r="B46" s="1" t="s">
        <v>9</v>
      </c>
      <c r="C46" s="1" t="s">
        <v>143</v>
      </c>
      <c r="D46" s="1">
        <f>IF(B46="O",VLOOKUP(E46,feuille!C:E,2,FALSE)/VLOOKUP(E46,feuille!C:E,3,FALSE),0)</f>
        <v>1</v>
      </c>
      <c r="E46" t="str">
        <f>VLOOKUP(A46,feuille!A:C,3,TRUE)</f>
        <v>RA 6 N6</v>
      </c>
    </row>
    <row r="47" spans="1:5" x14ac:dyDescent="0.25">
      <c r="A47" s="1">
        <f t="shared" si="0"/>
        <v>39</v>
      </c>
      <c r="B47" s="1" t="s">
        <v>9</v>
      </c>
      <c r="C47" s="1" t="s">
        <v>128</v>
      </c>
      <c r="D47" s="1">
        <f>IF(B47="O",VLOOKUP(E47,feuille!C:E,2,FALSE)/VLOOKUP(E47,feuille!C:E,3,FALSE),0)</f>
        <v>22.25</v>
      </c>
      <c r="E47" t="str">
        <f>VLOOKUP(A47,feuille!A:C,3,TRUE)</f>
        <v>RA 7 pick</v>
      </c>
    </row>
    <row r="48" spans="1:5" x14ac:dyDescent="0.25">
      <c r="A48" s="1">
        <f t="shared" si="0"/>
        <v>40</v>
      </c>
      <c r="B48" s="1" t="s">
        <v>9</v>
      </c>
      <c r="C48" s="1" t="s">
        <v>128</v>
      </c>
      <c r="D48" s="1">
        <f>IF(B48="O",VLOOKUP(E48,feuille!C:E,2,FALSE)/VLOOKUP(E48,feuille!C:E,3,FALSE),0)</f>
        <v>22.25</v>
      </c>
      <c r="E48" t="str">
        <f>VLOOKUP(A48,feuille!A:C,3,TRUE)</f>
        <v>RA 7 pick</v>
      </c>
    </row>
    <row r="49" spans="1:5" x14ac:dyDescent="0.25">
      <c r="A49" s="1">
        <f t="shared" si="0"/>
        <v>41</v>
      </c>
      <c r="B49" s="1" t="s">
        <v>9</v>
      </c>
      <c r="C49" s="1" t="s">
        <v>128</v>
      </c>
      <c r="D49" s="1">
        <f>IF(B49="O",VLOOKUP(E49,feuille!C:E,2,FALSE)/VLOOKUP(E49,feuille!C:E,3,FALSE),0)</f>
        <v>22.25</v>
      </c>
      <c r="E49" t="str">
        <f>VLOOKUP(A49,feuille!A:C,3,TRUE)</f>
        <v>RA 7 pick</v>
      </c>
    </row>
    <row r="50" spans="1:5" x14ac:dyDescent="0.25">
      <c r="A50" s="1">
        <f t="shared" si="0"/>
        <v>42</v>
      </c>
      <c r="B50" s="1" t="s">
        <v>9</v>
      </c>
      <c r="C50" s="1" t="s">
        <v>128</v>
      </c>
      <c r="D50" s="1">
        <f>IF(B50="O",VLOOKUP(E50,feuille!C:E,2,FALSE)/VLOOKUP(E50,feuille!C:E,3,FALSE),0)</f>
        <v>22.25</v>
      </c>
      <c r="E50" t="str">
        <f>VLOOKUP(A50,feuille!A:C,3,TRUE)</f>
        <v>RA 7 pick</v>
      </c>
    </row>
    <row r="51" spans="1:5" x14ac:dyDescent="0.25">
      <c r="A51" s="1">
        <f t="shared" si="0"/>
        <v>43</v>
      </c>
      <c r="B51" s="1" t="s">
        <v>9</v>
      </c>
      <c r="C51" s="1" t="s">
        <v>143</v>
      </c>
      <c r="D51" s="1">
        <f>IF(B51="O",VLOOKUP(E51,feuille!C:E,2,FALSE)/VLOOKUP(E51,feuille!C:E,3,FALSE),0)</f>
        <v>17</v>
      </c>
      <c r="E51" t="str">
        <f>VLOOKUP(A51,feuille!A:C,3,TRUE)</f>
        <v>RA 7 N5</v>
      </c>
    </row>
    <row r="52" spans="1:5" x14ac:dyDescent="0.25">
      <c r="A52" s="1">
        <f t="shared" si="0"/>
        <v>44</v>
      </c>
      <c r="B52" s="1" t="s">
        <v>9</v>
      </c>
      <c r="C52" s="1" t="s">
        <v>143</v>
      </c>
      <c r="D52" s="1">
        <f>IF(B52="O",VLOOKUP(E52,feuille!C:E,2,FALSE)/VLOOKUP(E52,feuille!C:E,3,FALSE),0)</f>
        <v>17</v>
      </c>
      <c r="E52" t="str">
        <f>VLOOKUP(A52,feuille!A:C,3,TRUE)</f>
        <v>RA 7 N5</v>
      </c>
    </row>
    <row r="53" spans="1:5" x14ac:dyDescent="0.25">
      <c r="A53" s="1">
        <f t="shared" si="0"/>
        <v>45</v>
      </c>
      <c r="B53" s="1" t="s">
        <v>9</v>
      </c>
      <c r="C53" s="1" t="s">
        <v>126</v>
      </c>
      <c r="D53" s="1">
        <f>IF(B53="O",VLOOKUP(E53,feuille!C:E,2,FALSE)/VLOOKUP(E53,feuille!C:E,3,FALSE),0)</f>
        <v>24.5</v>
      </c>
      <c r="E53" t="str">
        <f>VLOOKUP(A53,feuille!A:C,3,TRUE)</f>
        <v>RA 8 pick</v>
      </c>
    </row>
    <row r="54" spans="1:5" x14ac:dyDescent="0.25">
      <c r="A54" s="1">
        <f t="shared" si="0"/>
        <v>46</v>
      </c>
      <c r="B54" s="1" t="s">
        <v>9</v>
      </c>
      <c r="C54" s="1" t="s">
        <v>126</v>
      </c>
      <c r="D54" s="1">
        <f>IF(B54="O",VLOOKUP(E54,feuille!C:E,2,FALSE)/VLOOKUP(E54,feuille!C:E,3,FALSE),0)</f>
        <v>24.5</v>
      </c>
      <c r="E54" t="str">
        <f>VLOOKUP(A54,feuille!A:C,3,TRUE)</f>
        <v>RA 8 pick</v>
      </c>
    </row>
    <row r="55" spans="1:5" x14ac:dyDescent="0.25">
      <c r="A55" s="1">
        <f t="shared" si="0"/>
        <v>47</v>
      </c>
      <c r="B55" s="1" t="s">
        <v>9</v>
      </c>
      <c r="C55" s="1" t="s">
        <v>123</v>
      </c>
      <c r="D55" s="1">
        <f>IF(B55="O",VLOOKUP(E55,feuille!C:E,2,FALSE)/VLOOKUP(E55,feuille!C:E,3,FALSE),0)</f>
        <v>17</v>
      </c>
      <c r="E55" t="str">
        <f>VLOOKUP(A55,feuille!A:C,3,TRUE)</f>
        <v>RA 8 N5</v>
      </c>
    </row>
    <row r="56" spans="1:5" x14ac:dyDescent="0.25">
      <c r="A56" s="1">
        <f t="shared" si="0"/>
        <v>48</v>
      </c>
      <c r="B56" s="1" t="s">
        <v>9</v>
      </c>
      <c r="C56" s="1" t="s">
        <v>129</v>
      </c>
      <c r="D56" s="1">
        <f>IF(B56="O",VLOOKUP(E56,feuille!C:E,2,FALSE)/VLOOKUP(E56,feuille!C:E,3,FALSE),0)</f>
        <v>19.333333333333332</v>
      </c>
      <c r="E56" t="str">
        <f>VLOOKUP(A56,feuille!A:C,3,TRUE)</f>
        <v>RA 9 pick</v>
      </c>
    </row>
    <row r="57" spans="1:5" x14ac:dyDescent="0.25">
      <c r="A57" s="1">
        <f t="shared" si="0"/>
        <v>49</v>
      </c>
      <c r="B57" s="1" t="s">
        <v>9</v>
      </c>
      <c r="C57" s="1" t="s">
        <v>129</v>
      </c>
      <c r="D57" s="1">
        <f>IF(B57="O",VLOOKUP(E57,feuille!C:E,2,FALSE)/VLOOKUP(E57,feuille!C:E,3,FALSE),0)</f>
        <v>19.333333333333332</v>
      </c>
      <c r="E57" t="str">
        <f>VLOOKUP(A57,feuille!A:C,3,TRUE)</f>
        <v>RA 9 pick</v>
      </c>
    </row>
    <row r="58" spans="1:5" x14ac:dyDescent="0.25">
      <c r="A58" s="1">
        <f t="shared" si="0"/>
        <v>50</v>
      </c>
      <c r="B58" s="1" t="s">
        <v>9</v>
      </c>
      <c r="C58" s="1" t="s">
        <v>129</v>
      </c>
      <c r="D58" s="1">
        <f>IF(B58="O",VLOOKUP(E58,feuille!C:E,2,FALSE)/VLOOKUP(E58,feuille!C:E,3,FALSE),0)</f>
        <v>19.333333333333332</v>
      </c>
      <c r="E58" t="str">
        <f>VLOOKUP(A58,feuille!A:C,3,TRUE)</f>
        <v>RA 9 pick</v>
      </c>
    </row>
    <row r="59" spans="1:5" x14ac:dyDescent="0.25">
      <c r="A59" s="1">
        <f t="shared" si="0"/>
        <v>51</v>
      </c>
      <c r="B59" s="1" t="s">
        <v>9</v>
      </c>
      <c r="C59" s="1" t="s">
        <v>123</v>
      </c>
      <c r="D59" s="1">
        <f>IF(B59="O",VLOOKUP(E59,feuille!C:E,2,FALSE)/VLOOKUP(E59,feuille!C:E,3,FALSE),0)</f>
        <v>14.5</v>
      </c>
      <c r="E59" t="str">
        <f>VLOOKUP(A59,feuille!A:C,3,TRUE)</f>
        <v>RA 9 N5</v>
      </c>
    </row>
    <row r="60" spans="1:5" x14ac:dyDescent="0.25">
      <c r="A60" s="1">
        <f t="shared" si="0"/>
        <v>52</v>
      </c>
      <c r="B60" s="1" t="s">
        <v>9</v>
      </c>
      <c r="C60" s="1" t="s">
        <v>123</v>
      </c>
      <c r="D60" s="1">
        <f>IF(B60="O",VLOOKUP(E60,feuille!C:E,2,FALSE)/VLOOKUP(E60,feuille!C:E,3,FALSE),0)</f>
        <v>14.5</v>
      </c>
      <c r="E60" t="str">
        <f>VLOOKUP(A60,feuille!A:C,3,TRUE)</f>
        <v>RA 9 N5</v>
      </c>
    </row>
    <row r="61" spans="1:5" x14ac:dyDescent="0.25">
      <c r="A61" s="1">
        <f t="shared" si="0"/>
        <v>53</v>
      </c>
      <c r="B61" s="1" t="s">
        <v>9</v>
      </c>
      <c r="C61" s="1" t="s">
        <v>131</v>
      </c>
      <c r="D61" s="1">
        <f>IF(B61="O",VLOOKUP(E61,feuille!C:E,2,FALSE)/VLOOKUP(E61,feuille!C:E,3,FALSE),0)</f>
        <v>25</v>
      </c>
      <c r="E61" t="str">
        <f>VLOOKUP(A61,feuille!A:C,3,TRUE)</f>
        <v>RA 10 pick</v>
      </c>
    </row>
    <row r="62" spans="1:5" x14ac:dyDescent="0.25">
      <c r="A62" s="1">
        <f t="shared" si="0"/>
        <v>54</v>
      </c>
      <c r="B62" s="1" t="s">
        <v>9</v>
      </c>
      <c r="C62" s="1" t="s">
        <v>131</v>
      </c>
      <c r="D62" s="1">
        <f>IF(B62="O",VLOOKUP(E62,feuille!C:E,2,FALSE)/VLOOKUP(E62,feuille!C:E,3,FALSE),0)</f>
        <v>25</v>
      </c>
      <c r="E62" t="str">
        <f>VLOOKUP(A62,feuille!A:C,3,TRUE)</f>
        <v>RA 10 pick</v>
      </c>
    </row>
    <row r="63" spans="1:5" x14ac:dyDescent="0.25">
      <c r="A63" s="1">
        <f t="shared" si="0"/>
        <v>55</v>
      </c>
      <c r="B63" s="1" t="s">
        <v>9</v>
      </c>
      <c r="C63" s="1" t="s">
        <v>131</v>
      </c>
      <c r="D63" s="1">
        <f>IF(B63="O",VLOOKUP(E63,feuille!C:E,2,FALSE)/VLOOKUP(E63,feuille!C:E,3,FALSE),0)</f>
        <v>25</v>
      </c>
      <c r="E63" t="str">
        <f>VLOOKUP(A63,feuille!A:C,3,TRUE)</f>
        <v>RA 10 pick</v>
      </c>
    </row>
    <row r="64" spans="1:5" x14ac:dyDescent="0.25">
      <c r="A64" s="1">
        <f t="shared" si="0"/>
        <v>56</v>
      </c>
      <c r="B64" s="1" t="s">
        <v>9</v>
      </c>
      <c r="C64" s="1" t="s">
        <v>131</v>
      </c>
      <c r="D64" s="1">
        <f>IF(B64="O",VLOOKUP(E64,feuille!C:E,2,FALSE)/VLOOKUP(E64,feuille!C:E,3,FALSE),0)</f>
        <v>25</v>
      </c>
      <c r="E64" t="str">
        <f>VLOOKUP(A64,feuille!A:C,3,TRUE)</f>
        <v>RA 10 pick</v>
      </c>
    </row>
    <row r="65" spans="1:5" x14ac:dyDescent="0.25">
      <c r="A65" s="1">
        <f t="shared" si="0"/>
        <v>57</v>
      </c>
      <c r="B65" s="1" t="s">
        <v>9</v>
      </c>
      <c r="C65" s="1" t="s">
        <v>124</v>
      </c>
      <c r="D65" s="1">
        <f>IF(B65="O",VLOOKUP(E65,feuille!C:E,2,FALSE)/VLOOKUP(E65,feuille!C:E,3,FALSE),0)</f>
        <v>19.5</v>
      </c>
      <c r="E65" t="str">
        <f>VLOOKUP(A65,feuille!A:C,3,TRUE)</f>
        <v>RA 10 N5</v>
      </c>
    </row>
    <row r="66" spans="1:5" x14ac:dyDescent="0.25">
      <c r="A66" s="1">
        <f t="shared" si="0"/>
        <v>58</v>
      </c>
      <c r="B66" s="1" t="s">
        <v>9</v>
      </c>
      <c r="C66" s="1" t="s">
        <v>124</v>
      </c>
      <c r="D66" s="1">
        <f>IF(B66="O",VLOOKUP(E66,feuille!C:E,2,FALSE)/VLOOKUP(E66,feuille!C:E,3,FALSE),0)</f>
        <v>19.5</v>
      </c>
      <c r="E66" t="str">
        <f>VLOOKUP(A66,feuille!A:C,3,TRUE)</f>
        <v>RA 10 N5</v>
      </c>
    </row>
    <row r="67" spans="1:5" x14ac:dyDescent="0.25">
      <c r="A67" s="1">
        <f t="shared" si="0"/>
        <v>59</v>
      </c>
      <c r="B67" s="1" t="s">
        <v>9</v>
      </c>
      <c r="C67" s="1" t="s">
        <v>143</v>
      </c>
      <c r="D67" s="1">
        <f>IF(B67="O",VLOOKUP(E67,feuille!C:E,2,FALSE)/VLOOKUP(E67,feuille!C:E,3,FALSE),0)</f>
        <v>2</v>
      </c>
      <c r="E67" t="str">
        <f>VLOOKUP(A67,feuille!A:C,3,TRUE)</f>
        <v>RA 11 pick</v>
      </c>
    </row>
    <row r="68" spans="1:5" x14ac:dyDescent="0.25">
      <c r="A68" s="1">
        <f t="shared" si="0"/>
        <v>60</v>
      </c>
      <c r="B68" s="1" t="s">
        <v>9</v>
      </c>
      <c r="C68" s="1" t="s">
        <v>131</v>
      </c>
      <c r="D68" s="1">
        <f>IF(B68="O",VLOOKUP(E68,feuille!C:E,2,FALSE)/VLOOKUP(E68,feuille!C:E,3,FALSE),0)</f>
        <v>22.333333333333332</v>
      </c>
      <c r="E68" t="str">
        <f>VLOOKUP(A68,feuille!A:C,3,TRUE)</f>
        <v>RA 12 pick</v>
      </c>
    </row>
    <row r="69" spans="1:5" x14ac:dyDescent="0.25">
      <c r="A69" s="1">
        <f t="shared" si="0"/>
        <v>61</v>
      </c>
      <c r="B69" s="1" t="s">
        <v>9</v>
      </c>
      <c r="C69" s="1" t="s">
        <v>131</v>
      </c>
      <c r="D69" s="1">
        <f>IF(B69="O",VLOOKUP(E69,feuille!C:E,2,FALSE)/VLOOKUP(E69,feuille!C:E,3,FALSE),0)</f>
        <v>22.333333333333332</v>
      </c>
      <c r="E69" t="str">
        <f>VLOOKUP(A69,feuille!A:C,3,TRUE)</f>
        <v>RA 12 pick</v>
      </c>
    </row>
    <row r="70" spans="1:5" x14ac:dyDescent="0.25">
      <c r="A70" s="1">
        <f t="shared" si="0"/>
        <v>62</v>
      </c>
      <c r="B70" s="1" t="s">
        <v>9</v>
      </c>
      <c r="C70" s="1" t="s">
        <v>131</v>
      </c>
      <c r="D70" s="1">
        <f>IF(B70="O",VLOOKUP(E70,feuille!C:E,2,FALSE)/VLOOKUP(E70,feuille!C:E,3,FALSE),0)</f>
        <v>22.333333333333332</v>
      </c>
      <c r="E70" t="str">
        <f>VLOOKUP(A70,feuille!A:C,3,TRUE)</f>
        <v>RA 12 pick</v>
      </c>
    </row>
    <row r="71" spans="1:5" x14ac:dyDescent="0.25">
      <c r="A71" s="1">
        <f t="shared" si="0"/>
        <v>63</v>
      </c>
      <c r="B71" s="1" t="s">
        <v>9</v>
      </c>
      <c r="C71" s="1" t="s">
        <v>143</v>
      </c>
      <c r="D71" s="1">
        <f>IF(B71="O",VLOOKUP(E71,feuille!C:E,2,FALSE)/VLOOKUP(E71,feuille!C:E,3,FALSE),0)</f>
        <v>13</v>
      </c>
      <c r="E71" t="str">
        <f>VLOOKUP(A71,feuille!A:C,3,TRUE)</f>
        <v>RA 12 N5</v>
      </c>
    </row>
    <row r="72" spans="1:5" x14ac:dyDescent="0.25">
      <c r="A72" s="1">
        <f t="shared" si="0"/>
        <v>64</v>
      </c>
      <c r="B72" s="1" t="s">
        <v>9</v>
      </c>
      <c r="C72" s="1" t="s">
        <v>143</v>
      </c>
      <c r="D72" s="1">
        <f>IF(B72="O",VLOOKUP(E72,feuille!C:E,2,FALSE)/VLOOKUP(E72,feuille!C:E,3,FALSE),0)</f>
        <v>1</v>
      </c>
      <c r="E72" t="str">
        <f>VLOOKUP(A72,feuille!A:C,3,TRUE)</f>
        <v>RA 12 N6</v>
      </c>
    </row>
    <row r="73" spans="1:5" x14ac:dyDescent="0.25">
      <c r="A73" s="1">
        <f t="shared" si="0"/>
        <v>65</v>
      </c>
      <c r="B73" s="1" t="s">
        <v>9</v>
      </c>
      <c r="C73" s="1" t="s">
        <v>128</v>
      </c>
      <c r="D73" s="1">
        <f>IF(B73="O",VLOOKUP(E73,feuille!C:E,2,FALSE)/VLOOKUP(E73,feuille!C:E,3,FALSE),0)</f>
        <v>7</v>
      </c>
      <c r="E73" t="str">
        <f>VLOOKUP(A73,feuille!A:C,3,TRUE)</f>
        <v>RA 15 pick</v>
      </c>
    </row>
    <row r="74" spans="1:5" x14ac:dyDescent="0.25">
      <c r="A74" s="1">
        <f t="shared" si="0"/>
        <v>66</v>
      </c>
      <c r="B74" s="1" t="s">
        <v>9</v>
      </c>
      <c r="C74" s="1" t="s">
        <v>143</v>
      </c>
      <c r="D74" s="1">
        <f>IF(B74="O",VLOOKUP(E74,feuille!C:E,2,FALSE)/VLOOKUP(E74,feuille!C:E,3,FALSE),0)</f>
        <v>21</v>
      </c>
      <c r="E74" t="str">
        <f>VLOOKUP(A74,feuille!A:C,3,TRUE)</f>
        <v>RA 15 N5</v>
      </c>
    </row>
    <row r="75" spans="1:5" x14ac:dyDescent="0.25">
      <c r="A75" s="1">
        <f t="shared" ref="A75:A138" si="1">A74+1</f>
        <v>67</v>
      </c>
      <c r="B75" s="1" t="s">
        <v>9</v>
      </c>
      <c r="C75" s="1" t="s">
        <v>143</v>
      </c>
      <c r="D75" s="1">
        <f>IF(B75="O",VLOOKUP(E75,feuille!C:E,2,FALSE)/VLOOKUP(E75,feuille!C:E,3,FALSE),0)</f>
        <v>7</v>
      </c>
      <c r="E75" t="str">
        <f>VLOOKUP(A75,feuille!A:C,3,TRUE)</f>
        <v>RA 15 N6</v>
      </c>
    </row>
    <row r="76" spans="1:5" x14ac:dyDescent="0.25">
      <c r="A76" s="1">
        <f t="shared" si="1"/>
        <v>68</v>
      </c>
      <c r="B76" s="1" t="s">
        <v>9</v>
      </c>
      <c r="C76" s="1" t="s">
        <v>131</v>
      </c>
      <c r="D76" s="1">
        <f>IF(B76="O",VLOOKUP(E76,feuille!C:E,2,FALSE)/VLOOKUP(E76,feuille!C:E,3,FALSE),0)</f>
        <v>23.666666666666668</v>
      </c>
      <c r="E76" t="str">
        <f>VLOOKUP(A76,feuille!A:C,3,TRUE)</f>
        <v>RA 16 pick</v>
      </c>
    </row>
    <row r="77" spans="1:5" x14ac:dyDescent="0.25">
      <c r="A77" s="1">
        <f t="shared" si="1"/>
        <v>69</v>
      </c>
      <c r="B77" s="1" t="s">
        <v>9</v>
      </c>
      <c r="C77" s="1" t="s">
        <v>131</v>
      </c>
      <c r="D77" s="1">
        <f>IF(B77="O",VLOOKUP(E77,feuille!C:E,2,FALSE)/VLOOKUP(E77,feuille!C:E,3,FALSE),0)</f>
        <v>23.666666666666668</v>
      </c>
      <c r="E77" t="str">
        <f>VLOOKUP(A77,feuille!A:C,3,TRUE)</f>
        <v>RA 16 pick</v>
      </c>
    </row>
    <row r="78" spans="1:5" x14ac:dyDescent="0.25">
      <c r="A78" s="1">
        <f t="shared" si="1"/>
        <v>70</v>
      </c>
      <c r="B78" s="1" t="s">
        <v>9</v>
      </c>
      <c r="C78" s="1" t="s">
        <v>131</v>
      </c>
      <c r="D78" s="1">
        <f>IF(B78="O",VLOOKUP(E78,feuille!C:E,2,FALSE)/VLOOKUP(E78,feuille!C:E,3,FALSE),0)</f>
        <v>23.666666666666668</v>
      </c>
      <c r="E78" t="str">
        <f>VLOOKUP(A78,feuille!A:C,3,TRUE)</f>
        <v>RA 16 pick</v>
      </c>
    </row>
    <row r="79" spans="1:5" x14ac:dyDescent="0.25">
      <c r="A79" s="1">
        <f t="shared" si="1"/>
        <v>71</v>
      </c>
      <c r="B79" s="1" t="s">
        <v>9</v>
      </c>
      <c r="C79" s="1" t="s">
        <v>143</v>
      </c>
      <c r="D79" s="1">
        <f>IF(B79="O",VLOOKUP(E79,feuille!C:E,2,FALSE)/VLOOKUP(E79,feuille!C:E,3,FALSE),0)</f>
        <v>13</v>
      </c>
      <c r="E79" t="str">
        <f>VLOOKUP(A79,feuille!A:C,3,TRUE)</f>
        <v>RA 16 N5</v>
      </c>
    </row>
    <row r="80" spans="1:5" x14ac:dyDescent="0.25">
      <c r="A80" s="1">
        <f t="shared" si="1"/>
        <v>72</v>
      </c>
      <c r="B80" s="1" t="s">
        <v>9</v>
      </c>
      <c r="C80" s="1" t="s">
        <v>143</v>
      </c>
      <c r="D80" s="1">
        <f>IF(B80="O",VLOOKUP(E80,feuille!C:E,2,FALSE)/VLOOKUP(E80,feuille!C:E,3,FALSE),0)</f>
        <v>13</v>
      </c>
      <c r="E80" t="str">
        <f>VLOOKUP(A80,feuille!A:C,3,TRUE)</f>
        <v>RA 16 N5</v>
      </c>
    </row>
    <row r="81" spans="1:5" x14ac:dyDescent="0.25">
      <c r="A81" s="1">
        <f t="shared" si="1"/>
        <v>73</v>
      </c>
      <c r="B81" s="1" t="s">
        <v>9</v>
      </c>
      <c r="C81" s="1" t="s">
        <v>143</v>
      </c>
      <c r="D81" s="1">
        <f>IF(B81="O",VLOOKUP(E81,feuille!C:E,2,FALSE)/VLOOKUP(E81,feuille!C:E,3,FALSE),0)</f>
        <v>12</v>
      </c>
      <c r="E81" t="str">
        <f>VLOOKUP(A81,feuille!A:C,3,TRUE)</f>
        <v>RA 16 N6</v>
      </c>
    </row>
    <row r="82" spans="1:5" x14ac:dyDescent="0.25">
      <c r="A82" s="1">
        <f t="shared" si="1"/>
        <v>74</v>
      </c>
      <c r="B82" s="1" t="s">
        <v>9</v>
      </c>
      <c r="C82" s="1" t="s">
        <v>132</v>
      </c>
      <c r="D82" s="1">
        <f>IF(B82="O",VLOOKUP(E82,feuille!C:E,2,FALSE)/VLOOKUP(E82,feuille!C:E,3,FALSE),0)</f>
        <v>25.125</v>
      </c>
      <c r="E82" t="str">
        <f>VLOOKUP(A82,feuille!A:C,3,TRUE)</f>
        <v>RA 17 pick</v>
      </c>
    </row>
    <row r="83" spans="1:5" x14ac:dyDescent="0.25">
      <c r="A83" s="1">
        <f t="shared" si="1"/>
        <v>75</v>
      </c>
      <c r="B83" s="1" t="s">
        <v>9</v>
      </c>
      <c r="C83" s="1" t="s">
        <v>132</v>
      </c>
      <c r="D83" s="1">
        <f>IF(B83="O",VLOOKUP(E83,feuille!C:E,2,FALSE)/VLOOKUP(E83,feuille!C:E,3,FALSE),0)</f>
        <v>25.125</v>
      </c>
      <c r="E83" t="str">
        <f>VLOOKUP(A83,feuille!A:C,3,TRUE)</f>
        <v>RA 17 pick</v>
      </c>
    </row>
    <row r="84" spans="1:5" x14ac:dyDescent="0.25">
      <c r="A84" s="1">
        <f t="shared" si="1"/>
        <v>76</v>
      </c>
      <c r="B84" s="1" t="s">
        <v>9</v>
      </c>
      <c r="C84" s="1" t="s">
        <v>134</v>
      </c>
      <c r="D84" s="1">
        <f>IF(B84="O",VLOOKUP(E84,feuille!C:E,2,FALSE)/VLOOKUP(E84,feuille!C:E,3,FALSE),0)</f>
        <v>25.125</v>
      </c>
      <c r="E84" t="str">
        <f>VLOOKUP(A84,feuille!A:C,3,TRUE)</f>
        <v>RA 17 pick</v>
      </c>
    </row>
    <row r="85" spans="1:5" x14ac:dyDescent="0.25">
      <c r="A85" s="1">
        <f t="shared" si="1"/>
        <v>77</v>
      </c>
      <c r="B85" s="1" t="s">
        <v>9</v>
      </c>
      <c r="C85" s="1" t="s">
        <v>133</v>
      </c>
      <c r="D85" s="1">
        <f>IF(B85="O",VLOOKUP(E85,feuille!C:E,2,FALSE)/VLOOKUP(E85,feuille!C:E,3,FALSE),0)</f>
        <v>25.125</v>
      </c>
      <c r="E85" t="str">
        <f>VLOOKUP(A85,feuille!A:C,3,TRUE)</f>
        <v>RA 17 pick</v>
      </c>
    </row>
    <row r="86" spans="1:5" x14ac:dyDescent="0.25">
      <c r="A86" s="1">
        <f t="shared" si="1"/>
        <v>78</v>
      </c>
      <c r="B86" s="1" t="s">
        <v>9</v>
      </c>
      <c r="C86" s="1" t="s">
        <v>134</v>
      </c>
      <c r="D86" s="1">
        <f>IF(B86="O",VLOOKUP(E86,feuille!C:E,2,FALSE)/VLOOKUP(E86,feuille!C:E,3,FALSE),0)</f>
        <v>25.125</v>
      </c>
      <c r="E86" t="str">
        <f>VLOOKUP(A86,feuille!A:C,3,TRUE)</f>
        <v>RA 17 pick</v>
      </c>
    </row>
    <row r="87" spans="1:5" x14ac:dyDescent="0.25">
      <c r="A87" s="1">
        <f t="shared" si="1"/>
        <v>79</v>
      </c>
      <c r="B87" s="1" t="s">
        <v>9</v>
      </c>
      <c r="C87" s="1" t="s">
        <v>134</v>
      </c>
      <c r="D87" s="1">
        <f>IF(B87="O",VLOOKUP(E87,feuille!C:E,2,FALSE)/VLOOKUP(E87,feuille!C:E,3,FALSE),0)</f>
        <v>25.125</v>
      </c>
      <c r="E87" t="str">
        <f>VLOOKUP(A87,feuille!A:C,3,TRUE)</f>
        <v>RA 17 pick</v>
      </c>
    </row>
    <row r="88" spans="1:5" x14ac:dyDescent="0.25">
      <c r="A88" s="1">
        <f t="shared" si="1"/>
        <v>80</v>
      </c>
      <c r="B88" s="1" t="s">
        <v>9</v>
      </c>
      <c r="C88" s="1" t="s">
        <v>133</v>
      </c>
      <c r="D88" s="1">
        <f>IF(B88="O",VLOOKUP(E88,feuille!C:E,2,FALSE)/VLOOKUP(E88,feuille!C:E,3,FALSE),0)</f>
        <v>25.125</v>
      </c>
      <c r="E88" t="str">
        <f>VLOOKUP(A88,feuille!A:C,3,TRUE)</f>
        <v>RA 17 pick</v>
      </c>
    </row>
    <row r="89" spans="1:5" x14ac:dyDescent="0.25">
      <c r="A89" s="1">
        <f t="shared" si="1"/>
        <v>81</v>
      </c>
      <c r="B89" s="1" t="s">
        <v>9</v>
      </c>
      <c r="C89" s="1" t="s">
        <v>133</v>
      </c>
      <c r="D89" s="1">
        <f>IF(B89="O",VLOOKUP(E89,feuille!C:E,2,FALSE)/VLOOKUP(E89,feuille!C:E,3,FALSE),0)</f>
        <v>25.125</v>
      </c>
      <c r="E89" t="str">
        <f>VLOOKUP(A89,feuille!A:C,3,TRUE)</f>
        <v>RA 17 pick</v>
      </c>
    </row>
    <row r="90" spans="1:5" x14ac:dyDescent="0.25">
      <c r="A90" s="1">
        <f t="shared" si="1"/>
        <v>82</v>
      </c>
      <c r="B90" s="1" t="s">
        <v>9</v>
      </c>
      <c r="C90" s="1" t="s">
        <v>130</v>
      </c>
      <c r="D90" s="1">
        <f>IF(B90="O",VLOOKUP(E90,feuille!C:E,2,FALSE)/VLOOKUP(E90,feuille!C:E,3,FALSE),0)</f>
        <v>22</v>
      </c>
      <c r="E90" t="str">
        <f>VLOOKUP(A90,feuille!A:C,3,TRUE)</f>
        <v>RA 17 N5</v>
      </c>
    </row>
    <row r="91" spans="1:5" x14ac:dyDescent="0.25">
      <c r="A91" s="1">
        <f t="shared" si="1"/>
        <v>83</v>
      </c>
      <c r="B91" s="1" t="s">
        <v>9</v>
      </c>
      <c r="C91" s="1" t="s">
        <v>130</v>
      </c>
      <c r="D91" s="1">
        <f>IF(B91="O",VLOOKUP(E91,feuille!C:E,2,FALSE)/VLOOKUP(E91,feuille!C:E,3,FALSE),0)</f>
        <v>22</v>
      </c>
      <c r="E91" t="str">
        <f>VLOOKUP(A91,feuille!A:C,3,TRUE)</f>
        <v>RA 17 N5</v>
      </c>
    </row>
    <row r="92" spans="1:5" x14ac:dyDescent="0.25">
      <c r="A92" s="1">
        <f t="shared" si="1"/>
        <v>84</v>
      </c>
      <c r="B92" s="1" t="s">
        <v>9</v>
      </c>
      <c r="C92" s="1" t="s">
        <v>130</v>
      </c>
      <c r="D92" s="1">
        <f>IF(B92="O",VLOOKUP(E92,feuille!C:E,2,FALSE)/VLOOKUP(E92,feuille!C:E,3,FALSE),0)</f>
        <v>22</v>
      </c>
      <c r="E92" t="str">
        <f>VLOOKUP(A92,feuille!A:C,3,TRUE)</f>
        <v>RA 17 N5</v>
      </c>
    </row>
    <row r="93" spans="1:5" x14ac:dyDescent="0.25">
      <c r="A93" s="1">
        <f t="shared" si="1"/>
        <v>85</v>
      </c>
      <c r="B93" s="1" t="s">
        <v>9</v>
      </c>
      <c r="C93" s="1" t="s">
        <v>143</v>
      </c>
      <c r="D93" s="1">
        <f>IF(B93="O",VLOOKUP(E93,feuille!C:E,2,FALSE)/VLOOKUP(E93,feuille!C:E,3,FALSE),0)</f>
        <v>1</v>
      </c>
      <c r="E93" t="str">
        <f>VLOOKUP(A93,feuille!A:C,3,TRUE)</f>
        <v>RA 17 N6</v>
      </c>
    </row>
    <row r="94" spans="1:5" x14ac:dyDescent="0.25">
      <c r="A94" s="1">
        <f t="shared" si="1"/>
        <v>86</v>
      </c>
      <c r="B94" s="1" t="s">
        <v>9</v>
      </c>
      <c r="C94" s="1" t="s">
        <v>134</v>
      </c>
      <c r="D94" s="1">
        <f>IF(B94="O",VLOOKUP(E94,feuille!C:E,2,FALSE)/VLOOKUP(E94,feuille!C:E,3,FALSE),0)</f>
        <v>25.5</v>
      </c>
      <c r="E94" t="str">
        <f>VLOOKUP(A94,feuille!A:C,3,TRUE)</f>
        <v>RA 18 pick</v>
      </c>
    </row>
    <row r="95" spans="1:5" x14ac:dyDescent="0.25">
      <c r="A95" s="1">
        <f t="shared" si="1"/>
        <v>87</v>
      </c>
      <c r="B95" s="1" t="s">
        <v>9</v>
      </c>
      <c r="C95" s="1" t="s">
        <v>134</v>
      </c>
      <c r="D95" s="1">
        <f>IF(B95="O",VLOOKUP(E95,feuille!C:E,2,FALSE)/VLOOKUP(E95,feuille!C:E,3,FALSE),0)</f>
        <v>25.5</v>
      </c>
      <c r="E95" t="str">
        <f>VLOOKUP(A95,feuille!A:C,3,TRUE)</f>
        <v>RA 18 pick</v>
      </c>
    </row>
    <row r="96" spans="1:5" x14ac:dyDescent="0.25">
      <c r="A96" s="1">
        <f t="shared" si="1"/>
        <v>88</v>
      </c>
      <c r="B96" s="1" t="s">
        <v>9</v>
      </c>
      <c r="C96" s="1" t="s">
        <v>134</v>
      </c>
      <c r="D96" s="1">
        <f>IF(B96="O",VLOOKUP(E96,feuille!C:E,2,FALSE)/VLOOKUP(E96,feuille!C:E,3,FALSE),0)</f>
        <v>25.5</v>
      </c>
      <c r="E96" t="str">
        <f>VLOOKUP(A96,feuille!A:C,3,TRUE)</f>
        <v>RA 18 pick</v>
      </c>
    </row>
    <row r="97" spans="1:5" x14ac:dyDescent="0.25">
      <c r="A97" s="1">
        <f t="shared" si="1"/>
        <v>89</v>
      </c>
      <c r="B97" s="1" t="s">
        <v>9</v>
      </c>
      <c r="C97" s="1" t="s">
        <v>135</v>
      </c>
      <c r="D97" s="1">
        <f>IF(B97="O",VLOOKUP(E97,feuille!C:E,2,FALSE)/VLOOKUP(E97,feuille!C:E,3,FALSE),0)</f>
        <v>25.5</v>
      </c>
      <c r="E97" t="str">
        <f>VLOOKUP(A97,feuille!A:C,3,TRUE)</f>
        <v>RA 18 pick</v>
      </c>
    </row>
    <row r="98" spans="1:5" x14ac:dyDescent="0.25">
      <c r="A98" s="1">
        <f t="shared" si="1"/>
        <v>90</v>
      </c>
      <c r="B98" s="1" t="s">
        <v>9</v>
      </c>
      <c r="C98" s="1" t="s">
        <v>129</v>
      </c>
      <c r="D98" s="1">
        <f>IF(B98="O",VLOOKUP(E98,feuille!C:E,2,FALSE)/VLOOKUP(E98,feuille!C:E,3,FALSE),0)</f>
        <v>17.5</v>
      </c>
      <c r="E98" t="str">
        <f>VLOOKUP(A98,feuille!A:C,3,TRUE)</f>
        <v>RA 18 N5</v>
      </c>
    </row>
    <row r="99" spans="1:5" x14ac:dyDescent="0.25">
      <c r="A99" s="1">
        <f t="shared" si="1"/>
        <v>91</v>
      </c>
      <c r="B99" s="1" t="s">
        <v>9</v>
      </c>
      <c r="C99" s="1" t="s">
        <v>129</v>
      </c>
      <c r="D99" s="1">
        <f>IF(B99="O",VLOOKUP(E99,feuille!C:E,2,FALSE)/VLOOKUP(E99,feuille!C:E,3,FALSE),0)</f>
        <v>17.5</v>
      </c>
      <c r="E99" t="str">
        <f>VLOOKUP(A99,feuille!A:C,3,TRUE)</f>
        <v>RA 18 N5</v>
      </c>
    </row>
    <row r="100" spans="1:5" x14ac:dyDescent="0.25">
      <c r="A100" s="1">
        <f t="shared" si="1"/>
        <v>92</v>
      </c>
      <c r="B100" s="1" t="s">
        <v>9</v>
      </c>
      <c r="C100" s="1" t="s">
        <v>143</v>
      </c>
      <c r="D100" s="1">
        <f>IF(B100="O",VLOOKUP(E100,feuille!C:E,2,FALSE)/VLOOKUP(E100,feuille!C:E,3,FALSE),0)</f>
        <v>2</v>
      </c>
      <c r="E100" t="str">
        <f>VLOOKUP(A100,feuille!A:C,3,TRUE)</f>
        <v>RA 18 N7</v>
      </c>
    </row>
    <row r="101" spans="1:5" x14ac:dyDescent="0.25">
      <c r="A101" s="1">
        <f t="shared" si="1"/>
        <v>93</v>
      </c>
      <c r="B101" s="1" t="s">
        <v>9</v>
      </c>
      <c r="C101" s="1" t="s">
        <v>125</v>
      </c>
      <c r="D101" s="1">
        <f>IF(B101="O",VLOOKUP(E101,feuille!C:E,2,FALSE)/VLOOKUP(E101,feuille!C:E,3,FALSE),0)</f>
        <v>25</v>
      </c>
      <c r="E101" t="str">
        <f>VLOOKUP(A101,feuille!A:C,3,TRUE)</f>
        <v>RA 19 pick</v>
      </c>
    </row>
    <row r="102" spans="1:5" x14ac:dyDescent="0.25">
      <c r="A102" s="1">
        <f t="shared" si="1"/>
        <v>94</v>
      </c>
      <c r="B102" s="1" t="s">
        <v>9</v>
      </c>
      <c r="C102" s="1" t="s">
        <v>125</v>
      </c>
      <c r="D102" s="1">
        <f>IF(B102="O",VLOOKUP(E102,feuille!C:E,2,FALSE)/VLOOKUP(E102,feuille!C:E,3,FALSE),0)</f>
        <v>25</v>
      </c>
      <c r="E102" t="str">
        <f>VLOOKUP(A102,feuille!A:C,3,TRUE)</f>
        <v>RA 19 pick</v>
      </c>
    </row>
    <row r="103" spans="1:5" x14ac:dyDescent="0.25">
      <c r="A103" s="1">
        <f t="shared" si="1"/>
        <v>95</v>
      </c>
      <c r="B103" s="1" t="s">
        <v>9</v>
      </c>
      <c r="C103" s="1" t="s">
        <v>125</v>
      </c>
      <c r="D103" s="1">
        <f>IF(B103="O",VLOOKUP(E103,feuille!C:E,2,FALSE)/VLOOKUP(E103,feuille!C:E,3,FALSE),0)</f>
        <v>25</v>
      </c>
      <c r="E103" t="str">
        <f>VLOOKUP(A103,feuille!A:C,3,TRUE)</f>
        <v>RA 19 pick</v>
      </c>
    </row>
    <row r="104" spans="1:5" x14ac:dyDescent="0.25">
      <c r="A104" s="1">
        <f t="shared" si="1"/>
        <v>96</v>
      </c>
      <c r="B104" s="1" t="s">
        <v>9</v>
      </c>
      <c r="C104" s="1" t="s">
        <v>125</v>
      </c>
      <c r="D104" s="1">
        <f>IF(B104="O",VLOOKUP(E104,feuille!C:E,2,FALSE)/VLOOKUP(E104,feuille!C:E,3,FALSE),0)</f>
        <v>25</v>
      </c>
      <c r="E104" t="str">
        <f>VLOOKUP(A104,feuille!A:C,3,TRUE)</f>
        <v>RA 19 pick</v>
      </c>
    </row>
    <row r="105" spans="1:5" x14ac:dyDescent="0.25">
      <c r="A105" s="1">
        <f t="shared" si="1"/>
        <v>97</v>
      </c>
      <c r="B105" s="1" t="s">
        <v>9</v>
      </c>
      <c r="C105" s="1" t="s">
        <v>125</v>
      </c>
      <c r="D105" s="1">
        <f>IF(B105="O",VLOOKUP(E105,feuille!C:E,2,FALSE)/VLOOKUP(E105,feuille!C:E,3,FALSE),0)</f>
        <v>25</v>
      </c>
      <c r="E105" t="str">
        <f>VLOOKUP(A105,feuille!A:C,3,TRUE)</f>
        <v>RA 19 pick</v>
      </c>
    </row>
    <row r="106" spans="1:5" x14ac:dyDescent="0.25">
      <c r="A106" s="1">
        <f t="shared" si="1"/>
        <v>98</v>
      </c>
      <c r="B106" s="1" t="s">
        <v>9</v>
      </c>
      <c r="C106" s="1" t="s">
        <v>125</v>
      </c>
      <c r="D106" s="1">
        <f>IF(B106="O",VLOOKUP(E106,feuille!C:E,2,FALSE)/VLOOKUP(E106,feuille!C:E,3,FALSE),0)</f>
        <v>25</v>
      </c>
      <c r="E106" t="str">
        <f>VLOOKUP(A106,feuille!A:C,3,TRUE)</f>
        <v>RA 19 pick</v>
      </c>
    </row>
    <row r="107" spans="1:5" x14ac:dyDescent="0.25">
      <c r="A107" s="1">
        <f t="shared" si="1"/>
        <v>99</v>
      </c>
      <c r="B107" s="1" t="s">
        <v>9</v>
      </c>
      <c r="C107" s="1" t="s">
        <v>130</v>
      </c>
      <c r="D107" s="1">
        <f>IF(B107="O",VLOOKUP(E107,feuille!C:E,2,FALSE)/VLOOKUP(E107,feuille!C:E,3,FALSE),0)</f>
        <v>13</v>
      </c>
      <c r="E107" t="str">
        <f>VLOOKUP(A107,feuille!A:C,3,TRUE)</f>
        <v>RA 19 N5</v>
      </c>
    </row>
    <row r="108" spans="1:5" x14ac:dyDescent="0.25">
      <c r="A108" s="1">
        <f t="shared" si="1"/>
        <v>100</v>
      </c>
      <c r="B108" s="1" t="s">
        <v>9</v>
      </c>
      <c r="C108" s="1" t="s">
        <v>130</v>
      </c>
      <c r="D108" s="1">
        <f>IF(B108="O",VLOOKUP(E108,feuille!C:E,2,FALSE)/VLOOKUP(E108,feuille!C:E,3,FALSE),0)</f>
        <v>13</v>
      </c>
      <c r="E108" t="str">
        <f>VLOOKUP(A108,feuille!A:C,3,TRUE)</f>
        <v>RA 19 N5</v>
      </c>
    </row>
    <row r="109" spans="1:5" x14ac:dyDescent="0.25">
      <c r="A109" s="1">
        <f t="shared" si="1"/>
        <v>101</v>
      </c>
      <c r="B109" s="1" t="s">
        <v>9</v>
      </c>
      <c r="C109" s="1" t="s">
        <v>143</v>
      </c>
      <c r="D109" s="1">
        <f>IF(B109="O",VLOOKUP(E109,feuille!C:E,2,FALSE)/VLOOKUP(E109,feuille!C:E,3,FALSE),0)</f>
        <v>22</v>
      </c>
      <c r="E109" t="str">
        <f>VLOOKUP(A109,feuille!A:C,3,TRUE)</f>
        <v>RA 19 N6</v>
      </c>
    </row>
    <row r="110" spans="1:5" x14ac:dyDescent="0.25">
      <c r="A110" s="1">
        <f t="shared" si="1"/>
        <v>102</v>
      </c>
      <c r="B110" s="1" t="s">
        <v>9</v>
      </c>
      <c r="C110" s="1" t="s">
        <v>143</v>
      </c>
      <c r="D110" s="1">
        <f>IF(B110="O",VLOOKUP(E110,feuille!C:E,2,FALSE)/VLOOKUP(E110,feuille!C:E,3,FALSE),0)</f>
        <v>1</v>
      </c>
      <c r="E110" t="str">
        <f>VLOOKUP(A110,feuille!A:C,3,TRUE)</f>
        <v>RA 19 N7</v>
      </c>
    </row>
    <row r="111" spans="1:5" x14ac:dyDescent="0.25">
      <c r="A111" s="1">
        <f t="shared" si="1"/>
        <v>103</v>
      </c>
      <c r="B111" s="1" t="s">
        <v>9</v>
      </c>
      <c r="C111" s="1" t="s">
        <v>143</v>
      </c>
      <c r="D111" s="1">
        <f>IF(B111="O",VLOOKUP(E111,feuille!C:E,2,FALSE)/VLOOKUP(E111,feuille!C:E,3,FALSE),0)</f>
        <v>1</v>
      </c>
      <c r="E111" t="str">
        <f>VLOOKUP(A111,feuille!A:C,3,TRUE)</f>
        <v>RA 19 N8</v>
      </c>
    </row>
    <row r="112" spans="1:5" x14ac:dyDescent="0.25">
      <c r="A112" s="1">
        <f t="shared" si="1"/>
        <v>104</v>
      </c>
      <c r="B112" s="1" t="s">
        <v>9</v>
      </c>
      <c r="C112" s="1" t="s">
        <v>124</v>
      </c>
      <c r="D112" s="1">
        <f>IF(B112="O",VLOOKUP(E112,feuille!C:E,2,FALSE)/VLOOKUP(E112,feuille!C:E,3,FALSE),0)</f>
        <v>24.142857142857142</v>
      </c>
      <c r="E112" t="str">
        <f>VLOOKUP(A112,feuille!A:C,3,TRUE)</f>
        <v>RA 20 pick</v>
      </c>
    </row>
    <row r="113" spans="1:5" x14ac:dyDescent="0.25">
      <c r="A113" s="1">
        <f t="shared" si="1"/>
        <v>105</v>
      </c>
      <c r="B113" s="1" t="s">
        <v>9</v>
      </c>
      <c r="C113" s="1" t="s">
        <v>124</v>
      </c>
      <c r="D113" s="1">
        <f>IF(B113="O",VLOOKUP(E113,feuille!C:E,2,FALSE)/VLOOKUP(E113,feuille!C:E,3,FALSE),0)</f>
        <v>24.142857142857142</v>
      </c>
      <c r="E113" t="str">
        <f>VLOOKUP(A113,feuille!A:C,3,TRUE)</f>
        <v>RA 20 pick</v>
      </c>
    </row>
    <row r="114" spans="1:5" x14ac:dyDescent="0.25">
      <c r="A114" s="1">
        <f t="shared" si="1"/>
        <v>106</v>
      </c>
      <c r="B114" s="1" t="s">
        <v>9</v>
      </c>
      <c r="C114" s="1" t="s">
        <v>124</v>
      </c>
      <c r="D114" s="1">
        <f>IF(B114="O",VLOOKUP(E114,feuille!C:E,2,FALSE)/VLOOKUP(E114,feuille!C:E,3,FALSE),0)</f>
        <v>24.142857142857142</v>
      </c>
      <c r="E114" t="str">
        <f>VLOOKUP(A114,feuille!A:C,3,TRUE)</f>
        <v>RA 20 pick</v>
      </c>
    </row>
    <row r="115" spans="1:5" x14ac:dyDescent="0.25">
      <c r="A115" s="1">
        <f t="shared" si="1"/>
        <v>107</v>
      </c>
      <c r="B115" s="1" t="s">
        <v>9</v>
      </c>
      <c r="C115" s="1" t="s">
        <v>124</v>
      </c>
      <c r="D115" s="1">
        <f>IF(B115="O",VLOOKUP(E115,feuille!C:E,2,FALSE)/VLOOKUP(E115,feuille!C:E,3,FALSE),0)</f>
        <v>24.142857142857142</v>
      </c>
      <c r="E115" t="str">
        <f>VLOOKUP(A115,feuille!A:C,3,TRUE)</f>
        <v>RA 20 pick</v>
      </c>
    </row>
    <row r="116" spans="1:5" x14ac:dyDescent="0.25">
      <c r="A116" s="1">
        <f t="shared" si="1"/>
        <v>108</v>
      </c>
      <c r="B116" s="1" t="s">
        <v>9</v>
      </c>
      <c r="C116" s="1" t="s">
        <v>124</v>
      </c>
      <c r="D116" s="1">
        <f>IF(B116="O",VLOOKUP(E116,feuille!C:E,2,FALSE)/VLOOKUP(E116,feuille!C:E,3,FALSE),0)</f>
        <v>24.142857142857142</v>
      </c>
      <c r="E116" t="str">
        <f>VLOOKUP(A116,feuille!A:C,3,TRUE)</f>
        <v>RA 20 pick</v>
      </c>
    </row>
    <row r="117" spans="1:5" x14ac:dyDescent="0.25">
      <c r="A117" s="1">
        <f t="shared" si="1"/>
        <v>109</v>
      </c>
      <c r="B117" s="1" t="s">
        <v>9</v>
      </c>
      <c r="C117" s="1" t="s">
        <v>124</v>
      </c>
      <c r="D117" s="1">
        <f>IF(B117="O",VLOOKUP(E117,feuille!C:E,2,FALSE)/VLOOKUP(E117,feuille!C:E,3,FALSE),0)</f>
        <v>24.142857142857142</v>
      </c>
      <c r="E117" t="str">
        <f>VLOOKUP(A117,feuille!A:C,3,TRUE)</f>
        <v>RA 20 pick</v>
      </c>
    </row>
    <row r="118" spans="1:5" x14ac:dyDescent="0.25">
      <c r="A118" s="1">
        <f t="shared" si="1"/>
        <v>110</v>
      </c>
      <c r="B118" s="1" t="s">
        <v>9</v>
      </c>
      <c r="C118" s="1" t="s">
        <v>124</v>
      </c>
      <c r="D118" s="1">
        <f>IF(B118="O",VLOOKUP(E118,feuille!C:E,2,FALSE)/VLOOKUP(E118,feuille!C:E,3,FALSE),0)</f>
        <v>24.142857142857142</v>
      </c>
      <c r="E118" t="str">
        <f>VLOOKUP(A118,feuille!A:C,3,TRUE)</f>
        <v>RA 20 pick</v>
      </c>
    </row>
    <row r="119" spans="1:5" x14ac:dyDescent="0.25">
      <c r="A119" s="1">
        <f t="shared" si="1"/>
        <v>111</v>
      </c>
      <c r="B119" s="1" t="s">
        <v>9</v>
      </c>
      <c r="C119" s="1" t="s">
        <v>126</v>
      </c>
      <c r="D119" s="1">
        <f>IF(B119="O",VLOOKUP(E119,feuille!C:E,2,FALSE)/VLOOKUP(E119,feuille!C:E,3,FALSE),0)</f>
        <v>17</v>
      </c>
      <c r="E119" t="str">
        <f>VLOOKUP(A119,feuille!A:C,3,TRUE)</f>
        <v>RA 20 N5</v>
      </c>
    </row>
    <row r="120" spans="1:5" x14ac:dyDescent="0.25">
      <c r="A120" s="1">
        <f t="shared" si="1"/>
        <v>112</v>
      </c>
      <c r="B120" s="1" t="s">
        <v>9</v>
      </c>
      <c r="C120" s="1" t="s">
        <v>126</v>
      </c>
      <c r="D120" s="1">
        <f>IF(B120="O",VLOOKUP(E120,feuille!C:E,2,FALSE)/VLOOKUP(E120,feuille!C:E,3,FALSE),0)</f>
        <v>17</v>
      </c>
      <c r="E120" t="str">
        <f>VLOOKUP(A120,feuille!A:C,3,TRUE)</f>
        <v>RA 20 N5</v>
      </c>
    </row>
    <row r="121" spans="1:5" x14ac:dyDescent="0.25">
      <c r="A121" s="1">
        <f t="shared" si="1"/>
        <v>113</v>
      </c>
      <c r="B121" s="1" t="s">
        <v>9</v>
      </c>
      <c r="C121" s="1" t="s">
        <v>143</v>
      </c>
      <c r="D121" s="1">
        <f>IF(B121="O",VLOOKUP(E121,feuille!C:E,2,FALSE)/VLOOKUP(E121,feuille!C:E,3,FALSE),0)</f>
        <v>3</v>
      </c>
      <c r="E121" t="str">
        <f>VLOOKUP(A121,feuille!A:C,3,TRUE)</f>
        <v>RA 20 N6</v>
      </c>
    </row>
    <row r="122" spans="1:5" x14ac:dyDescent="0.25">
      <c r="A122" s="1">
        <f t="shared" si="1"/>
        <v>114</v>
      </c>
      <c r="B122" s="1" t="s">
        <v>9</v>
      </c>
      <c r="C122" s="1" t="s">
        <v>143</v>
      </c>
      <c r="D122" s="1">
        <f>IF(B122="O",VLOOKUP(E122,feuille!C:E,2,FALSE)/VLOOKUP(E122,feuille!C:E,3,FALSE),0)</f>
        <v>2</v>
      </c>
      <c r="E122" t="str">
        <f>VLOOKUP(A122,feuille!A:C,3,TRUE)</f>
        <v>RA 20 N7</v>
      </c>
    </row>
    <row r="123" spans="1:5" x14ac:dyDescent="0.25">
      <c r="A123" s="1">
        <f t="shared" si="1"/>
        <v>115</v>
      </c>
      <c r="B123" s="1" t="s">
        <v>9</v>
      </c>
      <c r="C123" s="1" t="s">
        <v>123</v>
      </c>
      <c r="D123" s="1">
        <f>IF(B123="O",VLOOKUP(E123,feuille!C:E,2,FALSE)/VLOOKUP(E123,feuille!C:E,3,FALSE),0)</f>
        <v>21.666666666666668</v>
      </c>
      <c r="E123" t="str">
        <f>VLOOKUP(A123,feuille!A:C,3,TRUE)</f>
        <v>RA 21 pick</v>
      </c>
    </row>
    <row r="124" spans="1:5" x14ac:dyDescent="0.25">
      <c r="A124" s="1">
        <f t="shared" si="1"/>
        <v>116</v>
      </c>
      <c r="B124" s="1" t="s">
        <v>9</v>
      </c>
      <c r="C124" s="1" t="s">
        <v>123</v>
      </c>
      <c r="D124" s="1">
        <f>IF(B124="O",VLOOKUP(E124,feuille!C:E,2,FALSE)/VLOOKUP(E124,feuille!C:E,3,FALSE),0)</f>
        <v>21.666666666666668</v>
      </c>
      <c r="E124" t="str">
        <f>VLOOKUP(A124,feuille!A:C,3,TRUE)</f>
        <v>RA 21 pick</v>
      </c>
    </row>
    <row r="125" spans="1:5" x14ac:dyDescent="0.25">
      <c r="A125" s="1">
        <f t="shared" si="1"/>
        <v>117</v>
      </c>
      <c r="B125" s="1" t="s">
        <v>9</v>
      </c>
      <c r="C125" s="1" t="s">
        <v>123</v>
      </c>
      <c r="D125" s="1">
        <f>IF(B125="O",VLOOKUP(E125,feuille!C:E,2,FALSE)/VLOOKUP(E125,feuille!C:E,3,FALSE),0)</f>
        <v>21.666666666666668</v>
      </c>
      <c r="E125" t="str">
        <f>VLOOKUP(A125,feuille!A:C,3,TRUE)</f>
        <v>RA 21 pick</v>
      </c>
    </row>
    <row r="126" spans="1:5" x14ac:dyDescent="0.25">
      <c r="A126" s="1">
        <f t="shared" si="1"/>
        <v>118</v>
      </c>
      <c r="B126" s="1" t="s">
        <v>9</v>
      </c>
      <c r="C126" s="1" t="s">
        <v>129</v>
      </c>
      <c r="D126" s="1">
        <f>IF(B126="O",VLOOKUP(E126,feuille!C:E,2,FALSE)/VLOOKUP(E126,feuille!C:E,3,FALSE),0)</f>
        <v>23.166666666666668</v>
      </c>
      <c r="E126" t="str">
        <f>VLOOKUP(A126,feuille!A:C,3,TRUE)</f>
        <v>RA 21 N5</v>
      </c>
    </row>
    <row r="127" spans="1:5" x14ac:dyDescent="0.25">
      <c r="A127" s="1">
        <f t="shared" si="1"/>
        <v>119</v>
      </c>
      <c r="B127" s="1" t="s">
        <v>9</v>
      </c>
      <c r="C127" s="1" t="s">
        <v>129</v>
      </c>
      <c r="D127" s="1">
        <f>IF(B127="O",VLOOKUP(E127,feuille!C:E,2,FALSE)/VLOOKUP(E127,feuille!C:E,3,FALSE),0)</f>
        <v>23.166666666666668</v>
      </c>
      <c r="E127" t="str">
        <f>VLOOKUP(A127,feuille!A:C,3,TRUE)</f>
        <v>RA 21 N5</v>
      </c>
    </row>
    <row r="128" spans="1:5" x14ac:dyDescent="0.25">
      <c r="A128" s="1">
        <f t="shared" si="1"/>
        <v>120</v>
      </c>
      <c r="B128" s="1" t="s">
        <v>9</v>
      </c>
      <c r="C128" s="1" t="s">
        <v>129</v>
      </c>
      <c r="D128" s="1">
        <f>IF(B128="O",VLOOKUP(E128,feuille!C:E,2,FALSE)/VLOOKUP(E128,feuille!C:E,3,FALSE),0)</f>
        <v>23.166666666666668</v>
      </c>
      <c r="E128" t="str">
        <f>VLOOKUP(A128,feuille!A:C,3,TRUE)</f>
        <v>RA 21 N5</v>
      </c>
    </row>
    <row r="129" spans="1:5" x14ac:dyDescent="0.25">
      <c r="A129" s="1">
        <f t="shared" si="1"/>
        <v>121</v>
      </c>
      <c r="B129" s="1" t="s">
        <v>9</v>
      </c>
      <c r="C129" s="1" t="s">
        <v>129</v>
      </c>
      <c r="D129" s="1">
        <f>IF(B129="O",VLOOKUP(E129,feuille!C:E,2,FALSE)/VLOOKUP(E129,feuille!C:E,3,FALSE),0)</f>
        <v>23.166666666666668</v>
      </c>
      <c r="E129" t="str">
        <f>VLOOKUP(A129,feuille!A:C,3,TRUE)</f>
        <v>RA 21 N5</v>
      </c>
    </row>
    <row r="130" spans="1:5" x14ac:dyDescent="0.25">
      <c r="A130" s="1">
        <f t="shared" si="1"/>
        <v>122</v>
      </c>
      <c r="B130" s="1" t="s">
        <v>9</v>
      </c>
      <c r="C130" s="1" t="s">
        <v>129</v>
      </c>
      <c r="D130" s="1">
        <f>IF(B130="O",VLOOKUP(E130,feuille!C:E,2,FALSE)/VLOOKUP(E130,feuille!C:E,3,FALSE),0)</f>
        <v>23.166666666666668</v>
      </c>
      <c r="E130" t="str">
        <f>VLOOKUP(A130,feuille!A:C,3,TRUE)</f>
        <v>RA 21 N5</v>
      </c>
    </row>
    <row r="131" spans="1:5" x14ac:dyDescent="0.25">
      <c r="A131" s="1">
        <f t="shared" si="1"/>
        <v>123</v>
      </c>
      <c r="B131" s="1" t="s">
        <v>9</v>
      </c>
      <c r="C131" s="1" t="s">
        <v>129</v>
      </c>
      <c r="D131" s="1">
        <f>IF(B131="O",VLOOKUP(E131,feuille!C:E,2,FALSE)/VLOOKUP(E131,feuille!C:E,3,FALSE),0)</f>
        <v>23.166666666666668</v>
      </c>
      <c r="E131" t="str">
        <f>VLOOKUP(A131,feuille!A:C,3,TRUE)</f>
        <v>RA 21 N5</v>
      </c>
    </row>
    <row r="132" spans="1:5" x14ac:dyDescent="0.25">
      <c r="A132" s="1">
        <f t="shared" si="1"/>
        <v>124</v>
      </c>
      <c r="B132" s="1" t="s">
        <v>9</v>
      </c>
      <c r="C132" s="1" t="s">
        <v>143</v>
      </c>
      <c r="D132" s="1">
        <f>IF(B132="O",VLOOKUP(E132,feuille!C:E,2,FALSE)/VLOOKUP(E132,feuille!C:E,3,FALSE),0)</f>
        <v>18</v>
      </c>
      <c r="E132" t="str">
        <f>VLOOKUP(A132,feuille!A:C,3,TRUE)</f>
        <v>RA 21 N6</v>
      </c>
    </row>
    <row r="133" spans="1:5" x14ac:dyDescent="0.25">
      <c r="A133" s="1">
        <f t="shared" si="1"/>
        <v>125</v>
      </c>
      <c r="B133" s="1" t="s">
        <v>9</v>
      </c>
      <c r="C133" s="1" t="s">
        <v>143</v>
      </c>
      <c r="D133" s="1">
        <f>IF(B133="O",VLOOKUP(E133,feuille!C:E,2,FALSE)/VLOOKUP(E133,feuille!C:E,3,FALSE),0)</f>
        <v>18</v>
      </c>
      <c r="E133" t="str">
        <f>VLOOKUP(A133,feuille!A:C,3,TRUE)</f>
        <v>RA 21 N6</v>
      </c>
    </row>
    <row r="134" spans="1:5" x14ac:dyDescent="0.25">
      <c r="A134" s="1">
        <f t="shared" si="1"/>
        <v>126</v>
      </c>
      <c r="B134" s="1" t="s">
        <v>9</v>
      </c>
      <c r="C134" s="1" t="s">
        <v>143</v>
      </c>
      <c r="D134" s="1">
        <f>IF(B134="O",VLOOKUP(E134,feuille!C:E,2,FALSE)/VLOOKUP(E134,feuille!C:E,3,FALSE),0)</f>
        <v>13</v>
      </c>
      <c r="E134" t="str">
        <f>VLOOKUP(A134,feuille!A:C,3,TRUE)</f>
        <v>RA 21 N7</v>
      </c>
    </row>
    <row r="135" spans="1:5" x14ac:dyDescent="0.25">
      <c r="A135" s="1">
        <f t="shared" si="1"/>
        <v>127</v>
      </c>
      <c r="B135" s="1" t="s">
        <v>9</v>
      </c>
      <c r="C135" s="1" t="s">
        <v>123</v>
      </c>
      <c r="D135" s="1">
        <f>IF(B135="O",VLOOKUP(E135,feuille!C:E,2,FALSE)/VLOOKUP(E135,feuille!C:E,3,FALSE),0)</f>
        <v>24.666666666666668</v>
      </c>
      <c r="E135" t="str">
        <f>VLOOKUP(A135,feuille!A:C,3,TRUE)</f>
        <v>RA 22 pick</v>
      </c>
    </row>
    <row r="136" spans="1:5" x14ac:dyDescent="0.25">
      <c r="A136" s="1">
        <f t="shared" si="1"/>
        <v>128</v>
      </c>
      <c r="B136" s="1" t="s">
        <v>9</v>
      </c>
      <c r="C136" s="1" t="s">
        <v>123</v>
      </c>
      <c r="D136" s="1">
        <f>IF(B136="O",VLOOKUP(E136,feuille!C:E,2,FALSE)/VLOOKUP(E136,feuille!C:E,3,FALSE),0)</f>
        <v>24.666666666666668</v>
      </c>
      <c r="E136" t="str">
        <f>VLOOKUP(A136,feuille!A:C,3,TRUE)</f>
        <v>RA 22 pick</v>
      </c>
    </row>
    <row r="137" spans="1:5" x14ac:dyDescent="0.25">
      <c r="A137" s="1">
        <f t="shared" si="1"/>
        <v>129</v>
      </c>
      <c r="B137" s="1" t="s">
        <v>9</v>
      </c>
      <c r="C137" s="1" t="s">
        <v>123</v>
      </c>
      <c r="D137" s="1">
        <f>IF(B137="O",VLOOKUP(E137,feuille!C:E,2,FALSE)/VLOOKUP(E137,feuille!C:E,3,FALSE),0)</f>
        <v>24.666666666666668</v>
      </c>
      <c r="E137" t="str">
        <f>VLOOKUP(A137,feuille!A:C,3,TRUE)</f>
        <v>RA 22 pick</v>
      </c>
    </row>
    <row r="138" spans="1:5" x14ac:dyDescent="0.25">
      <c r="A138" s="1">
        <f t="shared" si="1"/>
        <v>130</v>
      </c>
      <c r="B138" s="1" t="s">
        <v>9</v>
      </c>
      <c r="C138" s="1" t="s">
        <v>128</v>
      </c>
      <c r="D138" s="1">
        <f>IF(B138="O",VLOOKUP(E138,feuille!C:E,2,FALSE)/VLOOKUP(E138,feuille!C:E,3,FALSE),0)</f>
        <v>17</v>
      </c>
      <c r="E138" t="str">
        <f>VLOOKUP(A138,feuille!A:C,3,TRUE)</f>
        <v>RA 22 N5</v>
      </c>
    </row>
    <row r="139" spans="1:5" x14ac:dyDescent="0.25">
      <c r="A139" s="1">
        <f t="shared" ref="A139:A202" si="2">A138+1</f>
        <v>131</v>
      </c>
      <c r="B139" s="1" t="s">
        <v>9</v>
      </c>
      <c r="C139" s="1" t="s">
        <v>143</v>
      </c>
      <c r="D139" s="1">
        <f>IF(B139="O",VLOOKUP(E139,feuille!C:E,2,FALSE)/VLOOKUP(E139,feuille!C:E,3,FALSE),0)</f>
        <v>21</v>
      </c>
      <c r="E139" t="str">
        <f>VLOOKUP(A139,feuille!A:C,3,TRUE)</f>
        <v>RA 22 N6</v>
      </c>
    </row>
    <row r="140" spans="1:5" x14ac:dyDescent="0.25">
      <c r="A140" s="1">
        <f t="shared" si="2"/>
        <v>132</v>
      </c>
      <c r="B140" s="1" t="s">
        <v>9</v>
      </c>
      <c r="C140" s="1" t="s">
        <v>143</v>
      </c>
      <c r="D140" s="1">
        <f>IF(B140="O",VLOOKUP(E140,feuille!C:E,2,FALSE)/VLOOKUP(E140,feuille!C:E,3,FALSE),0)</f>
        <v>21</v>
      </c>
      <c r="E140" t="str">
        <f>VLOOKUP(A140,feuille!A:C,3,TRUE)</f>
        <v>RA 22 N6</v>
      </c>
    </row>
    <row r="141" spans="1:5" x14ac:dyDescent="0.25">
      <c r="A141" s="1">
        <f t="shared" si="2"/>
        <v>133</v>
      </c>
      <c r="B141" s="1" t="s">
        <v>9</v>
      </c>
      <c r="C141" s="1" t="s">
        <v>143</v>
      </c>
      <c r="D141" s="1">
        <f>IF(B141="O",VLOOKUP(E141,feuille!C:E,2,FALSE)/VLOOKUP(E141,feuille!C:E,3,FALSE),0)</f>
        <v>15</v>
      </c>
      <c r="E141" t="str">
        <f>VLOOKUP(A141,feuille!A:C,3,TRUE)</f>
        <v>RA 22 N7</v>
      </c>
    </row>
    <row r="142" spans="1:5" x14ac:dyDescent="0.25">
      <c r="A142" s="1">
        <f t="shared" si="2"/>
        <v>134</v>
      </c>
      <c r="B142" s="1" t="s">
        <v>9</v>
      </c>
      <c r="C142" s="1" t="s">
        <v>143</v>
      </c>
      <c r="D142" s="1">
        <f>IF(B142="O",VLOOKUP(E142,feuille!C:E,2,FALSE)/VLOOKUP(E142,feuille!C:E,3,FALSE),0)</f>
        <v>15</v>
      </c>
      <c r="E142" t="str">
        <f>VLOOKUP(A142,feuille!A:C,3,TRUE)</f>
        <v>RA 22 N7</v>
      </c>
    </row>
    <row r="143" spans="1:5" x14ac:dyDescent="0.25">
      <c r="A143" s="1">
        <f t="shared" si="2"/>
        <v>135</v>
      </c>
      <c r="B143" s="1" t="s">
        <v>9</v>
      </c>
      <c r="C143" s="7" t="s">
        <v>141</v>
      </c>
      <c r="D143" s="1">
        <f>IF(B143="O",VLOOKUP(E143,feuille!C:E,2,FALSE)/VLOOKUP(E143,feuille!C:E,3,FALSE),0)</f>
        <v>25</v>
      </c>
      <c r="E143" t="str">
        <f>VLOOKUP(A143,feuille!A:C,3,TRUE)</f>
        <v>RA 23 pick</v>
      </c>
    </row>
    <row r="144" spans="1:5" x14ac:dyDescent="0.25">
      <c r="A144" s="1">
        <f t="shared" si="2"/>
        <v>136</v>
      </c>
      <c r="B144" s="1" t="s">
        <v>9</v>
      </c>
      <c r="C144" s="7" t="s">
        <v>141</v>
      </c>
      <c r="D144" s="1">
        <f>IF(B144="O",VLOOKUP(E144,feuille!C:E,2,FALSE)/VLOOKUP(E144,feuille!C:E,3,FALSE),0)</f>
        <v>25</v>
      </c>
      <c r="E144" t="str">
        <f>VLOOKUP(A144,feuille!A:C,3,TRUE)</f>
        <v>RA 23 pick</v>
      </c>
    </row>
    <row r="145" spans="1:5" x14ac:dyDescent="0.25">
      <c r="A145" s="1">
        <f t="shared" si="2"/>
        <v>137</v>
      </c>
      <c r="B145" s="1" t="s">
        <v>9</v>
      </c>
      <c r="C145" s="1" t="s">
        <v>128</v>
      </c>
      <c r="D145" s="1">
        <f>IF(B145="O",VLOOKUP(E145,feuille!C:E,2,FALSE)/VLOOKUP(E145,feuille!C:E,3,FALSE),0)</f>
        <v>22</v>
      </c>
      <c r="E145" t="str">
        <f>VLOOKUP(A145,feuille!A:C,3,TRUE)</f>
        <v>RA 23 N5</v>
      </c>
    </row>
    <row r="146" spans="1:5" x14ac:dyDescent="0.25">
      <c r="A146" s="1">
        <f t="shared" si="2"/>
        <v>138</v>
      </c>
      <c r="B146" s="1" t="s">
        <v>9</v>
      </c>
      <c r="C146" s="1" t="s">
        <v>143</v>
      </c>
      <c r="D146" s="1">
        <f>IF(B146="O",VLOOKUP(E146,feuille!C:E,2,FALSE)/VLOOKUP(E146,feuille!C:E,3,FALSE),0)</f>
        <v>15.5</v>
      </c>
      <c r="E146" t="str">
        <f>VLOOKUP(A146,feuille!A:C,3,TRUE)</f>
        <v>RA 23 N6</v>
      </c>
    </row>
    <row r="147" spans="1:5" x14ac:dyDescent="0.25">
      <c r="A147" s="1">
        <f t="shared" si="2"/>
        <v>139</v>
      </c>
      <c r="B147" s="1" t="s">
        <v>9</v>
      </c>
      <c r="C147" s="1" t="s">
        <v>143</v>
      </c>
      <c r="D147" s="1">
        <f>IF(B147="O",VLOOKUP(E147,feuille!C:E,2,FALSE)/VLOOKUP(E147,feuille!C:E,3,FALSE),0)</f>
        <v>15.5</v>
      </c>
      <c r="E147" t="str">
        <f>VLOOKUP(A147,feuille!A:C,3,TRUE)</f>
        <v>RA 23 N6</v>
      </c>
    </row>
    <row r="148" spans="1:5" x14ac:dyDescent="0.25">
      <c r="A148" s="1">
        <f t="shared" si="2"/>
        <v>140</v>
      </c>
      <c r="B148" s="1" t="s">
        <v>9</v>
      </c>
      <c r="C148" s="1" t="s">
        <v>143</v>
      </c>
      <c r="D148" s="1">
        <f>IF(B148="O",VLOOKUP(E148,feuille!C:E,2,FALSE)/VLOOKUP(E148,feuille!C:E,3,FALSE),0)</f>
        <v>16</v>
      </c>
      <c r="E148" t="str">
        <f>VLOOKUP(A148,feuille!A:C,3,TRUE)</f>
        <v>RA 23 N7</v>
      </c>
    </row>
    <row r="149" spans="1:5" x14ac:dyDescent="0.25">
      <c r="A149" s="1">
        <f t="shared" si="2"/>
        <v>141</v>
      </c>
      <c r="B149" s="1" t="s">
        <v>9</v>
      </c>
      <c r="C149" s="1" t="s">
        <v>123</v>
      </c>
      <c r="D149" s="1">
        <f>IF(B149="O",VLOOKUP(E149,feuille!C:E,2,FALSE)/VLOOKUP(E149,feuille!C:E,3,FALSE),0)</f>
        <v>22.666666666666668</v>
      </c>
      <c r="E149" t="str">
        <f>VLOOKUP(A149,feuille!A:C,3,TRUE)</f>
        <v>RA 24 pick</v>
      </c>
    </row>
    <row r="150" spans="1:5" x14ac:dyDescent="0.25">
      <c r="A150" s="1">
        <f t="shared" si="2"/>
        <v>142</v>
      </c>
      <c r="B150" s="1" t="s">
        <v>9</v>
      </c>
      <c r="C150" s="1" t="s">
        <v>123</v>
      </c>
      <c r="D150" s="1">
        <f>IF(B150="O",VLOOKUP(E150,feuille!C:E,2,FALSE)/VLOOKUP(E150,feuille!C:E,3,FALSE),0)</f>
        <v>22.666666666666668</v>
      </c>
      <c r="E150" t="str">
        <f>VLOOKUP(A150,feuille!A:C,3,TRUE)</f>
        <v>RA 24 pick</v>
      </c>
    </row>
    <row r="151" spans="1:5" x14ac:dyDescent="0.25">
      <c r="A151" s="1">
        <f t="shared" si="2"/>
        <v>143</v>
      </c>
      <c r="B151" s="1" t="s">
        <v>9</v>
      </c>
      <c r="C151" s="1" t="s">
        <v>123</v>
      </c>
      <c r="D151" s="1">
        <f>IF(B151="O",VLOOKUP(E151,feuille!C:E,2,FALSE)/VLOOKUP(E151,feuille!C:E,3,FALSE),0)</f>
        <v>22.666666666666668</v>
      </c>
      <c r="E151" t="str">
        <f>VLOOKUP(A151,feuille!A:C,3,TRUE)</f>
        <v>RA 24 pick</v>
      </c>
    </row>
    <row r="152" spans="1:5" x14ac:dyDescent="0.25">
      <c r="A152" s="1">
        <f t="shared" si="2"/>
        <v>144</v>
      </c>
      <c r="B152" s="1" t="s">
        <v>9</v>
      </c>
      <c r="C152" s="1" t="s">
        <v>124</v>
      </c>
      <c r="D152" s="1">
        <f>IF(B152="O",VLOOKUP(E152,feuille!C:E,2,FALSE)/VLOOKUP(E152,feuille!C:E,3,FALSE),0)</f>
        <v>13</v>
      </c>
      <c r="E152" t="str">
        <f>VLOOKUP(A152,feuille!A:C,3,TRUE)</f>
        <v>RA 24 N5</v>
      </c>
    </row>
    <row r="153" spans="1:5" x14ac:dyDescent="0.25">
      <c r="A153" s="1">
        <f t="shared" si="2"/>
        <v>145</v>
      </c>
      <c r="B153" s="1" t="s">
        <v>9</v>
      </c>
      <c r="C153" s="1" t="s">
        <v>124</v>
      </c>
      <c r="D153" s="1">
        <f>IF(B153="O",VLOOKUP(E153,feuille!C:E,2,FALSE)/VLOOKUP(E153,feuille!C:E,3,FALSE),0)</f>
        <v>13</v>
      </c>
      <c r="E153" t="str">
        <f>VLOOKUP(A153,feuille!A:C,3,TRUE)</f>
        <v>RA 24 N5</v>
      </c>
    </row>
    <row r="154" spans="1:5" x14ac:dyDescent="0.25">
      <c r="A154" s="1">
        <f t="shared" si="2"/>
        <v>146</v>
      </c>
      <c r="B154" s="1" t="s">
        <v>9</v>
      </c>
      <c r="C154" s="1" t="s">
        <v>143</v>
      </c>
      <c r="D154" s="1">
        <f>IF(B154="O",VLOOKUP(E154,feuille!C:E,2,FALSE)/VLOOKUP(E154,feuille!C:E,3,FALSE),0)</f>
        <v>22</v>
      </c>
      <c r="E154" t="str">
        <f>VLOOKUP(A154,feuille!A:C,3,TRUE)</f>
        <v>RA 24 N6</v>
      </c>
    </row>
    <row r="155" spans="1:5" x14ac:dyDescent="0.25">
      <c r="A155" s="1">
        <f t="shared" si="2"/>
        <v>147</v>
      </c>
      <c r="B155" s="1" t="s">
        <v>9</v>
      </c>
      <c r="C155" s="1" t="s">
        <v>143</v>
      </c>
      <c r="D155" s="1">
        <f>IF(B155="O",VLOOKUP(E155,feuille!C:E,2,FALSE)/VLOOKUP(E155,feuille!C:E,3,FALSE),0)</f>
        <v>22</v>
      </c>
      <c r="E155" t="str">
        <f>VLOOKUP(A155,feuille!A:C,3,TRUE)</f>
        <v>RA 24 N6</v>
      </c>
    </row>
    <row r="156" spans="1:5" x14ac:dyDescent="0.25">
      <c r="A156" s="1">
        <f t="shared" si="2"/>
        <v>148</v>
      </c>
      <c r="B156" s="1" t="s">
        <v>9</v>
      </c>
      <c r="C156" s="1" t="s">
        <v>143</v>
      </c>
      <c r="D156" s="1">
        <f>IF(B156="O",VLOOKUP(E156,feuille!C:E,2,FALSE)/VLOOKUP(E156,feuille!C:E,3,FALSE),0)</f>
        <v>15</v>
      </c>
      <c r="E156" t="str">
        <f>VLOOKUP(A156,feuille!A:C,3,TRUE)</f>
        <v>RA 24 N7</v>
      </c>
    </row>
    <row r="157" spans="1:5" x14ac:dyDescent="0.25">
      <c r="A157" s="1">
        <f t="shared" si="2"/>
        <v>149</v>
      </c>
      <c r="B157" s="1" t="s">
        <v>9</v>
      </c>
      <c r="C157" s="1" t="s">
        <v>143</v>
      </c>
      <c r="D157" s="1">
        <f>IF(B157="O",VLOOKUP(E157,feuille!C:E,2,FALSE)/VLOOKUP(E157,feuille!C:E,3,FALSE),0)</f>
        <v>15</v>
      </c>
      <c r="E157" t="str">
        <f>VLOOKUP(A157,feuille!A:C,3,TRUE)</f>
        <v>RA 24 N7</v>
      </c>
    </row>
    <row r="158" spans="1:5" x14ac:dyDescent="0.25">
      <c r="A158" s="1">
        <f t="shared" si="2"/>
        <v>150</v>
      </c>
      <c r="B158" s="1" t="s">
        <v>9</v>
      </c>
      <c r="C158" s="7" t="s">
        <v>141</v>
      </c>
      <c r="D158" s="1">
        <f>IF(B158="O",VLOOKUP(E158,feuille!C:E,2,FALSE)/VLOOKUP(E158,feuille!C:E,3,FALSE),0)</f>
        <v>17</v>
      </c>
      <c r="E158" t="str">
        <f>VLOOKUP(A158,feuille!A:C,3,TRUE)</f>
        <v>RA 25 pick</v>
      </c>
    </row>
    <row r="159" spans="1:5" x14ac:dyDescent="0.25">
      <c r="A159" s="1">
        <f t="shared" si="2"/>
        <v>151</v>
      </c>
      <c r="B159" s="1" t="s">
        <v>9</v>
      </c>
      <c r="C159" s="7" t="s">
        <v>141</v>
      </c>
      <c r="D159" s="1">
        <f>IF(B159="O",VLOOKUP(E159,feuille!C:E,2,FALSE)/VLOOKUP(E159,feuille!C:E,3,FALSE),0)</f>
        <v>17</v>
      </c>
      <c r="E159" t="str">
        <f>VLOOKUP(A159,feuille!A:C,3,TRUE)</f>
        <v>RA 25 pick</v>
      </c>
    </row>
    <row r="160" spans="1:5" x14ac:dyDescent="0.25">
      <c r="A160" s="1">
        <f t="shared" si="2"/>
        <v>152</v>
      </c>
      <c r="B160" s="1" t="s">
        <v>9</v>
      </c>
      <c r="C160" s="7" t="s">
        <v>141</v>
      </c>
      <c r="D160" s="1">
        <f>IF(B160="O",VLOOKUP(E160,feuille!C:E,2,FALSE)/VLOOKUP(E160,feuille!C:E,3,FALSE),0)</f>
        <v>17</v>
      </c>
      <c r="E160" t="str">
        <f>VLOOKUP(A160,feuille!A:C,3,TRUE)</f>
        <v>RA 25 pick</v>
      </c>
    </row>
    <row r="161" spans="1:5" x14ac:dyDescent="0.25">
      <c r="A161" s="1">
        <f t="shared" si="2"/>
        <v>153</v>
      </c>
      <c r="B161" s="1" t="s">
        <v>9</v>
      </c>
      <c r="C161" s="1" t="s">
        <v>124</v>
      </c>
      <c r="D161" s="1">
        <f>IF(B161="O",VLOOKUP(E161,feuille!C:E,2,FALSE)/VLOOKUP(E161,feuille!C:E,3,FALSE),0)</f>
        <v>21</v>
      </c>
      <c r="E161" t="str">
        <f>VLOOKUP(A161,feuille!A:C,3,TRUE)</f>
        <v>RA 25 N5</v>
      </c>
    </row>
    <row r="162" spans="1:5" x14ac:dyDescent="0.25">
      <c r="A162" s="1">
        <f t="shared" si="2"/>
        <v>154</v>
      </c>
      <c r="B162" s="1" t="s">
        <v>9</v>
      </c>
      <c r="C162" s="1" t="s">
        <v>143</v>
      </c>
      <c r="D162" s="1">
        <f>IF(B162="O",VLOOKUP(E162,feuille!C:E,2,FALSE)/VLOOKUP(E162,feuille!C:E,3,FALSE),0)</f>
        <v>22.5</v>
      </c>
      <c r="E162" t="str">
        <f>VLOOKUP(A162,feuille!A:C,3,TRUE)</f>
        <v>RA 25 N6</v>
      </c>
    </row>
    <row r="163" spans="1:5" x14ac:dyDescent="0.25">
      <c r="A163" s="1">
        <f t="shared" si="2"/>
        <v>155</v>
      </c>
      <c r="B163" s="1" t="s">
        <v>9</v>
      </c>
      <c r="C163" s="1" t="s">
        <v>143</v>
      </c>
      <c r="D163" s="1">
        <f>IF(B163="O",VLOOKUP(E163,feuille!C:E,2,FALSE)/VLOOKUP(E163,feuille!C:E,3,FALSE),0)</f>
        <v>22.5</v>
      </c>
      <c r="E163" t="str">
        <f>VLOOKUP(A163,feuille!A:C,3,TRUE)</f>
        <v>RA 25 N6</v>
      </c>
    </row>
    <row r="164" spans="1:5" x14ac:dyDescent="0.25">
      <c r="A164" s="1">
        <f t="shared" si="2"/>
        <v>156</v>
      </c>
      <c r="B164" s="1" t="s">
        <v>9</v>
      </c>
      <c r="C164" s="1" t="s">
        <v>143</v>
      </c>
      <c r="D164" s="1">
        <f>IF(B164="O",VLOOKUP(E164,feuille!C:E,2,FALSE)/VLOOKUP(E164,feuille!C:E,3,FALSE),0)</f>
        <v>18</v>
      </c>
      <c r="E164" t="str">
        <f>VLOOKUP(A164,feuille!A:C,3,TRUE)</f>
        <v>RA 25 N7</v>
      </c>
    </row>
    <row r="165" spans="1:5" x14ac:dyDescent="0.25">
      <c r="A165" s="1">
        <f t="shared" si="2"/>
        <v>157</v>
      </c>
      <c r="B165" s="1" t="s">
        <v>9</v>
      </c>
      <c r="C165" s="1" t="s">
        <v>143</v>
      </c>
      <c r="D165" s="1">
        <f>IF(B165="O",VLOOKUP(E165,feuille!C:E,2,FALSE)/VLOOKUP(E165,feuille!C:E,3,FALSE),0)</f>
        <v>18</v>
      </c>
      <c r="E165" t="str">
        <f>VLOOKUP(A165,feuille!A:C,3,TRUE)</f>
        <v>RA 25 N7</v>
      </c>
    </row>
    <row r="166" spans="1:5" x14ac:dyDescent="0.25">
      <c r="A166" s="1">
        <f t="shared" si="2"/>
        <v>158</v>
      </c>
      <c r="B166" s="1" t="s">
        <v>9</v>
      </c>
      <c r="C166" s="1" t="s">
        <v>143</v>
      </c>
      <c r="D166" s="1">
        <f>IF(B166="O",VLOOKUP(E166,feuille!C:E,2,FALSE)/VLOOKUP(E166,feuille!C:E,3,FALSE),0)</f>
        <v>18</v>
      </c>
      <c r="E166" t="str">
        <f>VLOOKUP(A166,feuille!A:C,3,TRUE)</f>
        <v>RA 25 N7</v>
      </c>
    </row>
    <row r="167" spans="1:5" x14ac:dyDescent="0.25">
      <c r="A167" s="1">
        <f t="shared" si="2"/>
        <v>159</v>
      </c>
      <c r="B167" s="1" t="s">
        <v>9</v>
      </c>
      <c r="C167" s="1" t="s">
        <v>143</v>
      </c>
      <c r="D167" s="1">
        <f>IF(B167="O",VLOOKUP(E167,feuille!C:E,2,FALSE)/VLOOKUP(E167,feuille!C:E,3,FALSE),0)</f>
        <v>19</v>
      </c>
      <c r="E167" t="str">
        <f>VLOOKUP(A167,feuille!A:C,3,TRUE)</f>
        <v>RA 25 N8</v>
      </c>
    </row>
    <row r="168" spans="1:5" x14ac:dyDescent="0.25">
      <c r="A168" s="1">
        <f t="shared" si="2"/>
        <v>160</v>
      </c>
      <c r="B168" s="1" t="s">
        <v>9</v>
      </c>
      <c r="C168" s="1" t="s">
        <v>143</v>
      </c>
      <c r="D168" s="1">
        <f>IF(B168="O",VLOOKUP(E168,feuille!C:E,2,FALSE)/VLOOKUP(E168,feuille!C:E,3,FALSE),0)</f>
        <v>19</v>
      </c>
      <c r="E168" t="str">
        <f>VLOOKUP(A168,feuille!A:C,3,TRUE)</f>
        <v>RA 25 N8</v>
      </c>
    </row>
    <row r="169" spans="1:5" x14ac:dyDescent="0.25">
      <c r="A169" s="1">
        <f t="shared" si="2"/>
        <v>161</v>
      </c>
      <c r="B169" s="1" t="s">
        <v>9</v>
      </c>
      <c r="C169" s="7" t="s">
        <v>141</v>
      </c>
      <c r="D169" s="1">
        <f>IF(B169="O",VLOOKUP(E169,feuille!C:E,2,FALSE)/VLOOKUP(E169,feuille!C:E,3,FALSE),0)</f>
        <v>18</v>
      </c>
      <c r="E169" t="str">
        <f>VLOOKUP(A169,feuille!A:C,3,TRUE)</f>
        <v>RA 26 pick</v>
      </c>
    </row>
    <row r="170" spans="1:5" x14ac:dyDescent="0.25">
      <c r="A170" s="1">
        <f t="shared" si="2"/>
        <v>162</v>
      </c>
      <c r="B170" s="1" t="s">
        <v>9</v>
      </c>
      <c r="C170" s="7" t="s">
        <v>141</v>
      </c>
      <c r="D170" s="1">
        <f>IF(B170="O",VLOOKUP(E170,feuille!C:E,2,FALSE)/VLOOKUP(E170,feuille!C:E,3,FALSE),0)</f>
        <v>18</v>
      </c>
      <c r="E170" t="str">
        <f>VLOOKUP(A170,feuille!A:C,3,TRUE)</f>
        <v>RA 26 pick</v>
      </c>
    </row>
    <row r="171" spans="1:5" x14ac:dyDescent="0.25">
      <c r="A171" s="1">
        <f t="shared" si="2"/>
        <v>163</v>
      </c>
      <c r="B171" s="1" t="s">
        <v>9</v>
      </c>
      <c r="C171" s="7" t="s">
        <v>141</v>
      </c>
      <c r="D171" s="1">
        <f>IF(B171="O",VLOOKUP(E171,feuille!C:E,2,FALSE)/VLOOKUP(E171,feuille!C:E,3,FALSE),0)</f>
        <v>18</v>
      </c>
      <c r="E171" t="str">
        <f>VLOOKUP(A171,feuille!A:C,3,TRUE)</f>
        <v>RA 26 pick</v>
      </c>
    </row>
    <row r="172" spans="1:5" x14ac:dyDescent="0.25">
      <c r="A172" s="1">
        <f t="shared" si="2"/>
        <v>164</v>
      </c>
      <c r="B172" s="1" t="s">
        <v>9</v>
      </c>
      <c r="C172" s="1" t="s">
        <v>143</v>
      </c>
      <c r="D172" s="1">
        <f>IF(B172="O",VLOOKUP(E172,feuille!C:E,2,FALSE)/VLOOKUP(E172,feuille!C:E,3,FALSE),0)</f>
        <v>21.5</v>
      </c>
      <c r="E172" t="str">
        <f>VLOOKUP(A172,feuille!A:C,3,TRUE)</f>
        <v>RA 26 N5</v>
      </c>
    </row>
    <row r="173" spans="1:5" x14ac:dyDescent="0.25">
      <c r="A173" s="1">
        <f t="shared" si="2"/>
        <v>165</v>
      </c>
      <c r="B173" s="1" t="s">
        <v>9</v>
      </c>
      <c r="C173" s="1" t="s">
        <v>143</v>
      </c>
      <c r="D173" s="1">
        <f>IF(B173="O",VLOOKUP(E173,feuille!C:E,2,FALSE)/VLOOKUP(E173,feuille!C:E,3,FALSE),0)</f>
        <v>21.5</v>
      </c>
      <c r="E173" t="str">
        <f>VLOOKUP(A173,feuille!A:C,3,TRUE)</f>
        <v>RA 26 N5</v>
      </c>
    </row>
    <row r="174" spans="1:5" x14ac:dyDescent="0.25">
      <c r="A174" s="1">
        <f t="shared" si="2"/>
        <v>166</v>
      </c>
      <c r="B174" s="1" t="s">
        <v>9</v>
      </c>
      <c r="C174" s="1" t="s">
        <v>143</v>
      </c>
      <c r="D174" s="1">
        <f>IF(B174="O",VLOOKUP(E174,feuille!C:E,2,FALSE)/VLOOKUP(E174,feuille!C:E,3,FALSE),0)</f>
        <v>21.5</v>
      </c>
      <c r="E174" t="str">
        <f>VLOOKUP(A174,feuille!A:C,3,TRUE)</f>
        <v>RA 26 N6</v>
      </c>
    </row>
    <row r="175" spans="1:5" x14ac:dyDescent="0.25">
      <c r="A175" s="1">
        <f t="shared" si="2"/>
        <v>167</v>
      </c>
      <c r="B175" s="1" t="s">
        <v>9</v>
      </c>
      <c r="C175" s="1" t="s">
        <v>143</v>
      </c>
      <c r="D175" s="1">
        <f>IF(B175="O",VLOOKUP(E175,feuille!C:E,2,FALSE)/VLOOKUP(E175,feuille!C:E,3,FALSE),0)</f>
        <v>21.5</v>
      </c>
      <c r="E175" t="str">
        <f>VLOOKUP(A175,feuille!A:C,3,TRUE)</f>
        <v>RA 26 N6</v>
      </c>
    </row>
    <row r="176" spans="1:5" x14ac:dyDescent="0.25">
      <c r="A176" s="1">
        <f t="shared" si="2"/>
        <v>168</v>
      </c>
      <c r="B176" s="1" t="s">
        <v>9</v>
      </c>
      <c r="C176" s="1" t="s">
        <v>143</v>
      </c>
      <c r="D176" s="1">
        <f>IF(B176="O",VLOOKUP(E176,feuille!C:E,2,FALSE)/VLOOKUP(E176,feuille!C:E,3,FALSE),0)</f>
        <v>1</v>
      </c>
      <c r="E176" t="str">
        <f>VLOOKUP(A176,feuille!A:C,3,TRUE)</f>
        <v>RA 3 N5</v>
      </c>
    </row>
    <row r="177" spans="1:5" x14ac:dyDescent="0.25">
      <c r="A177" s="1">
        <f t="shared" si="2"/>
        <v>169</v>
      </c>
      <c r="B177" s="1" t="s">
        <v>9</v>
      </c>
      <c r="C177" s="1" t="s">
        <v>143</v>
      </c>
      <c r="D177" s="1">
        <f>IF(B177="O",VLOOKUP(E177,feuille!C:E,2,FALSE)/VLOOKUP(E177,feuille!C:E,3,FALSE),0)</f>
        <v>3</v>
      </c>
      <c r="E177" t="str">
        <f>VLOOKUP(A177,feuille!A:C,3,TRUE)</f>
        <v>RA 13 N5</v>
      </c>
    </row>
    <row r="178" spans="1:5" x14ac:dyDescent="0.25">
      <c r="A178" s="1">
        <f t="shared" si="2"/>
        <v>170</v>
      </c>
      <c r="B178" s="1" t="s">
        <v>9</v>
      </c>
      <c r="C178" s="1" t="s">
        <v>143</v>
      </c>
      <c r="D178" s="1">
        <f>IF(B178="O",VLOOKUP(E178,feuille!C:E,2,FALSE)/VLOOKUP(E178,feuille!C:E,3,FALSE),0)</f>
        <v>9</v>
      </c>
      <c r="E178" t="str">
        <f>VLOOKUP(A178,feuille!A:C,3,TRUE)</f>
        <v>RA 14 N5</v>
      </c>
    </row>
    <row r="179" spans="1:5" x14ac:dyDescent="0.25">
      <c r="A179" s="1">
        <f t="shared" si="2"/>
        <v>171</v>
      </c>
      <c r="B179" s="1" t="s">
        <v>9</v>
      </c>
      <c r="C179" s="1" t="s">
        <v>143</v>
      </c>
      <c r="D179" s="1">
        <f>IF(B179="O",VLOOKUP(E179,feuille!C:E,2,FALSE)/VLOOKUP(E179,feuille!C:E,3,FALSE),0)</f>
        <v>24.5</v>
      </c>
      <c r="E179" t="str">
        <f>VLOOKUP(A179,feuille!A:C,3,TRUE)</f>
        <v>RA 99 N8</v>
      </c>
    </row>
    <row r="180" spans="1:5" x14ac:dyDescent="0.25">
      <c r="A180" s="1">
        <f t="shared" si="2"/>
        <v>172</v>
      </c>
      <c r="B180" s="1" t="s">
        <v>9</v>
      </c>
      <c r="C180" s="1" t="s">
        <v>143</v>
      </c>
      <c r="D180" s="1">
        <f>IF(B180="O",VLOOKUP(E180,feuille!C:E,2,FALSE)/VLOOKUP(E180,feuille!C:E,3,FALSE),0)</f>
        <v>24.5</v>
      </c>
      <c r="E180" t="str">
        <f>VLOOKUP(A180,feuille!A:C,3,TRUE)</f>
        <v>RA 99 N8</v>
      </c>
    </row>
    <row r="181" spans="1:5" x14ac:dyDescent="0.25">
      <c r="A181" s="1">
        <f t="shared" si="2"/>
        <v>173</v>
      </c>
      <c r="B181" s="1" t="s">
        <v>9</v>
      </c>
      <c r="C181" s="1" t="s">
        <v>143</v>
      </c>
      <c r="D181" s="1">
        <f>IF(B181="O",VLOOKUP(E181,feuille!C:E,2,FALSE)/VLOOKUP(E181,feuille!C:E,3,FALSE),0)</f>
        <v>8</v>
      </c>
      <c r="E181" t="str">
        <f>VLOOKUP(A181,feuille!A:C,3,TRUE)</f>
        <v>RB 5 pick</v>
      </c>
    </row>
    <row r="182" spans="1:5" x14ac:dyDescent="0.25">
      <c r="A182" s="1">
        <f t="shared" si="2"/>
        <v>174</v>
      </c>
      <c r="B182" s="1" t="s">
        <v>9</v>
      </c>
      <c r="C182" s="1" t="s">
        <v>143</v>
      </c>
      <c r="D182" s="1">
        <f>IF(B182="O",VLOOKUP(E182,feuille!C:E,2,FALSE)/VLOOKUP(E182,feuille!C:E,3,FALSE),0)</f>
        <v>5</v>
      </c>
      <c r="E182" t="str">
        <f>VLOOKUP(A182,feuille!A:C,3,TRUE)</f>
        <v>RB 5 N5</v>
      </c>
    </row>
    <row r="183" spans="1:5" x14ac:dyDescent="0.25">
      <c r="A183" s="1">
        <f t="shared" si="2"/>
        <v>175</v>
      </c>
      <c r="B183" s="1" t="s">
        <v>9</v>
      </c>
      <c r="C183" s="1" t="s">
        <v>143</v>
      </c>
      <c r="D183" s="1">
        <f>IF(B183="O",VLOOKUP(E183,feuille!C:E,2,FALSE)/VLOOKUP(E183,feuille!C:E,3,FALSE),0)</f>
        <v>11</v>
      </c>
      <c r="E183" t="str">
        <f>VLOOKUP(A183,feuille!A:C,3,TRUE)</f>
        <v>RB 5 N6</v>
      </c>
    </row>
    <row r="184" spans="1:5" x14ac:dyDescent="0.25">
      <c r="A184" s="1">
        <f t="shared" si="2"/>
        <v>176</v>
      </c>
      <c r="B184" s="1" t="s">
        <v>9</v>
      </c>
      <c r="C184" s="1" t="s">
        <v>143</v>
      </c>
      <c r="D184" s="1">
        <f>IF(B184="O",VLOOKUP(E184,feuille!C:E,2,FALSE)/VLOOKUP(E184,feuille!C:E,3,FALSE),0)</f>
        <v>24.5</v>
      </c>
      <c r="E184" t="str">
        <f>VLOOKUP(A184,feuille!A:C,3,TRUE)</f>
        <v>RB 5 N8</v>
      </c>
    </row>
    <row r="185" spans="1:5" x14ac:dyDescent="0.25">
      <c r="A185" s="1">
        <f t="shared" si="2"/>
        <v>177</v>
      </c>
      <c r="B185" s="1" t="s">
        <v>9</v>
      </c>
      <c r="C185" s="1" t="s">
        <v>143</v>
      </c>
      <c r="D185" s="1">
        <f>IF(B185="O",VLOOKUP(E185,feuille!C:E,2,FALSE)/VLOOKUP(E185,feuille!C:E,3,FALSE),0)</f>
        <v>24.5</v>
      </c>
      <c r="E185" t="str">
        <f>VLOOKUP(A185,feuille!A:C,3,TRUE)</f>
        <v>RB 5 N8</v>
      </c>
    </row>
    <row r="186" spans="1:5" x14ac:dyDescent="0.25">
      <c r="A186" s="1">
        <f t="shared" si="2"/>
        <v>178</v>
      </c>
      <c r="B186" s="1" t="s">
        <v>9</v>
      </c>
      <c r="C186" s="1" t="s">
        <v>143</v>
      </c>
      <c r="D186" s="1">
        <f>IF(B186="O",VLOOKUP(E186,feuille!C:E,2,FALSE)/VLOOKUP(E186,feuille!C:E,3,FALSE),0)</f>
        <v>5</v>
      </c>
      <c r="E186" t="str">
        <f>VLOOKUP(A186,feuille!A:C,3,TRUE)</f>
        <v>RB 7 pick</v>
      </c>
    </row>
    <row r="187" spans="1:5" x14ac:dyDescent="0.25">
      <c r="A187" s="1">
        <f t="shared" si="2"/>
        <v>179</v>
      </c>
      <c r="B187" s="1" t="s">
        <v>9</v>
      </c>
      <c r="C187" s="1" t="s">
        <v>143</v>
      </c>
      <c r="D187" s="1">
        <f>IF(B187="O",VLOOKUP(E187,feuille!C:E,2,FALSE)/VLOOKUP(E187,feuille!C:E,3,FALSE),0)</f>
        <v>17</v>
      </c>
      <c r="E187" t="str">
        <f>VLOOKUP(A187,feuille!A:C,3,TRUE)</f>
        <v>RB 7 N5</v>
      </c>
    </row>
    <row r="188" spans="1:5" x14ac:dyDescent="0.25">
      <c r="A188" s="1">
        <f t="shared" si="2"/>
        <v>180</v>
      </c>
      <c r="B188" s="1" t="s">
        <v>9</v>
      </c>
      <c r="C188" s="1" t="s">
        <v>143</v>
      </c>
      <c r="D188" s="1">
        <f>IF(B188="O",VLOOKUP(E188,feuille!C:E,2,FALSE)/VLOOKUP(E188,feuille!C:E,3,FALSE),0)</f>
        <v>17</v>
      </c>
      <c r="E188" t="str">
        <f>VLOOKUP(A188,feuille!A:C,3,TRUE)</f>
        <v>RB 7 N5</v>
      </c>
    </row>
    <row r="189" spans="1:5" x14ac:dyDescent="0.25">
      <c r="A189" s="1">
        <f t="shared" si="2"/>
        <v>181</v>
      </c>
      <c r="B189" s="1" t="s">
        <v>9</v>
      </c>
      <c r="C189" s="1" t="s">
        <v>143</v>
      </c>
      <c r="D189" s="1">
        <f>IF(B189="O",VLOOKUP(E189,feuille!C:E,2,FALSE)/VLOOKUP(E189,feuille!C:E,3,FALSE),0)</f>
        <v>17</v>
      </c>
      <c r="E189" t="str">
        <f>VLOOKUP(A189,feuille!A:C,3,TRUE)</f>
        <v>RB 7 N5</v>
      </c>
    </row>
    <row r="190" spans="1:5" x14ac:dyDescent="0.25">
      <c r="A190" s="1">
        <f t="shared" si="2"/>
        <v>182</v>
      </c>
      <c r="B190" s="1" t="s">
        <v>9</v>
      </c>
      <c r="C190" s="1" t="s">
        <v>143</v>
      </c>
      <c r="D190" s="1">
        <f>IF(B190="O",VLOOKUP(E190,feuille!C:E,2,FALSE)/VLOOKUP(E190,feuille!C:E,3,FALSE),0)</f>
        <v>25</v>
      </c>
      <c r="E190" t="str">
        <f>VLOOKUP(A190,feuille!A:C,3,TRUE)</f>
        <v>RB 7 N6</v>
      </c>
    </row>
    <row r="191" spans="1:5" x14ac:dyDescent="0.25">
      <c r="A191" s="1">
        <f t="shared" si="2"/>
        <v>183</v>
      </c>
      <c r="B191" s="1" t="s">
        <v>9</v>
      </c>
      <c r="C191" s="1" t="s">
        <v>143</v>
      </c>
      <c r="D191" s="1">
        <f>IF(B191="O",VLOOKUP(E191,feuille!C:E,2,FALSE)/VLOOKUP(E191,feuille!C:E,3,FALSE),0)</f>
        <v>25</v>
      </c>
      <c r="E191" t="str">
        <f>VLOOKUP(A191,feuille!A:C,3,TRUE)</f>
        <v>RB 7 N6</v>
      </c>
    </row>
    <row r="192" spans="1:5" x14ac:dyDescent="0.25">
      <c r="A192" s="1">
        <f t="shared" si="2"/>
        <v>184</v>
      </c>
      <c r="B192" s="1" t="s">
        <v>9</v>
      </c>
      <c r="C192" s="1" t="s">
        <v>143</v>
      </c>
      <c r="D192" s="1">
        <f>IF(B192="O",VLOOKUP(E192,feuille!C:E,2,FALSE)/VLOOKUP(E192,feuille!C:E,3,FALSE),0)</f>
        <v>14</v>
      </c>
      <c r="E192" t="str">
        <f>VLOOKUP(A192,feuille!A:C,3,TRUE)</f>
        <v>RB 7 N7</v>
      </c>
    </row>
    <row r="193" spans="1:5" x14ac:dyDescent="0.25">
      <c r="A193" s="1">
        <f t="shared" si="2"/>
        <v>185</v>
      </c>
      <c r="B193" s="1" t="s">
        <v>9</v>
      </c>
      <c r="C193" s="1" t="s">
        <v>143</v>
      </c>
      <c r="D193" s="1">
        <f>IF(B193="O",VLOOKUP(E193,feuille!C:E,2,FALSE)/VLOOKUP(E193,feuille!C:E,3,FALSE),0)</f>
        <v>23</v>
      </c>
      <c r="E193" t="str">
        <f>VLOOKUP(A193,feuille!A:C,3,TRUE)</f>
        <v>RB 7 N8</v>
      </c>
    </row>
    <row r="194" spans="1:5" x14ac:dyDescent="0.25">
      <c r="A194" s="1">
        <f t="shared" si="2"/>
        <v>186</v>
      </c>
      <c r="B194" s="1" t="s">
        <v>9</v>
      </c>
      <c r="C194" s="1" t="s">
        <v>143</v>
      </c>
      <c r="D194" s="1">
        <f>IF(B194="O",VLOOKUP(E194,feuille!C:E,2,FALSE)/VLOOKUP(E194,feuille!C:E,3,FALSE),0)</f>
        <v>23</v>
      </c>
      <c r="E194" t="str">
        <f>VLOOKUP(A194,feuille!A:C,3,TRUE)</f>
        <v>RB 7 N8</v>
      </c>
    </row>
    <row r="195" spans="1:5" x14ac:dyDescent="0.25">
      <c r="A195" s="1">
        <f t="shared" si="2"/>
        <v>187</v>
      </c>
      <c r="B195" s="1" t="s">
        <v>9</v>
      </c>
      <c r="C195" s="1" t="s">
        <v>143</v>
      </c>
      <c r="D195" s="1">
        <f>IF(B195="O",VLOOKUP(E195,feuille!C:E,2,FALSE)/VLOOKUP(E195,feuille!C:E,3,FALSE),0)</f>
        <v>15</v>
      </c>
      <c r="E195" t="str">
        <f>VLOOKUP(A195,feuille!A:C,3,TRUE)</f>
        <v>RB 8 pick</v>
      </c>
    </row>
    <row r="196" spans="1:5" x14ac:dyDescent="0.25">
      <c r="A196" s="1">
        <f t="shared" si="2"/>
        <v>188</v>
      </c>
      <c r="B196" s="1" t="s">
        <v>9</v>
      </c>
      <c r="C196" s="1" t="s">
        <v>143</v>
      </c>
      <c r="D196" s="1">
        <f>IF(B196="O",VLOOKUP(E196,feuille!C:E,2,FALSE)/VLOOKUP(E196,feuille!C:E,3,FALSE),0)</f>
        <v>19</v>
      </c>
      <c r="E196" t="str">
        <f>VLOOKUP(A196,feuille!A:C,3,TRUE)</f>
        <v>RB 8 N5</v>
      </c>
    </row>
    <row r="197" spans="1:5" x14ac:dyDescent="0.25">
      <c r="A197" s="1">
        <f t="shared" si="2"/>
        <v>189</v>
      </c>
      <c r="B197" s="1" t="s">
        <v>9</v>
      </c>
      <c r="C197" s="1" t="s">
        <v>143</v>
      </c>
      <c r="D197" s="1">
        <f>IF(B197="O",VLOOKUP(E197,feuille!C:E,2,FALSE)/VLOOKUP(E197,feuille!C:E,3,FALSE),0)</f>
        <v>18</v>
      </c>
      <c r="E197" t="str">
        <f>VLOOKUP(A197,feuille!A:C,3,TRUE)</f>
        <v>RB 8 N6</v>
      </c>
    </row>
    <row r="198" spans="1:5" x14ac:dyDescent="0.25">
      <c r="A198" s="1">
        <f t="shared" si="2"/>
        <v>190</v>
      </c>
      <c r="B198" s="1" t="s">
        <v>9</v>
      </c>
      <c r="C198" s="1" t="s">
        <v>143</v>
      </c>
      <c r="D198" s="1">
        <f>IF(B198="O",VLOOKUP(E198,feuille!C:E,2,FALSE)/VLOOKUP(E198,feuille!C:E,3,FALSE),0)</f>
        <v>4</v>
      </c>
      <c r="E198" t="str">
        <f>VLOOKUP(A198,feuille!A:C,3,TRUE)</f>
        <v>RB 8 N7</v>
      </c>
    </row>
    <row r="199" spans="1:5" x14ac:dyDescent="0.25">
      <c r="A199" s="1">
        <f t="shared" si="2"/>
        <v>191</v>
      </c>
      <c r="B199" s="1" t="s">
        <v>9</v>
      </c>
      <c r="C199" s="1" t="s">
        <v>143</v>
      </c>
      <c r="D199" s="1">
        <f>IF(B199="O",VLOOKUP(E199,feuille!C:E,2,FALSE)/VLOOKUP(E199,feuille!C:E,3,FALSE),0)</f>
        <v>2</v>
      </c>
      <c r="E199" t="str">
        <f>VLOOKUP(A199,feuille!A:C,3,TRUE)</f>
        <v>RB 8 N8</v>
      </c>
    </row>
    <row r="200" spans="1:5" x14ac:dyDescent="0.25">
      <c r="A200" s="1">
        <f t="shared" si="2"/>
        <v>192</v>
      </c>
      <c r="B200" s="1" t="s">
        <v>9</v>
      </c>
      <c r="C200" s="1" t="s">
        <v>143</v>
      </c>
      <c r="D200" s="1">
        <f>IF(B200="O",VLOOKUP(E200,feuille!C:E,2,FALSE)/VLOOKUP(E200,feuille!C:E,3,FALSE),0)</f>
        <v>16</v>
      </c>
      <c r="E200" t="str">
        <f>VLOOKUP(A200,feuille!A:C,3,TRUE)</f>
        <v>RB 6 N5</v>
      </c>
    </row>
    <row r="201" spans="1:5" x14ac:dyDescent="0.25">
      <c r="A201" s="1">
        <f t="shared" si="2"/>
        <v>193</v>
      </c>
      <c r="B201" s="1" t="s">
        <v>9</v>
      </c>
      <c r="C201" s="1" t="s">
        <v>143</v>
      </c>
      <c r="D201" s="1">
        <f>IF(B201="O",VLOOKUP(E201,feuille!C:E,2,FALSE)/VLOOKUP(E201,feuille!C:E,3,FALSE),0)</f>
        <v>21</v>
      </c>
      <c r="E201" t="str">
        <f>VLOOKUP(A201,feuille!A:C,3,TRUE)</f>
        <v>RB 6 N6</v>
      </c>
    </row>
    <row r="202" spans="1:5" x14ac:dyDescent="0.25">
      <c r="A202" s="1">
        <f t="shared" si="2"/>
        <v>194</v>
      </c>
      <c r="B202" s="1" t="s">
        <v>9</v>
      </c>
      <c r="C202" s="1" t="s">
        <v>143</v>
      </c>
      <c r="D202" s="1">
        <f>IF(B202="O",VLOOKUP(E202,feuille!C:E,2,FALSE)/VLOOKUP(E202,feuille!C:E,3,FALSE),0)</f>
        <v>21</v>
      </c>
      <c r="E202" t="str">
        <f>VLOOKUP(A202,feuille!A:C,3,TRUE)</f>
        <v>RB 6 N6</v>
      </c>
    </row>
    <row r="203" spans="1:5" x14ac:dyDescent="0.25">
      <c r="A203" s="1">
        <f t="shared" ref="A203:A217" si="3">A202+1</f>
        <v>195</v>
      </c>
      <c r="B203" s="1" t="s">
        <v>9</v>
      </c>
      <c r="C203" s="1" t="s">
        <v>143</v>
      </c>
      <c r="D203" s="1">
        <f>IF(B203="O",VLOOKUP(E203,feuille!C:E,2,FALSE)/VLOOKUP(E203,feuille!C:E,3,FALSE),0)</f>
        <v>1</v>
      </c>
      <c r="E203" t="str">
        <f>VLOOKUP(A203,feuille!A:C,3,TRUE)</f>
        <v>RB 6 N7</v>
      </c>
    </row>
    <row r="204" spans="1:5" x14ac:dyDescent="0.25">
      <c r="A204" s="1">
        <f t="shared" si="3"/>
        <v>196</v>
      </c>
      <c r="B204" s="1" t="s">
        <v>9</v>
      </c>
      <c r="C204" s="1" t="s">
        <v>143</v>
      </c>
      <c r="D204" s="1">
        <f>IF(B204="O",VLOOKUP(E204,feuille!C:E,2,FALSE)/VLOOKUP(E204,feuille!C:E,3,FALSE),0)</f>
        <v>18</v>
      </c>
      <c r="E204" t="str">
        <f>VLOOKUP(A204,feuille!A:C,3,TRUE)</f>
        <v>RB 6 N8</v>
      </c>
    </row>
    <row r="205" spans="1:5" x14ac:dyDescent="0.25">
      <c r="A205" s="1">
        <f t="shared" si="3"/>
        <v>197</v>
      </c>
      <c r="B205" s="1" t="s">
        <v>9</v>
      </c>
      <c r="C205" s="1" t="s">
        <v>143</v>
      </c>
      <c r="D205" s="1">
        <f>IF(B205="O",VLOOKUP(E205,feuille!C:E,2,FALSE)/VLOOKUP(E205,feuille!C:E,3,FALSE),0)</f>
        <v>18</v>
      </c>
      <c r="E205" t="str">
        <f>VLOOKUP(A205,feuille!A:C,3,TRUE)</f>
        <v>RB 6 N8</v>
      </c>
    </row>
    <row r="206" spans="1:5" x14ac:dyDescent="0.25">
      <c r="A206" s="1">
        <f t="shared" si="3"/>
        <v>198</v>
      </c>
      <c r="B206" s="1" t="s">
        <v>9</v>
      </c>
      <c r="C206" s="1" t="s">
        <v>143</v>
      </c>
      <c r="D206" s="1">
        <f>IF(B206="O",VLOOKUP(E206,feuille!C:E,2,FALSE)/VLOOKUP(E206,feuille!C:E,3,FALSE),0)</f>
        <v>18</v>
      </c>
      <c r="E206" t="str">
        <f>VLOOKUP(A206,feuille!A:C,3,TRUE)</f>
        <v>RB 6 N8</v>
      </c>
    </row>
    <row r="207" spans="1:5" x14ac:dyDescent="0.25">
      <c r="A207" s="1">
        <f t="shared" si="3"/>
        <v>199</v>
      </c>
      <c r="B207" s="1" t="s">
        <v>9</v>
      </c>
      <c r="C207" s="1" t="s">
        <v>143</v>
      </c>
      <c r="D207" s="1">
        <f>IF(B207="O",VLOOKUP(E207,feuille!C:E,2,FALSE)/VLOOKUP(E207,feuille!C:E,3,FALSE),0)</f>
        <v>2</v>
      </c>
      <c r="E207" t="str">
        <f>VLOOKUP(A207,feuille!A:C,3,TRUE)</f>
        <v>RB 3 N6</v>
      </c>
    </row>
    <row r="208" spans="1:5" x14ac:dyDescent="0.25">
      <c r="A208" s="1">
        <f t="shared" si="3"/>
        <v>200</v>
      </c>
      <c r="B208" s="1" t="s">
        <v>9</v>
      </c>
      <c r="C208" s="1" t="s">
        <v>143</v>
      </c>
      <c r="D208" s="1">
        <f>IF(B208="O",VLOOKUP(E208,feuille!C:E,2,FALSE)/VLOOKUP(E208,feuille!C:E,3,FALSE),0)</f>
        <v>1</v>
      </c>
      <c r="E208" t="str">
        <f>VLOOKUP(A208,feuille!A:C,3,TRUE)</f>
        <v>RB 3 N8</v>
      </c>
    </row>
    <row r="209" spans="1:5" x14ac:dyDescent="0.25">
      <c r="A209" s="1">
        <f t="shared" si="3"/>
        <v>201</v>
      </c>
      <c r="B209" s="1" t="s">
        <v>9</v>
      </c>
      <c r="C209" s="1" t="s">
        <v>143</v>
      </c>
      <c r="D209" s="1">
        <f>IF(B209="O",VLOOKUP(E209,feuille!C:E,2,FALSE)/VLOOKUP(E209,feuille!C:E,3,FALSE),0)</f>
        <v>13</v>
      </c>
      <c r="E209" t="str">
        <f>VLOOKUP(A209,feuille!A:C,3,TRUE)</f>
        <v>RB 4 N6</v>
      </c>
    </row>
    <row r="210" spans="1:5" x14ac:dyDescent="0.25">
      <c r="A210" s="1">
        <f t="shared" si="3"/>
        <v>202</v>
      </c>
      <c r="B210" s="1" t="s">
        <v>9</v>
      </c>
      <c r="C210" s="1" t="s">
        <v>143</v>
      </c>
      <c r="D210" s="1">
        <f>IF(B210="O",VLOOKUP(E210,feuille!C:E,2,FALSE)/VLOOKUP(E210,feuille!C:E,3,FALSE),0)</f>
        <v>21</v>
      </c>
      <c r="E210" t="str">
        <f>VLOOKUP(A210,feuille!A:C,3,TRUE)</f>
        <v>RB 4 N7</v>
      </c>
    </row>
    <row r="211" spans="1:5" x14ac:dyDescent="0.25">
      <c r="A211" s="1">
        <f t="shared" si="3"/>
        <v>203</v>
      </c>
      <c r="B211" s="1" t="s">
        <v>9</v>
      </c>
      <c r="C211" s="1" t="s">
        <v>133</v>
      </c>
      <c r="D211" s="1">
        <f>IF(B211="O",VLOOKUP(E211,feuille!C:E,2,FALSE)/VLOOKUP(E211,feuille!C:E,3,FALSE),0)</f>
        <v>8</v>
      </c>
      <c r="E211" t="str">
        <f>VLOOKUP(A211,feuille!A:C,3,TRUE)</f>
        <v>RC 1</v>
      </c>
    </row>
    <row r="212" spans="1:5" x14ac:dyDescent="0.25">
      <c r="A212" s="1">
        <f t="shared" si="3"/>
        <v>204</v>
      </c>
      <c r="B212" s="1" t="s">
        <v>9</v>
      </c>
      <c r="C212" s="1" t="s">
        <v>131</v>
      </c>
      <c r="D212" s="1">
        <f>IF(B212="O",VLOOKUP(E212,feuille!C:E,2,FALSE)/VLOOKUP(E212,feuille!C:E,3,FALSE),0)</f>
        <v>11.5</v>
      </c>
      <c r="E212" t="str">
        <f>VLOOKUP(A212,feuille!A:C,3,TRUE)</f>
        <v>RL 5</v>
      </c>
    </row>
    <row r="213" spans="1:5" x14ac:dyDescent="0.25">
      <c r="A213" s="1">
        <f t="shared" si="3"/>
        <v>205</v>
      </c>
      <c r="B213" s="1" t="s">
        <v>9</v>
      </c>
      <c r="C213" s="1" t="s">
        <v>131</v>
      </c>
      <c r="D213" s="1">
        <f>IF(B213="O",VLOOKUP(E213,feuille!C:E,2,FALSE)/VLOOKUP(E213,feuille!C:E,3,FALSE),0)</f>
        <v>11.5</v>
      </c>
      <c r="E213" t="str">
        <f>VLOOKUP(A213,feuille!A:C,3,TRUE)</f>
        <v>RL 5</v>
      </c>
    </row>
    <row r="214" spans="1:5" x14ac:dyDescent="0.25">
      <c r="A214" s="1">
        <f t="shared" si="3"/>
        <v>206</v>
      </c>
      <c r="B214" s="1" t="s">
        <v>9</v>
      </c>
      <c r="C214" s="1" t="s">
        <v>131</v>
      </c>
      <c r="D214" s="1">
        <f>IF(B214="O",VLOOKUP(E214,feuille!C:E,2,FALSE)/VLOOKUP(E214,feuille!C:E,3,FALSE),0)</f>
        <v>2</v>
      </c>
      <c r="E214" t="str">
        <f>VLOOKUP(A214,feuille!A:C,3,TRUE)</f>
        <v>RL 6</v>
      </c>
    </row>
    <row r="215" spans="1:5" x14ac:dyDescent="0.25">
      <c r="A215" s="1">
        <f t="shared" si="3"/>
        <v>207</v>
      </c>
      <c r="B215" s="1" t="s">
        <v>9</v>
      </c>
      <c r="C215" s="1" t="s">
        <v>143</v>
      </c>
      <c r="D215" s="1">
        <f>IF(B215="O",VLOOKUP(E215,feuille!C:E,2,FALSE)/VLOOKUP(E215,feuille!C:E,3,FALSE),0)</f>
        <v>14.5</v>
      </c>
      <c r="E215" t="str">
        <f>VLOOKUP(A215,feuille!A:C,3,TRUE)</f>
        <v>RT 1</v>
      </c>
    </row>
    <row r="216" spans="1:5" x14ac:dyDescent="0.25">
      <c r="A216" s="1">
        <f t="shared" si="3"/>
        <v>208</v>
      </c>
      <c r="B216" s="1" t="s">
        <v>9</v>
      </c>
      <c r="C216" s="1" t="s">
        <v>143</v>
      </c>
      <c r="D216" s="1">
        <f>IF(B216="O",VLOOKUP(E216,feuille!C:E,2,FALSE)/VLOOKUP(E216,feuille!C:E,3,FALSE),0)</f>
        <v>14.5</v>
      </c>
      <c r="E216" t="str">
        <f>VLOOKUP(A216,feuille!A:C,3,TRUE)</f>
        <v>RT 1</v>
      </c>
    </row>
    <row r="217" spans="1:5" x14ac:dyDescent="0.25">
      <c r="A217" s="1">
        <f t="shared" si="3"/>
        <v>209</v>
      </c>
      <c r="B217" s="1" t="s">
        <v>9</v>
      </c>
      <c r="C217" s="1" t="s">
        <v>143</v>
      </c>
      <c r="D217" s="1">
        <f>IF(B217="O",VLOOKUP(E217,feuille!C:E,2,FALSE)/VLOOKUP(E217,feuille!C:E,3,FALSE),0)</f>
        <v>1</v>
      </c>
      <c r="E217" t="str">
        <f>VLOOKUP(A217,feuille!A:C,3,TRUE)</f>
        <v>RT 2</v>
      </c>
    </row>
    <row r="218" spans="1:5" x14ac:dyDescent="0.25">
      <c r="A218" s="1"/>
      <c r="B218" s="1"/>
      <c r="C218" s="1"/>
      <c r="D218" s="1"/>
    </row>
    <row r="219" spans="1:5" x14ac:dyDescent="0.25">
      <c r="A219" s="1"/>
      <c r="B219" s="1"/>
      <c r="C219" s="1"/>
      <c r="D219" s="1"/>
    </row>
    <row r="220" spans="1:5" x14ac:dyDescent="0.25">
      <c r="A220" s="1"/>
      <c r="B220" s="1"/>
      <c r="C220" s="1"/>
      <c r="D220" s="1"/>
    </row>
    <row r="221" spans="1:5" x14ac:dyDescent="0.25">
      <c r="A221" s="1"/>
      <c r="B221" s="1"/>
      <c r="C221" s="1"/>
      <c r="D221" s="1"/>
    </row>
    <row r="222" spans="1:5" x14ac:dyDescent="0.25">
      <c r="A222" s="1"/>
      <c r="B222" s="1"/>
      <c r="C222" s="1"/>
      <c r="D222" s="1"/>
    </row>
    <row r="223" spans="1:5" x14ac:dyDescent="0.25">
      <c r="A223" s="1"/>
      <c r="B223" s="1"/>
      <c r="C223" s="1"/>
      <c r="D223" s="1"/>
    </row>
  </sheetData>
  <autoFilter ref="A8:E217" xr:uid="{00000000-0009-0000-0000-000000000000}"/>
  <mergeCells count="1">
    <mergeCell ref="A1:E1"/>
  </mergeCells>
  <dataValidations count="1">
    <dataValidation type="list" allowBlank="1" showInputMessage="1" showErrorMessage="1" sqref="B9:B223" xr:uid="{00000000-0002-0000-0000-000000000000}">
      <formula1>ouinon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E107"/>
  <sheetViews>
    <sheetView workbookViewId="0">
      <selection activeCell="F1" sqref="F1:H1048576"/>
    </sheetView>
  </sheetViews>
  <sheetFormatPr baseColWidth="10" defaultRowHeight="15" x14ac:dyDescent="0.25"/>
  <cols>
    <col min="1" max="2" width="11.42578125" style="1"/>
    <col min="4" max="5" width="11.42578125" style="1"/>
  </cols>
  <sheetData>
    <row r="1" spans="1:5" x14ac:dyDescent="0.25">
      <c r="A1" s="3" t="s">
        <v>118</v>
      </c>
      <c r="B1" s="3" t="s">
        <v>119</v>
      </c>
      <c r="C1" s="4" t="s">
        <v>116</v>
      </c>
      <c r="D1" s="3" t="s">
        <v>117</v>
      </c>
      <c r="E1" s="3" t="s">
        <v>120</v>
      </c>
    </row>
    <row r="2" spans="1:5" x14ac:dyDescent="0.25">
      <c r="A2" s="1">
        <v>1</v>
      </c>
      <c r="B2" s="1">
        <v>2</v>
      </c>
      <c r="C2" t="s">
        <v>11</v>
      </c>
      <c r="D2">
        <v>32</v>
      </c>
      <c r="E2" s="1">
        <v>2</v>
      </c>
    </row>
    <row r="3" spans="1:5" x14ac:dyDescent="0.25">
      <c r="A3" s="1">
        <v>3</v>
      </c>
      <c r="B3" s="1">
        <v>8</v>
      </c>
      <c r="C3" t="s">
        <v>12</v>
      </c>
      <c r="D3">
        <v>142</v>
      </c>
      <c r="E3" s="1">
        <v>6</v>
      </c>
    </row>
    <row r="4" spans="1:5" x14ac:dyDescent="0.25">
      <c r="A4" s="1">
        <v>9</v>
      </c>
      <c r="B4" s="1">
        <v>19</v>
      </c>
      <c r="C4" t="s">
        <v>13</v>
      </c>
      <c r="D4">
        <v>288</v>
      </c>
      <c r="E4" s="1">
        <v>11</v>
      </c>
    </row>
    <row r="5" spans="1:5" x14ac:dyDescent="0.25">
      <c r="A5" s="1">
        <v>20</v>
      </c>
      <c r="B5" s="1">
        <v>21</v>
      </c>
      <c r="C5" t="s">
        <v>14</v>
      </c>
      <c r="D5">
        <v>30</v>
      </c>
      <c r="E5" s="1">
        <v>2</v>
      </c>
    </row>
    <row r="6" spans="1:5" x14ac:dyDescent="0.25">
      <c r="A6" s="1">
        <v>22</v>
      </c>
      <c r="B6" s="1">
        <v>22</v>
      </c>
      <c r="C6" t="s">
        <v>15</v>
      </c>
      <c r="D6">
        <v>15</v>
      </c>
      <c r="E6" s="1">
        <v>1</v>
      </c>
    </row>
    <row r="7" spans="1:5" x14ac:dyDescent="0.25">
      <c r="A7" s="1">
        <v>23</v>
      </c>
      <c r="B7" s="1">
        <v>23</v>
      </c>
      <c r="C7" t="s">
        <v>16</v>
      </c>
      <c r="D7">
        <v>16</v>
      </c>
      <c r="E7" s="1">
        <v>1</v>
      </c>
    </row>
    <row r="8" spans="1:5" x14ac:dyDescent="0.25">
      <c r="A8" s="1">
        <v>24</v>
      </c>
      <c r="B8" s="1">
        <v>24</v>
      </c>
      <c r="C8" t="s">
        <v>17</v>
      </c>
      <c r="D8">
        <v>5</v>
      </c>
      <c r="E8" s="1">
        <v>1</v>
      </c>
    </row>
    <row r="9" spans="1:5" x14ac:dyDescent="0.25">
      <c r="A9" s="1">
        <v>25</v>
      </c>
      <c r="B9" s="1">
        <v>25</v>
      </c>
      <c r="C9" t="s">
        <v>122</v>
      </c>
      <c r="D9">
        <v>1</v>
      </c>
      <c r="E9" s="1">
        <v>1</v>
      </c>
    </row>
    <row r="10" spans="1:5" x14ac:dyDescent="0.25">
      <c r="A10" s="1">
        <v>26</v>
      </c>
      <c r="B10" s="1">
        <v>27</v>
      </c>
      <c r="C10" t="s">
        <v>69</v>
      </c>
      <c r="D10">
        <v>31</v>
      </c>
      <c r="E10" s="1">
        <v>2</v>
      </c>
    </row>
    <row r="11" spans="1:5" x14ac:dyDescent="0.25">
      <c r="A11" s="1">
        <v>28</v>
      </c>
      <c r="B11" s="1">
        <v>28</v>
      </c>
      <c r="C11" t="s">
        <v>70</v>
      </c>
      <c r="D11">
        <v>3</v>
      </c>
      <c r="E11" s="1">
        <v>1</v>
      </c>
    </row>
    <row r="12" spans="1:5" x14ac:dyDescent="0.25">
      <c r="A12" s="1">
        <v>29</v>
      </c>
      <c r="B12" s="1">
        <v>29</v>
      </c>
      <c r="C12" t="s">
        <v>71</v>
      </c>
      <c r="D12">
        <v>3</v>
      </c>
      <c r="E12" s="1">
        <v>1</v>
      </c>
    </row>
    <row r="13" spans="1:5" x14ac:dyDescent="0.25">
      <c r="A13" s="1">
        <v>30</v>
      </c>
      <c r="B13" s="1">
        <v>30</v>
      </c>
      <c r="C13" t="s">
        <v>72</v>
      </c>
      <c r="D13">
        <v>7</v>
      </c>
      <c r="E13" s="1">
        <v>1</v>
      </c>
    </row>
    <row r="14" spans="1:5" x14ac:dyDescent="0.25">
      <c r="A14" s="1">
        <v>31</v>
      </c>
      <c r="B14" s="1">
        <v>32</v>
      </c>
      <c r="C14" t="s">
        <v>73</v>
      </c>
      <c r="D14">
        <v>37</v>
      </c>
      <c r="E14" s="1">
        <v>2</v>
      </c>
    </row>
    <row r="15" spans="1:5" x14ac:dyDescent="0.25">
      <c r="A15" s="1">
        <v>33</v>
      </c>
      <c r="B15" s="1">
        <v>33</v>
      </c>
      <c r="C15" t="s">
        <v>74</v>
      </c>
      <c r="D15">
        <v>4</v>
      </c>
      <c r="E15" s="1">
        <v>1</v>
      </c>
    </row>
    <row r="16" spans="1:5" x14ac:dyDescent="0.25">
      <c r="A16" s="1">
        <v>34</v>
      </c>
      <c r="B16" s="1">
        <v>34</v>
      </c>
      <c r="C16" t="s">
        <v>75</v>
      </c>
      <c r="D16">
        <v>1</v>
      </c>
      <c r="E16" s="1">
        <v>1</v>
      </c>
    </row>
    <row r="17" spans="1:5" x14ac:dyDescent="0.25">
      <c r="A17" s="1">
        <v>35</v>
      </c>
      <c r="B17" s="1">
        <v>36</v>
      </c>
      <c r="C17" t="s">
        <v>76</v>
      </c>
      <c r="D17">
        <v>47</v>
      </c>
      <c r="E17" s="1">
        <v>2</v>
      </c>
    </row>
    <row r="18" spans="1:5" x14ac:dyDescent="0.25">
      <c r="A18" s="1">
        <v>37</v>
      </c>
      <c r="B18" s="1">
        <v>37</v>
      </c>
      <c r="C18" t="s">
        <v>77</v>
      </c>
      <c r="D18">
        <v>13</v>
      </c>
      <c r="E18" s="1">
        <v>1</v>
      </c>
    </row>
    <row r="19" spans="1:5" x14ac:dyDescent="0.25">
      <c r="A19" s="1">
        <v>38</v>
      </c>
      <c r="B19" s="1">
        <v>38</v>
      </c>
      <c r="C19" t="s">
        <v>78</v>
      </c>
      <c r="D19">
        <v>1</v>
      </c>
      <c r="E19" s="1">
        <v>1</v>
      </c>
    </row>
    <row r="20" spans="1:5" x14ac:dyDescent="0.25">
      <c r="A20" s="1">
        <v>39</v>
      </c>
      <c r="B20" s="1">
        <v>42</v>
      </c>
      <c r="C20" t="s">
        <v>79</v>
      </c>
      <c r="D20">
        <v>89</v>
      </c>
      <c r="E20" s="1">
        <v>4</v>
      </c>
    </row>
    <row r="21" spans="1:5" x14ac:dyDescent="0.25">
      <c r="A21" s="1">
        <v>43</v>
      </c>
      <c r="B21" s="1">
        <v>44</v>
      </c>
      <c r="C21" t="s">
        <v>80</v>
      </c>
      <c r="D21">
        <v>34</v>
      </c>
      <c r="E21" s="1">
        <v>2</v>
      </c>
    </row>
    <row r="22" spans="1:5" x14ac:dyDescent="0.25">
      <c r="A22" s="1">
        <v>45</v>
      </c>
      <c r="B22" s="1">
        <v>46</v>
      </c>
      <c r="C22" t="s">
        <v>81</v>
      </c>
      <c r="D22">
        <v>49</v>
      </c>
      <c r="E22" s="1">
        <v>2</v>
      </c>
    </row>
    <row r="23" spans="1:5" x14ac:dyDescent="0.25">
      <c r="A23" s="1">
        <v>47</v>
      </c>
      <c r="B23" s="1">
        <v>47</v>
      </c>
      <c r="C23" t="s">
        <v>82</v>
      </c>
      <c r="D23">
        <v>17</v>
      </c>
      <c r="E23" s="1">
        <v>1</v>
      </c>
    </row>
    <row r="24" spans="1:5" x14ac:dyDescent="0.25">
      <c r="A24" s="1">
        <v>48</v>
      </c>
      <c r="B24" s="1">
        <v>50</v>
      </c>
      <c r="C24" t="s">
        <v>83</v>
      </c>
      <c r="D24">
        <v>58</v>
      </c>
      <c r="E24" s="1">
        <v>3</v>
      </c>
    </row>
    <row r="25" spans="1:5" x14ac:dyDescent="0.25">
      <c r="A25" s="1">
        <v>51</v>
      </c>
      <c r="B25" s="1">
        <v>52</v>
      </c>
      <c r="C25" t="s">
        <v>84</v>
      </c>
      <c r="D25">
        <v>29</v>
      </c>
      <c r="E25" s="1">
        <v>2</v>
      </c>
    </row>
    <row r="26" spans="1:5" x14ac:dyDescent="0.25">
      <c r="A26" s="1">
        <v>53</v>
      </c>
      <c r="B26" s="1">
        <v>56</v>
      </c>
      <c r="C26" t="s">
        <v>18</v>
      </c>
      <c r="D26">
        <v>100</v>
      </c>
      <c r="E26" s="1">
        <v>4</v>
      </c>
    </row>
    <row r="27" spans="1:5" x14ac:dyDescent="0.25">
      <c r="A27" s="1">
        <v>57</v>
      </c>
      <c r="B27" s="1">
        <v>58</v>
      </c>
      <c r="C27" t="s">
        <v>19</v>
      </c>
      <c r="D27">
        <v>39</v>
      </c>
      <c r="E27" s="1">
        <v>2</v>
      </c>
    </row>
    <row r="28" spans="1:5" x14ac:dyDescent="0.25">
      <c r="A28" s="1">
        <v>59</v>
      </c>
      <c r="B28" s="1">
        <v>59</v>
      </c>
      <c r="C28" t="s">
        <v>20</v>
      </c>
      <c r="D28">
        <v>2</v>
      </c>
      <c r="E28" s="1">
        <v>1</v>
      </c>
    </row>
    <row r="29" spans="1:5" x14ac:dyDescent="0.25">
      <c r="A29" s="1">
        <v>60</v>
      </c>
      <c r="B29" s="1">
        <v>62</v>
      </c>
      <c r="C29" t="s">
        <v>21</v>
      </c>
      <c r="D29">
        <v>67</v>
      </c>
      <c r="E29" s="1">
        <v>3</v>
      </c>
    </row>
    <row r="30" spans="1:5" x14ac:dyDescent="0.25">
      <c r="A30" s="1">
        <v>63</v>
      </c>
      <c r="B30" s="1">
        <v>63</v>
      </c>
      <c r="C30" t="s">
        <v>22</v>
      </c>
      <c r="D30">
        <v>13</v>
      </c>
      <c r="E30" s="1">
        <v>1</v>
      </c>
    </row>
    <row r="31" spans="1:5" x14ac:dyDescent="0.25">
      <c r="A31" s="1">
        <v>64</v>
      </c>
      <c r="B31" s="1">
        <v>64</v>
      </c>
      <c r="C31" t="s">
        <v>23</v>
      </c>
      <c r="D31">
        <v>1</v>
      </c>
      <c r="E31" s="1">
        <v>1</v>
      </c>
    </row>
    <row r="32" spans="1:5" x14ac:dyDescent="0.25">
      <c r="A32" s="1">
        <v>65</v>
      </c>
      <c r="B32" s="1">
        <v>65</v>
      </c>
      <c r="C32" t="s">
        <v>24</v>
      </c>
      <c r="D32">
        <v>7</v>
      </c>
      <c r="E32" s="1">
        <v>1</v>
      </c>
    </row>
    <row r="33" spans="1:5" x14ac:dyDescent="0.25">
      <c r="A33" s="1">
        <v>66</v>
      </c>
      <c r="B33" s="1">
        <v>66</v>
      </c>
      <c r="C33" t="s">
        <v>25</v>
      </c>
      <c r="D33">
        <v>21</v>
      </c>
      <c r="E33" s="1">
        <v>1</v>
      </c>
    </row>
    <row r="34" spans="1:5" x14ac:dyDescent="0.25">
      <c r="A34" s="1">
        <v>67</v>
      </c>
      <c r="B34" s="1">
        <v>67</v>
      </c>
      <c r="C34" t="s">
        <v>26</v>
      </c>
      <c r="D34">
        <v>7</v>
      </c>
      <c r="E34" s="1">
        <v>1</v>
      </c>
    </row>
    <row r="35" spans="1:5" x14ac:dyDescent="0.25">
      <c r="A35" s="1">
        <v>68</v>
      </c>
      <c r="B35" s="1">
        <v>70</v>
      </c>
      <c r="C35" t="s">
        <v>27</v>
      </c>
      <c r="D35">
        <v>71</v>
      </c>
      <c r="E35" s="1">
        <v>3</v>
      </c>
    </row>
    <row r="36" spans="1:5" x14ac:dyDescent="0.25">
      <c r="A36" s="1">
        <v>71</v>
      </c>
      <c r="B36" s="1">
        <v>72</v>
      </c>
      <c r="C36" t="s">
        <v>28</v>
      </c>
      <c r="D36">
        <v>26</v>
      </c>
      <c r="E36" s="1">
        <v>2</v>
      </c>
    </row>
    <row r="37" spans="1:5" x14ac:dyDescent="0.25">
      <c r="A37" s="1">
        <v>73</v>
      </c>
      <c r="B37" s="1">
        <v>73</v>
      </c>
      <c r="C37" t="s">
        <v>29</v>
      </c>
      <c r="D37">
        <v>12</v>
      </c>
      <c r="E37" s="1">
        <v>1</v>
      </c>
    </row>
    <row r="38" spans="1:5" x14ac:dyDescent="0.25">
      <c r="A38" s="1">
        <v>74</v>
      </c>
      <c r="B38" s="1">
        <v>81</v>
      </c>
      <c r="C38" t="s">
        <v>30</v>
      </c>
      <c r="D38">
        <v>201</v>
      </c>
      <c r="E38" s="1">
        <v>8</v>
      </c>
    </row>
    <row r="39" spans="1:5" x14ac:dyDescent="0.25">
      <c r="A39" s="1">
        <v>82</v>
      </c>
      <c r="B39" s="1">
        <v>84</v>
      </c>
      <c r="C39" t="s">
        <v>31</v>
      </c>
      <c r="D39">
        <v>66</v>
      </c>
      <c r="E39" s="1">
        <v>3</v>
      </c>
    </row>
    <row r="40" spans="1:5" x14ac:dyDescent="0.25">
      <c r="A40" s="1">
        <v>85</v>
      </c>
      <c r="B40" s="1">
        <v>85</v>
      </c>
      <c r="C40" t="s">
        <v>32</v>
      </c>
      <c r="D40">
        <v>1</v>
      </c>
      <c r="E40" s="1">
        <v>1</v>
      </c>
    </row>
    <row r="41" spans="1:5" x14ac:dyDescent="0.25">
      <c r="A41" s="1">
        <v>86</v>
      </c>
      <c r="B41" s="1">
        <v>89</v>
      </c>
      <c r="C41" t="s">
        <v>33</v>
      </c>
      <c r="D41">
        <v>102</v>
      </c>
      <c r="E41" s="1">
        <v>4</v>
      </c>
    </row>
    <row r="42" spans="1:5" x14ac:dyDescent="0.25">
      <c r="A42" s="1">
        <v>90</v>
      </c>
      <c r="B42" s="1">
        <v>91</v>
      </c>
      <c r="C42" t="s">
        <v>34</v>
      </c>
      <c r="D42">
        <v>35</v>
      </c>
      <c r="E42" s="1">
        <v>2</v>
      </c>
    </row>
    <row r="43" spans="1:5" x14ac:dyDescent="0.25">
      <c r="A43" s="1">
        <v>92</v>
      </c>
      <c r="B43" s="1">
        <v>92</v>
      </c>
      <c r="C43" t="s">
        <v>35</v>
      </c>
      <c r="D43">
        <v>2</v>
      </c>
      <c r="E43" s="1">
        <v>1</v>
      </c>
    </row>
    <row r="44" spans="1:5" x14ac:dyDescent="0.25">
      <c r="A44" s="1">
        <v>93</v>
      </c>
      <c r="B44" s="1">
        <v>98</v>
      </c>
      <c r="C44" t="s">
        <v>36</v>
      </c>
      <c r="D44">
        <v>150</v>
      </c>
      <c r="E44" s="1">
        <v>6</v>
      </c>
    </row>
    <row r="45" spans="1:5" x14ac:dyDescent="0.25">
      <c r="A45" s="1">
        <v>99</v>
      </c>
      <c r="B45" s="1">
        <v>100</v>
      </c>
      <c r="C45" t="s">
        <v>37</v>
      </c>
      <c r="D45">
        <v>26</v>
      </c>
      <c r="E45" s="1">
        <v>2</v>
      </c>
    </row>
    <row r="46" spans="1:5" x14ac:dyDescent="0.25">
      <c r="A46" s="1">
        <v>101</v>
      </c>
      <c r="B46" s="1">
        <v>101</v>
      </c>
      <c r="C46" t="s">
        <v>38</v>
      </c>
      <c r="D46">
        <v>22</v>
      </c>
      <c r="E46" s="1">
        <v>1</v>
      </c>
    </row>
    <row r="47" spans="1:5" x14ac:dyDescent="0.25">
      <c r="A47" s="1">
        <v>102</v>
      </c>
      <c r="B47" s="1">
        <v>102</v>
      </c>
      <c r="C47" t="s">
        <v>39</v>
      </c>
      <c r="D47">
        <v>1</v>
      </c>
      <c r="E47" s="1">
        <v>1</v>
      </c>
    </row>
    <row r="48" spans="1:5" x14ac:dyDescent="0.25">
      <c r="A48" s="1">
        <v>103</v>
      </c>
      <c r="B48" s="1">
        <v>103</v>
      </c>
      <c r="C48" t="s">
        <v>40</v>
      </c>
      <c r="D48">
        <v>1</v>
      </c>
      <c r="E48" s="1">
        <v>1</v>
      </c>
    </row>
    <row r="49" spans="1:5" x14ac:dyDescent="0.25">
      <c r="A49" s="1">
        <v>104</v>
      </c>
      <c r="B49" s="1">
        <v>110</v>
      </c>
      <c r="C49" t="s">
        <v>41</v>
      </c>
      <c r="D49">
        <v>169</v>
      </c>
      <c r="E49" s="1">
        <v>7</v>
      </c>
    </row>
    <row r="50" spans="1:5" x14ac:dyDescent="0.25">
      <c r="A50" s="1">
        <v>111</v>
      </c>
      <c r="B50" s="1">
        <v>112</v>
      </c>
      <c r="C50" t="s">
        <v>42</v>
      </c>
      <c r="D50">
        <v>34</v>
      </c>
      <c r="E50" s="1">
        <v>2</v>
      </c>
    </row>
    <row r="51" spans="1:5" x14ac:dyDescent="0.25">
      <c r="A51" s="1">
        <v>113</v>
      </c>
      <c r="B51" s="1">
        <v>113</v>
      </c>
      <c r="C51" t="s">
        <v>43</v>
      </c>
      <c r="D51">
        <v>3</v>
      </c>
      <c r="E51" s="1">
        <v>1</v>
      </c>
    </row>
    <row r="52" spans="1:5" x14ac:dyDescent="0.25">
      <c r="A52" s="1">
        <v>114</v>
      </c>
      <c r="B52" s="1">
        <v>114</v>
      </c>
      <c r="C52" t="s">
        <v>44</v>
      </c>
      <c r="D52">
        <v>2</v>
      </c>
      <c r="E52" s="1">
        <v>1</v>
      </c>
    </row>
    <row r="53" spans="1:5" x14ac:dyDescent="0.25">
      <c r="A53" s="1">
        <v>115</v>
      </c>
      <c r="B53" s="1">
        <v>117</v>
      </c>
      <c r="C53" t="s">
        <v>45</v>
      </c>
      <c r="D53">
        <v>65</v>
      </c>
      <c r="E53" s="1">
        <v>3</v>
      </c>
    </row>
    <row r="54" spans="1:5" x14ac:dyDescent="0.25">
      <c r="A54" s="1">
        <v>118</v>
      </c>
      <c r="B54" s="1">
        <v>123</v>
      </c>
      <c r="C54" t="s">
        <v>46</v>
      </c>
      <c r="D54">
        <v>139</v>
      </c>
      <c r="E54" s="1">
        <v>6</v>
      </c>
    </row>
    <row r="55" spans="1:5" x14ac:dyDescent="0.25">
      <c r="A55" s="1">
        <v>124</v>
      </c>
      <c r="B55" s="1">
        <v>125</v>
      </c>
      <c r="C55" t="s">
        <v>47</v>
      </c>
      <c r="D55">
        <v>36</v>
      </c>
      <c r="E55" s="1">
        <v>2</v>
      </c>
    </row>
    <row r="56" spans="1:5" x14ac:dyDescent="0.25">
      <c r="A56" s="1">
        <v>126</v>
      </c>
      <c r="B56" s="1">
        <v>126</v>
      </c>
      <c r="C56" t="s">
        <v>48</v>
      </c>
      <c r="D56">
        <v>13</v>
      </c>
      <c r="E56" s="1">
        <v>1</v>
      </c>
    </row>
    <row r="57" spans="1:5" x14ac:dyDescent="0.25">
      <c r="A57" s="1">
        <v>127</v>
      </c>
      <c r="B57" s="1">
        <v>129</v>
      </c>
      <c r="C57" t="s">
        <v>49</v>
      </c>
      <c r="D57">
        <v>74</v>
      </c>
      <c r="E57" s="1">
        <v>3</v>
      </c>
    </row>
    <row r="58" spans="1:5" x14ac:dyDescent="0.25">
      <c r="A58" s="1">
        <v>130</v>
      </c>
      <c r="B58" s="1">
        <v>130</v>
      </c>
      <c r="C58" t="s">
        <v>50</v>
      </c>
      <c r="D58">
        <v>17</v>
      </c>
      <c r="E58" s="1">
        <v>1</v>
      </c>
    </row>
    <row r="59" spans="1:5" x14ac:dyDescent="0.25">
      <c r="A59" s="1">
        <v>131</v>
      </c>
      <c r="B59" s="1">
        <v>132</v>
      </c>
      <c r="C59" t="s">
        <v>51</v>
      </c>
      <c r="D59">
        <v>42</v>
      </c>
      <c r="E59" s="1">
        <v>2</v>
      </c>
    </row>
    <row r="60" spans="1:5" x14ac:dyDescent="0.25">
      <c r="A60" s="1">
        <v>133</v>
      </c>
      <c r="B60" s="1">
        <v>134</v>
      </c>
      <c r="C60" t="s">
        <v>52</v>
      </c>
      <c r="D60">
        <v>30</v>
      </c>
      <c r="E60" s="1">
        <v>2</v>
      </c>
    </row>
    <row r="61" spans="1:5" x14ac:dyDescent="0.25">
      <c r="A61" s="1">
        <v>135</v>
      </c>
      <c r="B61" s="1">
        <v>136</v>
      </c>
      <c r="C61" t="s">
        <v>53</v>
      </c>
      <c r="D61">
        <v>50</v>
      </c>
      <c r="E61" s="1">
        <v>2</v>
      </c>
    </row>
    <row r="62" spans="1:5" x14ac:dyDescent="0.25">
      <c r="A62" s="1">
        <v>137</v>
      </c>
      <c r="B62" s="1">
        <v>137</v>
      </c>
      <c r="C62" t="s">
        <v>54</v>
      </c>
      <c r="D62">
        <v>22</v>
      </c>
      <c r="E62" s="1">
        <v>1</v>
      </c>
    </row>
    <row r="63" spans="1:5" x14ac:dyDescent="0.25">
      <c r="A63" s="1">
        <v>138</v>
      </c>
      <c r="B63" s="1">
        <v>139</v>
      </c>
      <c r="C63" t="s">
        <v>55</v>
      </c>
      <c r="D63">
        <v>31</v>
      </c>
      <c r="E63" s="1">
        <v>2</v>
      </c>
    </row>
    <row r="64" spans="1:5" x14ac:dyDescent="0.25">
      <c r="A64" s="1">
        <v>140</v>
      </c>
      <c r="B64" s="1">
        <v>140</v>
      </c>
      <c r="C64" t="s">
        <v>56</v>
      </c>
      <c r="D64">
        <v>16</v>
      </c>
      <c r="E64" s="1">
        <v>1</v>
      </c>
    </row>
    <row r="65" spans="1:5" x14ac:dyDescent="0.25">
      <c r="A65" s="1">
        <v>141</v>
      </c>
      <c r="B65" s="1">
        <v>143</v>
      </c>
      <c r="C65" t="s">
        <v>57</v>
      </c>
      <c r="D65">
        <v>68</v>
      </c>
      <c r="E65" s="1">
        <v>3</v>
      </c>
    </row>
    <row r="66" spans="1:5" x14ac:dyDescent="0.25">
      <c r="A66" s="1">
        <v>144</v>
      </c>
      <c r="B66" s="1">
        <v>145</v>
      </c>
      <c r="C66" t="s">
        <v>58</v>
      </c>
      <c r="D66">
        <v>26</v>
      </c>
      <c r="E66" s="1">
        <v>2</v>
      </c>
    </row>
    <row r="67" spans="1:5" x14ac:dyDescent="0.25">
      <c r="A67" s="1">
        <v>146</v>
      </c>
      <c r="B67" s="1">
        <v>147</v>
      </c>
      <c r="C67" t="s">
        <v>59</v>
      </c>
      <c r="D67">
        <v>44</v>
      </c>
      <c r="E67" s="1">
        <v>2</v>
      </c>
    </row>
    <row r="68" spans="1:5" x14ac:dyDescent="0.25">
      <c r="A68" s="1">
        <v>148</v>
      </c>
      <c r="B68" s="1">
        <v>149</v>
      </c>
      <c r="C68" t="s">
        <v>60</v>
      </c>
      <c r="D68">
        <v>30</v>
      </c>
      <c r="E68" s="1">
        <v>2</v>
      </c>
    </row>
    <row r="69" spans="1:5" x14ac:dyDescent="0.25">
      <c r="A69" s="1">
        <v>150</v>
      </c>
      <c r="B69" s="1">
        <v>152</v>
      </c>
      <c r="C69" t="s">
        <v>61</v>
      </c>
      <c r="D69">
        <v>51</v>
      </c>
      <c r="E69" s="1">
        <v>3</v>
      </c>
    </row>
    <row r="70" spans="1:5" x14ac:dyDescent="0.25">
      <c r="A70" s="1">
        <v>153</v>
      </c>
      <c r="B70" s="1">
        <v>153</v>
      </c>
      <c r="C70" t="s">
        <v>62</v>
      </c>
      <c r="D70">
        <v>21</v>
      </c>
      <c r="E70" s="1">
        <v>1</v>
      </c>
    </row>
    <row r="71" spans="1:5" x14ac:dyDescent="0.25">
      <c r="A71" s="1">
        <v>154</v>
      </c>
      <c r="B71" s="1">
        <v>155</v>
      </c>
      <c r="C71" t="s">
        <v>63</v>
      </c>
      <c r="D71">
        <v>45</v>
      </c>
      <c r="E71" s="1">
        <v>2</v>
      </c>
    </row>
    <row r="72" spans="1:5" x14ac:dyDescent="0.25">
      <c r="A72" s="1">
        <v>156</v>
      </c>
      <c r="B72" s="1">
        <v>158</v>
      </c>
      <c r="C72" t="s">
        <v>64</v>
      </c>
      <c r="D72">
        <v>54</v>
      </c>
      <c r="E72" s="1">
        <v>3</v>
      </c>
    </row>
    <row r="73" spans="1:5" x14ac:dyDescent="0.25">
      <c r="A73" s="1">
        <v>159</v>
      </c>
      <c r="B73" s="1">
        <v>160</v>
      </c>
      <c r="C73" t="s">
        <v>65</v>
      </c>
      <c r="D73">
        <v>38</v>
      </c>
      <c r="E73" s="1">
        <v>2</v>
      </c>
    </row>
    <row r="74" spans="1:5" x14ac:dyDescent="0.25">
      <c r="A74" s="1">
        <v>161</v>
      </c>
      <c r="B74" s="1">
        <v>163</v>
      </c>
      <c r="C74" t="s">
        <v>66</v>
      </c>
      <c r="D74">
        <v>54</v>
      </c>
      <c r="E74" s="1">
        <v>3</v>
      </c>
    </row>
    <row r="75" spans="1:5" x14ac:dyDescent="0.25">
      <c r="A75" s="1">
        <v>164</v>
      </c>
      <c r="B75" s="1">
        <v>165</v>
      </c>
      <c r="C75" t="s">
        <v>67</v>
      </c>
      <c r="D75">
        <v>43</v>
      </c>
      <c r="E75" s="1">
        <v>2</v>
      </c>
    </row>
    <row r="76" spans="1:5" x14ac:dyDescent="0.25">
      <c r="A76" s="1">
        <v>166</v>
      </c>
      <c r="B76" s="1">
        <v>167</v>
      </c>
      <c r="C76" t="s">
        <v>68</v>
      </c>
      <c r="D76">
        <v>43</v>
      </c>
      <c r="E76" s="1">
        <v>2</v>
      </c>
    </row>
    <row r="77" spans="1:5" x14ac:dyDescent="0.25">
      <c r="A77" s="1">
        <v>168</v>
      </c>
      <c r="B77" s="1">
        <v>168</v>
      </c>
      <c r="C77" t="s">
        <v>87</v>
      </c>
      <c r="D77">
        <v>1</v>
      </c>
      <c r="E77" s="1">
        <v>1</v>
      </c>
    </row>
    <row r="78" spans="1:5" x14ac:dyDescent="0.25">
      <c r="A78" s="1">
        <v>169</v>
      </c>
      <c r="B78" s="1">
        <v>169</v>
      </c>
      <c r="C78" t="s">
        <v>85</v>
      </c>
      <c r="D78">
        <v>3</v>
      </c>
      <c r="E78" s="1">
        <v>1</v>
      </c>
    </row>
    <row r="79" spans="1:5" x14ac:dyDescent="0.25">
      <c r="A79" s="1">
        <v>170</v>
      </c>
      <c r="B79" s="1">
        <v>170</v>
      </c>
      <c r="C79" t="s">
        <v>86</v>
      </c>
      <c r="D79">
        <v>9</v>
      </c>
      <c r="E79" s="1">
        <v>1</v>
      </c>
    </row>
    <row r="80" spans="1:5" x14ac:dyDescent="0.25">
      <c r="A80" s="1">
        <v>171</v>
      </c>
      <c r="B80" s="1">
        <v>172</v>
      </c>
      <c r="C80" t="s">
        <v>88</v>
      </c>
      <c r="D80">
        <v>49</v>
      </c>
      <c r="E80" s="1">
        <v>2</v>
      </c>
    </row>
    <row r="81" spans="1:5" x14ac:dyDescent="0.25">
      <c r="A81" s="1">
        <v>173</v>
      </c>
      <c r="B81" s="1">
        <v>173</v>
      </c>
      <c r="C81" t="s">
        <v>89</v>
      </c>
      <c r="D81">
        <v>8</v>
      </c>
      <c r="E81" s="1">
        <v>1</v>
      </c>
    </row>
    <row r="82" spans="1:5" x14ac:dyDescent="0.25">
      <c r="A82" s="1">
        <v>174</v>
      </c>
      <c r="B82" s="1">
        <v>174</v>
      </c>
      <c r="C82" t="s">
        <v>90</v>
      </c>
      <c r="D82">
        <v>5</v>
      </c>
      <c r="E82" s="1">
        <v>1</v>
      </c>
    </row>
    <row r="83" spans="1:5" x14ac:dyDescent="0.25">
      <c r="A83" s="1">
        <v>175</v>
      </c>
      <c r="B83" s="1">
        <v>175</v>
      </c>
      <c r="C83" t="s">
        <v>91</v>
      </c>
      <c r="D83">
        <v>11</v>
      </c>
      <c r="E83" s="1">
        <v>1</v>
      </c>
    </row>
    <row r="84" spans="1:5" x14ac:dyDescent="0.25">
      <c r="A84" s="1">
        <v>176</v>
      </c>
      <c r="B84" s="1">
        <v>177</v>
      </c>
      <c r="C84" t="s">
        <v>92</v>
      </c>
      <c r="D84">
        <v>49</v>
      </c>
      <c r="E84" s="1">
        <v>2</v>
      </c>
    </row>
    <row r="85" spans="1:5" x14ac:dyDescent="0.25">
      <c r="A85" s="1">
        <v>178</v>
      </c>
      <c r="B85" s="1">
        <v>178</v>
      </c>
      <c r="C85" t="s">
        <v>93</v>
      </c>
      <c r="D85">
        <v>5</v>
      </c>
      <c r="E85" s="1">
        <v>1</v>
      </c>
    </row>
    <row r="86" spans="1:5" x14ac:dyDescent="0.25">
      <c r="A86" s="1">
        <v>179</v>
      </c>
      <c r="B86" s="1">
        <v>181</v>
      </c>
      <c r="C86" t="s">
        <v>94</v>
      </c>
      <c r="D86">
        <v>51</v>
      </c>
      <c r="E86" s="1">
        <v>3</v>
      </c>
    </row>
    <row r="87" spans="1:5" x14ac:dyDescent="0.25">
      <c r="A87" s="1">
        <v>182</v>
      </c>
      <c r="B87" s="1">
        <v>183</v>
      </c>
      <c r="C87" t="s">
        <v>95</v>
      </c>
      <c r="D87">
        <v>50</v>
      </c>
      <c r="E87" s="1">
        <v>2</v>
      </c>
    </row>
    <row r="88" spans="1:5" x14ac:dyDescent="0.25">
      <c r="A88" s="1">
        <v>184</v>
      </c>
      <c r="B88" s="1">
        <v>184</v>
      </c>
      <c r="C88" t="s">
        <v>96</v>
      </c>
      <c r="D88">
        <v>14</v>
      </c>
      <c r="E88" s="1">
        <v>1</v>
      </c>
    </row>
    <row r="89" spans="1:5" x14ac:dyDescent="0.25">
      <c r="A89" s="1">
        <v>185</v>
      </c>
      <c r="B89" s="1">
        <v>186</v>
      </c>
      <c r="C89" t="s">
        <v>97</v>
      </c>
      <c r="D89">
        <v>46</v>
      </c>
      <c r="E89" s="1">
        <v>2</v>
      </c>
    </row>
    <row r="90" spans="1:5" x14ac:dyDescent="0.25">
      <c r="A90" s="1">
        <v>187</v>
      </c>
      <c r="B90" s="1">
        <v>187</v>
      </c>
      <c r="C90" t="s">
        <v>98</v>
      </c>
      <c r="D90">
        <v>15</v>
      </c>
      <c r="E90" s="1">
        <v>1</v>
      </c>
    </row>
    <row r="91" spans="1:5" x14ac:dyDescent="0.25">
      <c r="A91" s="1">
        <v>188</v>
      </c>
      <c r="B91" s="1">
        <v>188</v>
      </c>
      <c r="C91" t="s">
        <v>99</v>
      </c>
      <c r="D91">
        <v>19</v>
      </c>
      <c r="E91" s="1">
        <v>1</v>
      </c>
    </row>
    <row r="92" spans="1:5" x14ac:dyDescent="0.25">
      <c r="A92" s="1">
        <v>189</v>
      </c>
      <c r="B92" s="1">
        <v>189</v>
      </c>
      <c r="C92" t="s">
        <v>100</v>
      </c>
      <c r="D92">
        <v>18</v>
      </c>
      <c r="E92" s="1">
        <v>1</v>
      </c>
    </row>
    <row r="93" spans="1:5" x14ac:dyDescent="0.25">
      <c r="A93" s="1">
        <v>190</v>
      </c>
      <c r="B93" s="1">
        <v>190</v>
      </c>
      <c r="C93" t="s">
        <v>101</v>
      </c>
      <c r="D93">
        <v>4</v>
      </c>
      <c r="E93" s="1">
        <v>1</v>
      </c>
    </row>
    <row r="94" spans="1:5" x14ac:dyDescent="0.25">
      <c r="A94" s="1">
        <v>191</v>
      </c>
      <c r="B94" s="1">
        <v>191</v>
      </c>
      <c r="C94" t="s">
        <v>102</v>
      </c>
      <c r="D94">
        <v>2</v>
      </c>
      <c r="E94" s="1">
        <v>1</v>
      </c>
    </row>
    <row r="95" spans="1:5" x14ac:dyDescent="0.25">
      <c r="A95" s="1">
        <v>192</v>
      </c>
      <c r="B95" s="1">
        <v>192</v>
      </c>
      <c r="C95" t="s">
        <v>103</v>
      </c>
      <c r="D95">
        <v>16</v>
      </c>
      <c r="E95" s="1">
        <v>1</v>
      </c>
    </row>
    <row r="96" spans="1:5" x14ac:dyDescent="0.25">
      <c r="A96" s="1">
        <v>193</v>
      </c>
      <c r="B96" s="1">
        <v>194</v>
      </c>
      <c r="C96" t="s">
        <v>104</v>
      </c>
      <c r="D96">
        <v>42</v>
      </c>
      <c r="E96" s="1">
        <v>2</v>
      </c>
    </row>
    <row r="97" spans="1:5" x14ac:dyDescent="0.25">
      <c r="A97" s="1">
        <v>195</v>
      </c>
      <c r="B97" s="1">
        <v>195</v>
      </c>
      <c r="C97" t="s">
        <v>105</v>
      </c>
      <c r="D97">
        <v>1</v>
      </c>
      <c r="E97" s="1">
        <v>1</v>
      </c>
    </row>
    <row r="98" spans="1:5" x14ac:dyDescent="0.25">
      <c r="A98" s="1">
        <v>196</v>
      </c>
      <c r="B98" s="1">
        <v>198</v>
      </c>
      <c r="C98" t="s">
        <v>106</v>
      </c>
      <c r="D98">
        <v>54</v>
      </c>
      <c r="E98" s="1">
        <v>3</v>
      </c>
    </row>
    <row r="99" spans="1:5" x14ac:dyDescent="0.25">
      <c r="A99" s="1">
        <v>199</v>
      </c>
      <c r="B99" s="1">
        <v>199</v>
      </c>
      <c r="C99" t="s">
        <v>107</v>
      </c>
      <c r="D99">
        <v>2</v>
      </c>
      <c r="E99" s="1">
        <v>1</v>
      </c>
    </row>
    <row r="100" spans="1:5" x14ac:dyDescent="0.25">
      <c r="A100" s="1">
        <v>200</v>
      </c>
      <c r="B100" s="1">
        <v>200</v>
      </c>
      <c r="C100" t="s">
        <v>108</v>
      </c>
      <c r="D100">
        <v>1</v>
      </c>
      <c r="E100" s="1">
        <v>1</v>
      </c>
    </row>
    <row r="101" spans="1:5" x14ac:dyDescent="0.25">
      <c r="A101" s="1">
        <v>201</v>
      </c>
      <c r="B101" s="1">
        <v>201</v>
      </c>
      <c r="C101" t="s">
        <v>109</v>
      </c>
      <c r="D101">
        <v>13</v>
      </c>
      <c r="E101" s="1">
        <v>1</v>
      </c>
    </row>
    <row r="102" spans="1:5" x14ac:dyDescent="0.25">
      <c r="A102" s="1">
        <v>202</v>
      </c>
      <c r="B102" s="1">
        <v>202</v>
      </c>
      <c r="C102" t="s">
        <v>110</v>
      </c>
      <c r="D102">
        <v>21</v>
      </c>
      <c r="E102" s="1">
        <v>1</v>
      </c>
    </row>
    <row r="103" spans="1:5" x14ac:dyDescent="0.25">
      <c r="A103" s="1">
        <v>203</v>
      </c>
      <c r="B103" s="1">
        <v>203</v>
      </c>
      <c r="C103" t="s">
        <v>111</v>
      </c>
      <c r="D103">
        <v>8</v>
      </c>
      <c r="E103" s="1">
        <v>1</v>
      </c>
    </row>
    <row r="104" spans="1:5" x14ac:dyDescent="0.25">
      <c r="A104" s="1">
        <v>204</v>
      </c>
      <c r="B104" s="1">
        <v>205</v>
      </c>
      <c r="C104" t="s">
        <v>112</v>
      </c>
      <c r="D104">
        <v>23</v>
      </c>
      <c r="E104" s="1">
        <v>2</v>
      </c>
    </row>
    <row r="105" spans="1:5" x14ac:dyDescent="0.25">
      <c r="A105" s="1">
        <v>206</v>
      </c>
      <c r="B105" s="1">
        <v>206</v>
      </c>
      <c r="C105" t="s">
        <v>113</v>
      </c>
      <c r="D105">
        <v>2</v>
      </c>
      <c r="E105" s="1">
        <v>1</v>
      </c>
    </row>
    <row r="106" spans="1:5" x14ac:dyDescent="0.25">
      <c r="A106" s="1">
        <v>207</v>
      </c>
      <c r="B106" s="1">
        <v>208</v>
      </c>
      <c r="C106" t="s">
        <v>114</v>
      </c>
      <c r="D106">
        <v>29</v>
      </c>
      <c r="E106" s="1">
        <v>2</v>
      </c>
    </row>
    <row r="107" spans="1:5" x14ac:dyDescent="0.25">
      <c r="A107" s="1">
        <v>209</v>
      </c>
      <c r="B107" s="1">
        <v>209</v>
      </c>
      <c r="C107" t="s">
        <v>115</v>
      </c>
      <c r="D107">
        <v>1</v>
      </c>
      <c r="E107" s="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C24"/>
  <sheetViews>
    <sheetView workbookViewId="0">
      <selection activeCell="A26" sqref="A26"/>
    </sheetView>
  </sheetViews>
  <sheetFormatPr baseColWidth="10" defaultRowHeight="15" x14ac:dyDescent="0.25"/>
  <cols>
    <col min="1" max="1" width="21" bestFit="1" customWidth="1"/>
    <col min="2" max="2" width="20" bestFit="1" customWidth="1"/>
    <col min="3" max="3" width="18.42578125" bestFit="1" customWidth="1"/>
  </cols>
  <sheetData>
    <row r="1" spans="1:3" x14ac:dyDescent="0.25">
      <c r="A1" s="5" t="s">
        <v>137</v>
      </c>
      <c r="B1" t="s">
        <v>140</v>
      </c>
      <c r="C1" t="s">
        <v>139</v>
      </c>
    </row>
    <row r="2" spans="1:3" x14ac:dyDescent="0.25">
      <c r="A2" s="6" t="s">
        <v>141</v>
      </c>
      <c r="B2">
        <v>8</v>
      </c>
      <c r="C2">
        <v>155</v>
      </c>
    </row>
    <row r="3" spans="1:3" x14ac:dyDescent="0.25">
      <c r="A3" s="6" t="s">
        <v>123</v>
      </c>
      <c r="B3">
        <v>12</v>
      </c>
      <c r="C3">
        <v>252.99999999999997</v>
      </c>
    </row>
    <row r="4" spans="1:3" x14ac:dyDescent="0.25">
      <c r="A4" s="6" t="s">
        <v>124</v>
      </c>
      <c r="B4">
        <v>12</v>
      </c>
      <c r="C4">
        <v>254.99999999999997</v>
      </c>
    </row>
    <row r="5" spans="1:3" x14ac:dyDescent="0.25">
      <c r="A5" s="6" t="s">
        <v>125</v>
      </c>
      <c r="B5">
        <v>8</v>
      </c>
      <c r="C5">
        <v>181</v>
      </c>
    </row>
    <row r="6" spans="1:3" x14ac:dyDescent="0.25">
      <c r="A6" s="6" t="s">
        <v>128</v>
      </c>
      <c r="B6">
        <v>7</v>
      </c>
      <c r="C6">
        <v>135</v>
      </c>
    </row>
    <row r="7" spans="1:3" x14ac:dyDescent="0.25">
      <c r="A7" s="6" t="s">
        <v>129</v>
      </c>
      <c r="B7">
        <v>15</v>
      </c>
      <c r="C7">
        <v>316</v>
      </c>
    </row>
    <row r="8" spans="1:3" x14ac:dyDescent="0.25">
      <c r="A8" s="6" t="s">
        <v>126</v>
      </c>
      <c r="B8">
        <v>4</v>
      </c>
      <c r="C8">
        <v>83</v>
      </c>
    </row>
    <row r="9" spans="1:3" x14ac:dyDescent="0.25">
      <c r="A9" s="6" t="s">
        <v>130</v>
      </c>
      <c r="B9">
        <v>5</v>
      </c>
      <c r="C9">
        <v>92</v>
      </c>
    </row>
    <row r="10" spans="1:3" x14ac:dyDescent="0.25">
      <c r="A10" s="6" t="s">
        <v>131</v>
      </c>
      <c r="B10">
        <v>13</v>
      </c>
      <c r="C10">
        <v>263</v>
      </c>
    </row>
    <row r="11" spans="1:3" x14ac:dyDescent="0.25">
      <c r="A11" s="6" t="s">
        <v>127</v>
      </c>
      <c r="B11">
        <v>6</v>
      </c>
      <c r="C11">
        <v>142</v>
      </c>
    </row>
    <row r="12" spans="1:3" x14ac:dyDescent="0.25">
      <c r="A12" s="6" t="s">
        <v>132</v>
      </c>
      <c r="B12">
        <v>2</v>
      </c>
      <c r="C12">
        <v>50.25</v>
      </c>
    </row>
    <row r="13" spans="1:3" x14ac:dyDescent="0.25">
      <c r="A13" s="6" t="s">
        <v>133</v>
      </c>
      <c r="B13">
        <v>4</v>
      </c>
      <c r="C13">
        <v>83.375</v>
      </c>
    </row>
    <row r="14" spans="1:3" x14ac:dyDescent="0.25">
      <c r="A14" s="6" t="s">
        <v>134</v>
      </c>
      <c r="B14">
        <v>14</v>
      </c>
      <c r="C14">
        <v>361.3295454545455</v>
      </c>
    </row>
    <row r="15" spans="1:3" x14ac:dyDescent="0.25">
      <c r="A15" s="6" t="s">
        <v>135</v>
      </c>
      <c r="B15">
        <v>3</v>
      </c>
      <c r="C15">
        <v>57.5</v>
      </c>
    </row>
    <row r="16" spans="1:3" x14ac:dyDescent="0.25">
      <c r="A16" s="6" t="s">
        <v>136</v>
      </c>
      <c r="B16">
        <v>3</v>
      </c>
      <c r="C16">
        <v>78.545454545454547</v>
      </c>
    </row>
    <row r="17" spans="1:3" x14ac:dyDescent="0.25">
      <c r="A17" s="6" t="s">
        <v>143</v>
      </c>
      <c r="B17">
        <v>93</v>
      </c>
      <c r="C17">
        <v>1251</v>
      </c>
    </row>
    <row r="18" spans="1:3" x14ac:dyDescent="0.25">
      <c r="A18" s="6" t="s">
        <v>138</v>
      </c>
      <c r="B18">
        <v>209</v>
      </c>
      <c r="C18">
        <v>3756.9999999999991</v>
      </c>
    </row>
    <row r="21" spans="1:3" x14ac:dyDescent="0.25">
      <c r="A21" s="6" t="s">
        <v>142</v>
      </c>
    </row>
    <row r="23" spans="1:3" x14ac:dyDescent="0.25">
      <c r="A23" t="s">
        <v>144</v>
      </c>
    </row>
    <row r="24" spans="1:3" x14ac:dyDescent="0.25">
      <c r="A24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controle</vt:lpstr>
      <vt:lpstr>feuille</vt:lpstr>
      <vt:lpstr>stat</vt:lpstr>
      <vt:lpstr>liste</vt:lpstr>
      <vt:lpstr>ouinon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2019-03-13T15:46:52Z</dcterms:modified>
</cp:coreProperties>
</file>